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1n23\Desktop\First Paper\Supplementary Datasets\"/>
    </mc:Choice>
  </mc:AlternateContent>
  <xr:revisionPtr revIDLastSave="0" documentId="13_ncr:1_{2EB359C3-42E7-4B34-943F-C6A38D1D205F}" xr6:coauthVersionLast="47" xr6:coauthVersionMax="47" xr10:uidLastSave="{00000000-0000-0000-0000-000000000000}"/>
  <bookViews>
    <workbookView xWindow="19090" yWindow="-110" windowWidth="19420" windowHeight="10560" xr2:uid="{1B81AD30-2817-4DC7-BF23-294E6F89B533}"/>
  </bookViews>
  <sheets>
    <sheet name="Info" sheetId="5" r:id="rId1"/>
    <sheet name="SW-64" sheetId="1" r:id="rId2"/>
    <sheet name="SW-80" sheetId="4" r:id="rId3"/>
    <sheet name="SW-100" sheetId="2" r:id="rId4"/>
    <sheet name="SW-111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355" i="4" l="1"/>
  <c r="CK355" i="4"/>
  <c r="CJ355" i="4"/>
  <c r="W355" i="4"/>
  <c r="V355" i="4"/>
  <c r="AE355" i="4" s="1"/>
  <c r="AH355" i="4" s="1"/>
  <c r="AI355" i="4" s="1"/>
  <c r="U355" i="4"/>
  <c r="AD355" i="4" s="1"/>
  <c r="T355" i="4"/>
  <c r="AC355" i="4" s="1"/>
  <c r="S355" i="4"/>
  <c r="AB355" i="4" s="1"/>
  <c r="R355" i="4"/>
  <c r="AA355" i="4" s="1"/>
  <c r="Q355" i="4"/>
  <c r="Z355" i="4" s="1"/>
  <c r="P355" i="4"/>
  <c r="Y355" i="4" s="1"/>
  <c r="O355" i="4"/>
  <c r="X355" i="4" s="1"/>
  <c r="N355" i="4"/>
  <c r="D355" i="4"/>
  <c r="CL354" i="4"/>
  <c r="CK354" i="4"/>
  <c r="CJ354" i="4"/>
  <c r="AA354" i="4"/>
  <c r="V354" i="4"/>
  <c r="AE354" i="4" s="1"/>
  <c r="U354" i="4"/>
  <c r="AD354" i="4" s="1"/>
  <c r="T354" i="4"/>
  <c r="AC354" i="4" s="1"/>
  <c r="S354" i="4"/>
  <c r="AB354" i="4" s="1"/>
  <c r="R354" i="4"/>
  <c r="Q354" i="4"/>
  <c r="Z354" i="4" s="1"/>
  <c r="P354" i="4"/>
  <c r="Y354" i="4" s="1"/>
  <c r="O354" i="4"/>
  <c r="X354" i="4" s="1"/>
  <c r="N354" i="4"/>
  <c r="W354" i="4" s="1"/>
  <c r="AH354" i="4" s="1"/>
  <c r="AI354" i="4" s="1"/>
  <c r="D354" i="4"/>
  <c r="CL353" i="4"/>
  <c r="CK353" i="4"/>
  <c r="CJ353" i="4"/>
  <c r="Y353" i="4"/>
  <c r="V353" i="4"/>
  <c r="AE353" i="4" s="1"/>
  <c r="U353" i="4"/>
  <c r="AD353" i="4" s="1"/>
  <c r="T353" i="4"/>
  <c r="AC353" i="4" s="1"/>
  <c r="S353" i="4"/>
  <c r="AB353" i="4" s="1"/>
  <c r="R353" i="4"/>
  <c r="AA353" i="4" s="1"/>
  <c r="Q353" i="4"/>
  <c r="Z353" i="4" s="1"/>
  <c r="P353" i="4"/>
  <c r="O353" i="4"/>
  <c r="X353" i="4" s="1"/>
  <c r="N353" i="4"/>
  <c r="W353" i="4" s="1"/>
  <c r="D353" i="4"/>
  <c r="CL352" i="4"/>
  <c r="CK352" i="4"/>
  <c r="CJ352" i="4"/>
  <c r="AE352" i="4"/>
  <c r="AD352" i="4"/>
  <c r="V352" i="4"/>
  <c r="U352" i="4"/>
  <c r="T352" i="4"/>
  <c r="AC352" i="4" s="1"/>
  <c r="S352" i="4"/>
  <c r="AB352" i="4" s="1"/>
  <c r="R352" i="4"/>
  <c r="AA352" i="4" s="1"/>
  <c r="Q352" i="4"/>
  <c r="Z352" i="4" s="1"/>
  <c r="P352" i="4"/>
  <c r="Y352" i="4" s="1"/>
  <c r="O352" i="4"/>
  <c r="X352" i="4" s="1"/>
  <c r="N352" i="4"/>
  <c r="W352" i="4" s="1"/>
  <c r="D352" i="4"/>
  <c r="CL351" i="4"/>
  <c r="CK351" i="4"/>
  <c r="CJ351" i="4"/>
  <c r="V351" i="4"/>
  <c r="AE351" i="4" s="1"/>
  <c r="U351" i="4"/>
  <c r="AD351" i="4" s="1"/>
  <c r="T351" i="4"/>
  <c r="AC351" i="4" s="1"/>
  <c r="S351" i="4"/>
  <c r="AB351" i="4" s="1"/>
  <c r="R351" i="4"/>
  <c r="AA351" i="4" s="1"/>
  <c r="Q351" i="4"/>
  <c r="Z351" i="4" s="1"/>
  <c r="P351" i="4"/>
  <c r="Y351" i="4" s="1"/>
  <c r="O351" i="4"/>
  <c r="X351" i="4" s="1"/>
  <c r="N351" i="4"/>
  <c r="W351" i="4" s="1"/>
  <c r="D351" i="4"/>
  <c r="CL350" i="4"/>
  <c r="CK350" i="4"/>
  <c r="CJ350" i="4"/>
  <c r="AD350" i="4"/>
  <c r="AA350" i="4"/>
  <c r="Z350" i="4"/>
  <c r="Y350" i="4"/>
  <c r="V350" i="4"/>
  <c r="AE350" i="4" s="1"/>
  <c r="AH350" i="4" s="1"/>
  <c r="AI350" i="4" s="1"/>
  <c r="U350" i="4"/>
  <c r="T350" i="4"/>
  <c r="AC350" i="4" s="1"/>
  <c r="S350" i="4"/>
  <c r="AB350" i="4" s="1"/>
  <c r="R350" i="4"/>
  <c r="Q350" i="4"/>
  <c r="P350" i="4"/>
  <c r="O350" i="4"/>
  <c r="X350" i="4" s="1"/>
  <c r="N350" i="4"/>
  <c r="W350" i="4" s="1"/>
  <c r="D350" i="4"/>
  <c r="CL349" i="4"/>
  <c r="CK349" i="4"/>
  <c r="CJ349" i="4"/>
  <c r="AE349" i="4"/>
  <c r="AD349" i="4"/>
  <c r="W349" i="4"/>
  <c r="V349" i="4"/>
  <c r="U349" i="4"/>
  <c r="T349" i="4"/>
  <c r="AC349" i="4" s="1"/>
  <c r="S349" i="4"/>
  <c r="AB349" i="4" s="1"/>
  <c r="R349" i="4"/>
  <c r="AA349" i="4" s="1"/>
  <c r="Q349" i="4"/>
  <c r="Z349" i="4" s="1"/>
  <c r="P349" i="4"/>
  <c r="Y349" i="4" s="1"/>
  <c r="O349" i="4"/>
  <c r="X349" i="4" s="1"/>
  <c r="N349" i="4"/>
  <c r="D349" i="4"/>
  <c r="CL348" i="4"/>
  <c r="CK348" i="4"/>
  <c r="CJ348" i="4"/>
  <c r="Z348" i="4"/>
  <c r="W348" i="4"/>
  <c r="V348" i="4"/>
  <c r="AE348" i="4" s="1"/>
  <c r="AH348" i="4" s="1"/>
  <c r="AI348" i="4" s="1"/>
  <c r="U348" i="4"/>
  <c r="AD348" i="4" s="1"/>
  <c r="T348" i="4"/>
  <c r="AC348" i="4" s="1"/>
  <c r="S348" i="4"/>
  <c r="AB348" i="4" s="1"/>
  <c r="R348" i="4"/>
  <c r="AA348" i="4" s="1"/>
  <c r="Q348" i="4"/>
  <c r="P348" i="4"/>
  <c r="Y348" i="4" s="1"/>
  <c r="O348" i="4"/>
  <c r="X348" i="4" s="1"/>
  <c r="N348" i="4"/>
  <c r="D348" i="4"/>
  <c r="CL347" i="4"/>
  <c r="CK347" i="4"/>
  <c r="CJ347" i="4"/>
  <c r="AE347" i="4"/>
  <c r="AH347" i="4" s="1"/>
  <c r="AI347" i="4" s="1"/>
  <c r="AD347" i="4"/>
  <c r="V347" i="4"/>
  <c r="U347" i="4"/>
  <c r="T347" i="4"/>
  <c r="AC347" i="4" s="1"/>
  <c r="S347" i="4"/>
  <c r="AB347" i="4" s="1"/>
  <c r="R347" i="4"/>
  <c r="AA347" i="4" s="1"/>
  <c r="Q347" i="4"/>
  <c r="Z347" i="4" s="1"/>
  <c r="P347" i="4"/>
  <c r="Y347" i="4" s="1"/>
  <c r="O347" i="4"/>
  <c r="X347" i="4" s="1"/>
  <c r="N347" i="4"/>
  <c r="W347" i="4" s="1"/>
  <c r="D347" i="4"/>
  <c r="CL346" i="4"/>
  <c r="CK346" i="4"/>
  <c r="CJ346" i="4"/>
  <c r="W346" i="4"/>
  <c r="V346" i="4"/>
  <c r="AE346" i="4" s="1"/>
  <c r="AH346" i="4" s="1"/>
  <c r="AI346" i="4" s="1"/>
  <c r="U346" i="4"/>
  <c r="AD346" i="4" s="1"/>
  <c r="T346" i="4"/>
  <c r="AC346" i="4" s="1"/>
  <c r="S346" i="4"/>
  <c r="AB346" i="4" s="1"/>
  <c r="R346" i="4"/>
  <c r="AA346" i="4" s="1"/>
  <c r="Q346" i="4"/>
  <c r="Z346" i="4" s="1"/>
  <c r="P346" i="4"/>
  <c r="Y346" i="4" s="1"/>
  <c r="O346" i="4"/>
  <c r="X346" i="4" s="1"/>
  <c r="N346" i="4"/>
  <c r="D346" i="4"/>
  <c r="CL345" i="4"/>
  <c r="CK345" i="4"/>
  <c r="CJ345" i="4"/>
  <c r="AA345" i="4"/>
  <c r="Z345" i="4"/>
  <c r="V345" i="4"/>
  <c r="AE345" i="4" s="1"/>
  <c r="U345" i="4"/>
  <c r="AD345" i="4" s="1"/>
  <c r="T345" i="4"/>
  <c r="AC345" i="4" s="1"/>
  <c r="S345" i="4"/>
  <c r="AB345" i="4" s="1"/>
  <c r="R345" i="4"/>
  <c r="Q345" i="4"/>
  <c r="P345" i="4"/>
  <c r="Y345" i="4" s="1"/>
  <c r="O345" i="4"/>
  <c r="X345" i="4" s="1"/>
  <c r="N345" i="4"/>
  <c r="W345" i="4" s="1"/>
  <c r="D345" i="4"/>
  <c r="CL344" i="4"/>
  <c r="CK344" i="4"/>
  <c r="CJ344" i="4"/>
  <c r="V344" i="4"/>
  <c r="AE344" i="4" s="1"/>
  <c r="U344" i="4"/>
  <c r="AD344" i="4" s="1"/>
  <c r="T344" i="4"/>
  <c r="AC344" i="4" s="1"/>
  <c r="S344" i="4"/>
  <c r="AB344" i="4" s="1"/>
  <c r="R344" i="4"/>
  <c r="AA344" i="4" s="1"/>
  <c r="Q344" i="4"/>
  <c r="Z344" i="4" s="1"/>
  <c r="P344" i="4"/>
  <c r="Y344" i="4" s="1"/>
  <c r="O344" i="4"/>
  <c r="X344" i="4" s="1"/>
  <c r="N344" i="4"/>
  <c r="W344" i="4" s="1"/>
  <c r="D344" i="4"/>
  <c r="CL343" i="4"/>
  <c r="CK343" i="4"/>
  <c r="CJ343" i="4"/>
  <c r="AE343" i="4"/>
  <c r="AD343" i="4"/>
  <c r="AC343" i="4"/>
  <c r="AF343" i="4" s="1"/>
  <c r="AG343" i="4" s="1"/>
  <c r="V343" i="4"/>
  <c r="U343" i="4"/>
  <c r="T343" i="4"/>
  <c r="S343" i="4"/>
  <c r="AB343" i="4" s="1"/>
  <c r="R343" i="4"/>
  <c r="AA343" i="4" s="1"/>
  <c r="Q343" i="4"/>
  <c r="Z343" i="4" s="1"/>
  <c r="P343" i="4"/>
  <c r="Y343" i="4" s="1"/>
  <c r="O343" i="4"/>
  <c r="X343" i="4" s="1"/>
  <c r="N343" i="4"/>
  <c r="W343" i="4" s="1"/>
  <c r="D343" i="4"/>
  <c r="CL342" i="4"/>
  <c r="CK342" i="4"/>
  <c r="CJ342" i="4"/>
  <c r="V342" i="4"/>
  <c r="AE342" i="4" s="1"/>
  <c r="U342" i="4"/>
  <c r="AD342" i="4" s="1"/>
  <c r="T342" i="4"/>
  <c r="AC342" i="4" s="1"/>
  <c r="AF342" i="4" s="1"/>
  <c r="AG342" i="4" s="1"/>
  <c r="S342" i="4"/>
  <c r="AB342" i="4" s="1"/>
  <c r="R342" i="4"/>
  <c r="AA342" i="4" s="1"/>
  <c r="Q342" i="4"/>
  <c r="Z342" i="4" s="1"/>
  <c r="P342" i="4"/>
  <c r="Y342" i="4" s="1"/>
  <c r="O342" i="4"/>
  <c r="X342" i="4" s="1"/>
  <c r="N342" i="4"/>
  <c r="W342" i="4" s="1"/>
  <c r="AH342" i="4" s="1"/>
  <c r="AI342" i="4" s="1"/>
  <c r="D342" i="4"/>
  <c r="CL341" i="4"/>
  <c r="CK341" i="4"/>
  <c r="CJ341" i="4"/>
  <c r="AD341" i="4"/>
  <c r="AA341" i="4"/>
  <c r="Z341" i="4"/>
  <c r="Y341" i="4"/>
  <c r="V341" i="4"/>
  <c r="AE341" i="4" s="1"/>
  <c r="U341" i="4"/>
  <c r="T341" i="4"/>
  <c r="AC341" i="4" s="1"/>
  <c r="S341" i="4"/>
  <c r="AB341" i="4" s="1"/>
  <c r="R341" i="4"/>
  <c r="Q341" i="4"/>
  <c r="P341" i="4"/>
  <c r="O341" i="4"/>
  <c r="X341" i="4" s="1"/>
  <c r="N341" i="4"/>
  <c r="W341" i="4" s="1"/>
  <c r="D341" i="4"/>
  <c r="CL340" i="4"/>
  <c r="CK340" i="4"/>
  <c r="CJ340" i="4"/>
  <c r="AD340" i="4"/>
  <c r="AC340" i="4"/>
  <c r="V340" i="4"/>
  <c r="AE340" i="4" s="1"/>
  <c r="U340" i="4"/>
  <c r="T340" i="4"/>
  <c r="S340" i="4"/>
  <c r="AB340" i="4" s="1"/>
  <c r="R340" i="4"/>
  <c r="AA340" i="4" s="1"/>
  <c r="Q340" i="4"/>
  <c r="Z340" i="4" s="1"/>
  <c r="P340" i="4"/>
  <c r="Y340" i="4" s="1"/>
  <c r="O340" i="4"/>
  <c r="X340" i="4" s="1"/>
  <c r="N340" i="4"/>
  <c r="W340" i="4" s="1"/>
  <c r="D340" i="4"/>
  <c r="CL339" i="4"/>
  <c r="CK339" i="4"/>
  <c r="CJ339" i="4"/>
  <c r="V339" i="4"/>
  <c r="AE339" i="4" s="1"/>
  <c r="U339" i="4"/>
  <c r="AD339" i="4" s="1"/>
  <c r="T339" i="4"/>
  <c r="AC339" i="4" s="1"/>
  <c r="S339" i="4"/>
  <c r="AB339" i="4" s="1"/>
  <c r="R339" i="4"/>
  <c r="AA339" i="4" s="1"/>
  <c r="Q339" i="4"/>
  <c r="Z339" i="4" s="1"/>
  <c r="P339" i="4"/>
  <c r="Y339" i="4" s="1"/>
  <c r="O339" i="4"/>
  <c r="X339" i="4" s="1"/>
  <c r="N339" i="4"/>
  <c r="W339" i="4" s="1"/>
  <c r="D339" i="4"/>
  <c r="CL338" i="4"/>
  <c r="CK338" i="4"/>
  <c r="CJ338" i="4"/>
  <c r="AE338" i="4"/>
  <c r="AH338" i="4" s="1"/>
  <c r="AI338" i="4" s="1"/>
  <c r="AD338" i="4"/>
  <c r="AA338" i="4"/>
  <c r="Z338" i="4"/>
  <c r="Y338" i="4"/>
  <c r="V338" i="4"/>
  <c r="U338" i="4"/>
  <c r="T338" i="4"/>
  <c r="AC338" i="4" s="1"/>
  <c r="S338" i="4"/>
  <c r="AB338" i="4" s="1"/>
  <c r="R338" i="4"/>
  <c r="Q338" i="4"/>
  <c r="P338" i="4"/>
  <c r="O338" i="4"/>
  <c r="X338" i="4" s="1"/>
  <c r="N338" i="4"/>
  <c r="W338" i="4" s="1"/>
  <c r="D338" i="4"/>
  <c r="CL337" i="4"/>
  <c r="CK337" i="4"/>
  <c r="CJ337" i="4"/>
  <c r="V337" i="4"/>
  <c r="AE337" i="4" s="1"/>
  <c r="U337" i="4"/>
  <c r="AD337" i="4" s="1"/>
  <c r="T337" i="4"/>
  <c r="AC337" i="4" s="1"/>
  <c r="S337" i="4"/>
  <c r="AB337" i="4" s="1"/>
  <c r="R337" i="4"/>
  <c r="AA337" i="4" s="1"/>
  <c r="Q337" i="4"/>
  <c r="Z337" i="4" s="1"/>
  <c r="P337" i="4"/>
  <c r="Y337" i="4" s="1"/>
  <c r="O337" i="4"/>
  <c r="X337" i="4" s="1"/>
  <c r="N337" i="4"/>
  <c r="W337" i="4" s="1"/>
  <c r="D337" i="4"/>
  <c r="CL336" i="4"/>
  <c r="CK336" i="4"/>
  <c r="CJ336" i="4"/>
  <c r="AA336" i="4"/>
  <c r="Z336" i="4"/>
  <c r="W336" i="4"/>
  <c r="V336" i="4"/>
  <c r="AE336" i="4" s="1"/>
  <c r="U336" i="4"/>
  <c r="AD336" i="4" s="1"/>
  <c r="T336" i="4"/>
  <c r="AC336" i="4" s="1"/>
  <c r="AF336" i="4" s="1"/>
  <c r="AG336" i="4" s="1"/>
  <c r="S336" i="4"/>
  <c r="AB336" i="4" s="1"/>
  <c r="R336" i="4"/>
  <c r="Q336" i="4"/>
  <c r="P336" i="4"/>
  <c r="Y336" i="4" s="1"/>
  <c r="O336" i="4"/>
  <c r="X336" i="4" s="1"/>
  <c r="N336" i="4"/>
  <c r="D336" i="4"/>
  <c r="CL335" i="4"/>
  <c r="CK335" i="4"/>
  <c r="CJ335" i="4"/>
  <c r="AD335" i="4"/>
  <c r="V335" i="4"/>
  <c r="AE335" i="4" s="1"/>
  <c r="U335" i="4"/>
  <c r="T335" i="4"/>
  <c r="AC335" i="4" s="1"/>
  <c r="S335" i="4"/>
  <c r="AB335" i="4" s="1"/>
  <c r="R335" i="4"/>
  <c r="AA335" i="4" s="1"/>
  <c r="Q335" i="4"/>
  <c r="Z335" i="4" s="1"/>
  <c r="P335" i="4"/>
  <c r="Y335" i="4" s="1"/>
  <c r="O335" i="4"/>
  <c r="X335" i="4" s="1"/>
  <c r="N335" i="4"/>
  <c r="W335" i="4" s="1"/>
  <c r="D335" i="4"/>
  <c r="CL334" i="4"/>
  <c r="CK334" i="4"/>
  <c r="CJ334" i="4"/>
  <c r="AD334" i="4"/>
  <c r="AC334" i="4"/>
  <c r="W334" i="4"/>
  <c r="V334" i="4"/>
  <c r="AE334" i="4" s="1"/>
  <c r="AH334" i="4" s="1"/>
  <c r="AI334" i="4" s="1"/>
  <c r="U334" i="4"/>
  <c r="T334" i="4"/>
  <c r="S334" i="4"/>
  <c r="AB334" i="4" s="1"/>
  <c r="R334" i="4"/>
  <c r="AA334" i="4" s="1"/>
  <c r="Q334" i="4"/>
  <c r="Z334" i="4" s="1"/>
  <c r="P334" i="4"/>
  <c r="Y334" i="4" s="1"/>
  <c r="O334" i="4"/>
  <c r="X334" i="4" s="1"/>
  <c r="N334" i="4"/>
  <c r="D334" i="4"/>
  <c r="CL333" i="4"/>
  <c r="CK333" i="4"/>
  <c r="CJ333" i="4"/>
  <c r="AA333" i="4"/>
  <c r="V333" i="4"/>
  <c r="AE333" i="4" s="1"/>
  <c r="U333" i="4"/>
  <c r="AD333" i="4" s="1"/>
  <c r="T333" i="4"/>
  <c r="AC333" i="4" s="1"/>
  <c r="S333" i="4"/>
  <c r="AB333" i="4" s="1"/>
  <c r="R333" i="4"/>
  <c r="Q333" i="4"/>
  <c r="Z333" i="4" s="1"/>
  <c r="P333" i="4"/>
  <c r="Y333" i="4" s="1"/>
  <c r="O333" i="4"/>
  <c r="X333" i="4" s="1"/>
  <c r="N333" i="4"/>
  <c r="W333" i="4" s="1"/>
  <c r="D333" i="4"/>
  <c r="CL332" i="4"/>
  <c r="CK332" i="4"/>
  <c r="CJ332" i="4"/>
  <c r="V332" i="4"/>
  <c r="AE332" i="4" s="1"/>
  <c r="AH332" i="4" s="1"/>
  <c r="AI332" i="4" s="1"/>
  <c r="U332" i="4"/>
  <c r="AD332" i="4" s="1"/>
  <c r="T332" i="4"/>
  <c r="AC332" i="4" s="1"/>
  <c r="S332" i="4"/>
  <c r="AB332" i="4" s="1"/>
  <c r="R332" i="4"/>
  <c r="AA332" i="4" s="1"/>
  <c r="Q332" i="4"/>
  <c r="Z332" i="4" s="1"/>
  <c r="P332" i="4"/>
  <c r="Y332" i="4" s="1"/>
  <c r="O332" i="4"/>
  <c r="X332" i="4" s="1"/>
  <c r="N332" i="4"/>
  <c r="W332" i="4" s="1"/>
  <c r="D332" i="4"/>
  <c r="CL331" i="4"/>
  <c r="CK331" i="4"/>
  <c r="CJ331" i="4"/>
  <c r="AE331" i="4"/>
  <c r="AD331" i="4"/>
  <c r="AC331" i="4"/>
  <c r="AF331" i="4" s="1"/>
  <c r="AG331" i="4" s="1"/>
  <c r="V331" i="4"/>
  <c r="U331" i="4"/>
  <c r="T331" i="4"/>
  <c r="S331" i="4"/>
  <c r="AB331" i="4" s="1"/>
  <c r="R331" i="4"/>
  <c r="AA331" i="4" s="1"/>
  <c r="Q331" i="4"/>
  <c r="Z331" i="4" s="1"/>
  <c r="P331" i="4"/>
  <c r="Y331" i="4" s="1"/>
  <c r="O331" i="4"/>
  <c r="X331" i="4" s="1"/>
  <c r="N331" i="4"/>
  <c r="W331" i="4" s="1"/>
  <c r="D331" i="4"/>
  <c r="CL330" i="4"/>
  <c r="CK330" i="4"/>
  <c r="CJ330" i="4"/>
  <c r="W330" i="4"/>
  <c r="V330" i="4"/>
  <c r="AE330" i="4" s="1"/>
  <c r="U330" i="4"/>
  <c r="AD330" i="4" s="1"/>
  <c r="T330" i="4"/>
  <c r="AC330" i="4" s="1"/>
  <c r="S330" i="4"/>
  <c r="AB330" i="4" s="1"/>
  <c r="R330" i="4"/>
  <c r="AA330" i="4" s="1"/>
  <c r="Q330" i="4"/>
  <c r="Z330" i="4" s="1"/>
  <c r="P330" i="4"/>
  <c r="Y330" i="4" s="1"/>
  <c r="O330" i="4"/>
  <c r="X330" i="4" s="1"/>
  <c r="N330" i="4"/>
  <c r="D330" i="4"/>
  <c r="CL329" i="4"/>
  <c r="CK329" i="4"/>
  <c r="CJ329" i="4"/>
  <c r="Z329" i="4"/>
  <c r="Y329" i="4"/>
  <c r="X329" i="4"/>
  <c r="V329" i="4"/>
  <c r="AE329" i="4" s="1"/>
  <c r="AH329" i="4" s="1"/>
  <c r="AI329" i="4" s="1"/>
  <c r="U329" i="4"/>
  <c r="AD329" i="4" s="1"/>
  <c r="T329" i="4"/>
  <c r="AC329" i="4" s="1"/>
  <c r="S329" i="4"/>
  <c r="AB329" i="4" s="1"/>
  <c r="R329" i="4"/>
  <c r="AA329" i="4" s="1"/>
  <c r="Q329" i="4"/>
  <c r="P329" i="4"/>
  <c r="O329" i="4"/>
  <c r="N329" i="4"/>
  <c r="W329" i="4" s="1"/>
  <c r="D329" i="4"/>
  <c r="CL328" i="4"/>
  <c r="CK328" i="4"/>
  <c r="CJ328" i="4"/>
  <c r="AD328" i="4"/>
  <c r="AC328" i="4"/>
  <c r="V328" i="4"/>
  <c r="AE328" i="4" s="1"/>
  <c r="U328" i="4"/>
  <c r="T328" i="4"/>
  <c r="S328" i="4"/>
  <c r="AB328" i="4" s="1"/>
  <c r="R328" i="4"/>
  <c r="AA328" i="4" s="1"/>
  <c r="Q328" i="4"/>
  <c r="Z328" i="4" s="1"/>
  <c r="P328" i="4"/>
  <c r="Y328" i="4" s="1"/>
  <c r="O328" i="4"/>
  <c r="X328" i="4" s="1"/>
  <c r="N328" i="4"/>
  <c r="W328" i="4" s="1"/>
  <c r="D328" i="4"/>
  <c r="CL327" i="4"/>
  <c r="CK327" i="4"/>
  <c r="CJ327" i="4"/>
  <c r="V327" i="4"/>
  <c r="AE327" i="4" s="1"/>
  <c r="U327" i="4"/>
  <c r="AD327" i="4" s="1"/>
  <c r="T327" i="4"/>
  <c r="AC327" i="4" s="1"/>
  <c r="AF327" i="4" s="1"/>
  <c r="AG327" i="4" s="1"/>
  <c r="S327" i="4"/>
  <c r="AB327" i="4" s="1"/>
  <c r="R327" i="4"/>
  <c r="AA327" i="4" s="1"/>
  <c r="Q327" i="4"/>
  <c r="Z327" i="4" s="1"/>
  <c r="P327" i="4"/>
  <c r="Y327" i="4" s="1"/>
  <c r="O327" i="4"/>
  <c r="X327" i="4" s="1"/>
  <c r="N327" i="4"/>
  <c r="W327" i="4" s="1"/>
  <c r="D327" i="4"/>
  <c r="CL326" i="4"/>
  <c r="CK326" i="4"/>
  <c r="CJ326" i="4"/>
  <c r="AE326" i="4"/>
  <c r="AD326" i="4"/>
  <c r="Z326" i="4"/>
  <c r="V326" i="4"/>
  <c r="U326" i="4"/>
  <c r="T326" i="4"/>
  <c r="AC326" i="4" s="1"/>
  <c r="S326" i="4"/>
  <c r="AB326" i="4" s="1"/>
  <c r="R326" i="4"/>
  <c r="AA326" i="4" s="1"/>
  <c r="Q326" i="4"/>
  <c r="P326" i="4"/>
  <c r="Y326" i="4" s="1"/>
  <c r="O326" i="4"/>
  <c r="X326" i="4" s="1"/>
  <c r="N326" i="4"/>
  <c r="W326" i="4" s="1"/>
  <c r="D326" i="4"/>
  <c r="CL325" i="4"/>
  <c r="CK325" i="4"/>
  <c r="CJ325" i="4"/>
  <c r="AA325" i="4"/>
  <c r="W325" i="4"/>
  <c r="V325" i="4"/>
  <c r="AE325" i="4" s="1"/>
  <c r="AH325" i="4" s="1"/>
  <c r="AI325" i="4" s="1"/>
  <c r="U325" i="4"/>
  <c r="AD325" i="4" s="1"/>
  <c r="T325" i="4"/>
  <c r="AC325" i="4" s="1"/>
  <c r="S325" i="4"/>
  <c r="AB325" i="4" s="1"/>
  <c r="R325" i="4"/>
  <c r="Q325" i="4"/>
  <c r="Z325" i="4" s="1"/>
  <c r="P325" i="4"/>
  <c r="Y325" i="4" s="1"/>
  <c r="O325" i="4"/>
  <c r="X325" i="4" s="1"/>
  <c r="N325" i="4"/>
  <c r="D325" i="4"/>
  <c r="CL324" i="4"/>
  <c r="CK324" i="4"/>
  <c r="CJ324" i="4"/>
  <c r="AA324" i="4"/>
  <c r="V324" i="4"/>
  <c r="AE324" i="4" s="1"/>
  <c r="U324" i="4"/>
  <c r="AD324" i="4" s="1"/>
  <c r="T324" i="4"/>
  <c r="AC324" i="4" s="1"/>
  <c r="AF324" i="4" s="1"/>
  <c r="AG324" i="4" s="1"/>
  <c r="S324" i="4"/>
  <c r="AB324" i="4" s="1"/>
  <c r="R324" i="4"/>
  <c r="Q324" i="4"/>
  <c r="Z324" i="4" s="1"/>
  <c r="P324" i="4"/>
  <c r="Y324" i="4" s="1"/>
  <c r="O324" i="4"/>
  <c r="X324" i="4" s="1"/>
  <c r="N324" i="4"/>
  <c r="W324" i="4" s="1"/>
  <c r="D324" i="4"/>
  <c r="CL323" i="4"/>
  <c r="CK323" i="4"/>
  <c r="CJ323" i="4"/>
  <c r="W323" i="4"/>
  <c r="V323" i="4"/>
  <c r="AE323" i="4" s="1"/>
  <c r="U323" i="4"/>
  <c r="AD323" i="4" s="1"/>
  <c r="T323" i="4"/>
  <c r="AC323" i="4" s="1"/>
  <c r="S323" i="4"/>
  <c r="AB323" i="4" s="1"/>
  <c r="R323" i="4"/>
  <c r="AA323" i="4" s="1"/>
  <c r="Q323" i="4"/>
  <c r="Z323" i="4" s="1"/>
  <c r="P323" i="4"/>
  <c r="Y323" i="4" s="1"/>
  <c r="O323" i="4"/>
  <c r="X323" i="4" s="1"/>
  <c r="N323" i="4"/>
  <c r="D323" i="4"/>
  <c r="CL322" i="4"/>
  <c r="CK322" i="4"/>
  <c r="CJ322" i="4"/>
  <c r="AB322" i="4"/>
  <c r="AA322" i="4"/>
  <c r="V322" i="4"/>
  <c r="AE322" i="4" s="1"/>
  <c r="AH322" i="4" s="1"/>
  <c r="AI322" i="4" s="1"/>
  <c r="U322" i="4"/>
  <c r="AD322" i="4" s="1"/>
  <c r="T322" i="4"/>
  <c r="AC322" i="4" s="1"/>
  <c r="S322" i="4"/>
  <c r="R322" i="4"/>
  <c r="Q322" i="4"/>
  <c r="Z322" i="4" s="1"/>
  <c r="P322" i="4"/>
  <c r="Y322" i="4" s="1"/>
  <c r="O322" i="4"/>
  <c r="X322" i="4" s="1"/>
  <c r="N322" i="4"/>
  <c r="W322" i="4" s="1"/>
  <c r="D322" i="4"/>
  <c r="CL321" i="4"/>
  <c r="CK321" i="4"/>
  <c r="CJ321" i="4"/>
  <c r="AD321" i="4"/>
  <c r="AC321" i="4"/>
  <c r="AA321" i="4"/>
  <c r="V321" i="4"/>
  <c r="AE321" i="4" s="1"/>
  <c r="U321" i="4"/>
  <c r="T321" i="4"/>
  <c r="S321" i="4"/>
  <c r="AB321" i="4" s="1"/>
  <c r="R321" i="4"/>
  <c r="Q321" i="4"/>
  <c r="Z321" i="4" s="1"/>
  <c r="P321" i="4"/>
  <c r="Y321" i="4" s="1"/>
  <c r="O321" i="4"/>
  <c r="X321" i="4" s="1"/>
  <c r="N321" i="4"/>
  <c r="W321" i="4" s="1"/>
  <c r="D321" i="4"/>
  <c r="CL320" i="4"/>
  <c r="CK320" i="4"/>
  <c r="CJ320" i="4"/>
  <c r="V320" i="4"/>
  <c r="AE320" i="4" s="1"/>
  <c r="U320" i="4"/>
  <c r="AD320" i="4" s="1"/>
  <c r="T320" i="4"/>
  <c r="AC320" i="4" s="1"/>
  <c r="AF320" i="4" s="1"/>
  <c r="AG320" i="4" s="1"/>
  <c r="S320" i="4"/>
  <c r="AB320" i="4" s="1"/>
  <c r="R320" i="4"/>
  <c r="AA320" i="4" s="1"/>
  <c r="Q320" i="4"/>
  <c r="Z320" i="4" s="1"/>
  <c r="P320" i="4"/>
  <c r="Y320" i="4" s="1"/>
  <c r="O320" i="4"/>
  <c r="X320" i="4" s="1"/>
  <c r="N320" i="4"/>
  <c r="W320" i="4" s="1"/>
  <c r="D320" i="4"/>
  <c r="CL319" i="4"/>
  <c r="CK319" i="4"/>
  <c r="CJ319" i="4"/>
  <c r="AD319" i="4"/>
  <c r="AC319" i="4"/>
  <c r="AA319" i="4"/>
  <c r="Z319" i="4"/>
  <c r="V319" i="4"/>
  <c r="AE319" i="4" s="1"/>
  <c r="U319" i="4"/>
  <c r="T319" i="4"/>
  <c r="S319" i="4"/>
  <c r="AB319" i="4" s="1"/>
  <c r="R319" i="4"/>
  <c r="Q319" i="4"/>
  <c r="P319" i="4"/>
  <c r="Y319" i="4" s="1"/>
  <c r="O319" i="4"/>
  <c r="X319" i="4" s="1"/>
  <c r="N319" i="4"/>
  <c r="W319" i="4" s="1"/>
  <c r="AH319" i="4" s="1"/>
  <c r="AI319" i="4" s="1"/>
  <c r="D319" i="4"/>
  <c r="CL318" i="4"/>
  <c r="CK318" i="4"/>
  <c r="CJ318" i="4"/>
  <c r="V318" i="4"/>
  <c r="AE318" i="4" s="1"/>
  <c r="U318" i="4"/>
  <c r="AD318" i="4" s="1"/>
  <c r="T318" i="4"/>
  <c r="AC318" i="4" s="1"/>
  <c r="S318" i="4"/>
  <c r="AB318" i="4" s="1"/>
  <c r="R318" i="4"/>
  <c r="AA318" i="4" s="1"/>
  <c r="Q318" i="4"/>
  <c r="Z318" i="4" s="1"/>
  <c r="P318" i="4"/>
  <c r="Y318" i="4" s="1"/>
  <c r="O318" i="4"/>
  <c r="X318" i="4" s="1"/>
  <c r="N318" i="4"/>
  <c r="W318" i="4" s="1"/>
  <c r="D318" i="4"/>
  <c r="CL317" i="4"/>
  <c r="CK317" i="4"/>
  <c r="CJ317" i="4"/>
  <c r="V317" i="4"/>
  <c r="AE317" i="4" s="1"/>
  <c r="AH317" i="4" s="1"/>
  <c r="AI317" i="4" s="1"/>
  <c r="U317" i="4"/>
  <c r="AD317" i="4" s="1"/>
  <c r="T317" i="4"/>
  <c r="AC317" i="4" s="1"/>
  <c r="S317" i="4"/>
  <c r="AB317" i="4" s="1"/>
  <c r="R317" i="4"/>
  <c r="AA317" i="4" s="1"/>
  <c r="Q317" i="4"/>
  <c r="Z317" i="4" s="1"/>
  <c r="P317" i="4"/>
  <c r="Y317" i="4" s="1"/>
  <c r="O317" i="4"/>
  <c r="X317" i="4" s="1"/>
  <c r="N317" i="4"/>
  <c r="W317" i="4" s="1"/>
  <c r="D317" i="4"/>
  <c r="CL316" i="4"/>
  <c r="CK316" i="4"/>
  <c r="CJ316" i="4"/>
  <c r="AD316" i="4"/>
  <c r="AC316" i="4"/>
  <c r="AB316" i="4"/>
  <c r="V316" i="4"/>
  <c r="AE316" i="4" s="1"/>
  <c r="U316" i="4"/>
  <c r="T316" i="4"/>
  <c r="S316" i="4"/>
  <c r="R316" i="4"/>
  <c r="AA316" i="4" s="1"/>
  <c r="Q316" i="4"/>
  <c r="Z316" i="4" s="1"/>
  <c r="P316" i="4"/>
  <c r="Y316" i="4" s="1"/>
  <c r="O316" i="4"/>
  <c r="X316" i="4" s="1"/>
  <c r="N316" i="4"/>
  <c r="W316" i="4" s="1"/>
  <c r="D316" i="4"/>
  <c r="CL315" i="4"/>
  <c r="CK315" i="4"/>
  <c r="CJ315" i="4"/>
  <c r="V315" i="4"/>
  <c r="AE315" i="4" s="1"/>
  <c r="U315" i="4"/>
  <c r="AD315" i="4" s="1"/>
  <c r="T315" i="4"/>
  <c r="AC315" i="4" s="1"/>
  <c r="S315" i="4"/>
  <c r="AB315" i="4" s="1"/>
  <c r="R315" i="4"/>
  <c r="AA315" i="4" s="1"/>
  <c r="Q315" i="4"/>
  <c r="Z315" i="4" s="1"/>
  <c r="P315" i="4"/>
  <c r="Y315" i="4" s="1"/>
  <c r="O315" i="4"/>
  <c r="X315" i="4" s="1"/>
  <c r="N315" i="4"/>
  <c r="W315" i="4" s="1"/>
  <c r="D315" i="4"/>
  <c r="CL314" i="4"/>
  <c r="CK314" i="4"/>
  <c r="CJ314" i="4"/>
  <c r="AF314" i="4"/>
  <c r="AG314" i="4" s="1"/>
  <c r="AE314" i="4"/>
  <c r="AH314" i="4" s="1"/>
  <c r="AI314" i="4" s="1"/>
  <c r="AD314" i="4"/>
  <c r="Z314" i="4"/>
  <c r="V314" i="4"/>
  <c r="U314" i="4"/>
  <c r="T314" i="4"/>
  <c r="AC314" i="4" s="1"/>
  <c r="S314" i="4"/>
  <c r="AB314" i="4" s="1"/>
  <c r="R314" i="4"/>
  <c r="AA314" i="4" s="1"/>
  <c r="Q314" i="4"/>
  <c r="P314" i="4"/>
  <c r="Y314" i="4" s="1"/>
  <c r="O314" i="4"/>
  <c r="X314" i="4" s="1"/>
  <c r="N314" i="4"/>
  <c r="W314" i="4" s="1"/>
  <c r="D314" i="4"/>
  <c r="CL313" i="4"/>
  <c r="CK313" i="4"/>
  <c r="CJ313" i="4"/>
  <c r="Z313" i="4"/>
  <c r="V313" i="4"/>
  <c r="AE313" i="4" s="1"/>
  <c r="U313" i="4"/>
  <c r="AD313" i="4" s="1"/>
  <c r="T313" i="4"/>
  <c r="AC313" i="4" s="1"/>
  <c r="S313" i="4"/>
  <c r="AB313" i="4" s="1"/>
  <c r="R313" i="4"/>
  <c r="AA313" i="4" s="1"/>
  <c r="Q313" i="4"/>
  <c r="P313" i="4"/>
  <c r="Y313" i="4" s="1"/>
  <c r="O313" i="4"/>
  <c r="X313" i="4" s="1"/>
  <c r="N313" i="4"/>
  <c r="W313" i="4" s="1"/>
  <c r="D313" i="4"/>
  <c r="CL312" i="4"/>
  <c r="CK312" i="4"/>
  <c r="CJ312" i="4"/>
  <c r="AD312" i="4"/>
  <c r="AB312" i="4"/>
  <c r="AA312" i="4"/>
  <c r="V312" i="4"/>
  <c r="AE312" i="4" s="1"/>
  <c r="U312" i="4"/>
  <c r="T312" i="4"/>
  <c r="AC312" i="4" s="1"/>
  <c r="S312" i="4"/>
  <c r="R312" i="4"/>
  <c r="Q312" i="4"/>
  <c r="Z312" i="4" s="1"/>
  <c r="P312" i="4"/>
  <c r="Y312" i="4" s="1"/>
  <c r="O312" i="4"/>
  <c r="X312" i="4" s="1"/>
  <c r="N312" i="4"/>
  <c r="W312" i="4" s="1"/>
  <c r="D312" i="4"/>
  <c r="CL311" i="4"/>
  <c r="CK311" i="4"/>
  <c r="CJ311" i="4"/>
  <c r="Z311" i="4"/>
  <c r="V311" i="4"/>
  <c r="AE311" i="4" s="1"/>
  <c r="U311" i="4"/>
  <c r="AD311" i="4" s="1"/>
  <c r="T311" i="4"/>
  <c r="AC311" i="4" s="1"/>
  <c r="S311" i="4"/>
  <c r="AB311" i="4" s="1"/>
  <c r="R311" i="4"/>
  <c r="AA311" i="4" s="1"/>
  <c r="Q311" i="4"/>
  <c r="P311" i="4"/>
  <c r="Y311" i="4" s="1"/>
  <c r="O311" i="4"/>
  <c r="X311" i="4" s="1"/>
  <c r="N311" i="4"/>
  <c r="W311" i="4" s="1"/>
  <c r="D311" i="4"/>
  <c r="CL310" i="4"/>
  <c r="CK310" i="4"/>
  <c r="CJ310" i="4"/>
  <c r="AE310" i="4"/>
  <c r="AD310" i="4"/>
  <c r="AC310" i="4"/>
  <c r="Y310" i="4"/>
  <c r="V310" i="4"/>
  <c r="U310" i="4"/>
  <c r="T310" i="4"/>
  <c r="S310" i="4"/>
  <c r="AB310" i="4" s="1"/>
  <c r="R310" i="4"/>
  <c r="AA310" i="4" s="1"/>
  <c r="Q310" i="4"/>
  <c r="Z310" i="4" s="1"/>
  <c r="P310" i="4"/>
  <c r="O310" i="4"/>
  <c r="X310" i="4" s="1"/>
  <c r="N310" i="4"/>
  <c r="W310" i="4" s="1"/>
  <c r="D310" i="4"/>
  <c r="CL309" i="4"/>
  <c r="CK309" i="4"/>
  <c r="CJ309" i="4"/>
  <c r="V309" i="4"/>
  <c r="AE309" i="4" s="1"/>
  <c r="U309" i="4"/>
  <c r="AD309" i="4" s="1"/>
  <c r="T309" i="4"/>
  <c r="AC309" i="4" s="1"/>
  <c r="AF309" i="4" s="1"/>
  <c r="AG309" i="4" s="1"/>
  <c r="S309" i="4"/>
  <c r="AB309" i="4" s="1"/>
  <c r="R309" i="4"/>
  <c r="AA309" i="4" s="1"/>
  <c r="Q309" i="4"/>
  <c r="Z309" i="4" s="1"/>
  <c r="P309" i="4"/>
  <c r="Y309" i="4" s="1"/>
  <c r="O309" i="4"/>
  <c r="X309" i="4" s="1"/>
  <c r="N309" i="4"/>
  <c r="W309" i="4" s="1"/>
  <c r="D309" i="4"/>
  <c r="CL308" i="4"/>
  <c r="CK308" i="4"/>
  <c r="CJ308" i="4"/>
  <c r="AD308" i="4"/>
  <c r="AA308" i="4"/>
  <c r="Z308" i="4"/>
  <c r="Y308" i="4"/>
  <c r="V308" i="4"/>
  <c r="AE308" i="4" s="1"/>
  <c r="U308" i="4"/>
  <c r="T308" i="4"/>
  <c r="AC308" i="4" s="1"/>
  <c r="S308" i="4"/>
  <c r="AB308" i="4" s="1"/>
  <c r="R308" i="4"/>
  <c r="Q308" i="4"/>
  <c r="P308" i="4"/>
  <c r="O308" i="4"/>
  <c r="X308" i="4" s="1"/>
  <c r="N308" i="4"/>
  <c r="W308" i="4" s="1"/>
  <c r="D308" i="4"/>
  <c r="CL307" i="4"/>
  <c r="CK307" i="4"/>
  <c r="CJ307" i="4"/>
  <c r="AD307" i="4"/>
  <c r="AC307" i="4"/>
  <c r="W307" i="4"/>
  <c r="V307" i="4"/>
  <c r="AE307" i="4" s="1"/>
  <c r="U307" i="4"/>
  <c r="T307" i="4"/>
  <c r="S307" i="4"/>
  <c r="AB307" i="4" s="1"/>
  <c r="R307" i="4"/>
  <c r="AA307" i="4" s="1"/>
  <c r="Q307" i="4"/>
  <c r="Z307" i="4" s="1"/>
  <c r="P307" i="4"/>
  <c r="Y307" i="4" s="1"/>
  <c r="O307" i="4"/>
  <c r="X307" i="4" s="1"/>
  <c r="N307" i="4"/>
  <c r="D307" i="4"/>
  <c r="CL306" i="4"/>
  <c r="CK306" i="4"/>
  <c r="CJ306" i="4"/>
  <c r="AC306" i="4"/>
  <c r="AF306" i="4" s="1"/>
  <c r="AG306" i="4" s="1"/>
  <c r="Z306" i="4"/>
  <c r="W306" i="4"/>
  <c r="V306" i="4"/>
  <c r="AE306" i="4" s="1"/>
  <c r="U306" i="4"/>
  <c r="AD306" i="4" s="1"/>
  <c r="T306" i="4"/>
  <c r="S306" i="4"/>
  <c r="AB306" i="4" s="1"/>
  <c r="R306" i="4"/>
  <c r="AA306" i="4" s="1"/>
  <c r="Q306" i="4"/>
  <c r="P306" i="4"/>
  <c r="Y306" i="4" s="1"/>
  <c r="O306" i="4"/>
  <c r="X306" i="4" s="1"/>
  <c r="N306" i="4"/>
  <c r="D306" i="4"/>
  <c r="CL305" i="4"/>
  <c r="CK305" i="4"/>
  <c r="CJ305" i="4"/>
  <c r="AE305" i="4"/>
  <c r="AH305" i="4" s="1"/>
  <c r="AI305" i="4" s="1"/>
  <c r="AD305" i="4"/>
  <c r="X305" i="4"/>
  <c r="V305" i="4"/>
  <c r="U305" i="4"/>
  <c r="T305" i="4"/>
  <c r="AC305" i="4" s="1"/>
  <c r="S305" i="4"/>
  <c r="AB305" i="4" s="1"/>
  <c r="R305" i="4"/>
  <c r="AA305" i="4" s="1"/>
  <c r="Q305" i="4"/>
  <c r="Z305" i="4" s="1"/>
  <c r="P305" i="4"/>
  <c r="Y305" i="4" s="1"/>
  <c r="AF305" i="4" s="1"/>
  <c r="AG305" i="4" s="1"/>
  <c r="O305" i="4"/>
  <c r="N305" i="4"/>
  <c r="W305" i="4" s="1"/>
  <c r="D305" i="4"/>
  <c r="CL304" i="4"/>
  <c r="CK304" i="4"/>
  <c r="CJ304" i="4"/>
  <c r="V304" i="4"/>
  <c r="AE304" i="4" s="1"/>
  <c r="U304" i="4"/>
  <c r="AD304" i="4" s="1"/>
  <c r="T304" i="4"/>
  <c r="AC304" i="4" s="1"/>
  <c r="AF304" i="4" s="1"/>
  <c r="AG304" i="4" s="1"/>
  <c r="S304" i="4"/>
  <c r="AB304" i="4" s="1"/>
  <c r="R304" i="4"/>
  <c r="AA304" i="4" s="1"/>
  <c r="Q304" i="4"/>
  <c r="Z304" i="4" s="1"/>
  <c r="P304" i="4"/>
  <c r="Y304" i="4" s="1"/>
  <c r="O304" i="4"/>
  <c r="X304" i="4" s="1"/>
  <c r="N304" i="4"/>
  <c r="W304" i="4" s="1"/>
  <c r="D304" i="4"/>
  <c r="CL303" i="4"/>
  <c r="CK303" i="4"/>
  <c r="CJ303" i="4"/>
  <c r="AA303" i="4"/>
  <c r="V303" i="4"/>
  <c r="AE303" i="4" s="1"/>
  <c r="U303" i="4"/>
  <c r="AD303" i="4" s="1"/>
  <c r="T303" i="4"/>
  <c r="AC303" i="4" s="1"/>
  <c r="S303" i="4"/>
  <c r="AB303" i="4" s="1"/>
  <c r="R303" i="4"/>
  <c r="Q303" i="4"/>
  <c r="Z303" i="4" s="1"/>
  <c r="P303" i="4"/>
  <c r="Y303" i="4" s="1"/>
  <c r="AF303" i="4" s="1"/>
  <c r="AG303" i="4" s="1"/>
  <c r="O303" i="4"/>
  <c r="X303" i="4" s="1"/>
  <c r="N303" i="4"/>
  <c r="W303" i="4" s="1"/>
  <c r="D303" i="4"/>
  <c r="CL302" i="4"/>
  <c r="CK302" i="4"/>
  <c r="CJ302" i="4"/>
  <c r="X302" i="4"/>
  <c r="V302" i="4"/>
  <c r="AE302" i="4" s="1"/>
  <c r="U302" i="4"/>
  <c r="AD302" i="4" s="1"/>
  <c r="T302" i="4"/>
  <c r="AC302" i="4" s="1"/>
  <c r="AF302" i="4" s="1"/>
  <c r="AG302" i="4" s="1"/>
  <c r="S302" i="4"/>
  <c r="AB302" i="4" s="1"/>
  <c r="R302" i="4"/>
  <c r="AA302" i="4" s="1"/>
  <c r="Q302" i="4"/>
  <c r="Z302" i="4" s="1"/>
  <c r="P302" i="4"/>
  <c r="Y302" i="4" s="1"/>
  <c r="O302" i="4"/>
  <c r="N302" i="4"/>
  <c r="W302" i="4" s="1"/>
  <c r="D302" i="4"/>
  <c r="CL301" i="4"/>
  <c r="CK301" i="4"/>
  <c r="CJ301" i="4"/>
  <c r="AD301" i="4"/>
  <c r="AB301" i="4"/>
  <c r="V301" i="4"/>
  <c r="AE301" i="4" s="1"/>
  <c r="U301" i="4"/>
  <c r="T301" i="4"/>
  <c r="AC301" i="4" s="1"/>
  <c r="S301" i="4"/>
  <c r="R301" i="4"/>
  <c r="AA301" i="4" s="1"/>
  <c r="Q301" i="4"/>
  <c r="Z301" i="4" s="1"/>
  <c r="P301" i="4"/>
  <c r="Y301" i="4" s="1"/>
  <c r="O301" i="4"/>
  <c r="X301" i="4" s="1"/>
  <c r="N301" i="4"/>
  <c r="W301" i="4" s="1"/>
  <c r="AH301" i="4" s="1"/>
  <c r="AI301" i="4" s="1"/>
  <c r="D301" i="4"/>
  <c r="CL300" i="4"/>
  <c r="CK300" i="4"/>
  <c r="CJ300" i="4"/>
  <c r="Z300" i="4"/>
  <c r="V300" i="4"/>
  <c r="AE300" i="4" s="1"/>
  <c r="U300" i="4"/>
  <c r="AD300" i="4" s="1"/>
  <c r="T300" i="4"/>
  <c r="AC300" i="4" s="1"/>
  <c r="S300" i="4"/>
  <c r="AB300" i="4" s="1"/>
  <c r="R300" i="4"/>
  <c r="AA300" i="4" s="1"/>
  <c r="Q300" i="4"/>
  <c r="P300" i="4"/>
  <c r="Y300" i="4" s="1"/>
  <c r="O300" i="4"/>
  <c r="X300" i="4" s="1"/>
  <c r="N300" i="4"/>
  <c r="W300" i="4" s="1"/>
  <c r="D300" i="4"/>
  <c r="CL299" i="4"/>
  <c r="CK299" i="4"/>
  <c r="CJ299" i="4"/>
  <c r="AD299" i="4"/>
  <c r="AA299" i="4"/>
  <c r="Z299" i="4"/>
  <c r="V299" i="4"/>
  <c r="AE299" i="4" s="1"/>
  <c r="U299" i="4"/>
  <c r="T299" i="4"/>
  <c r="AC299" i="4" s="1"/>
  <c r="S299" i="4"/>
  <c r="AB299" i="4" s="1"/>
  <c r="R299" i="4"/>
  <c r="Q299" i="4"/>
  <c r="P299" i="4"/>
  <c r="Y299" i="4" s="1"/>
  <c r="O299" i="4"/>
  <c r="X299" i="4" s="1"/>
  <c r="N299" i="4"/>
  <c r="W299" i="4" s="1"/>
  <c r="D299" i="4"/>
  <c r="CL298" i="4"/>
  <c r="CK298" i="4"/>
  <c r="CJ298" i="4"/>
  <c r="AE298" i="4"/>
  <c r="V298" i="4"/>
  <c r="U298" i="4"/>
  <c r="AD298" i="4" s="1"/>
  <c r="T298" i="4"/>
  <c r="AC298" i="4" s="1"/>
  <c r="AF298" i="4" s="1"/>
  <c r="AG298" i="4" s="1"/>
  <c r="S298" i="4"/>
  <c r="AB298" i="4" s="1"/>
  <c r="R298" i="4"/>
  <c r="AA298" i="4" s="1"/>
  <c r="Q298" i="4"/>
  <c r="Z298" i="4" s="1"/>
  <c r="P298" i="4"/>
  <c r="Y298" i="4" s="1"/>
  <c r="O298" i="4"/>
  <c r="X298" i="4" s="1"/>
  <c r="N298" i="4"/>
  <c r="W298" i="4" s="1"/>
  <c r="D298" i="4"/>
  <c r="CL297" i="4"/>
  <c r="CK297" i="4"/>
  <c r="CJ297" i="4"/>
  <c r="AD297" i="4"/>
  <c r="AB297" i="4"/>
  <c r="AA297" i="4"/>
  <c r="Z297" i="4"/>
  <c r="Y297" i="4"/>
  <c r="V297" i="4"/>
  <c r="AE297" i="4" s="1"/>
  <c r="U297" i="4"/>
  <c r="T297" i="4"/>
  <c r="AC297" i="4" s="1"/>
  <c r="S297" i="4"/>
  <c r="R297" i="4"/>
  <c r="Q297" i="4"/>
  <c r="P297" i="4"/>
  <c r="O297" i="4"/>
  <c r="X297" i="4" s="1"/>
  <c r="N297" i="4"/>
  <c r="W297" i="4" s="1"/>
  <c r="AH297" i="4" s="1"/>
  <c r="AI297" i="4" s="1"/>
  <c r="D297" i="4"/>
  <c r="CL296" i="4"/>
  <c r="CK296" i="4"/>
  <c r="CJ296" i="4"/>
  <c r="AD296" i="4"/>
  <c r="W296" i="4"/>
  <c r="V296" i="4"/>
  <c r="AE296" i="4" s="1"/>
  <c r="U296" i="4"/>
  <c r="T296" i="4"/>
  <c r="AC296" i="4" s="1"/>
  <c r="S296" i="4"/>
  <c r="AB296" i="4" s="1"/>
  <c r="R296" i="4"/>
  <c r="AA296" i="4" s="1"/>
  <c r="Q296" i="4"/>
  <c r="Z296" i="4" s="1"/>
  <c r="P296" i="4"/>
  <c r="Y296" i="4" s="1"/>
  <c r="O296" i="4"/>
  <c r="X296" i="4" s="1"/>
  <c r="N296" i="4"/>
  <c r="D296" i="4"/>
  <c r="CL295" i="4"/>
  <c r="CK295" i="4"/>
  <c r="CJ295" i="4"/>
  <c r="Z295" i="4"/>
  <c r="W295" i="4"/>
  <c r="V295" i="4"/>
  <c r="AE295" i="4" s="1"/>
  <c r="U295" i="4"/>
  <c r="AD295" i="4" s="1"/>
  <c r="T295" i="4"/>
  <c r="AC295" i="4" s="1"/>
  <c r="S295" i="4"/>
  <c r="AB295" i="4" s="1"/>
  <c r="R295" i="4"/>
  <c r="AA295" i="4" s="1"/>
  <c r="Q295" i="4"/>
  <c r="P295" i="4"/>
  <c r="Y295" i="4" s="1"/>
  <c r="O295" i="4"/>
  <c r="X295" i="4" s="1"/>
  <c r="N295" i="4"/>
  <c r="D295" i="4"/>
  <c r="CL294" i="4"/>
  <c r="CK294" i="4"/>
  <c r="CJ294" i="4"/>
  <c r="AE294" i="4"/>
  <c r="AD294" i="4"/>
  <c r="V294" i="4"/>
  <c r="U294" i="4"/>
  <c r="T294" i="4"/>
  <c r="AC294" i="4" s="1"/>
  <c r="S294" i="4"/>
  <c r="AB294" i="4" s="1"/>
  <c r="R294" i="4"/>
  <c r="AA294" i="4" s="1"/>
  <c r="Q294" i="4"/>
  <c r="Z294" i="4" s="1"/>
  <c r="P294" i="4"/>
  <c r="Y294" i="4" s="1"/>
  <c r="AF294" i="4" s="1"/>
  <c r="AG294" i="4" s="1"/>
  <c r="O294" i="4"/>
  <c r="X294" i="4" s="1"/>
  <c r="N294" i="4"/>
  <c r="W294" i="4" s="1"/>
  <c r="D294" i="4"/>
  <c r="CL293" i="4"/>
  <c r="CK293" i="4"/>
  <c r="CJ293" i="4"/>
  <c r="AB293" i="4"/>
  <c r="AA293" i="4"/>
  <c r="Z293" i="4"/>
  <c r="Y293" i="4"/>
  <c r="V293" i="4"/>
  <c r="AE293" i="4" s="1"/>
  <c r="U293" i="4"/>
  <c r="AD293" i="4" s="1"/>
  <c r="T293" i="4"/>
  <c r="AC293" i="4" s="1"/>
  <c r="S293" i="4"/>
  <c r="R293" i="4"/>
  <c r="Q293" i="4"/>
  <c r="P293" i="4"/>
  <c r="O293" i="4"/>
  <c r="X293" i="4" s="1"/>
  <c r="N293" i="4"/>
  <c r="W293" i="4" s="1"/>
  <c r="D293" i="4"/>
  <c r="CL292" i="4"/>
  <c r="CK292" i="4"/>
  <c r="CJ292" i="4"/>
  <c r="AD292" i="4"/>
  <c r="W292" i="4"/>
  <c r="V292" i="4"/>
  <c r="AE292" i="4" s="1"/>
  <c r="U292" i="4"/>
  <c r="T292" i="4"/>
  <c r="AC292" i="4" s="1"/>
  <c r="S292" i="4"/>
  <c r="AB292" i="4" s="1"/>
  <c r="R292" i="4"/>
  <c r="AA292" i="4" s="1"/>
  <c r="Q292" i="4"/>
  <c r="Z292" i="4" s="1"/>
  <c r="P292" i="4"/>
  <c r="Y292" i="4" s="1"/>
  <c r="O292" i="4"/>
  <c r="X292" i="4" s="1"/>
  <c r="N292" i="4"/>
  <c r="D292" i="4"/>
  <c r="CL291" i="4"/>
  <c r="CK291" i="4"/>
  <c r="CJ291" i="4"/>
  <c r="W291" i="4"/>
  <c r="V291" i="4"/>
  <c r="AE291" i="4" s="1"/>
  <c r="U291" i="4"/>
  <c r="AD291" i="4" s="1"/>
  <c r="T291" i="4"/>
  <c r="AC291" i="4" s="1"/>
  <c r="AF291" i="4" s="1"/>
  <c r="AG291" i="4" s="1"/>
  <c r="S291" i="4"/>
  <c r="AB291" i="4" s="1"/>
  <c r="R291" i="4"/>
  <c r="AA291" i="4" s="1"/>
  <c r="Q291" i="4"/>
  <c r="Z291" i="4" s="1"/>
  <c r="P291" i="4"/>
  <c r="Y291" i="4" s="1"/>
  <c r="O291" i="4"/>
  <c r="X291" i="4" s="1"/>
  <c r="N291" i="4"/>
  <c r="D291" i="4"/>
  <c r="CL290" i="4"/>
  <c r="CK290" i="4"/>
  <c r="CJ290" i="4"/>
  <c r="AD290" i="4"/>
  <c r="AC290" i="4"/>
  <c r="V290" i="4"/>
  <c r="AE290" i="4" s="1"/>
  <c r="U290" i="4"/>
  <c r="T290" i="4"/>
  <c r="S290" i="4"/>
  <c r="AB290" i="4" s="1"/>
  <c r="R290" i="4"/>
  <c r="AA290" i="4" s="1"/>
  <c r="Q290" i="4"/>
  <c r="Z290" i="4" s="1"/>
  <c r="P290" i="4"/>
  <c r="Y290" i="4" s="1"/>
  <c r="O290" i="4"/>
  <c r="X290" i="4" s="1"/>
  <c r="N290" i="4"/>
  <c r="W290" i="4" s="1"/>
  <c r="D290" i="4"/>
  <c r="CL289" i="4"/>
  <c r="CK289" i="4"/>
  <c r="CJ289" i="4"/>
  <c r="V289" i="4"/>
  <c r="AE289" i="4" s="1"/>
  <c r="AH289" i="4" s="1"/>
  <c r="AI289" i="4" s="1"/>
  <c r="U289" i="4"/>
  <c r="AD289" i="4" s="1"/>
  <c r="T289" i="4"/>
  <c r="AC289" i="4" s="1"/>
  <c r="AF289" i="4" s="1"/>
  <c r="AG289" i="4" s="1"/>
  <c r="S289" i="4"/>
  <c r="AB289" i="4" s="1"/>
  <c r="R289" i="4"/>
  <c r="AA289" i="4" s="1"/>
  <c r="Q289" i="4"/>
  <c r="Z289" i="4" s="1"/>
  <c r="P289" i="4"/>
  <c r="Y289" i="4" s="1"/>
  <c r="O289" i="4"/>
  <c r="X289" i="4" s="1"/>
  <c r="N289" i="4"/>
  <c r="W289" i="4" s="1"/>
  <c r="D289" i="4"/>
  <c r="CL288" i="4"/>
  <c r="CK288" i="4"/>
  <c r="CJ288" i="4"/>
  <c r="AE288" i="4"/>
  <c r="AD288" i="4"/>
  <c r="AB288" i="4"/>
  <c r="Z288" i="4"/>
  <c r="V288" i="4"/>
  <c r="U288" i="4"/>
  <c r="T288" i="4"/>
  <c r="AC288" i="4" s="1"/>
  <c r="S288" i="4"/>
  <c r="R288" i="4"/>
  <c r="AA288" i="4" s="1"/>
  <c r="Q288" i="4"/>
  <c r="P288" i="4"/>
  <c r="Y288" i="4" s="1"/>
  <c r="O288" i="4"/>
  <c r="X288" i="4" s="1"/>
  <c r="N288" i="4"/>
  <c r="W288" i="4" s="1"/>
  <c r="D288" i="4"/>
  <c r="CL287" i="4"/>
  <c r="CK287" i="4"/>
  <c r="CJ287" i="4"/>
  <c r="V287" i="4"/>
  <c r="AE287" i="4" s="1"/>
  <c r="AH287" i="4" s="1"/>
  <c r="AI287" i="4" s="1"/>
  <c r="U287" i="4"/>
  <c r="AD287" i="4" s="1"/>
  <c r="T287" i="4"/>
  <c r="AC287" i="4" s="1"/>
  <c r="S287" i="4"/>
  <c r="AB287" i="4" s="1"/>
  <c r="R287" i="4"/>
  <c r="AA287" i="4" s="1"/>
  <c r="Q287" i="4"/>
  <c r="Z287" i="4" s="1"/>
  <c r="P287" i="4"/>
  <c r="Y287" i="4" s="1"/>
  <c r="AF287" i="4" s="1"/>
  <c r="AG287" i="4" s="1"/>
  <c r="O287" i="4"/>
  <c r="X287" i="4" s="1"/>
  <c r="N287" i="4"/>
  <c r="W287" i="4" s="1"/>
  <c r="D287" i="4"/>
  <c r="CL286" i="4"/>
  <c r="CK286" i="4"/>
  <c r="CJ286" i="4"/>
  <c r="AE286" i="4"/>
  <c r="AD286" i="4"/>
  <c r="AC286" i="4"/>
  <c r="V286" i="4"/>
  <c r="U286" i="4"/>
  <c r="T286" i="4"/>
  <c r="S286" i="4"/>
  <c r="AB286" i="4" s="1"/>
  <c r="R286" i="4"/>
  <c r="AA286" i="4" s="1"/>
  <c r="Q286" i="4"/>
  <c r="Z286" i="4" s="1"/>
  <c r="P286" i="4"/>
  <c r="Y286" i="4" s="1"/>
  <c r="AF286" i="4" s="1"/>
  <c r="AG286" i="4" s="1"/>
  <c r="O286" i="4"/>
  <c r="X286" i="4" s="1"/>
  <c r="N286" i="4"/>
  <c r="W286" i="4" s="1"/>
  <c r="D286" i="4"/>
  <c r="CL285" i="4"/>
  <c r="CK285" i="4"/>
  <c r="CJ285" i="4"/>
  <c r="V285" i="4"/>
  <c r="AE285" i="4" s="1"/>
  <c r="AH285" i="4" s="1"/>
  <c r="AI285" i="4" s="1"/>
  <c r="U285" i="4"/>
  <c r="AD285" i="4" s="1"/>
  <c r="T285" i="4"/>
  <c r="AC285" i="4" s="1"/>
  <c r="S285" i="4"/>
  <c r="AB285" i="4" s="1"/>
  <c r="R285" i="4"/>
  <c r="AA285" i="4" s="1"/>
  <c r="Q285" i="4"/>
  <c r="Z285" i="4" s="1"/>
  <c r="P285" i="4"/>
  <c r="Y285" i="4" s="1"/>
  <c r="O285" i="4"/>
  <c r="X285" i="4" s="1"/>
  <c r="N285" i="4"/>
  <c r="W285" i="4" s="1"/>
  <c r="D285" i="4"/>
  <c r="CL284" i="4"/>
  <c r="CK284" i="4"/>
  <c r="CJ284" i="4"/>
  <c r="AD284" i="4"/>
  <c r="AC284" i="4"/>
  <c r="V284" i="4"/>
  <c r="AE284" i="4" s="1"/>
  <c r="U284" i="4"/>
  <c r="T284" i="4"/>
  <c r="S284" i="4"/>
  <c r="AB284" i="4" s="1"/>
  <c r="R284" i="4"/>
  <c r="AA284" i="4" s="1"/>
  <c r="Q284" i="4"/>
  <c r="Z284" i="4" s="1"/>
  <c r="P284" i="4"/>
  <c r="Y284" i="4" s="1"/>
  <c r="O284" i="4"/>
  <c r="X284" i="4" s="1"/>
  <c r="N284" i="4"/>
  <c r="W284" i="4" s="1"/>
  <c r="D284" i="4"/>
  <c r="CL283" i="4"/>
  <c r="CK283" i="4"/>
  <c r="CJ283" i="4"/>
  <c r="V283" i="4"/>
  <c r="AE283" i="4" s="1"/>
  <c r="U283" i="4"/>
  <c r="AD283" i="4" s="1"/>
  <c r="T283" i="4"/>
  <c r="AC283" i="4" s="1"/>
  <c r="AF283" i="4" s="1"/>
  <c r="AG283" i="4" s="1"/>
  <c r="S283" i="4"/>
  <c r="AB283" i="4" s="1"/>
  <c r="R283" i="4"/>
  <c r="AA283" i="4" s="1"/>
  <c r="Q283" i="4"/>
  <c r="Z283" i="4" s="1"/>
  <c r="P283" i="4"/>
  <c r="Y283" i="4" s="1"/>
  <c r="O283" i="4"/>
  <c r="X283" i="4" s="1"/>
  <c r="N283" i="4"/>
  <c r="W283" i="4" s="1"/>
  <c r="D283" i="4"/>
  <c r="CL282" i="4"/>
  <c r="CK282" i="4"/>
  <c r="CJ282" i="4"/>
  <c r="AF282" i="4"/>
  <c r="AG282" i="4" s="1"/>
  <c r="AE282" i="4"/>
  <c r="AB282" i="4"/>
  <c r="V282" i="4"/>
  <c r="U282" i="4"/>
  <c r="AD282" i="4" s="1"/>
  <c r="T282" i="4"/>
  <c r="AC282" i="4" s="1"/>
  <c r="S282" i="4"/>
  <c r="R282" i="4"/>
  <c r="AA282" i="4" s="1"/>
  <c r="Q282" i="4"/>
  <c r="Z282" i="4" s="1"/>
  <c r="P282" i="4"/>
  <c r="Y282" i="4" s="1"/>
  <c r="O282" i="4"/>
  <c r="X282" i="4" s="1"/>
  <c r="N282" i="4"/>
  <c r="W282" i="4" s="1"/>
  <c r="D282" i="4"/>
  <c r="CL281" i="4"/>
  <c r="CK281" i="4"/>
  <c r="CJ281" i="4"/>
  <c r="AB281" i="4"/>
  <c r="AA281" i="4"/>
  <c r="X281" i="4"/>
  <c r="W281" i="4"/>
  <c r="V281" i="4"/>
  <c r="AE281" i="4" s="1"/>
  <c r="U281" i="4"/>
  <c r="AD281" i="4" s="1"/>
  <c r="T281" i="4"/>
  <c r="AC281" i="4" s="1"/>
  <c r="AF281" i="4" s="1"/>
  <c r="AG281" i="4" s="1"/>
  <c r="S281" i="4"/>
  <c r="R281" i="4"/>
  <c r="Q281" i="4"/>
  <c r="Z281" i="4" s="1"/>
  <c r="P281" i="4"/>
  <c r="Y281" i="4" s="1"/>
  <c r="O281" i="4"/>
  <c r="N281" i="4"/>
  <c r="D281" i="4"/>
  <c r="CL280" i="4"/>
  <c r="CK280" i="4"/>
  <c r="CJ280" i="4"/>
  <c r="AD280" i="4"/>
  <c r="V280" i="4"/>
  <c r="AE280" i="4" s="1"/>
  <c r="U280" i="4"/>
  <c r="T280" i="4"/>
  <c r="AC280" i="4" s="1"/>
  <c r="S280" i="4"/>
  <c r="AB280" i="4" s="1"/>
  <c r="R280" i="4"/>
  <c r="AA280" i="4" s="1"/>
  <c r="Q280" i="4"/>
  <c r="Z280" i="4" s="1"/>
  <c r="P280" i="4"/>
  <c r="Y280" i="4" s="1"/>
  <c r="O280" i="4"/>
  <c r="X280" i="4" s="1"/>
  <c r="N280" i="4"/>
  <c r="W280" i="4" s="1"/>
  <c r="D280" i="4"/>
  <c r="CL279" i="4"/>
  <c r="CK279" i="4"/>
  <c r="CJ279" i="4"/>
  <c r="AB279" i="4"/>
  <c r="Y279" i="4"/>
  <c r="W279" i="4"/>
  <c r="V279" i="4"/>
  <c r="AE279" i="4" s="1"/>
  <c r="AH279" i="4" s="1"/>
  <c r="AI279" i="4" s="1"/>
  <c r="U279" i="4"/>
  <c r="AD279" i="4" s="1"/>
  <c r="T279" i="4"/>
  <c r="AC279" i="4" s="1"/>
  <c r="S279" i="4"/>
  <c r="R279" i="4"/>
  <c r="AA279" i="4" s="1"/>
  <c r="Q279" i="4"/>
  <c r="Z279" i="4" s="1"/>
  <c r="P279" i="4"/>
  <c r="O279" i="4"/>
  <c r="X279" i="4" s="1"/>
  <c r="N279" i="4"/>
  <c r="D279" i="4"/>
  <c r="CL278" i="4"/>
  <c r="CK278" i="4"/>
  <c r="CJ278" i="4"/>
  <c r="AD278" i="4"/>
  <c r="W278" i="4"/>
  <c r="V278" i="4"/>
  <c r="AE278" i="4" s="1"/>
  <c r="U278" i="4"/>
  <c r="T278" i="4"/>
  <c r="AC278" i="4" s="1"/>
  <c r="AF278" i="4" s="1"/>
  <c r="AG278" i="4" s="1"/>
  <c r="S278" i="4"/>
  <c r="AB278" i="4" s="1"/>
  <c r="R278" i="4"/>
  <c r="AA278" i="4" s="1"/>
  <c r="Q278" i="4"/>
  <c r="Z278" i="4" s="1"/>
  <c r="P278" i="4"/>
  <c r="Y278" i="4" s="1"/>
  <c r="O278" i="4"/>
  <c r="X278" i="4" s="1"/>
  <c r="N278" i="4"/>
  <c r="D278" i="4"/>
  <c r="CL277" i="4"/>
  <c r="CK277" i="4"/>
  <c r="CJ277" i="4"/>
  <c r="AC277" i="4"/>
  <c r="AF277" i="4" s="1"/>
  <c r="AG277" i="4" s="1"/>
  <c r="AA277" i="4"/>
  <c r="W277" i="4"/>
  <c r="V277" i="4"/>
  <c r="AE277" i="4" s="1"/>
  <c r="U277" i="4"/>
  <c r="AD277" i="4" s="1"/>
  <c r="T277" i="4"/>
  <c r="S277" i="4"/>
  <c r="AB277" i="4" s="1"/>
  <c r="R277" i="4"/>
  <c r="Q277" i="4"/>
  <c r="Z277" i="4" s="1"/>
  <c r="P277" i="4"/>
  <c r="Y277" i="4" s="1"/>
  <c r="O277" i="4"/>
  <c r="X277" i="4" s="1"/>
  <c r="N277" i="4"/>
  <c r="D277" i="4"/>
  <c r="CL276" i="4"/>
  <c r="CK276" i="4"/>
  <c r="CJ276" i="4"/>
  <c r="AE276" i="4"/>
  <c r="AD276" i="4"/>
  <c r="V276" i="4"/>
  <c r="U276" i="4"/>
  <c r="T276" i="4"/>
  <c r="AC276" i="4" s="1"/>
  <c r="S276" i="4"/>
  <c r="AB276" i="4" s="1"/>
  <c r="R276" i="4"/>
  <c r="AA276" i="4" s="1"/>
  <c r="Q276" i="4"/>
  <c r="Z276" i="4" s="1"/>
  <c r="P276" i="4"/>
  <c r="Y276" i="4" s="1"/>
  <c r="O276" i="4"/>
  <c r="X276" i="4" s="1"/>
  <c r="N276" i="4"/>
  <c r="W276" i="4" s="1"/>
  <c r="D276" i="4"/>
  <c r="CL275" i="4"/>
  <c r="CK275" i="4"/>
  <c r="CJ275" i="4"/>
  <c r="AC275" i="4"/>
  <c r="AF275" i="4" s="1"/>
  <c r="AG275" i="4" s="1"/>
  <c r="AB275" i="4"/>
  <c r="AA275" i="4"/>
  <c r="V275" i="4"/>
  <c r="AE275" i="4" s="1"/>
  <c r="U275" i="4"/>
  <c r="AD275" i="4" s="1"/>
  <c r="T275" i="4"/>
  <c r="S275" i="4"/>
  <c r="R275" i="4"/>
  <c r="Q275" i="4"/>
  <c r="Z275" i="4" s="1"/>
  <c r="P275" i="4"/>
  <c r="Y275" i="4" s="1"/>
  <c r="O275" i="4"/>
  <c r="X275" i="4" s="1"/>
  <c r="N275" i="4"/>
  <c r="W275" i="4" s="1"/>
  <c r="D275" i="4"/>
  <c r="CL274" i="4"/>
  <c r="CK274" i="4"/>
  <c r="CJ274" i="4"/>
  <c r="AE274" i="4"/>
  <c r="AD274" i="4"/>
  <c r="X274" i="4"/>
  <c r="V274" i="4"/>
  <c r="U274" i="4"/>
  <c r="T274" i="4"/>
  <c r="AC274" i="4" s="1"/>
  <c r="S274" i="4"/>
  <c r="AB274" i="4" s="1"/>
  <c r="R274" i="4"/>
  <c r="AA274" i="4" s="1"/>
  <c r="Q274" i="4"/>
  <c r="Z274" i="4" s="1"/>
  <c r="P274" i="4"/>
  <c r="Y274" i="4" s="1"/>
  <c r="O274" i="4"/>
  <c r="N274" i="4"/>
  <c r="W274" i="4" s="1"/>
  <c r="D274" i="4"/>
  <c r="CL273" i="4"/>
  <c r="CK273" i="4"/>
  <c r="CJ273" i="4"/>
  <c r="AB273" i="4"/>
  <c r="AA273" i="4"/>
  <c r="Z273" i="4"/>
  <c r="Y273" i="4"/>
  <c r="AF273" i="4" s="1"/>
  <c r="AG273" i="4" s="1"/>
  <c r="V273" i="4"/>
  <c r="AE273" i="4" s="1"/>
  <c r="AH273" i="4" s="1"/>
  <c r="AI273" i="4" s="1"/>
  <c r="U273" i="4"/>
  <c r="AD273" i="4" s="1"/>
  <c r="T273" i="4"/>
  <c r="AC273" i="4" s="1"/>
  <c r="S273" i="4"/>
  <c r="R273" i="4"/>
  <c r="Q273" i="4"/>
  <c r="P273" i="4"/>
  <c r="O273" i="4"/>
  <c r="X273" i="4" s="1"/>
  <c r="N273" i="4"/>
  <c r="W273" i="4" s="1"/>
  <c r="D273" i="4"/>
  <c r="CL272" i="4"/>
  <c r="CK272" i="4"/>
  <c r="CJ272" i="4"/>
  <c r="Y272" i="4"/>
  <c r="V272" i="4"/>
  <c r="AE272" i="4" s="1"/>
  <c r="U272" i="4"/>
  <c r="AD272" i="4" s="1"/>
  <c r="T272" i="4"/>
  <c r="AC272" i="4" s="1"/>
  <c r="S272" i="4"/>
  <c r="AB272" i="4" s="1"/>
  <c r="R272" i="4"/>
  <c r="AA272" i="4" s="1"/>
  <c r="Q272" i="4"/>
  <c r="Z272" i="4" s="1"/>
  <c r="P272" i="4"/>
  <c r="O272" i="4"/>
  <c r="X272" i="4" s="1"/>
  <c r="N272" i="4"/>
  <c r="W272" i="4" s="1"/>
  <c r="D272" i="4"/>
  <c r="CL271" i="4"/>
  <c r="CK271" i="4"/>
  <c r="CJ271" i="4"/>
  <c r="AB271" i="4"/>
  <c r="W271" i="4"/>
  <c r="V271" i="4"/>
  <c r="AE271" i="4" s="1"/>
  <c r="U271" i="4"/>
  <c r="AD271" i="4" s="1"/>
  <c r="T271" i="4"/>
  <c r="AC271" i="4" s="1"/>
  <c r="AF271" i="4" s="1"/>
  <c r="AG271" i="4" s="1"/>
  <c r="S271" i="4"/>
  <c r="R271" i="4"/>
  <c r="AA271" i="4" s="1"/>
  <c r="Q271" i="4"/>
  <c r="Z271" i="4" s="1"/>
  <c r="P271" i="4"/>
  <c r="Y271" i="4" s="1"/>
  <c r="O271" i="4"/>
  <c r="X271" i="4" s="1"/>
  <c r="N271" i="4"/>
  <c r="D271" i="4"/>
  <c r="CL270" i="4"/>
  <c r="CK270" i="4"/>
  <c r="CJ270" i="4"/>
  <c r="W270" i="4"/>
  <c r="V270" i="4"/>
  <c r="AE270" i="4" s="1"/>
  <c r="U270" i="4"/>
  <c r="AD270" i="4" s="1"/>
  <c r="T270" i="4"/>
  <c r="AC270" i="4" s="1"/>
  <c r="S270" i="4"/>
  <c r="AB270" i="4" s="1"/>
  <c r="R270" i="4"/>
  <c r="AA270" i="4" s="1"/>
  <c r="Q270" i="4"/>
  <c r="Z270" i="4" s="1"/>
  <c r="P270" i="4"/>
  <c r="Y270" i="4" s="1"/>
  <c r="AF270" i="4" s="1"/>
  <c r="AG270" i="4" s="1"/>
  <c r="O270" i="4"/>
  <c r="X270" i="4" s="1"/>
  <c r="N270" i="4"/>
  <c r="D270" i="4"/>
  <c r="CL269" i="4"/>
  <c r="CK269" i="4"/>
  <c r="CJ269" i="4"/>
  <c r="AC269" i="4"/>
  <c r="AA269" i="4"/>
  <c r="Z269" i="4"/>
  <c r="Y269" i="4"/>
  <c r="V269" i="4"/>
  <c r="AE269" i="4" s="1"/>
  <c r="AH269" i="4" s="1"/>
  <c r="AI269" i="4" s="1"/>
  <c r="U269" i="4"/>
  <c r="AD269" i="4" s="1"/>
  <c r="T269" i="4"/>
  <c r="S269" i="4"/>
  <c r="AB269" i="4" s="1"/>
  <c r="R269" i="4"/>
  <c r="Q269" i="4"/>
  <c r="P269" i="4"/>
  <c r="O269" i="4"/>
  <c r="X269" i="4" s="1"/>
  <c r="N269" i="4"/>
  <c r="W269" i="4" s="1"/>
  <c r="D269" i="4"/>
  <c r="CL268" i="4"/>
  <c r="CK268" i="4"/>
  <c r="CJ268" i="4"/>
  <c r="AE268" i="4"/>
  <c r="AD268" i="4"/>
  <c r="W268" i="4"/>
  <c r="V268" i="4"/>
  <c r="U268" i="4"/>
  <c r="T268" i="4"/>
  <c r="AC268" i="4" s="1"/>
  <c r="S268" i="4"/>
  <c r="AB268" i="4" s="1"/>
  <c r="R268" i="4"/>
  <c r="AA268" i="4" s="1"/>
  <c r="Q268" i="4"/>
  <c r="Z268" i="4" s="1"/>
  <c r="P268" i="4"/>
  <c r="Y268" i="4" s="1"/>
  <c r="O268" i="4"/>
  <c r="X268" i="4" s="1"/>
  <c r="N268" i="4"/>
  <c r="D268" i="4"/>
  <c r="CL267" i="4"/>
  <c r="CK267" i="4"/>
  <c r="CJ267" i="4"/>
  <c r="AG267" i="4"/>
  <c r="AD267" i="4"/>
  <c r="Z267" i="4"/>
  <c r="W267" i="4"/>
  <c r="V267" i="4"/>
  <c r="AE267" i="4" s="1"/>
  <c r="U267" i="4"/>
  <c r="T267" i="4"/>
  <c r="AC267" i="4" s="1"/>
  <c r="AF267" i="4" s="1"/>
  <c r="S267" i="4"/>
  <c r="AB267" i="4" s="1"/>
  <c r="R267" i="4"/>
  <c r="AA267" i="4" s="1"/>
  <c r="Q267" i="4"/>
  <c r="P267" i="4"/>
  <c r="Y267" i="4" s="1"/>
  <c r="O267" i="4"/>
  <c r="X267" i="4" s="1"/>
  <c r="N267" i="4"/>
  <c r="D267" i="4"/>
  <c r="CL266" i="4"/>
  <c r="CK266" i="4"/>
  <c r="CJ266" i="4"/>
  <c r="AD266" i="4"/>
  <c r="V266" i="4"/>
  <c r="AE266" i="4" s="1"/>
  <c r="U266" i="4"/>
  <c r="T266" i="4"/>
  <c r="AC266" i="4" s="1"/>
  <c r="AF266" i="4" s="1"/>
  <c r="AG266" i="4" s="1"/>
  <c r="S266" i="4"/>
  <c r="AB266" i="4" s="1"/>
  <c r="R266" i="4"/>
  <c r="AA266" i="4" s="1"/>
  <c r="Q266" i="4"/>
  <c r="Z266" i="4" s="1"/>
  <c r="P266" i="4"/>
  <c r="Y266" i="4" s="1"/>
  <c r="O266" i="4"/>
  <c r="X266" i="4" s="1"/>
  <c r="N266" i="4"/>
  <c r="W266" i="4" s="1"/>
  <c r="D266" i="4"/>
  <c r="CL265" i="4"/>
  <c r="CK265" i="4"/>
  <c r="CJ265" i="4"/>
  <c r="AH265" i="4"/>
  <c r="AI265" i="4" s="1"/>
  <c r="AC265" i="4"/>
  <c r="AA265" i="4"/>
  <c r="V265" i="4"/>
  <c r="AE265" i="4" s="1"/>
  <c r="U265" i="4"/>
  <c r="AD265" i="4" s="1"/>
  <c r="T265" i="4"/>
  <c r="S265" i="4"/>
  <c r="AB265" i="4" s="1"/>
  <c r="R265" i="4"/>
  <c r="Q265" i="4"/>
  <c r="Z265" i="4" s="1"/>
  <c r="P265" i="4"/>
  <c r="Y265" i="4" s="1"/>
  <c r="O265" i="4"/>
  <c r="X265" i="4" s="1"/>
  <c r="N265" i="4"/>
  <c r="W265" i="4" s="1"/>
  <c r="D265" i="4"/>
  <c r="CL264" i="4"/>
  <c r="CK264" i="4"/>
  <c r="CJ264" i="4"/>
  <c r="V264" i="4"/>
  <c r="AE264" i="4" s="1"/>
  <c r="U264" i="4"/>
  <c r="AD264" i="4" s="1"/>
  <c r="T264" i="4"/>
  <c r="AC264" i="4" s="1"/>
  <c r="S264" i="4"/>
  <c r="AB264" i="4" s="1"/>
  <c r="R264" i="4"/>
  <c r="AA264" i="4" s="1"/>
  <c r="Q264" i="4"/>
  <c r="Z264" i="4" s="1"/>
  <c r="P264" i="4"/>
  <c r="Y264" i="4" s="1"/>
  <c r="O264" i="4"/>
  <c r="X264" i="4" s="1"/>
  <c r="N264" i="4"/>
  <c r="W264" i="4" s="1"/>
  <c r="D264" i="4"/>
  <c r="CL263" i="4"/>
  <c r="CK263" i="4"/>
  <c r="CJ263" i="4"/>
  <c r="AE263" i="4"/>
  <c r="AD263" i="4"/>
  <c r="AB263" i="4"/>
  <c r="AA263" i="4"/>
  <c r="V263" i="4"/>
  <c r="U263" i="4"/>
  <c r="T263" i="4"/>
  <c r="AC263" i="4" s="1"/>
  <c r="AF263" i="4" s="1"/>
  <c r="AG263" i="4" s="1"/>
  <c r="S263" i="4"/>
  <c r="R263" i="4"/>
  <c r="Q263" i="4"/>
  <c r="Z263" i="4" s="1"/>
  <c r="P263" i="4"/>
  <c r="Y263" i="4" s="1"/>
  <c r="O263" i="4"/>
  <c r="X263" i="4" s="1"/>
  <c r="N263" i="4"/>
  <c r="W263" i="4" s="1"/>
  <c r="D263" i="4"/>
  <c r="CL262" i="4"/>
  <c r="CK262" i="4"/>
  <c r="CJ262" i="4"/>
  <c r="AC262" i="4"/>
  <c r="AF262" i="4" s="1"/>
  <c r="AG262" i="4" s="1"/>
  <c r="V262" i="4"/>
  <c r="AE262" i="4" s="1"/>
  <c r="U262" i="4"/>
  <c r="AD262" i="4" s="1"/>
  <c r="T262" i="4"/>
  <c r="S262" i="4"/>
  <c r="AB262" i="4" s="1"/>
  <c r="R262" i="4"/>
  <c r="AA262" i="4" s="1"/>
  <c r="Q262" i="4"/>
  <c r="Z262" i="4" s="1"/>
  <c r="P262" i="4"/>
  <c r="Y262" i="4" s="1"/>
  <c r="O262" i="4"/>
  <c r="X262" i="4" s="1"/>
  <c r="N262" i="4"/>
  <c r="W262" i="4" s="1"/>
  <c r="D262" i="4"/>
  <c r="CL261" i="4"/>
  <c r="CK261" i="4"/>
  <c r="CJ261" i="4"/>
  <c r="AA261" i="4"/>
  <c r="Z261" i="4"/>
  <c r="V261" i="4"/>
  <c r="AE261" i="4" s="1"/>
  <c r="U261" i="4"/>
  <c r="AD261" i="4" s="1"/>
  <c r="T261" i="4"/>
  <c r="AC261" i="4" s="1"/>
  <c r="S261" i="4"/>
  <c r="AB261" i="4" s="1"/>
  <c r="R261" i="4"/>
  <c r="Q261" i="4"/>
  <c r="P261" i="4"/>
  <c r="Y261" i="4" s="1"/>
  <c r="AF261" i="4" s="1"/>
  <c r="AG261" i="4" s="1"/>
  <c r="O261" i="4"/>
  <c r="X261" i="4" s="1"/>
  <c r="N261" i="4"/>
  <c r="W261" i="4" s="1"/>
  <c r="AH261" i="4" s="1"/>
  <c r="AI261" i="4" s="1"/>
  <c r="D261" i="4"/>
  <c r="CL260" i="4"/>
  <c r="CK260" i="4"/>
  <c r="CJ260" i="4"/>
  <c r="AD260" i="4"/>
  <c r="AB260" i="4"/>
  <c r="V260" i="4"/>
  <c r="AE260" i="4" s="1"/>
  <c r="U260" i="4"/>
  <c r="T260" i="4"/>
  <c r="AC260" i="4" s="1"/>
  <c r="AF260" i="4" s="1"/>
  <c r="AG260" i="4" s="1"/>
  <c r="S260" i="4"/>
  <c r="R260" i="4"/>
  <c r="AA260" i="4" s="1"/>
  <c r="Q260" i="4"/>
  <c r="Z260" i="4" s="1"/>
  <c r="P260" i="4"/>
  <c r="Y260" i="4" s="1"/>
  <c r="O260" i="4"/>
  <c r="X260" i="4" s="1"/>
  <c r="N260" i="4"/>
  <c r="W260" i="4" s="1"/>
  <c r="D260" i="4"/>
  <c r="CL259" i="4"/>
  <c r="CK259" i="4"/>
  <c r="CJ259" i="4"/>
  <c r="Z259" i="4"/>
  <c r="W259" i="4"/>
  <c r="V259" i="4"/>
  <c r="AE259" i="4" s="1"/>
  <c r="U259" i="4"/>
  <c r="AD259" i="4" s="1"/>
  <c r="T259" i="4"/>
  <c r="AC259" i="4" s="1"/>
  <c r="AF259" i="4" s="1"/>
  <c r="AG259" i="4" s="1"/>
  <c r="S259" i="4"/>
  <c r="AB259" i="4" s="1"/>
  <c r="R259" i="4"/>
  <c r="AA259" i="4" s="1"/>
  <c r="Q259" i="4"/>
  <c r="P259" i="4"/>
  <c r="Y259" i="4" s="1"/>
  <c r="O259" i="4"/>
  <c r="X259" i="4" s="1"/>
  <c r="N259" i="4"/>
  <c r="D259" i="4"/>
  <c r="CL258" i="4"/>
  <c r="CK258" i="4"/>
  <c r="CJ258" i="4"/>
  <c r="V258" i="4"/>
  <c r="AE258" i="4" s="1"/>
  <c r="U258" i="4"/>
  <c r="AD258" i="4" s="1"/>
  <c r="T258" i="4"/>
  <c r="AC258" i="4" s="1"/>
  <c r="AF258" i="4" s="1"/>
  <c r="AG258" i="4" s="1"/>
  <c r="S258" i="4"/>
  <c r="AB258" i="4" s="1"/>
  <c r="R258" i="4"/>
  <c r="AA258" i="4" s="1"/>
  <c r="Q258" i="4"/>
  <c r="Z258" i="4" s="1"/>
  <c r="P258" i="4"/>
  <c r="Y258" i="4" s="1"/>
  <c r="O258" i="4"/>
  <c r="X258" i="4" s="1"/>
  <c r="N258" i="4"/>
  <c r="W258" i="4" s="1"/>
  <c r="D258" i="4"/>
  <c r="CL257" i="4"/>
  <c r="CK257" i="4"/>
  <c r="CJ257" i="4"/>
  <c r="AC257" i="4"/>
  <c r="AF257" i="4" s="1"/>
  <c r="AG257" i="4" s="1"/>
  <c r="AB257" i="4"/>
  <c r="AA257" i="4"/>
  <c r="V257" i="4"/>
  <c r="AE257" i="4" s="1"/>
  <c r="U257" i="4"/>
  <c r="AD257" i="4" s="1"/>
  <c r="T257" i="4"/>
  <c r="S257" i="4"/>
  <c r="R257" i="4"/>
  <c r="Q257" i="4"/>
  <c r="Z257" i="4" s="1"/>
  <c r="P257" i="4"/>
  <c r="Y257" i="4" s="1"/>
  <c r="O257" i="4"/>
  <c r="X257" i="4" s="1"/>
  <c r="N257" i="4"/>
  <c r="W257" i="4" s="1"/>
  <c r="D257" i="4"/>
  <c r="CL256" i="4"/>
  <c r="CK256" i="4"/>
  <c r="CJ256" i="4"/>
  <c r="X256" i="4"/>
  <c r="V256" i="4"/>
  <c r="AE256" i="4" s="1"/>
  <c r="U256" i="4"/>
  <c r="AD256" i="4" s="1"/>
  <c r="T256" i="4"/>
  <c r="AC256" i="4" s="1"/>
  <c r="S256" i="4"/>
  <c r="AB256" i="4" s="1"/>
  <c r="R256" i="4"/>
  <c r="AA256" i="4" s="1"/>
  <c r="Q256" i="4"/>
  <c r="Z256" i="4" s="1"/>
  <c r="P256" i="4"/>
  <c r="Y256" i="4" s="1"/>
  <c r="O256" i="4"/>
  <c r="N256" i="4"/>
  <c r="W256" i="4" s="1"/>
  <c r="D256" i="4"/>
  <c r="CL255" i="4"/>
  <c r="CK255" i="4"/>
  <c r="CJ255" i="4"/>
  <c r="AE255" i="4"/>
  <c r="AH255" i="4" s="1"/>
  <c r="AI255" i="4" s="1"/>
  <c r="AB255" i="4"/>
  <c r="W255" i="4"/>
  <c r="V255" i="4"/>
  <c r="U255" i="4"/>
  <c r="AD255" i="4" s="1"/>
  <c r="T255" i="4"/>
  <c r="AC255" i="4" s="1"/>
  <c r="S255" i="4"/>
  <c r="R255" i="4"/>
  <c r="AA255" i="4" s="1"/>
  <c r="Q255" i="4"/>
  <c r="Z255" i="4" s="1"/>
  <c r="P255" i="4"/>
  <c r="Y255" i="4" s="1"/>
  <c r="O255" i="4"/>
  <c r="X255" i="4" s="1"/>
  <c r="N255" i="4"/>
  <c r="D255" i="4"/>
  <c r="CL254" i="4"/>
  <c r="CK254" i="4"/>
  <c r="CJ254" i="4"/>
  <c r="V254" i="4"/>
  <c r="AE254" i="4" s="1"/>
  <c r="AH254" i="4" s="1"/>
  <c r="AI254" i="4" s="1"/>
  <c r="U254" i="4"/>
  <c r="AD254" i="4" s="1"/>
  <c r="T254" i="4"/>
  <c r="AC254" i="4" s="1"/>
  <c r="AF254" i="4" s="1"/>
  <c r="AG254" i="4" s="1"/>
  <c r="AJ254" i="4" s="1"/>
  <c r="S254" i="4"/>
  <c r="AB254" i="4" s="1"/>
  <c r="R254" i="4"/>
  <c r="AA254" i="4" s="1"/>
  <c r="Q254" i="4"/>
  <c r="Z254" i="4" s="1"/>
  <c r="P254" i="4"/>
  <c r="Y254" i="4" s="1"/>
  <c r="O254" i="4"/>
  <c r="X254" i="4" s="1"/>
  <c r="N254" i="4"/>
  <c r="W254" i="4" s="1"/>
  <c r="D254" i="4"/>
  <c r="CL253" i="4"/>
  <c r="CK253" i="4"/>
  <c r="CJ253" i="4"/>
  <c r="AC253" i="4"/>
  <c r="AB253" i="4"/>
  <c r="AA253" i="4"/>
  <c r="V253" i="4"/>
  <c r="AE253" i="4" s="1"/>
  <c r="U253" i="4"/>
  <c r="AD253" i="4" s="1"/>
  <c r="T253" i="4"/>
  <c r="S253" i="4"/>
  <c r="R253" i="4"/>
  <c r="Q253" i="4"/>
  <c r="Z253" i="4" s="1"/>
  <c r="P253" i="4"/>
  <c r="Y253" i="4" s="1"/>
  <c r="O253" i="4"/>
  <c r="X253" i="4" s="1"/>
  <c r="N253" i="4"/>
  <c r="W253" i="4" s="1"/>
  <c r="D253" i="4"/>
  <c r="CL252" i="4"/>
  <c r="CK252" i="4"/>
  <c r="CJ252" i="4"/>
  <c r="X252" i="4"/>
  <c r="V252" i="4"/>
  <c r="AE252" i="4" s="1"/>
  <c r="U252" i="4"/>
  <c r="AD252" i="4" s="1"/>
  <c r="T252" i="4"/>
  <c r="AC252" i="4" s="1"/>
  <c r="S252" i="4"/>
  <c r="AB252" i="4" s="1"/>
  <c r="R252" i="4"/>
  <c r="AA252" i="4" s="1"/>
  <c r="Q252" i="4"/>
  <c r="Z252" i="4" s="1"/>
  <c r="P252" i="4"/>
  <c r="Y252" i="4" s="1"/>
  <c r="AF252" i="4" s="1"/>
  <c r="AG252" i="4" s="1"/>
  <c r="O252" i="4"/>
  <c r="N252" i="4"/>
  <c r="W252" i="4" s="1"/>
  <c r="D252" i="4"/>
  <c r="CL251" i="4"/>
  <c r="CK251" i="4"/>
  <c r="CJ251" i="4"/>
  <c r="AE251" i="4"/>
  <c r="AD251" i="4"/>
  <c r="AB251" i="4"/>
  <c r="AA251" i="4"/>
  <c r="V251" i="4"/>
  <c r="U251" i="4"/>
  <c r="T251" i="4"/>
  <c r="AC251" i="4" s="1"/>
  <c r="S251" i="4"/>
  <c r="R251" i="4"/>
  <c r="Q251" i="4"/>
  <c r="Z251" i="4" s="1"/>
  <c r="P251" i="4"/>
  <c r="Y251" i="4" s="1"/>
  <c r="O251" i="4"/>
  <c r="X251" i="4" s="1"/>
  <c r="N251" i="4"/>
  <c r="W251" i="4" s="1"/>
  <c r="D251" i="4"/>
  <c r="CL250" i="4"/>
  <c r="CK250" i="4"/>
  <c r="CJ250" i="4"/>
  <c r="X250" i="4"/>
  <c r="V250" i="4"/>
  <c r="AE250" i="4" s="1"/>
  <c r="AH250" i="4" s="1"/>
  <c r="AI250" i="4" s="1"/>
  <c r="U250" i="4"/>
  <c r="AD250" i="4" s="1"/>
  <c r="T250" i="4"/>
  <c r="AC250" i="4" s="1"/>
  <c r="AF250" i="4" s="1"/>
  <c r="AG250" i="4" s="1"/>
  <c r="AJ250" i="4" s="1"/>
  <c r="S250" i="4"/>
  <c r="AB250" i="4" s="1"/>
  <c r="R250" i="4"/>
  <c r="AA250" i="4" s="1"/>
  <c r="Q250" i="4"/>
  <c r="Z250" i="4" s="1"/>
  <c r="P250" i="4"/>
  <c r="Y250" i="4" s="1"/>
  <c r="O250" i="4"/>
  <c r="N250" i="4"/>
  <c r="W250" i="4" s="1"/>
  <c r="D250" i="4"/>
  <c r="CL249" i="4"/>
  <c r="CK249" i="4"/>
  <c r="CJ249" i="4"/>
  <c r="AB249" i="4"/>
  <c r="AA249" i="4"/>
  <c r="Z249" i="4"/>
  <c r="V249" i="4"/>
  <c r="AE249" i="4" s="1"/>
  <c r="U249" i="4"/>
  <c r="AD249" i="4" s="1"/>
  <c r="T249" i="4"/>
  <c r="AC249" i="4" s="1"/>
  <c r="S249" i="4"/>
  <c r="R249" i="4"/>
  <c r="Q249" i="4"/>
  <c r="P249" i="4"/>
  <c r="Y249" i="4" s="1"/>
  <c r="AF249" i="4" s="1"/>
  <c r="AG249" i="4" s="1"/>
  <c r="O249" i="4"/>
  <c r="X249" i="4" s="1"/>
  <c r="N249" i="4"/>
  <c r="W249" i="4" s="1"/>
  <c r="D249" i="4"/>
  <c r="CL248" i="4"/>
  <c r="CK248" i="4"/>
  <c r="CJ248" i="4"/>
  <c r="AD248" i="4"/>
  <c r="V248" i="4"/>
  <c r="AE248" i="4" s="1"/>
  <c r="AH248" i="4" s="1"/>
  <c r="AI248" i="4" s="1"/>
  <c r="U248" i="4"/>
  <c r="T248" i="4"/>
  <c r="AC248" i="4" s="1"/>
  <c r="S248" i="4"/>
  <c r="AB248" i="4" s="1"/>
  <c r="R248" i="4"/>
  <c r="AA248" i="4" s="1"/>
  <c r="Q248" i="4"/>
  <c r="Z248" i="4" s="1"/>
  <c r="P248" i="4"/>
  <c r="Y248" i="4" s="1"/>
  <c r="O248" i="4"/>
  <c r="X248" i="4" s="1"/>
  <c r="N248" i="4"/>
  <c r="W248" i="4" s="1"/>
  <c r="D248" i="4"/>
  <c r="CL247" i="4"/>
  <c r="CK247" i="4"/>
  <c r="CJ247" i="4"/>
  <c r="AE247" i="4"/>
  <c r="AD247" i="4"/>
  <c r="W247" i="4"/>
  <c r="V247" i="4"/>
  <c r="U247" i="4"/>
  <c r="T247" i="4"/>
  <c r="AC247" i="4" s="1"/>
  <c r="AF247" i="4" s="1"/>
  <c r="AG247" i="4" s="1"/>
  <c r="S247" i="4"/>
  <c r="AB247" i="4" s="1"/>
  <c r="R247" i="4"/>
  <c r="AA247" i="4" s="1"/>
  <c r="Q247" i="4"/>
  <c r="Z247" i="4" s="1"/>
  <c r="P247" i="4"/>
  <c r="Y247" i="4" s="1"/>
  <c r="O247" i="4"/>
  <c r="X247" i="4" s="1"/>
  <c r="N247" i="4"/>
  <c r="D247" i="4"/>
  <c r="CL246" i="4"/>
  <c r="CK246" i="4"/>
  <c r="CJ246" i="4"/>
  <c r="AE246" i="4"/>
  <c r="Z246" i="4"/>
  <c r="X246" i="4"/>
  <c r="V246" i="4"/>
  <c r="U246" i="4"/>
  <c r="AD246" i="4" s="1"/>
  <c r="T246" i="4"/>
  <c r="AC246" i="4" s="1"/>
  <c r="AF246" i="4" s="1"/>
  <c r="AG246" i="4" s="1"/>
  <c r="S246" i="4"/>
  <c r="AB246" i="4" s="1"/>
  <c r="R246" i="4"/>
  <c r="AA246" i="4" s="1"/>
  <c r="Q246" i="4"/>
  <c r="P246" i="4"/>
  <c r="Y246" i="4" s="1"/>
  <c r="O246" i="4"/>
  <c r="N246" i="4"/>
  <c r="W246" i="4" s="1"/>
  <c r="D246" i="4"/>
  <c r="CL245" i="4"/>
  <c r="CK245" i="4"/>
  <c r="CJ245" i="4"/>
  <c r="Y245" i="4"/>
  <c r="X245" i="4"/>
  <c r="W245" i="4"/>
  <c r="V245" i="4"/>
  <c r="AE245" i="4" s="1"/>
  <c r="U245" i="4"/>
  <c r="AD245" i="4" s="1"/>
  <c r="T245" i="4"/>
  <c r="AC245" i="4" s="1"/>
  <c r="S245" i="4"/>
  <c r="AB245" i="4" s="1"/>
  <c r="R245" i="4"/>
  <c r="AA245" i="4" s="1"/>
  <c r="Q245" i="4"/>
  <c r="Z245" i="4" s="1"/>
  <c r="P245" i="4"/>
  <c r="O245" i="4"/>
  <c r="N245" i="4"/>
  <c r="D245" i="4"/>
  <c r="CL244" i="4"/>
  <c r="CK244" i="4"/>
  <c r="CJ244" i="4"/>
  <c r="Y244" i="4"/>
  <c r="AF244" i="4" s="1"/>
  <c r="AG244" i="4" s="1"/>
  <c r="X244" i="4"/>
  <c r="V244" i="4"/>
  <c r="AE244" i="4" s="1"/>
  <c r="U244" i="4"/>
  <c r="AD244" i="4" s="1"/>
  <c r="T244" i="4"/>
  <c r="AC244" i="4" s="1"/>
  <c r="S244" i="4"/>
  <c r="AB244" i="4" s="1"/>
  <c r="R244" i="4"/>
  <c r="AA244" i="4" s="1"/>
  <c r="Q244" i="4"/>
  <c r="Z244" i="4" s="1"/>
  <c r="P244" i="4"/>
  <c r="O244" i="4"/>
  <c r="N244" i="4"/>
  <c r="W244" i="4" s="1"/>
  <c r="D244" i="4"/>
  <c r="CL243" i="4"/>
  <c r="CK243" i="4"/>
  <c r="CJ243" i="4"/>
  <c r="AA243" i="4"/>
  <c r="W243" i="4"/>
  <c r="V243" i="4"/>
  <c r="AE243" i="4" s="1"/>
  <c r="U243" i="4"/>
  <c r="AD243" i="4" s="1"/>
  <c r="T243" i="4"/>
  <c r="AC243" i="4" s="1"/>
  <c r="S243" i="4"/>
  <c r="AB243" i="4" s="1"/>
  <c r="R243" i="4"/>
  <c r="Q243" i="4"/>
  <c r="Z243" i="4" s="1"/>
  <c r="P243" i="4"/>
  <c r="Y243" i="4" s="1"/>
  <c r="O243" i="4"/>
  <c r="X243" i="4" s="1"/>
  <c r="N243" i="4"/>
  <c r="D243" i="4"/>
  <c r="CL242" i="4"/>
  <c r="CK242" i="4"/>
  <c r="CJ242" i="4"/>
  <c r="AE242" i="4"/>
  <c r="V242" i="4"/>
  <c r="U242" i="4"/>
  <c r="AD242" i="4" s="1"/>
  <c r="T242" i="4"/>
  <c r="AC242" i="4" s="1"/>
  <c r="S242" i="4"/>
  <c r="AB242" i="4" s="1"/>
  <c r="R242" i="4"/>
  <c r="AA242" i="4" s="1"/>
  <c r="Q242" i="4"/>
  <c r="Z242" i="4" s="1"/>
  <c r="P242" i="4"/>
  <c r="Y242" i="4" s="1"/>
  <c r="O242" i="4"/>
  <c r="X242" i="4" s="1"/>
  <c r="N242" i="4"/>
  <c r="W242" i="4" s="1"/>
  <c r="D242" i="4"/>
  <c r="CL241" i="4"/>
  <c r="CK241" i="4"/>
  <c r="CJ241" i="4"/>
  <c r="AB241" i="4"/>
  <c r="X241" i="4"/>
  <c r="V241" i="4"/>
  <c r="AE241" i="4" s="1"/>
  <c r="AH241" i="4" s="1"/>
  <c r="AI241" i="4" s="1"/>
  <c r="U241" i="4"/>
  <c r="AD241" i="4" s="1"/>
  <c r="T241" i="4"/>
  <c r="AC241" i="4" s="1"/>
  <c r="S241" i="4"/>
  <c r="R241" i="4"/>
  <c r="AA241" i="4" s="1"/>
  <c r="Q241" i="4"/>
  <c r="Z241" i="4" s="1"/>
  <c r="P241" i="4"/>
  <c r="Y241" i="4" s="1"/>
  <c r="O241" i="4"/>
  <c r="N241" i="4"/>
  <c r="W241" i="4" s="1"/>
  <c r="D241" i="4"/>
  <c r="CL240" i="4"/>
  <c r="CK240" i="4"/>
  <c r="CJ240" i="4"/>
  <c r="AH240" i="4"/>
  <c r="AI240" i="4" s="1"/>
  <c r="AA240" i="4"/>
  <c r="V240" i="4"/>
  <c r="AE240" i="4" s="1"/>
  <c r="U240" i="4"/>
  <c r="AD240" i="4" s="1"/>
  <c r="T240" i="4"/>
  <c r="AC240" i="4" s="1"/>
  <c r="AF240" i="4" s="1"/>
  <c r="AG240" i="4" s="1"/>
  <c r="S240" i="4"/>
  <c r="AB240" i="4" s="1"/>
  <c r="R240" i="4"/>
  <c r="Q240" i="4"/>
  <c r="Z240" i="4" s="1"/>
  <c r="P240" i="4"/>
  <c r="Y240" i="4" s="1"/>
  <c r="O240" i="4"/>
  <c r="X240" i="4" s="1"/>
  <c r="N240" i="4"/>
  <c r="W240" i="4" s="1"/>
  <c r="D240" i="4"/>
  <c r="CL239" i="4"/>
  <c r="CK239" i="4"/>
  <c r="CJ239" i="4"/>
  <c r="AB239" i="4"/>
  <c r="AA239" i="4"/>
  <c r="V239" i="4"/>
  <c r="AE239" i="4" s="1"/>
  <c r="U239" i="4"/>
  <c r="AD239" i="4" s="1"/>
  <c r="T239" i="4"/>
  <c r="AC239" i="4" s="1"/>
  <c r="S239" i="4"/>
  <c r="R239" i="4"/>
  <c r="Q239" i="4"/>
  <c r="Z239" i="4" s="1"/>
  <c r="P239" i="4"/>
  <c r="Y239" i="4" s="1"/>
  <c r="O239" i="4"/>
  <c r="X239" i="4" s="1"/>
  <c r="N239" i="4"/>
  <c r="W239" i="4" s="1"/>
  <c r="D239" i="4"/>
  <c r="CL238" i="4"/>
  <c r="CK238" i="4"/>
  <c r="CJ238" i="4"/>
  <c r="AE238" i="4"/>
  <c r="Y238" i="4"/>
  <c r="V238" i="4"/>
  <c r="U238" i="4"/>
  <c r="AD238" i="4" s="1"/>
  <c r="T238" i="4"/>
  <c r="AC238" i="4" s="1"/>
  <c r="S238" i="4"/>
  <c r="AB238" i="4" s="1"/>
  <c r="R238" i="4"/>
  <c r="AA238" i="4" s="1"/>
  <c r="Q238" i="4"/>
  <c r="Z238" i="4" s="1"/>
  <c r="P238" i="4"/>
  <c r="O238" i="4"/>
  <c r="X238" i="4" s="1"/>
  <c r="N238" i="4"/>
  <c r="W238" i="4" s="1"/>
  <c r="D238" i="4"/>
  <c r="CL237" i="4"/>
  <c r="CK237" i="4"/>
  <c r="CJ237" i="4"/>
  <c r="AC237" i="4"/>
  <c r="AF237" i="4" s="1"/>
  <c r="AG237" i="4" s="1"/>
  <c r="Y237" i="4"/>
  <c r="W237" i="4"/>
  <c r="V237" i="4"/>
  <c r="AE237" i="4" s="1"/>
  <c r="U237" i="4"/>
  <c r="AD237" i="4" s="1"/>
  <c r="T237" i="4"/>
  <c r="S237" i="4"/>
  <c r="AB237" i="4" s="1"/>
  <c r="R237" i="4"/>
  <c r="AA237" i="4" s="1"/>
  <c r="Q237" i="4"/>
  <c r="Z237" i="4" s="1"/>
  <c r="P237" i="4"/>
  <c r="O237" i="4"/>
  <c r="X237" i="4" s="1"/>
  <c r="N237" i="4"/>
  <c r="D237" i="4"/>
  <c r="CL236" i="4"/>
  <c r="CK236" i="4"/>
  <c r="CJ236" i="4"/>
  <c r="AB236" i="4"/>
  <c r="Y236" i="4"/>
  <c r="V236" i="4"/>
  <c r="AE236" i="4" s="1"/>
  <c r="U236" i="4"/>
  <c r="AD236" i="4" s="1"/>
  <c r="T236" i="4"/>
  <c r="AC236" i="4" s="1"/>
  <c r="S236" i="4"/>
  <c r="R236" i="4"/>
  <c r="AA236" i="4" s="1"/>
  <c r="Q236" i="4"/>
  <c r="Z236" i="4" s="1"/>
  <c r="P236" i="4"/>
  <c r="O236" i="4"/>
  <c r="X236" i="4" s="1"/>
  <c r="N236" i="4"/>
  <c r="W236" i="4" s="1"/>
  <c r="D236" i="4"/>
  <c r="CL235" i="4"/>
  <c r="CK235" i="4"/>
  <c r="CJ235" i="4"/>
  <c r="AC235" i="4"/>
  <c r="AB235" i="4"/>
  <c r="V235" i="4"/>
  <c r="AE235" i="4" s="1"/>
  <c r="AH235" i="4" s="1"/>
  <c r="AI235" i="4" s="1"/>
  <c r="U235" i="4"/>
  <c r="AD235" i="4" s="1"/>
  <c r="T235" i="4"/>
  <c r="S235" i="4"/>
  <c r="R235" i="4"/>
  <c r="AA235" i="4" s="1"/>
  <c r="Q235" i="4"/>
  <c r="Z235" i="4" s="1"/>
  <c r="P235" i="4"/>
  <c r="Y235" i="4" s="1"/>
  <c r="O235" i="4"/>
  <c r="X235" i="4" s="1"/>
  <c r="N235" i="4"/>
  <c r="W235" i="4" s="1"/>
  <c r="D235" i="4"/>
  <c r="CL234" i="4"/>
  <c r="CK234" i="4"/>
  <c r="CJ234" i="4"/>
  <c r="AE234" i="4"/>
  <c r="W234" i="4"/>
  <c r="AH234" i="4" s="1"/>
  <c r="AI234" i="4" s="1"/>
  <c r="V234" i="4"/>
  <c r="U234" i="4"/>
  <c r="AD234" i="4" s="1"/>
  <c r="T234" i="4"/>
  <c r="AC234" i="4" s="1"/>
  <c r="S234" i="4"/>
  <c r="AB234" i="4" s="1"/>
  <c r="R234" i="4"/>
  <c r="AA234" i="4" s="1"/>
  <c r="Q234" i="4"/>
  <c r="Z234" i="4" s="1"/>
  <c r="P234" i="4"/>
  <c r="Y234" i="4" s="1"/>
  <c r="O234" i="4"/>
  <c r="X234" i="4" s="1"/>
  <c r="N234" i="4"/>
  <c r="D234" i="4"/>
  <c r="CL233" i="4"/>
  <c r="CK233" i="4"/>
  <c r="CJ233" i="4"/>
  <c r="AE233" i="4"/>
  <c r="AC233" i="4"/>
  <c r="Z233" i="4"/>
  <c r="V233" i="4"/>
  <c r="U233" i="4"/>
  <c r="AD233" i="4" s="1"/>
  <c r="T233" i="4"/>
  <c r="S233" i="4"/>
  <c r="AB233" i="4" s="1"/>
  <c r="R233" i="4"/>
  <c r="AA233" i="4" s="1"/>
  <c r="Q233" i="4"/>
  <c r="P233" i="4"/>
  <c r="Y233" i="4" s="1"/>
  <c r="O233" i="4"/>
  <c r="X233" i="4" s="1"/>
  <c r="N233" i="4"/>
  <c r="W233" i="4" s="1"/>
  <c r="AH233" i="4" s="1"/>
  <c r="AI233" i="4" s="1"/>
  <c r="D233" i="4"/>
  <c r="CL232" i="4"/>
  <c r="CK232" i="4"/>
  <c r="CJ232" i="4"/>
  <c r="AG232" i="4"/>
  <c r="Z232" i="4"/>
  <c r="V232" i="4"/>
  <c r="AE232" i="4" s="1"/>
  <c r="U232" i="4"/>
  <c r="AD232" i="4" s="1"/>
  <c r="T232" i="4"/>
  <c r="AC232" i="4" s="1"/>
  <c r="AF232" i="4" s="1"/>
  <c r="S232" i="4"/>
  <c r="AB232" i="4" s="1"/>
  <c r="R232" i="4"/>
  <c r="AA232" i="4" s="1"/>
  <c r="Q232" i="4"/>
  <c r="P232" i="4"/>
  <c r="Y232" i="4" s="1"/>
  <c r="O232" i="4"/>
  <c r="X232" i="4" s="1"/>
  <c r="N232" i="4"/>
  <c r="W232" i="4" s="1"/>
  <c r="D232" i="4"/>
  <c r="CL231" i="4"/>
  <c r="CK231" i="4"/>
  <c r="CJ231" i="4"/>
  <c r="AC231" i="4"/>
  <c r="X231" i="4"/>
  <c r="V231" i="4"/>
  <c r="AE231" i="4" s="1"/>
  <c r="U231" i="4"/>
  <c r="AD231" i="4" s="1"/>
  <c r="T231" i="4"/>
  <c r="S231" i="4"/>
  <c r="AB231" i="4" s="1"/>
  <c r="R231" i="4"/>
  <c r="AA231" i="4" s="1"/>
  <c r="Q231" i="4"/>
  <c r="Z231" i="4" s="1"/>
  <c r="P231" i="4"/>
  <c r="Y231" i="4" s="1"/>
  <c r="O231" i="4"/>
  <c r="N231" i="4"/>
  <c r="W231" i="4" s="1"/>
  <c r="D231" i="4"/>
  <c r="CL230" i="4"/>
  <c r="CK230" i="4"/>
  <c r="CJ230" i="4"/>
  <c r="AB230" i="4"/>
  <c r="V230" i="4"/>
  <c r="AE230" i="4" s="1"/>
  <c r="AH230" i="4" s="1"/>
  <c r="AI230" i="4" s="1"/>
  <c r="U230" i="4"/>
  <c r="AD230" i="4" s="1"/>
  <c r="T230" i="4"/>
  <c r="AC230" i="4" s="1"/>
  <c r="S230" i="4"/>
  <c r="R230" i="4"/>
  <c r="AA230" i="4" s="1"/>
  <c r="Q230" i="4"/>
  <c r="Z230" i="4" s="1"/>
  <c r="P230" i="4"/>
  <c r="Y230" i="4" s="1"/>
  <c r="O230" i="4"/>
  <c r="X230" i="4" s="1"/>
  <c r="N230" i="4"/>
  <c r="W230" i="4" s="1"/>
  <c r="D230" i="4"/>
  <c r="CL229" i="4"/>
  <c r="CK229" i="4"/>
  <c r="CJ229" i="4"/>
  <c r="AB229" i="4"/>
  <c r="V229" i="4"/>
  <c r="AE229" i="4" s="1"/>
  <c r="AH229" i="4" s="1"/>
  <c r="AI229" i="4" s="1"/>
  <c r="U229" i="4"/>
  <c r="AD229" i="4" s="1"/>
  <c r="T229" i="4"/>
  <c r="AC229" i="4" s="1"/>
  <c r="S229" i="4"/>
  <c r="R229" i="4"/>
  <c r="AA229" i="4" s="1"/>
  <c r="Q229" i="4"/>
  <c r="Z229" i="4" s="1"/>
  <c r="P229" i="4"/>
  <c r="Y229" i="4" s="1"/>
  <c r="O229" i="4"/>
  <c r="X229" i="4" s="1"/>
  <c r="N229" i="4"/>
  <c r="W229" i="4" s="1"/>
  <c r="D229" i="4"/>
  <c r="CL228" i="4"/>
  <c r="CK228" i="4"/>
  <c r="CJ228" i="4"/>
  <c r="V228" i="4"/>
  <c r="AE228" i="4" s="1"/>
  <c r="U228" i="4"/>
  <c r="AD228" i="4" s="1"/>
  <c r="T228" i="4"/>
  <c r="AC228" i="4" s="1"/>
  <c r="S228" i="4"/>
  <c r="AB228" i="4" s="1"/>
  <c r="R228" i="4"/>
  <c r="AA228" i="4" s="1"/>
  <c r="Q228" i="4"/>
  <c r="Z228" i="4" s="1"/>
  <c r="P228" i="4"/>
  <c r="Y228" i="4" s="1"/>
  <c r="O228" i="4"/>
  <c r="X228" i="4" s="1"/>
  <c r="N228" i="4"/>
  <c r="W228" i="4" s="1"/>
  <c r="D228" i="4"/>
  <c r="CL227" i="4"/>
  <c r="CK227" i="4"/>
  <c r="CJ227" i="4"/>
  <c r="AA227" i="4"/>
  <c r="Z227" i="4"/>
  <c r="Y227" i="4"/>
  <c r="V227" i="4"/>
  <c r="AE227" i="4" s="1"/>
  <c r="U227" i="4"/>
  <c r="AD227" i="4" s="1"/>
  <c r="T227" i="4"/>
  <c r="AC227" i="4" s="1"/>
  <c r="S227" i="4"/>
  <c r="AB227" i="4" s="1"/>
  <c r="R227" i="4"/>
  <c r="Q227" i="4"/>
  <c r="P227" i="4"/>
  <c r="O227" i="4"/>
  <c r="X227" i="4" s="1"/>
  <c r="N227" i="4"/>
  <c r="W227" i="4" s="1"/>
  <c r="D227" i="4"/>
  <c r="CL226" i="4"/>
  <c r="CK226" i="4"/>
  <c r="CJ226" i="4"/>
  <c r="AB226" i="4"/>
  <c r="V226" i="4"/>
  <c r="AE226" i="4" s="1"/>
  <c r="U226" i="4"/>
  <c r="AD226" i="4" s="1"/>
  <c r="T226" i="4"/>
  <c r="AC226" i="4" s="1"/>
  <c r="S226" i="4"/>
  <c r="R226" i="4"/>
  <c r="AA226" i="4" s="1"/>
  <c r="Q226" i="4"/>
  <c r="Z226" i="4" s="1"/>
  <c r="P226" i="4"/>
  <c r="Y226" i="4" s="1"/>
  <c r="O226" i="4"/>
  <c r="X226" i="4" s="1"/>
  <c r="N226" i="4"/>
  <c r="W226" i="4" s="1"/>
  <c r="D226" i="4"/>
  <c r="CL225" i="4"/>
  <c r="CK225" i="4"/>
  <c r="CJ225" i="4"/>
  <c r="AD225" i="4"/>
  <c r="Y225" i="4"/>
  <c r="X225" i="4"/>
  <c r="V225" i="4"/>
  <c r="AE225" i="4" s="1"/>
  <c r="AH225" i="4" s="1"/>
  <c r="AI225" i="4" s="1"/>
  <c r="U225" i="4"/>
  <c r="T225" i="4"/>
  <c r="AC225" i="4" s="1"/>
  <c r="S225" i="4"/>
  <c r="AB225" i="4" s="1"/>
  <c r="R225" i="4"/>
  <c r="AA225" i="4" s="1"/>
  <c r="Q225" i="4"/>
  <c r="Z225" i="4" s="1"/>
  <c r="P225" i="4"/>
  <c r="O225" i="4"/>
  <c r="N225" i="4"/>
  <c r="W225" i="4" s="1"/>
  <c r="D225" i="4"/>
  <c r="CL224" i="4"/>
  <c r="CK224" i="4"/>
  <c r="CJ224" i="4"/>
  <c r="AH224" i="4"/>
  <c r="AI224" i="4" s="1"/>
  <c r="AD224" i="4"/>
  <c r="V224" i="4"/>
  <c r="AE224" i="4" s="1"/>
  <c r="U224" i="4"/>
  <c r="T224" i="4"/>
  <c r="AC224" i="4" s="1"/>
  <c r="S224" i="4"/>
  <c r="AB224" i="4" s="1"/>
  <c r="R224" i="4"/>
  <c r="AA224" i="4" s="1"/>
  <c r="Q224" i="4"/>
  <c r="Z224" i="4" s="1"/>
  <c r="P224" i="4"/>
  <c r="Y224" i="4" s="1"/>
  <c r="O224" i="4"/>
  <c r="X224" i="4" s="1"/>
  <c r="N224" i="4"/>
  <c r="W224" i="4" s="1"/>
  <c r="D224" i="4"/>
  <c r="CL223" i="4"/>
  <c r="CK223" i="4"/>
  <c r="CJ223" i="4"/>
  <c r="Z223" i="4"/>
  <c r="W223" i="4"/>
  <c r="V223" i="4"/>
  <c r="AE223" i="4" s="1"/>
  <c r="U223" i="4"/>
  <c r="AD223" i="4" s="1"/>
  <c r="T223" i="4"/>
  <c r="AC223" i="4" s="1"/>
  <c r="S223" i="4"/>
  <c r="AB223" i="4" s="1"/>
  <c r="R223" i="4"/>
  <c r="AA223" i="4" s="1"/>
  <c r="Q223" i="4"/>
  <c r="P223" i="4"/>
  <c r="Y223" i="4" s="1"/>
  <c r="O223" i="4"/>
  <c r="X223" i="4" s="1"/>
  <c r="N223" i="4"/>
  <c r="D223" i="4"/>
  <c r="CL222" i="4"/>
  <c r="CK222" i="4"/>
  <c r="CJ222" i="4"/>
  <c r="V222" i="4"/>
  <c r="AE222" i="4" s="1"/>
  <c r="AH222" i="4" s="1"/>
  <c r="AI222" i="4" s="1"/>
  <c r="U222" i="4"/>
  <c r="AD222" i="4" s="1"/>
  <c r="T222" i="4"/>
  <c r="AC222" i="4" s="1"/>
  <c r="S222" i="4"/>
  <c r="AB222" i="4" s="1"/>
  <c r="R222" i="4"/>
  <c r="AA222" i="4" s="1"/>
  <c r="Q222" i="4"/>
  <c r="Z222" i="4" s="1"/>
  <c r="P222" i="4"/>
  <c r="Y222" i="4" s="1"/>
  <c r="AF222" i="4" s="1"/>
  <c r="AG222" i="4" s="1"/>
  <c r="O222" i="4"/>
  <c r="X222" i="4" s="1"/>
  <c r="N222" i="4"/>
  <c r="W222" i="4" s="1"/>
  <c r="D222" i="4"/>
  <c r="CL221" i="4"/>
  <c r="CK221" i="4"/>
  <c r="CJ221" i="4"/>
  <c r="X221" i="4"/>
  <c r="W221" i="4"/>
  <c r="V221" i="4"/>
  <c r="AE221" i="4" s="1"/>
  <c r="U221" i="4"/>
  <c r="AD221" i="4" s="1"/>
  <c r="T221" i="4"/>
  <c r="AC221" i="4" s="1"/>
  <c r="S221" i="4"/>
  <c r="AB221" i="4" s="1"/>
  <c r="R221" i="4"/>
  <c r="AA221" i="4" s="1"/>
  <c r="Q221" i="4"/>
  <c r="Z221" i="4" s="1"/>
  <c r="P221" i="4"/>
  <c r="Y221" i="4" s="1"/>
  <c r="O221" i="4"/>
  <c r="N221" i="4"/>
  <c r="D221" i="4"/>
  <c r="CL220" i="4"/>
  <c r="CK220" i="4"/>
  <c r="CJ220" i="4"/>
  <c r="AE220" i="4"/>
  <c r="AD220" i="4"/>
  <c r="AB220" i="4"/>
  <c r="W220" i="4"/>
  <c r="V220" i="4"/>
  <c r="U220" i="4"/>
  <c r="T220" i="4"/>
  <c r="AC220" i="4" s="1"/>
  <c r="S220" i="4"/>
  <c r="R220" i="4"/>
  <c r="AA220" i="4" s="1"/>
  <c r="Q220" i="4"/>
  <c r="Z220" i="4" s="1"/>
  <c r="P220" i="4"/>
  <c r="Y220" i="4" s="1"/>
  <c r="O220" i="4"/>
  <c r="X220" i="4" s="1"/>
  <c r="N220" i="4"/>
  <c r="D220" i="4"/>
  <c r="CL219" i="4"/>
  <c r="CK219" i="4"/>
  <c r="CJ219" i="4"/>
  <c r="Y219" i="4"/>
  <c r="V219" i="4"/>
  <c r="AE219" i="4" s="1"/>
  <c r="U219" i="4"/>
  <c r="AD219" i="4" s="1"/>
  <c r="T219" i="4"/>
  <c r="AC219" i="4" s="1"/>
  <c r="S219" i="4"/>
  <c r="AB219" i="4" s="1"/>
  <c r="R219" i="4"/>
  <c r="AA219" i="4" s="1"/>
  <c r="Q219" i="4"/>
  <c r="Z219" i="4" s="1"/>
  <c r="P219" i="4"/>
  <c r="O219" i="4"/>
  <c r="X219" i="4" s="1"/>
  <c r="N219" i="4"/>
  <c r="W219" i="4" s="1"/>
  <c r="D219" i="4"/>
  <c r="CL218" i="4"/>
  <c r="CK218" i="4"/>
  <c r="CJ218" i="4"/>
  <c r="AE218" i="4"/>
  <c r="AH218" i="4" s="1"/>
  <c r="AI218" i="4" s="1"/>
  <c r="AD218" i="4"/>
  <c r="AC218" i="4"/>
  <c r="W218" i="4"/>
  <c r="V218" i="4"/>
  <c r="U218" i="4"/>
  <c r="T218" i="4"/>
  <c r="S218" i="4"/>
  <c r="AB218" i="4" s="1"/>
  <c r="R218" i="4"/>
  <c r="AA218" i="4" s="1"/>
  <c r="Q218" i="4"/>
  <c r="Z218" i="4" s="1"/>
  <c r="P218" i="4"/>
  <c r="Y218" i="4" s="1"/>
  <c r="O218" i="4"/>
  <c r="X218" i="4" s="1"/>
  <c r="N218" i="4"/>
  <c r="D218" i="4"/>
  <c r="CL217" i="4"/>
  <c r="CK217" i="4"/>
  <c r="CJ217" i="4"/>
  <c r="V217" i="4"/>
  <c r="AE217" i="4" s="1"/>
  <c r="AH217" i="4" s="1"/>
  <c r="AI217" i="4" s="1"/>
  <c r="U217" i="4"/>
  <c r="AD217" i="4" s="1"/>
  <c r="T217" i="4"/>
  <c r="AC217" i="4" s="1"/>
  <c r="S217" i="4"/>
  <c r="AB217" i="4" s="1"/>
  <c r="R217" i="4"/>
  <c r="AA217" i="4" s="1"/>
  <c r="Q217" i="4"/>
  <c r="Z217" i="4" s="1"/>
  <c r="P217" i="4"/>
  <c r="Y217" i="4" s="1"/>
  <c r="AF217" i="4" s="1"/>
  <c r="AG217" i="4" s="1"/>
  <c r="AJ217" i="4" s="1"/>
  <c r="O217" i="4"/>
  <c r="X217" i="4" s="1"/>
  <c r="N217" i="4"/>
  <c r="W217" i="4" s="1"/>
  <c r="D217" i="4"/>
  <c r="CL216" i="4"/>
  <c r="CK216" i="4"/>
  <c r="CJ216" i="4"/>
  <c r="AD216" i="4"/>
  <c r="AA216" i="4"/>
  <c r="Z216" i="4"/>
  <c r="X216" i="4"/>
  <c r="W216" i="4"/>
  <c r="V216" i="4"/>
  <c r="AE216" i="4" s="1"/>
  <c r="U216" i="4"/>
  <c r="T216" i="4"/>
  <c r="AC216" i="4" s="1"/>
  <c r="S216" i="4"/>
  <c r="AB216" i="4" s="1"/>
  <c r="R216" i="4"/>
  <c r="Q216" i="4"/>
  <c r="P216" i="4"/>
  <c r="Y216" i="4" s="1"/>
  <c r="O216" i="4"/>
  <c r="N216" i="4"/>
  <c r="D216" i="4"/>
  <c r="CL215" i="4"/>
  <c r="CK215" i="4"/>
  <c r="CJ215" i="4"/>
  <c r="AA215" i="4"/>
  <c r="Y215" i="4"/>
  <c r="X215" i="4"/>
  <c r="W215" i="4"/>
  <c r="V215" i="4"/>
  <c r="AE215" i="4" s="1"/>
  <c r="U215" i="4"/>
  <c r="AD215" i="4" s="1"/>
  <c r="T215" i="4"/>
  <c r="AC215" i="4" s="1"/>
  <c r="AF215" i="4" s="1"/>
  <c r="AG215" i="4" s="1"/>
  <c r="S215" i="4"/>
  <c r="AB215" i="4" s="1"/>
  <c r="R215" i="4"/>
  <c r="Q215" i="4"/>
  <c r="Z215" i="4" s="1"/>
  <c r="P215" i="4"/>
  <c r="O215" i="4"/>
  <c r="N215" i="4"/>
  <c r="D215" i="4"/>
  <c r="CL214" i="4"/>
  <c r="CK214" i="4"/>
  <c r="CJ214" i="4"/>
  <c r="AC214" i="4"/>
  <c r="AF214" i="4" s="1"/>
  <c r="AG214" i="4" s="1"/>
  <c r="V214" i="4"/>
  <c r="AE214" i="4" s="1"/>
  <c r="U214" i="4"/>
  <c r="AD214" i="4" s="1"/>
  <c r="T214" i="4"/>
  <c r="S214" i="4"/>
  <c r="AB214" i="4" s="1"/>
  <c r="R214" i="4"/>
  <c r="AA214" i="4" s="1"/>
  <c r="Q214" i="4"/>
  <c r="Z214" i="4" s="1"/>
  <c r="P214" i="4"/>
  <c r="Y214" i="4" s="1"/>
  <c r="O214" i="4"/>
  <c r="X214" i="4" s="1"/>
  <c r="N214" i="4"/>
  <c r="W214" i="4" s="1"/>
  <c r="D214" i="4"/>
  <c r="CL213" i="4"/>
  <c r="CK213" i="4"/>
  <c r="CJ213" i="4"/>
  <c r="AF213" i="4"/>
  <c r="AG213" i="4" s="1"/>
  <c r="AE213" i="4"/>
  <c r="AH213" i="4" s="1"/>
  <c r="AI213" i="4" s="1"/>
  <c r="AC213" i="4"/>
  <c r="W213" i="4"/>
  <c r="V213" i="4"/>
  <c r="U213" i="4"/>
  <c r="AD213" i="4" s="1"/>
  <c r="T213" i="4"/>
  <c r="S213" i="4"/>
  <c r="AB213" i="4" s="1"/>
  <c r="R213" i="4"/>
  <c r="AA213" i="4" s="1"/>
  <c r="Q213" i="4"/>
  <c r="Z213" i="4" s="1"/>
  <c r="P213" i="4"/>
  <c r="Y213" i="4" s="1"/>
  <c r="O213" i="4"/>
  <c r="X213" i="4" s="1"/>
  <c r="N213" i="4"/>
  <c r="D213" i="4"/>
  <c r="CL212" i="4"/>
  <c r="CK212" i="4"/>
  <c r="CJ212" i="4"/>
  <c r="AA212" i="4"/>
  <c r="Y212" i="4"/>
  <c r="X212" i="4"/>
  <c r="V212" i="4"/>
  <c r="AE212" i="4" s="1"/>
  <c r="AH212" i="4" s="1"/>
  <c r="AI212" i="4" s="1"/>
  <c r="U212" i="4"/>
  <c r="AD212" i="4" s="1"/>
  <c r="T212" i="4"/>
  <c r="AC212" i="4" s="1"/>
  <c r="S212" i="4"/>
  <c r="AB212" i="4" s="1"/>
  <c r="R212" i="4"/>
  <c r="Q212" i="4"/>
  <c r="Z212" i="4" s="1"/>
  <c r="P212" i="4"/>
  <c r="O212" i="4"/>
  <c r="N212" i="4"/>
  <c r="W212" i="4" s="1"/>
  <c r="D212" i="4"/>
  <c r="CL211" i="4"/>
  <c r="CK211" i="4"/>
  <c r="CJ211" i="4"/>
  <c r="AD211" i="4"/>
  <c r="AB211" i="4"/>
  <c r="W211" i="4"/>
  <c r="V211" i="4"/>
  <c r="AE211" i="4" s="1"/>
  <c r="U211" i="4"/>
  <c r="T211" i="4"/>
  <c r="AC211" i="4" s="1"/>
  <c r="S211" i="4"/>
  <c r="R211" i="4"/>
  <c r="AA211" i="4" s="1"/>
  <c r="Q211" i="4"/>
  <c r="Z211" i="4" s="1"/>
  <c r="P211" i="4"/>
  <c r="Y211" i="4" s="1"/>
  <c r="O211" i="4"/>
  <c r="X211" i="4" s="1"/>
  <c r="N211" i="4"/>
  <c r="D211" i="4"/>
  <c r="CL210" i="4"/>
  <c r="CK210" i="4"/>
  <c r="CJ210" i="4"/>
  <c r="AE210" i="4"/>
  <c r="AD210" i="4"/>
  <c r="Y210" i="4"/>
  <c r="X210" i="4"/>
  <c r="W210" i="4"/>
  <c r="V210" i="4"/>
  <c r="U210" i="4"/>
  <c r="T210" i="4"/>
  <c r="AC210" i="4" s="1"/>
  <c r="AF210" i="4" s="1"/>
  <c r="AG210" i="4" s="1"/>
  <c r="S210" i="4"/>
  <c r="AB210" i="4" s="1"/>
  <c r="R210" i="4"/>
  <c r="AA210" i="4" s="1"/>
  <c r="Q210" i="4"/>
  <c r="Z210" i="4" s="1"/>
  <c r="P210" i="4"/>
  <c r="O210" i="4"/>
  <c r="N210" i="4"/>
  <c r="D210" i="4"/>
  <c r="CL209" i="4"/>
  <c r="CK209" i="4"/>
  <c r="CJ209" i="4"/>
  <c r="AE209" i="4"/>
  <c r="AB209" i="4"/>
  <c r="V209" i="4"/>
  <c r="U209" i="4"/>
  <c r="AD209" i="4" s="1"/>
  <c r="T209" i="4"/>
  <c r="AC209" i="4" s="1"/>
  <c r="S209" i="4"/>
  <c r="R209" i="4"/>
  <c r="AA209" i="4" s="1"/>
  <c r="Q209" i="4"/>
  <c r="Z209" i="4" s="1"/>
  <c r="P209" i="4"/>
  <c r="Y209" i="4" s="1"/>
  <c r="O209" i="4"/>
  <c r="X209" i="4" s="1"/>
  <c r="N209" i="4"/>
  <c r="W209" i="4" s="1"/>
  <c r="D209" i="4"/>
  <c r="CL208" i="4"/>
  <c r="CK208" i="4"/>
  <c r="CJ208" i="4"/>
  <c r="AE208" i="4"/>
  <c r="AC208" i="4"/>
  <c r="Y208" i="4"/>
  <c r="W208" i="4"/>
  <c r="V208" i="4"/>
  <c r="U208" i="4"/>
  <c r="AD208" i="4" s="1"/>
  <c r="T208" i="4"/>
  <c r="S208" i="4"/>
  <c r="AB208" i="4" s="1"/>
  <c r="R208" i="4"/>
  <c r="AA208" i="4" s="1"/>
  <c r="Q208" i="4"/>
  <c r="Z208" i="4" s="1"/>
  <c r="P208" i="4"/>
  <c r="O208" i="4"/>
  <c r="X208" i="4" s="1"/>
  <c r="N208" i="4"/>
  <c r="D208" i="4"/>
  <c r="CL207" i="4"/>
  <c r="CK207" i="4"/>
  <c r="CJ207" i="4"/>
  <c r="AD207" i="4"/>
  <c r="V207" i="4"/>
  <c r="AE207" i="4" s="1"/>
  <c r="U207" i="4"/>
  <c r="T207" i="4"/>
  <c r="AC207" i="4" s="1"/>
  <c r="AF207" i="4" s="1"/>
  <c r="AG207" i="4" s="1"/>
  <c r="S207" i="4"/>
  <c r="AB207" i="4" s="1"/>
  <c r="R207" i="4"/>
  <c r="AA207" i="4" s="1"/>
  <c r="Q207" i="4"/>
  <c r="Z207" i="4" s="1"/>
  <c r="P207" i="4"/>
  <c r="Y207" i="4" s="1"/>
  <c r="O207" i="4"/>
  <c r="X207" i="4" s="1"/>
  <c r="N207" i="4"/>
  <c r="W207" i="4" s="1"/>
  <c r="D207" i="4"/>
  <c r="CL206" i="4"/>
  <c r="CK206" i="4"/>
  <c r="CJ206" i="4"/>
  <c r="AC206" i="4"/>
  <c r="AB206" i="4"/>
  <c r="AA206" i="4"/>
  <c r="V206" i="4"/>
  <c r="AE206" i="4" s="1"/>
  <c r="U206" i="4"/>
  <c r="AD206" i="4" s="1"/>
  <c r="T206" i="4"/>
  <c r="S206" i="4"/>
  <c r="R206" i="4"/>
  <c r="Q206" i="4"/>
  <c r="Z206" i="4" s="1"/>
  <c r="P206" i="4"/>
  <c r="Y206" i="4" s="1"/>
  <c r="O206" i="4"/>
  <c r="X206" i="4" s="1"/>
  <c r="N206" i="4"/>
  <c r="W206" i="4" s="1"/>
  <c r="D206" i="4"/>
  <c r="CL205" i="4"/>
  <c r="CK205" i="4"/>
  <c r="CJ205" i="4"/>
  <c r="AD205" i="4"/>
  <c r="AA205" i="4"/>
  <c r="V205" i="4"/>
  <c r="AE205" i="4" s="1"/>
  <c r="AH205" i="4" s="1"/>
  <c r="AI205" i="4" s="1"/>
  <c r="U205" i="4"/>
  <c r="T205" i="4"/>
  <c r="AC205" i="4" s="1"/>
  <c r="S205" i="4"/>
  <c r="AB205" i="4" s="1"/>
  <c r="R205" i="4"/>
  <c r="Q205" i="4"/>
  <c r="Z205" i="4" s="1"/>
  <c r="P205" i="4"/>
  <c r="Y205" i="4" s="1"/>
  <c r="AF205" i="4" s="1"/>
  <c r="AG205" i="4" s="1"/>
  <c r="O205" i="4"/>
  <c r="X205" i="4" s="1"/>
  <c r="N205" i="4"/>
  <c r="W205" i="4" s="1"/>
  <c r="D205" i="4"/>
  <c r="CL204" i="4"/>
  <c r="CK204" i="4"/>
  <c r="CJ204" i="4"/>
  <c r="AA204" i="4"/>
  <c r="Z204" i="4"/>
  <c r="X204" i="4"/>
  <c r="V204" i="4"/>
  <c r="AE204" i="4" s="1"/>
  <c r="U204" i="4"/>
  <c r="AD204" i="4" s="1"/>
  <c r="T204" i="4"/>
  <c r="AC204" i="4" s="1"/>
  <c r="S204" i="4"/>
  <c r="AB204" i="4" s="1"/>
  <c r="R204" i="4"/>
  <c r="Q204" i="4"/>
  <c r="P204" i="4"/>
  <c r="Y204" i="4" s="1"/>
  <c r="O204" i="4"/>
  <c r="N204" i="4"/>
  <c r="W204" i="4" s="1"/>
  <c r="D204" i="4"/>
  <c r="CL203" i="4"/>
  <c r="CK203" i="4"/>
  <c r="CJ203" i="4"/>
  <c r="AC203" i="4"/>
  <c r="AB203" i="4"/>
  <c r="W203" i="4"/>
  <c r="V203" i="4"/>
  <c r="AE203" i="4" s="1"/>
  <c r="AH203" i="4" s="1"/>
  <c r="AI203" i="4" s="1"/>
  <c r="U203" i="4"/>
  <c r="AD203" i="4" s="1"/>
  <c r="T203" i="4"/>
  <c r="S203" i="4"/>
  <c r="R203" i="4"/>
  <c r="AA203" i="4" s="1"/>
  <c r="Q203" i="4"/>
  <c r="Z203" i="4" s="1"/>
  <c r="P203" i="4"/>
  <c r="Y203" i="4" s="1"/>
  <c r="O203" i="4"/>
  <c r="X203" i="4" s="1"/>
  <c r="N203" i="4"/>
  <c r="D203" i="4"/>
  <c r="CL202" i="4"/>
  <c r="CK202" i="4"/>
  <c r="CJ202" i="4"/>
  <c r="AE202" i="4"/>
  <c r="AH202" i="4" s="1"/>
  <c r="AI202" i="4" s="1"/>
  <c r="Z202" i="4"/>
  <c r="W202" i="4"/>
  <c r="V202" i="4"/>
  <c r="U202" i="4"/>
  <c r="AD202" i="4" s="1"/>
  <c r="T202" i="4"/>
  <c r="AC202" i="4" s="1"/>
  <c r="S202" i="4"/>
  <c r="AB202" i="4" s="1"/>
  <c r="R202" i="4"/>
  <c r="AA202" i="4" s="1"/>
  <c r="Q202" i="4"/>
  <c r="P202" i="4"/>
  <c r="Y202" i="4" s="1"/>
  <c r="O202" i="4"/>
  <c r="X202" i="4" s="1"/>
  <c r="N202" i="4"/>
  <c r="D202" i="4"/>
  <c r="CL201" i="4"/>
  <c r="CK201" i="4"/>
  <c r="CJ201" i="4"/>
  <c r="AA201" i="4"/>
  <c r="V201" i="4"/>
  <c r="AE201" i="4" s="1"/>
  <c r="U201" i="4"/>
  <c r="AD201" i="4" s="1"/>
  <c r="T201" i="4"/>
  <c r="AC201" i="4" s="1"/>
  <c r="S201" i="4"/>
  <c r="AB201" i="4" s="1"/>
  <c r="R201" i="4"/>
  <c r="Q201" i="4"/>
  <c r="Z201" i="4" s="1"/>
  <c r="P201" i="4"/>
  <c r="Y201" i="4" s="1"/>
  <c r="O201" i="4"/>
  <c r="X201" i="4" s="1"/>
  <c r="N201" i="4"/>
  <c r="W201" i="4" s="1"/>
  <c r="D201" i="4"/>
  <c r="CL200" i="4"/>
  <c r="CK200" i="4"/>
  <c r="CJ200" i="4"/>
  <c r="AE200" i="4"/>
  <c r="AC200" i="4"/>
  <c r="V200" i="4"/>
  <c r="U200" i="4"/>
  <c r="AD200" i="4" s="1"/>
  <c r="T200" i="4"/>
  <c r="S200" i="4"/>
  <c r="AB200" i="4" s="1"/>
  <c r="R200" i="4"/>
  <c r="AA200" i="4" s="1"/>
  <c r="Q200" i="4"/>
  <c r="Z200" i="4" s="1"/>
  <c r="P200" i="4"/>
  <c r="Y200" i="4" s="1"/>
  <c r="O200" i="4"/>
  <c r="X200" i="4" s="1"/>
  <c r="N200" i="4"/>
  <c r="W200" i="4" s="1"/>
  <c r="D200" i="4"/>
  <c r="CL199" i="4"/>
  <c r="CK199" i="4"/>
  <c r="CJ199" i="4"/>
  <c r="V199" i="4"/>
  <c r="AE199" i="4" s="1"/>
  <c r="AH199" i="4" s="1"/>
  <c r="AI199" i="4" s="1"/>
  <c r="U199" i="4"/>
  <c r="AD199" i="4" s="1"/>
  <c r="T199" i="4"/>
  <c r="AC199" i="4" s="1"/>
  <c r="S199" i="4"/>
  <c r="AB199" i="4" s="1"/>
  <c r="R199" i="4"/>
  <c r="AA199" i="4" s="1"/>
  <c r="Q199" i="4"/>
  <c r="Z199" i="4" s="1"/>
  <c r="P199" i="4"/>
  <c r="Y199" i="4" s="1"/>
  <c r="O199" i="4"/>
  <c r="X199" i="4" s="1"/>
  <c r="N199" i="4"/>
  <c r="W199" i="4" s="1"/>
  <c r="D199" i="4"/>
  <c r="CL198" i="4"/>
  <c r="CK198" i="4"/>
  <c r="CJ198" i="4"/>
  <c r="AE198" i="4"/>
  <c r="AD198" i="4"/>
  <c r="V198" i="4"/>
  <c r="U198" i="4"/>
  <c r="T198" i="4"/>
  <c r="AC198" i="4" s="1"/>
  <c r="S198" i="4"/>
  <c r="AB198" i="4" s="1"/>
  <c r="R198" i="4"/>
  <c r="AA198" i="4" s="1"/>
  <c r="Q198" i="4"/>
  <c r="Z198" i="4" s="1"/>
  <c r="P198" i="4"/>
  <c r="Y198" i="4" s="1"/>
  <c r="O198" i="4"/>
  <c r="X198" i="4" s="1"/>
  <c r="N198" i="4"/>
  <c r="W198" i="4" s="1"/>
  <c r="AH198" i="4" s="1"/>
  <c r="AI198" i="4" s="1"/>
  <c r="D198" i="4"/>
  <c r="CL197" i="4"/>
  <c r="CK197" i="4"/>
  <c r="CJ197" i="4"/>
  <c r="AE197" i="4"/>
  <c r="AA197" i="4"/>
  <c r="V197" i="4"/>
  <c r="U197" i="4"/>
  <c r="AD197" i="4" s="1"/>
  <c r="T197" i="4"/>
  <c r="AC197" i="4" s="1"/>
  <c r="S197" i="4"/>
  <c r="AB197" i="4" s="1"/>
  <c r="R197" i="4"/>
  <c r="Q197" i="4"/>
  <c r="Z197" i="4" s="1"/>
  <c r="P197" i="4"/>
  <c r="Y197" i="4" s="1"/>
  <c r="O197" i="4"/>
  <c r="X197" i="4" s="1"/>
  <c r="N197" i="4"/>
  <c r="W197" i="4" s="1"/>
  <c r="D197" i="4"/>
  <c r="CL196" i="4"/>
  <c r="CK196" i="4"/>
  <c r="CJ196" i="4"/>
  <c r="AE196" i="4"/>
  <c r="AD196" i="4"/>
  <c r="AB196" i="4"/>
  <c r="V196" i="4"/>
  <c r="U196" i="4"/>
  <c r="T196" i="4"/>
  <c r="AC196" i="4" s="1"/>
  <c r="AF196" i="4" s="1"/>
  <c r="AG196" i="4" s="1"/>
  <c r="S196" i="4"/>
  <c r="R196" i="4"/>
  <c r="AA196" i="4" s="1"/>
  <c r="Q196" i="4"/>
  <c r="Z196" i="4" s="1"/>
  <c r="P196" i="4"/>
  <c r="Y196" i="4" s="1"/>
  <c r="O196" i="4"/>
  <c r="X196" i="4" s="1"/>
  <c r="N196" i="4"/>
  <c r="W196" i="4" s="1"/>
  <c r="D196" i="4"/>
  <c r="CL195" i="4"/>
  <c r="CK195" i="4"/>
  <c r="CJ195" i="4"/>
  <c r="AE195" i="4"/>
  <c r="AD195" i="4"/>
  <c r="V195" i="4"/>
  <c r="U195" i="4"/>
  <c r="T195" i="4"/>
  <c r="AC195" i="4" s="1"/>
  <c r="AF195" i="4" s="1"/>
  <c r="AG195" i="4" s="1"/>
  <c r="S195" i="4"/>
  <c r="AB195" i="4" s="1"/>
  <c r="R195" i="4"/>
  <c r="AA195" i="4" s="1"/>
  <c r="Q195" i="4"/>
  <c r="Z195" i="4" s="1"/>
  <c r="P195" i="4"/>
  <c r="Y195" i="4" s="1"/>
  <c r="O195" i="4"/>
  <c r="X195" i="4" s="1"/>
  <c r="N195" i="4"/>
  <c r="W195" i="4" s="1"/>
  <c r="D195" i="4"/>
  <c r="CL194" i="4"/>
  <c r="CK194" i="4"/>
  <c r="CJ194" i="4"/>
  <c r="AD194" i="4"/>
  <c r="AC194" i="4"/>
  <c r="AB194" i="4"/>
  <c r="AA194" i="4"/>
  <c r="Z194" i="4"/>
  <c r="V194" i="4"/>
  <c r="AE194" i="4" s="1"/>
  <c r="U194" i="4"/>
  <c r="T194" i="4"/>
  <c r="S194" i="4"/>
  <c r="R194" i="4"/>
  <c r="Q194" i="4"/>
  <c r="P194" i="4"/>
  <c r="Y194" i="4" s="1"/>
  <c r="O194" i="4"/>
  <c r="X194" i="4" s="1"/>
  <c r="N194" i="4"/>
  <c r="W194" i="4" s="1"/>
  <c r="AH194" i="4" s="1"/>
  <c r="AI194" i="4" s="1"/>
  <c r="D194" i="4"/>
  <c r="CL193" i="4"/>
  <c r="CK193" i="4"/>
  <c r="CJ193" i="4"/>
  <c r="V193" i="4"/>
  <c r="AE193" i="4" s="1"/>
  <c r="U193" i="4"/>
  <c r="AD193" i="4" s="1"/>
  <c r="T193" i="4"/>
  <c r="AC193" i="4" s="1"/>
  <c r="AF193" i="4" s="1"/>
  <c r="AG193" i="4" s="1"/>
  <c r="S193" i="4"/>
  <c r="AB193" i="4" s="1"/>
  <c r="R193" i="4"/>
  <c r="AA193" i="4" s="1"/>
  <c r="Q193" i="4"/>
  <c r="Z193" i="4" s="1"/>
  <c r="P193" i="4"/>
  <c r="Y193" i="4" s="1"/>
  <c r="O193" i="4"/>
  <c r="X193" i="4" s="1"/>
  <c r="N193" i="4"/>
  <c r="W193" i="4" s="1"/>
  <c r="D193" i="4"/>
  <c r="CL192" i="4"/>
  <c r="CK192" i="4"/>
  <c r="CJ192" i="4"/>
  <c r="V192" i="4"/>
  <c r="AE192" i="4" s="1"/>
  <c r="U192" i="4"/>
  <c r="AD192" i="4" s="1"/>
  <c r="T192" i="4"/>
  <c r="AC192" i="4" s="1"/>
  <c r="S192" i="4"/>
  <c r="AB192" i="4" s="1"/>
  <c r="R192" i="4"/>
  <c r="AA192" i="4" s="1"/>
  <c r="Q192" i="4"/>
  <c r="Z192" i="4" s="1"/>
  <c r="P192" i="4"/>
  <c r="Y192" i="4" s="1"/>
  <c r="O192" i="4"/>
  <c r="X192" i="4" s="1"/>
  <c r="N192" i="4"/>
  <c r="W192" i="4" s="1"/>
  <c r="D192" i="4"/>
  <c r="CL191" i="4"/>
  <c r="CK191" i="4"/>
  <c r="CJ191" i="4"/>
  <c r="AE191" i="4"/>
  <c r="AH191" i="4" s="1"/>
  <c r="AI191" i="4" s="1"/>
  <c r="AD191" i="4"/>
  <c r="AC191" i="4"/>
  <c r="W191" i="4"/>
  <c r="V191" i="4"/>
  <c r="U191" i="4"/>
  <c r="T191" i="4"/>
  <c r="S191" i="4"/>
  <c r="AB191" i="4" s="1"/>
  <c r="R191" i="4"/>
  <c r="AA191" i="4" s="1"/>
  <c r="Q191" i="4"/>
  <c r="Z191" i="4" s="1"/>
  <c r="P191" i="4"/>
  <c r="Y191" i="4" s="1"/>
  <c r="O191" i="4"/>
  <c r="X191" i="4" s="1"/>
  <c r="N191" i="4"/>
  <c r="D191" i="4"/>
  <c r="CL190" i="4"/>
  <c r="CK190" i="4"/>
  <c r="CJ190" i="4"/>
  <c r="V190" i="4"/>
  <c r="AE190" i="4" s="1"/>
  <c r="AH190" i="4" s="1"/>
  <c r="AI190" i="4" s="1"/>
  <c r="U190" i="4"/>
  <c r="AD190" i="4" s="1"/>
  <c r="T190" i="4"/>
  <c r="AC190" i="4" s="1"/>
  <c r="AF190" i="4" s="1"/>
  <c r="AG190" i="4" s="1"/>
  <c r="AJ190" i="4" s="1"/>
  <c r="S190" i="4"/>
  <c r="AB190" i="4" s="1"/>
  <c r="R190" i="4"/>
  <c r="AA190" i="4" s="1"/>
  <c r="Q190" i="4"/>
  <c r="Z190" i="4" s="1"/>
  <c r="P190" i="4"/>
  <c r="Y190" i="4" s="1"/>
  <c r="O190" i="4"/>
  <c r="X190" i="4" s="1"/>
  <c r="N190" i="4"/>
  <c r="W190" i="4" s="1"/>
  <c r="D190" i="4"/>
  <c r="CL189" i="4"/>
  <c r="CK189" i="4"/>
  <c r="CJ189" i="4"/>
  <c r="Z189" i="4"/>
  <c r="Y189" i="4"/>
  <c r="AF189" i="4" s="1"/>
  <c r="AG189" i="4" s="1"/>
  <c r="X189" i="4"/>
  <c r="V189" i="4"/>
  <c r="AE189" i="4" s="1"/>
  <c r="U189" i="4"/>
  <c r="AD189" i="4" s="1"/>
  <c r="T189" i="4"/>
  <c r="AC189" i="4" s="1"/>
  <c r="S189" i="4"/>
  <c r="AB189" i="4" s="1"/>
  <c r="R189" i="4"/>
  <c r="AA189" i="4" s="1"/>
  <c r="Q189" i="4"/>
  <c r="P189" i="4"/>
  <c r="O189" i="4"/>
  <c r="N189" i="4"/>
  <c r="W189" i="4" s="1"/>
  <c r="D189" i="4"/>
  <c r="CL188" i="4"/>
  <c r="CK188" i="4"/>
  <c r="CJ188" i="4"/>
  <c r="AB188" i="4"/>
  <c r="V188" i="4"/>
  <c r="AE188" i="4" s="1"/>
  <c r="U188" i="4"/>
  <c r="AD188" i="4" s="1"/>
  <c r="T188" i="4"/>
  <c r="AC188" i="4" s="1"/>
  <c r="S188" i="4"/>
  <c r="R188" i="4"/>
  <c r="AA188" i="4" s="1"/>
  <c r="Q188" i="4"/>
  <c r="Z188" i="4" s="1"/>
  <c r="P188" i="4"/>
  <c r="Y188" i="4" s="1"/>
  <c r="O188" i="4"/>
  <c r="X188" i="4" s="1"/>
  <c r="N188" i="4"/>
  <c r="W188" i="4" s="1"/>
  <c r="D188" i="4"/>
  <c r="CL187" i="4"/>
  <c r="CK187" i="4"/>
  <c r="CJ187" i="4"/>
  <c r="AB187" i="4"/>
  <c r="AA187" i="4"/>
  <c r="W187" i="4"/>
  <c r="V187" i="4"/>
  <c r="AE187" i="4" s="1"/>
  <c r="AH187" i="4" s="1"/>
  <c r="AI187" i="4" s="1"/>
  <c r="U187" i="4"/>
  <c r="AD187" i="4" s="1"/>
  <c r="T187" i="4"/>
  <c r="AC187" i="4" s="1"/>
  <c r="S187" i="4"/>
  <c r="R187" i="4"/>
  <c r="Q187" i="4"/>
  <c r="Z187" i="4" s="1"/>
  <c r="P187" i="4"/>
  <c r="Y187" i="4" s="1"/>
  <c r="O187" i="4"/>
  <c r="X187" i="4" s="1"/>
  <c r="N187" i="4"/>
  <c r="D187" i="4"/>
  <c r="CL186" i="4"/>
  <c r="CK186" i="4"/>
  <c r="CJ186" i="4"/>
  <c r="V186" i="4"/>
  <c r="AE186" i="4" s="1"/>
  <c r="U186" i="4"/>
  <c r="AD186" i="4" s="1"/>
  <c r="T186" i="4"/>
  <c r="AC186" i="4" s="1"/>
  <c r="S186" i="4"/>
  <c r="AB186" i="4" s="1"/>
  <c r="R186" i="4"/>
  <c r="AA186" i="4" s="1"/>
  <c r="Q186" i="4"/>
  <c r="Z186" i="4" s="1"/>
  <c r="P186" i="4"/>
  <c r="Y186" i="4" s="1"/>
  <c r="O186" i="4"/>
  <c r="X186" i="4" s="1"/>
  <c r="N186" i="4"/>
  <c r="W186" i="4" s="1"/>
  <c r="D186" i="4"/>
  <c r="CL185" i="4"/>
  <c r="CK185" i="4"/>
  <c r="CJ185" i="4"/>
  <c r="X185" i="4"/>
  <c r="V185" i="4"/>
  <c r="AE185" i="4" s="1"/>
  <c r="AH185" i="4" s="1"/>
  <c r="AI185" i="4" s="1"/>
  <c r="U185" i="4"/>
  <c r="AD185" i="4" s="1"/>
  <c r="T185" i="4"/>
  <c r="AC185" i="4" s="1"/>
  <c r="AF185" i="4" s="1"/>
  <c r="AG185" i="4" s="1"/>
  <c r="AJ185" i="4" s="1"/>
  <c r="S185" i="4"/>
  <c r="AB185" i="4" s="1"/>
  <c r="R185" i="4"/>
  <c r="AA185" i="4" s="1"/>
  <c r="Q185" i="4"/>
  <c r="Z185" i="4" s="1"/>
  <c r="P185" i="4"/>
  <c r="Y185" i="4" s="1"/>
  <c r="O185" i="4"/>
  <c r="N185" i="4"/>
  <c r="W185" i="4" s="1"/>
  <c r="D185" i="4"/>
  <c r="CL184" i="4"/>
  <c r="CK184" i="4"/>
  <c r="CJ184" i="4"/>
  <c r="AF184" i="4"/>
  <c r="AG184" i="4" s="1"/>
  <c r="AB184" i="4"/>
  <c r="V184" i="4"/>
  <c r="AE184" i="4" s="1"/>
  <c r="U184" i="4"/>
  <c r="AD184" i="4" s="1"/>
  <c r="T184" i="4"/>
  <c r="AC184" i="4" s="1"/>
  <c r="S184" i="4"/>
  <c r="R184" i="4"/>
  <c r="AA184" i="4" s="1"/>
  <c r="Q184" i="4"/>
  <c r="Z184" i="4" s="1"/>
  <c r="P184" i="4"/>
  <c r="Y184" i="4" s="1"/>
  <c r="O184" i="4"/>
  <c r="X184" i="4" s="1"/>
  <c r="N184" i="4"/>
  <c r="W184" i="4" s="1"/>
  <c r="D184" i="4"/>
  <c r="CL183" i="4"/>
  <c r="CK183" i="4"/>
  <c r="CJ183" i="4"/>
  <c r="AC183" i="4"/>
  <c r="AF183" i="4" s="1"/>
  <c r="AG183" i="4" s="1"/>
  <c r="Y183" i="4"/>
  <c r="V183" i="4"/>
  <c r="AE183" i="4" s="1"/>
  <c r="U183" i="4"/>
  <c r="AD183" i="4" s="1"/>
  <c r="T183" i="4"/>
  <c r="S183" i="4"/>
  <c r="AB183" i="4" s="1"/>
  <c r="R183" i="4"/>
  <c r="AA183" i="4" s="1"/>
  <c r="Q183" i="4"/>
  <c r="Z183" i="4" s="1"/>
  <c r="P183" i="4"/>
  <c r="O183" i="4"/>
  <c r="X183" i="4" s="1"/>
  <c r="N183" i="4"/>
  <c r="W183" i="4" s="1"/>
  <c r="AH183" i="4" s="1"/>
  <c r="AI183" i="4" s="1"/>
  <c r="D183" i="4"/>
  <c r="CL182" i="4"/>
  <c r="CK182" i="4"/>
  <c r="CJ182" i="4"/>
  <c r="AD182" i="4"/>
  <c r="AB182" i="4"/>
  <c r="AA182" i="4"/>
  <c r="W182" i="4"/>
  <c r="V182" i="4"/>
  <c r="AE182" i="4" s="1"/>
  <c r="U182" i="4"/>
  <c r="T182" i="4"/>
  <c r="AC182" i="4" s="1"/>
  <c r="S182" i="4"/>
  <c r="R182" i="4"/>
  <c r="Q182" i="4"/>
  <c r="Z182" i="4" s="1"/>
  <c r="P182" i="4"/>
  <c r="Y182" i="4" s="1"/>
  <c r="O182" i="4"/>
  <c r="X182" i="4" s="1"/>
  <c r="N182" i="4"/>
  <c r="D182" i="4"/>
  <c r="CL181" i="4"/>
  <c r="CK181" i="4"/>
  <c r="CJ181" i="4"/>
  <c r="AD181" i="4"/>
  <c r="V181" i="4"/>
  <c r="AE181" i="4" s="1"/>
  <c r="U181" i="4"/>
  <c r="T181" i="4"/>
  <c r="AC181" i="4" s="1"/>
  <c r="S181" i="4"/>
  <c r="AB181" i="4" s="1"/>
  <c r="R181" i="4"/>
  <c r="AA181" i="4" s="1"/>
  <c r="Q181" i="4"/>
  <c r="Z181" i="4" s="1"/>
  <c r="P181" i="4"/>
  <c r="Y181" i="4" s="1"/>
  <c r="AF181" i="4" s="1"/>
  <c r="AG181" i="4" s="1"/>
  <c r="O181" i="4"/>
  <c r="X181" i="4" s="1"/>
  <c r="N181" i="4"/>
  <c r="W181" i="4" s="1"/>
  <c r="D181" i="4"/>
  <c r="CL180" i="4"/>
  <c r="CK180" i="4"/>
  <c r="CJ180" i="4"/>
  <c r="V180" i="4"/>
  <c r="AE180" i="4" s="1"/>
  <c r="U180" i="4"/>
  <c r="AD180" i="4" s="1"/>
  <c r="T180" i="4"/>
  <c r="AC180" i="4" s="1"/>
  <c r="AF180" i="4" s="1"/>
  <c r="AG180" i="4" s="1"/>
  <c r="S180" i="4"/>
  <c r="AB180" i="4" s="1"/>
  <c r="R180" i="4"/>
  <c r="AA180" i="4" s="1"/>
  <c r="Q180" i="4"/>
  <c r="Z180" i="4" s="1"/>
  <c r="P180" i="4"/>
  <c r="Y180" i="4" s="1"/>
  <c r="O180" i="4"/>
  <c r="X180" i="4" s="1"/>
  <c r="N180" i="4"/>
  <c r="W180" i="4" s="1"/>
  <c r="D180" i="4"/>
  <c r="CL179" i="4"/>
  <c r="CK179" i="4"/>
  <c r="CJ179" i="4"/>
  <c r="AB179" i="4"/>
  <c r="AA179" i="4"/>
  <c r="Z179" i="4"/>
  <c r="Y179" i="4"/>
  <c r="V179" i="4"/>
  <c r="AE179" i="4" s="1"/>
  <c r="U179" i="4"/>
  <c r="AD179" i="4" s="1"/>
  <c r="T179" i="4"/>
  <c r="AC179" i="4" s="1"/>
  <c r="AF179" i="4" s="1"/>
  <c r="AG179" i="4" s="1"/>
  <c r="S179" i="4"/>
  <c r="R179" i="4"/>
  <c r="Q179" i="4"/>
  <c r="P179" i="4"/>
  <c r="O179" i="4"/>
  <c r="X179" i="4" s="1"/>
  <c r="N179" i="4"/>
  <c r="W179" i="4" s="1"/>
  <c r="AH179" i="4" s="1"/>
  <c r="AI179" i="4" s="1"/>
  <c r="AJ179" i="4" s="1"/>
  <c r="D179" i="4"/>
  <c r="CL178" i="4"/>
  <c r="CK178" i="4"/>
  <c r="CJ178" i="4"/>
  <c r="AE178" i="4"/>
  <c r="Y178" i="4"/>
  <c r="V178" i="4"/>
  <c r="U178" i="4"/>
  <c r="AD178" i="4" s="1"/>
  <c r="T178" i="4"/>
  <c r="AC178" i="4" s="1"/>
  <c r="S178" i="4"/>
  <c r="AB178" i="4" s="1"/>
  <c r="R178" i="4"/>
  <c r="AA178" i="4" s="1"/>
  <c r="Q178" i="4"/>
  <c r="Z178" i="4" s="1"/>
  <c r="P178" i="4"/>
  <c r="O178" i="4"/>
  <c r="X178" i="4" s="1"/>
  <c r="N178" i="4"/>
  <c r="W178" i="4" s="1"/>
  <c r="D178" i="4"/>
  <c r="CL177" i="4"/>
  <c r="CK177" i="4"/>
  <c r="CJ177" i="4"/>
  <c r="AH177" i="4"/>
  <c r="AI177" i="4" s="1"/>
  <c r="AD177" i="4"/>
  <c r="AA177" i="4"/>
  <c r="V177" i="4"/>
  <c r="AE177" i="4" s="1"/>
  <c r="U177" i="4"/>
  <c r="T177" i="4"/>
  <c r="AC177" i="4" s="1"/>
  <c r="AF177" i="4" s="1"/>
  <c r="AG177" i="4" s="1"/>
  <c r="S177" i="4"/>
  <c r="AB177" i="4" s="1"/>
  <c r="R177" i="4"/>
  <c r="Q177" i="4"/>
  <c r="Z177" i="4" s="1"/>
  <c r="P177" i="4"/>
  <c r="Y177" i="4" s="1"/>
  <c r="O177" i="4"/>
  <c r="X177" i="4" s="1"/>
  <c r="N177" i="4"/>
  <c r="W177" i="4" s="1"/>
  <c r="D177" i="4"/>
  <c r="CL176" i="4"/>
  <c r="CK176" i="4"/>
  <c r="CJ176" i="4"/>
  <c r="X176" i="4"/>
  <c r="W176" i="4"/>
  <c r="V176" i="4"/>
  <c r="AE176" i="4" s="1"/>
  <c r="U176" i="4"/>
  <c r="AD176" i="4" s="1"/>
  <c r="T176" i="4"/>
  <c r="AC176" i="4" s="1"/>
  <c r="S176" i="4"/>
  <c r="AB176" i="4" s="1"/>
  <c r="R176" i="4"/>
  <c r="AA176" i="4" s="1"/>
  <c r="Q176" i="4"/>
  <c r="Z176" i="4" s="1"/>
  <c r="P176" i="4"/>
  <c r="Y176" i="4" s="1"/>
  <c r="O176" i="4"/>
  <c r="N176" i="4"/>
  <c r="D176" i="4"/>
  <c r="CL175" i="4"/>
  <c r="CK175" i="4"/>
  <c r="CJ175" i="4"/>
  <c r="AB175" i="4"/>
  <c r="X175" i="4"/>
  <c r="V175" i="4"/>
  <c r="AE175" i="4" s="1"/>
  <c r="AH175" i="4" s="1"/>
  <c r="AI175" i="4" s="1"/>
  <c r="U175" i="4"/>
  <c r="AD175" i="4" s="1"/>
  <c r="T175" i="4"/>
  <c r="AC175" i="4" s="1"/>
  <c r="AF175" i="4" s="1"/>
  <c r="AG175" i="4" s="1"/>
  <c r="S175" i="4"/>
  <c r="R175" i="4"/>
  <c r="AA175" i="4" s="1"/>
  <c r="Q175" i="4"/>
  <c r="Z175" i="4" s="1"/>
  <c r="P175" i="4"/>
  <c r="Y175" i="4" s="1"/>
  <c r="O175" i="4"/>
  <c r="N175" i="4"/>
  <c r="W175" i="4" s="1"/>
  <c r="D175" i="4"/>
  <c r="CL174" i="4"/>
  <c r="CK174" i="4"/>
  <c r="CJ174" i="4"/>
  <c r="AE174" i="4"/>
  <c r="AD174" i="4"/>
  <c r="W174" i="4"/>
  <c r="V174" i="4"/>
  <c r="U174" i="4"/>
  <c r="T174" i="4"/>
  <c r="AC174" i="4" s="1"/>
  <c r="S174" i="4"/>
  <c r="AB174" i="4" s="1"/>
  <c r="R174" i="4"/>
  <c r="AA174" i="4" s="1"/>
  <c r="Q174" i="4"/>
  <c r="Z174" i="4" s="1"/>
  <c r="P174" i="4"/>
  <c r="Y174" i="4" s="1"/>
  <c r="O174" i="4"/>
  <c r="X174" i="4" s="1"/>
  <c r="N174" i="4"/>
  <c r="D174" i="4"/>
  <c r="CL173" i="4"/>
  <c r="CK173" i="4"/>
  <c r="CJ173" i="4"/>
  <c r="AD173" i="4"/>
  <c r="AA173" i="4"/>
  <c r="X173" i="4"/>
  <c r="W173" i="4"/>
  <c r="V173" i="4"/>
  <c r="AE173" i="4" s="1"/>
  <c r="AH173" i="4" s="1"/>
  <c r="AI173" i="4" s="1"/>
  <c r="U173" i="4"/>
  <c r="T173" i="4"/>
  <c r="AC173" i="4" s="1"/>
  <c r="S173" i="4"/>
  <c r="AB173" i="4" s="1"/>
  <c r="R173" i="4"/>
  <c r="Q173" i="4"/>
  <c r="Z173" i="4" s="1"/>
  <c r="P173" i="4"/>
  <c r="Y173" i="4" s="1"/>
  <c r="O173" i="4"/>
  <c r="N173" i="4"/>
  <c r="D173" i="4"/>
  <c r="CL172" i="4"/>
  <c r="CK172" i="4"/>
  <c r="CJ172" i="4"/>
  <c r="AA172" i="4"/>
  <c r="X172" i="4"/>
  <c r="V172" i="4"/>
  <c r="AE172" i="4" s="1"/>
  <c r="AH172" i="4" s="1"/>
  <c r="AI172" i="4" s="1"/>
  <c r="U172" i="4"/>
  <c r="AD172" i="4" s="1"/>
  <c r="T172" i="4"/>
  <c r="AC172" i="4" s="1"/>
  <c r="S172" i="4"/>
  <c r="AB172" i="4" s="1"/>
  <c r="R172" i="4"/>
  <c r="Q172" i="4"/>
  <c r="Z172" i="4" s="1"/>
  <c r="P172" i="4"/>
  <c r="Y172" i="4" s="1"/>
  <c r="O172" i="4"/>
  <c r="N172" i="4"/>
  <c r="W172" i="4" s="1"/>
  <c r="D172" i="4"/>
  <c r="CL171" i="4"/>
  <c r="CK171" i="4"/>
  <c r="CJ171" i="4"/>
  <c r="AD171" i="4"/>
  <c r="AB171" i="4"/>
  <c r="X171" i="4"/>
  <c r="V171" i="4"/>
  <c r="AE171" i="4" s="1"/>
  <c r="U171" i="4"/>
  <c r="T171" i="4"/>
  <c r="AC171" i="4" s="1"/>
  <c r="S171" i="4"/>
  <c r="R171" i="4"/>
  <c r="AA171" i="4" s="1"/>
  <c r="Q171" i="4"/>
  <c r="Z171" i="4" s="1"/>
  <c r="P171" i="4"/>
  <c r="Y171" i="4" s="1"/>
  <c r="O171" i="4"/>
  <c r="N171" i="4"/>
  <c r="W171" i="4" s="1"/>
  <c r="D171" i="4"/>
  <c r="CL170" i="4"/>
  <c r="CK170" i="4"/>
  <c r="CJ170" i="4"/>
  <c r="AD170" i="4"/>
  <c r="V170" i="4"/>
  <c r="AE170" i="4" s="1"/>
  <c r="U170" i="4"/>
  <c r="T170" i="4"/>
  <c r="AC170" i="4" s="1"/>
  <c r="S170" i="4"/>
  <c r="AB170" i="4" s="1"/>
  <c r="R170" i="4"/>
  <c r="AA170" i="4" s="1"/>
  <c r="Q170" i="4"/>
  <c r="Z170" i="4" s="1"/>
  <c r="P170" i="4"/>
  <c r="Y170" i="4" s="1"/>
  <c r="O170" i="4"/>
  <c r="X170" i="4" s="1"/>
  <c r="N170" i="4"/>
  <c r="W170" i="4" s="1"/>
  <c r="D170" i="4"/>
  <c r="CL169" i="4"/>
  <c r="CK169" i="4"/>
  <c r="CJ169" i="4"/>
  <c r="AD169" i="4"/>
  <c r="V169" i="4"/>
  <c r="AE169" i="4" s="1"/>
  <c r="U169" i="4"/>
  <c r="T169" i="4"/>
  <c r="AC169" i="4" s="1"/>
  <c r="AF169" i="4" s="1"/>
  <c r="AG169" i="4" s="1"/>
  <c r="S169" i="4"/>
  <c r="AB169" i="4" s="1"/>
  <c r="R169" i="4"/>
  <c r="AA169" i="4" s="1"/>
  <c r="Q169" i="4"/>
  <c r="Z169" i="4" s="1"/>
  <c r="P169" i="4"/>
  <c r="Y169" i="4" s="1"/>
  <c r="O169" i="4"/>
  <c r="X169" i="4" s="1"/>
  <c r="N169" i="4"/>
  <c r="W169" i="4" s="1"/>
  <c r="D169" i="4"/>
  <c r="CL168" i="4"/>
  <c r="CK168" i="4"/>
  <c r="CJ168" i="4"/>
  <c r="AA168" i="4"/>
  <c r="Z168" i="4"/>
  <c r="Y168" i="4"/>
  <c r="V168" i="4"/>
  <c r="AE168" i="4" s="1"/>
  <c r="U168" i="4"/>
  <c r="AD168" i="4" s="1"/>
  <c r="T168" i="4"/>
  <c r="AC168" i="4" s="1"/>
  <c r="S168" i="4"/>
  <c r="AB168" i="4" s="1"/>
  <c r="R168" i="4"/>
  <c r="Q168" i="4"/>
  <c r="P168" i="4"/>
  <c r="O168" i="4"/>
  <c r="X168" i="4" s="1"/>
  <c r="N168" i="4"/>
  <c r="W168" i="4" s="1"/>
  <c r="D168" i="4"/>
  <c r="CL167" i="4"/>
  <c r="CK167" i="4"/>
  <c r="CJ167" i="4"/>
  <c r="AD167" i="4"/>
  <c r="AC167" i="4"/>
  <c r="V167" i="4"/>
  <c r="AE167" i="4" s="1"/>
  <c r="AH167" i="4" s="1"/>
  <c r="AI167" i="4" s="1"/>
  <c r="U167" i="4"/>
  <c r="T167" i="4"/>
  <c r="S167" i="4"/>
  <c r="AB167" i="4" s="1"/>
  <c r="R167" i="4"/>
  <c r="AA167" i="4" s="1"/>
  <c r="Q167" i="4"/>
  <c r="Z167" i="4" s="1"/>
  <c r="P167" i="4"/>
  <c r="Y167" i="4" s="1"/>
  <c r="O167" i="4"/>
  <c r="X167" i="4" s="1"/>
  <c r="N167" i="4"/>
  <c r="W167" i="4" s="1"/>
  <c r="D167" i="4"/>
  <c r="CL166" i="4"/>
  <c r="CK166" i="4"/>
  <c r="CJ166" i="4"/>
  <c r="AD166" i="4"/>
  <c r="AA166" i="4"/>
  <c r="W166" i="4"/>
  <c r="V166" i="4"/>
  <c r="AE166" i="4" s="1"/>
  <c r="U166" i="4"/>
  <c r="T166" i="4"/>
  <c r="AC166" i="4" s="1"/>
  <c r="AF166" i="4" s="1"/>
  <c r="AG166" i="4" s="1"/>
  <c r="S166" i="4"/>
  <c r="AB166" i="4" s="1"/>
  <c r="R166" i="4"/>
  <c r="Q166" i="4"/>
  <c r="Z166" i="4" s="1"/>
  <c r="P166" i="4"/>
  <c r="Y166" i="4" s="1"/>
  <c r="O166" i="4"/>
  <c r="X166" i="4" s="1"/>
  <c r="N166" i="4"/>
  <c r="D166" i="4"/>
  <c r="CL165" i="4"/>
  <c r="CK165" i="4"/>
  <c r="CJ165" i="4"/>
  <c r="X165" i="4"/>
  <c r="V165" i="4"/>
  <c r="AE165" i="4" s="1"/>
  <c r="U165" i="4"/>
  <c r="AD165" i="4" s="1"/>
  <c r="T165" i="4"/>
  <c r="AC165" i="4" s="1"/>
  <c r="S165" i="4"/>
  <c r="AB165" i="4" s="1"/>
  <c r="R165" i="4"/>
  <c r="AA165" i="4" s="1"/>
  <c r="Q165" i="4"/>
  <c r="Z165" i="4" s="1"/>
  <c r="P165" i="4"/>
  <c r="Y165" i="4" s="1"/>
  <c r="O165" i="4"/>
  <c r="N165" i="4"/>
  <c r="W165" i="4" s="1"/>
  <c r="D165" i="4"/>
  <c r="CL164" i="4"/>
  <c r="CK164" i="4"/>
  <c r="CJ164" i="4"/>
  <c r="AE164" i="4"/>
  <c r="AA164" i="4"/>
  <c r="Z164" i="4"/>
  <c r="Y164" i="4"/>
  <c r="V164" i="4"/>
  <c r="U164" i="4"/>
  <c r="AD164" i="4" s="1"/>
  <c r="T164" i="4"/>
  <c r="AC164" i="4" s="1"/>
  <c r="AF164" i="4" s="1"/>
  <c r="AG164" i="4" s="1"/>
  <c r="S164" i="4"/>
  <c r="AB164" i="4" s="1"/>
  <c r="R164" i="4"/>
  <c r="Q164" i="4"/>
  <c r="P164" i="4"/>
  <c r="O164" i="4"/>
  <c r="X164" i="4" s="1"/>
  <c r="N164" i="4"/>
  <c r="W164" i="4" s="1"/>
  <c r="D164" i="4"/>
  <c r="CL163" i="4"/>
  <c r="CK163" i="4"/>
  <c r="CJ163" i="4"/>
  <c r="AE163" i="4"/>
  <c r="AD163" i="4"/>
  <c r="AC163" i="4"/>
  <c r="AF163" i="4" s="1"/>
  <c r="AG163" i="4" s="1"/>
  <c r="V163" i="4"/>
  <c r="U163" i="4"/>
  <c r="T163" i="4"/>
  <c r="S163" i="4"/>
  <c r="AB163" i="4" s="1"/>
  <c r="R163" i="4"/>
  <c r="AA163" i="4" s="1"/>
  <c r="Q163" i="4"/>
  <c r="Z163" i="4" s="1"/>
  <c r="P163" i="4"/>
  <c r="Y163" i="4" s="1"/>
  <c r="O163" i="4"/>
  <c r="X163" i="4" s="1"/>
  <c r="N163" i="4"/>
  <c r="W163" i="4" s="1"/>
  <c r="D163" i="4"/>
  <c r="CL162" i="4"/>
  <c r="CK162" i="4"/>
  <c r="CJ162" i="4"/>
  <c r="AE162" i="4"/>
  <c r="AA162" i="4"/>
  <c r="Z162" i="4"/>
  <c r="Y162" i="4"/>
  <c r="V162" i="4"/>
  <c r="U162" i="4"/>
  <c r="AD162" i="4" s="1"/>
  <c r="T162" i="4"/>
  <c r="AC162" i="4" s="1"/>
  <c r="S162" i="4"/>
  <c r="AB162" i="4" s="1"/>
  <c r="R162" i="4"/>
  <c r="Q162" i="4"/>
  <c r="P162" i="4"/>
  <c r="O162" i="4"/>
  <c r="X162" i="4" s="1"/>
  <c r="N162" i="4"/>
  <c r="W162" i="4" s="1"/>
  <c r="D162" i="4"/>
  <c r="CL161" i="4"/>
  <c r="CK161" i="4"/>
  <c r="CJ161" i="4"/>
  <c r="V161" i="4"/>
  <c r="AE161" i="4" s="1"/>
  <c r="U161" i="4"/>
  <c r="AD161" i="4" s="1"/>
  <c r="T161" i="4"/>
  <c r="AC161" i="4" s="1"/>
  <c r="S161" i="4"/>
  <c r="AB161" i="4" s="1"/>
  <c r="R161" i="4"/>
  <c r="AA161" i="4" s="1"/>
  <c r="Q161" i="4"/>
  <c r="Z161" i="4" s="1"/>
  <c r="P161" i="4"/>
  <c r="Y161" i="4" s="1"/>
  <c r="AF161" i="4" s="1"/>
  <c r="AG161" i="4" s="1"/>
  <c r="O161" i="4"/>
  <c r="X161" i="4" s="1"/>
  <c r="N161" i="4"/>
  <c r="W161" i="4" s="1"/>
  <c r="D161" i="4"/>
  <c r="CL160" i="4"/>
  <c r="CK160" i="4"/>
  <c r="CJ160" i="4"/>
  <c r="AD160" i="4"/>
  <c r="AA160" i="4"/>
  <c r="Z160" i="4"/>
  <c r="V160" i="4"/>
  <c r="AE160" i="4" s="1"/>
  <c r="U160" i="4"/>
  <c r="T160" i="4"/>
  <c r="AC160" i="4" s="1"/>
  <c r="AF160" i="4" s="1"/>
  <c r="AG160" i="4" s="1"/>
  <c r="S160" i="4"/>
  <c r="AB160" i="4" s="1"/>
  <c r="R160" i="4"/>
  <c r="Q160" i="4"/>
  <c r="P160" i="4"/>
  <c r="Y160" i="4" s="1"/>
  <c r="O160" i="4"/>
  <c r="X160" i="4" s="1"/>
  <c r="N160" i="4"/>
  <c r="W160" i="4" s="1"/>
  <c r="D160" i="4"/>
  <c r="CL159" i="4"/>
  <c r="CK159" i="4"/>
  <c r="CJ159" i="4"/>
  <c r="AE159" i="4"/>
  <c r="AD159" i="4"/>
  <c r="AB159" i="4"/>
  <c r="X159" i="4"/>
  <c r="V159" i="4"/>
  <c r="U159" i="4"/>
  <c r="T159" i="4"/>
  <c r="AC159" i="4" s="1"/>
  <c r="S159" i="4"/>
  <c r="R159" i="4"/>
  <c r="AA159" i="4" s="1"/>
  <c r="Q159" i="4"/>
  <c r="Z159" i="4" s="1"/>
  <c r="P159" i="4"/>
  <c r="Y159" i="4" s="1"/>
  <c r="O159" i="4"/>
  <c r="N159" i="4"/>
  <c r="W159" i="4" s="1"/>
  <c r="D159" i="4"/>
  <c r="CL158" i="4"/>
  <c r="CK158" i="4"/>
  <c r="CJ158" i="4"/>
  <c r="AD158" i="4"/>
  <c r="AC158" i="4"/>
  <c r="AF158" i="4" s="1"/>
  <c r="AG158" i="4" s="1"/>
  <c r="AA158" i="4"/>
  <c r="Y158" i="4"/>
  <c r="V158" i="4"/>
  <c r="AE158" i="4" s="1"/>
  <c r="AH158" i="4" s="1"/>
  <c r="AI158" i="4" s="1"/>
  <c r="U158" i="4"/>
  <c r="T158" i="4"/>
  <c r="S158" i="4"/>
  <c r="AB158" i="4" s="1"/>
  <c r="R158" i="4"/>
  <c r="Q158" i="4"/>
  <c r="Z158" i="4" s="1"/>
  <c r="P158" i="4"/>
  <c r="O158" i="4"/>
  <c r="X158" i="4" s="1"/>
  <c r="N158" i="4"/>
  <c r="W158" i="4" s="1"/>
  <c r="D158" i="4"/>
  <c r="CL157" i="4"/>
  <c r="CK157" i="4"/>
  <c r="CJ157" i="4"/>
  <c r="V157" i="4"/>
  <c r="AE157" i="4" s="1"/>
  <c r="U157" i="4"/>
  <c r="AD157" i="4" s="1"/>
  <c r="T157" i="4"/>
  <c r="AC157" i="4" s="1"/>
  <c r="S157" i="4"/>
  <c r="AB157" i="4" s="1"/>
  <c r="R157" i="4"/>
  <c r="AA157" i="4" s="1"/>
  <c r="Q157" i="4"/>
  <c r="Z157" i="4" s="1"/>
  <c r="P157" i="4"/>
  <c r="Y157" i="4" s="1"/>
  <c r="O157" i="4"/>
  <c r="X157" i="4" s="1"/>
  <c r="N157" i="4"/>
  <c r="W157" i="4" s="1"/>
  <c r="D157" i="4"/>
  <c r="CL156" i="4"/>
  <c r="CK156" i="4"/>
  <c r="CJ156" i="4"/>
  <c r="AD156" i="4"/>
  <c r="AA156" i="4"/>
  <c r="Z156" i="4"/>
  <c r="Y156" i="4"/>
  <c r="AF156" i="4" s="1"/>
  <c r="AG156" i="4" s="1"/>
  <c r="W156" i="4"/>
  <c r="V156" i="4"/>
  <c r="AE156" i="4" s="1"/>
  <c r="U156" i="4"/>
  <c r="T156" i="4"/>
  <c r="AC156" i="4" s="1"/>
  <c r="S156" i="4"/>
  <c r="AB156" i="4" s="1"/>
  <c r="R156" i="4"/>
  <c r="Q156" i="4"/>
  <c r="P156" i="4"/>
  <c r="O156" i="4"/>
  <c r="X156" i="4" s="1"/>
  <c r="N156" i="4"/>
  <c r="D156" i="4"/>
  <c r="CL155" i="4"/>
  <c r="CK155" i="4"/>
  <c r="CJ155" i="4"/>
  <c r="AD155" i="4"/>
  <c r="AC155" i="4"/>
  <c r="V155" i="4"/>
  <c r="AE155" i="4" s="1"/>
  <c r="AH155" i="4" s="1"/>
  <c r="AI155" i="4" s="1"/>
  <c r="U155" i="4"/>
  <c r="T155" i="4"/>
  <c r="S155" i="4"/>
  <c r="AB155" i="4" s="1"/>
  <c r="R155" i="4"/>
  <c r="AA155" i="4" s="1"/>
  <c r="Q155" i="4"/>
  <c r="Z155" i="4" s="1"/>
  <c r="P155" i="4"/>
  <c r="Y155" i="4" s="1"/>
  <c r="O155" i="4"/>
  <c r="X155" i="4" s="1"/>
  <c r="N155" i="4"/>
  <c r="W155" i="4" s="1"/>
  <c r="D155" i="4"/>
  <c r="CL154" i="4"/>
  <c r="CK154" i="4"/>
  <c r="CJ154" i="4"/>
  <c r="W154" i="4"/>
  <c r="V154" i="4"/>
  <c r="AE154" i="4" s="1"/>
  <c r="AH154" i="4" s="1"/>
  <c r="AI154" i="4" s="1"/>
  <c r="U154" i="4"/>
  <c r="AD154" i="4" s="1"/>
  <c r="T154" i="4"/>
  <c r="AC154" i="4" s="1"/>
  <c r="S154" i="4"/>
  <c r="AB154" i="4" s="1"/>
  <c r="R154" i="4"/>
  <c r="AA154" i="4" s="1"/>
  <c r="Q154" i="4"/>
  <c r="Z154" i="4" s="1"/>
  <c r="P154" i="4"/>
  <c r="Y154" i="4" s="1"/>
  <c r="O154" i="4"/>
  <c r="X154" i="4" s="1"/>
  <c r="N154" i="4"/>
  <c r="D154" i="4"/>
  <c r="CL153" i="4"/>
  <c r="CK153" i="4"/>
  <c r="CJ153" i="4"/>
  <c r="AD153" i="4"/>
  <c r="AB153" i="4"/>
  <c r="Z153" i="4"/>
  <c r="V153" i="4"/>
  <c r="AE153" i="4" s="1"/>
  <c r="U153" i="4"/>
  <c r="T153" i="4"/>
  <c r="AC153" i="4" s="1"/>
  <c r="S153" i="4"/>
  <c r="R153" i="4"/>
  <c r="AA153" i="4" s="1"/>
  <c r="Q153" i="4"/>
  <c r="P153" i="4"/>
  <c r="Y153" i="4" s="1"/>
  <c r="O153" i="4"/>
  <c r="X153" i="4" s="1"/>
  <c r="N153" i="4"/>
  <c r="W153" i="4" s="1"/>
  <c r="D153" i="4"/>
  <c r="CL152" i="4"/>
  <c r="CK152" i="4"/>
  <c r="CJ152" i="4"/>
  <c r="AA152" i="4"/>
  <c r="Y152" i="4"/>
  <c r="V152" i="4"/>
  <c r="AE152" i="4" s="1"/>
  <c r="U152" i="4"/>
  <c r="AD152" i="4" s="1"/>
  <c r="T152" i="4"/>
  <c r="AC152" i="4" s="1"/>
  <c r="AF152" i="4" s="1"/>
  <c r="AG152" i="4" s="1"/>
  <c r="S152" i="4"/>
  <c r="AB152" i="4" s="1"/>
  <c r="R152" i="4"/>
  <c r="Q152" i="4"/>
  <c r="Z152" i="4" s="1"/>
  <c r="P152" i="4"/>
  <c r="O152" i="4"/>
  <c r="X152" i="4" s="1"/>
  <c r="N152" i="4"/>
  <c r="W152" i="4" s="1"/>
  <c r="D152" i="4"/>
  <c r="CL151" i="4"/>
  <c r="CK151" i="4"/>
  <c r="CJ151" i="4"/>
  <c r="AE151" i="4"/>
  <c r="AH151" i="4" s="1"/>
  <c r="AI151" i="4" s="1"/>
  <c r="AD151" i="4"/>
  <c r="AC151" i="4"/>
  <c r="AA151" i="4"/>
  <c r="V151" i="4"/>
  <c r="U151" i="4"/>
  <c r="T151" i="4"/>
  <c r="S151" i="4"/>
  <c r="AB151" i="4" s="1"/>
  <c r="R151" i="4"/>
  <c r="Q151" i="4"/>
  <c r="Z151" i="4" s="1"/>
  <c r="P151" i="4"/>
  <c r="Y151" i="4" s="1"/>
  <c r="O151" i="4"/>
  <c r="X151" i="4" s="1"/>
  <c r="N151" i="4"/>
  <c r="W151" i="4" s="1"/>
  <c r="D151" i="4"/>
  <c r="CL150" i="4"/>
  <c r="CK150" i="4"/>
  <c r="CJ150" i="4"/>
  <c r="AA150" i="4"/>
  <c r="Y150" i="4"/>
  <c r="W150" i="4"/>
  <c r="V150" i="4"/>
  <c r="AE150" i="4" s="1"/>
  <c r="U150" i="4"/>
  <c r="AD150" i="4" s="1"/>
  <c r="T150" i="4"/>
  <c r="AC150" i="4" s="1"/>
  <c r="S150" i="4"/>
  <c r="AB150" i="4" s="1"/>
  <c r="R150" i="4"/>
  <c r="Q150" i="4"/>
  <c r="Z150" i="4" s="1"/>
  <c r="P150" i="4"/>
  <c r="O150" i="4"/>
  <c r="X150" i="4" s="1"/>
  <c r="N150" i="4"/>
  <c r="D150" i="4"/>
  <c r="CL149" i="4"/>
  <c r="CK149" i="4"/>
  <c r="CJ149" i="4"/>
  <c r="AD149" i="4"/>
  <c r="W149" i="4"/>
  <c r="V149" i="4"/>
  <c r="AE149" i="4" s="1"/>
  <c r="U149" i="4"/>
  <c r="T149" i="4"/>
  <c r="AC149" i="4" s="1"/>
  <c r="S149" i="4"/>
  <c r="AB149" i="4" s="1"/>
  <c r="R149" i="4"/>
  <c r="AA149" i="4" s="1"/>
  <c r="Q149" i="4"/>
  <c r="Z149" i="4" s="1"/>
  <c r="P149" i="4"/>
  <c r="Y149" i="4" s="1"/>
  <c r="AF149" i="4" s="1"/>
  <c r="AG149" i="4" s="1"/>
  <c r="O149" i="4"/>
  <c r="X149" i="4" s="1"/>
  <c r="N149" i="4"/>
  <c r="D149" i="4"/>
  <c r="CL148" i="4"/>
  <c r="CK148" i="4"/>
  <c r="CJ148" i="4"/>
  <c r="AB148" i="4"/>
  <c r="AA148" i="4"/>
  <c r="V148" i="4"/>
  <c r="AE148" i="4" s="1"/>
  <c r="U148" i="4"/>
  <c r="AD148" i="4" s="1"/>
  <c r="T148" i="4"/>
  <c r="AC148" i="4" s="1"/>
  <c r="AF148" i="4" s="1"/>
  <c r="AG148" i="4" s="1"/>
  <c r="S148" i="4"/>
  <c r="R148" i="4"/>
  <c r="Q148" i="4"/>
  <c r="Z148" i="4" s="1"/>
  <c r="P148" i="4"/>
  <c r="Y148" i="4" s="1"/>
  <c r="O148" i="4"/>
  <c r="X148" i="4" s="1"/>
  <c r="N148" i="4"/>
  <c r="W148" i="4" s="1"/>
  <c r="D148" i="4"/>
  <c r="CL147" i="4"/>
  <c r="CK147" i="4"/>
  <c r="CJ147" i="4"/>
  <c r="AE147" i="4"/>
  <c r="AD147" i="4"/>
  <c r="V147" i="4"/>
  <c r="U147" i="4"/>
  <c r="T147" i="4"/>
  <c r="AC147" i="4" s="1"/>
  <c r="AF147" i="4" s="1"/>
  <c r="AG147" i="4" s="1"/>
  <c r="S147" i="4"/>
  <c r="AB147" i="4" s="1"/>
  <c r="R147" i="4"/>
  <c r="AA147" i="4" s="1"/>
  <c r="Q147" i="4"/>
  <c r="Z147" i="4" s="1"/>
  <c r="P147" i="4"/>
  <c r="Y147" i="4" s="1"/>
  <c r="O147" i="4"/>
  <c r="X147" i="4" s="1"/>
  <c r="N147" i="4"/>
  <c r="W147" i="4" s="1"/>
  <c r="D147" i="4"/>
  <c r="CL146" i="4"/>
  <c r="CK146" i="4"/>
  <c r="CJ146" i="4"/>
  <c r="Y146" i="4"/>
  <c r="V146" i="4"/>
  <c r="AE146" i="4" s="1"/>
  <c r="AH146" i="4" s="1"/>
  <c r="AI146" i="4" s="1"/>
  <c r="U146" i="4"/>
  <c r="AD146" i="4" s="1"/>
  <c r="T146" i="4"/>
  <c r="AC146" i="4" s="1"/>
  <c r="S146" i="4"/>
  <c r="AB146" i="4" s="1"/>
  <c r="R146" i="4"/>
  <c r="AA146" i="4" s="1"/>
  <c r="Q146" i="4"/>
  <c r="Z146" i="4" s="1"/>
  <c r="P146" i="4"/>
  <c r="O146" i="4"/>
  <c r="X146" i="4" s="1"/>
  <c r="N146" i="4"/>
  <c r="W146" i="4" s="1"/>
  <c r="D146" i="4"/>
  <c r="CL145" i="4"/>
  <c r="CK145" i="4"/>
  <c r="CJ145" i="4"/>
  <c r="AG145" i="4"/>
  <c r="AA145" i="4"/>
  <c r="W145" i="4"/>
  <c r="V145" i="4"/>
  <c r="AE145" i="4" s="1"/>
  <c r="U145" i="4"/>
  <c r="AD145" i="4" s="1"/>
  <c r="T145" i="4"/>
  <c r="AC145" i="4" s="1"/>
  <c r="AF145" i="4" s="1"/>
  <c r="S145" i="4"/>
  <c r="AB145" i="4" s="1"/>
  <c r="R145" i="4"/>
  <c r="Q145" i="4"/>
  <c r="Z145" i="4" s="1"/>
  <c r="P145" i="4"/>
  <c r="Y145" i="4" s="1"/>
  <c r="O145" i="4"/>
  <c r="X145" i="4" s="1"/>
  <c r="N145" i="4"/>
  <c r="D145" i="4"/>
  <c r="CL144" i="4"/>
  <c r="CK144" i="4"/>
  <c r="CJ144" i="4"/>
  <c r="AA144" i="4"/>
  <c r="V144" i="4"/>
  <c r="AE144" i="4" s="1"/>
  <c r="U144" i="4"/>
  <c r="AD144" i="4" s="1"/>
  <c r="T144" i="4"/>
  <c r="AC144" i="4" s="1"/>
  <c r="S144" i="4"/>
  <c r="AB144" i="4" s="1"/>
  <c r="R144" i="4"/>
  <c r="Q144" i="4"/>
  <c r="Z144" i="4" s="1"/>
  <c r="P144" i="4"/>
  <c r="Y144" i="4" s="1"/>
  <c r="AF144" i="4" s="1"/>
  <c r="AG144" i="4" s="1"/>
  <c r="O144" i="4"/>
  <c r="X144" i="4" s="1"/>
  <c r="N144" i="4"/>
  <c r="W144" i="4" s="1"/>
  <c r="D144" i="4"/>
  <c r="CL143" i="4"/>
  <c r="CK143" i="4"/>
  <c r="CJ143" i="4"/>
  <c r="AD143" i="4"/>
  <c r="X143" i="4"/>
  <c r="V143" i="4"/>
  <c r="AE143" i="4" s="1"/>
  <c r="U143" i="4"/>
  <c r="T143" i="4"/>
  <c r="AC143" i="4" s="1"/>
  <c r="AF143" i="4" s="1"/>
  <c r="AG143" i="4" s="1"/>
  <c r="S143" i="4"/>
  <c r="AB143" i="4" s="1"/>
  <c r="R143" i="4"/>
  <c r="AA143" i="4" s="1"/>
  <c r="Q143" i="4"/>
  <c r="Z143" i="4" s="1"/>
  <c r="P143" i="4"/>
  <c r="Y143" i="4" s="1"/>
  <c r="O143" i="4"/>
  <c r="N143" i="4"/>
  <c r="W143" i="4" s="1"/>
  <c r="D143" i="4"/>
  <c r="CL142" i="4"/>
  <c r="CK142" i="4"/>
  <c r="CJ142" i="4"/>
  <c r="AF142" i="4"/>
  <c r="AG142" i="4" s="1"/>
  <c r="AD142" i="4"/>
  <c r="V142" i="4"/>
  <c r="AE142" i="4" s="1"/>
  <c r="AH142" i="4" s="1"/>
  <c r="AI142" i="4" s="1"/>
  <c r="U142" i="4"/>
  <c r="T142" i="4"/>
  <c r="AC142" i="4" s="1"/>
  <c r="S142" i="4"/>
  <c r="AB142" i="4" s="1"/>
  <c r="R142" i="4"/>
  <c r="AA142" i="4" s="1"/>
  <c r="Q142" i="4"/>
  <c r="Z142" i="4" s="1"/>
  <c r="P142" i="4"/>
  <c r="Y142" i="4" s="1"/>
  <c r="O142" i="4"/>
  <c r="X142" i="4" s="1"/>
  <c r="N142" i="4"/>
  <c r="W142" i="4" s="1"/>
  <c r="D142" i="4"/>
  <c r="CL141" i="4"/>
  <c r="CK141" i="4"/>
  <c r="CJ141" i="4"/>
  <c r="AB141" i="4"/>
  <c r="Z141" i="4"/>
  <c r="X141" i="4"/>
  <c r="V141" i="4"/>
  <c r="AE141" i="4" s="1"/>
  <c r="U141" i="4"/>
  <c r="AD141" i="4" s="1"/>
  <c r="T141" i="4"/>
  <c r="AC141" i="4" s="1"/>
  <c r="S141" i="4"/>
  <c r="R141" i="4"/>
  <c r="AA141" i="4" s="1"/>
  <c r="Q141" i="4"/>
  <c r="P141" i="4"/>
  <c r="Y141" i="4" s="1"/>
  <c r="O141" i="4"/>
  <c r="N141" i="4"/>
  <c r="W141" i="4" s="1"/>
  <c r="D141" i="4"/>
  <c r="CL140" i="4"/>
  <c r="CK140" i="4"/>
  <c r="CJ140" i="4"/>
  <c r="AD140" i="4"/>
  <c r="V140" i="4"/>
  <c r="AE140" i="4" s="1"/>
  <c r="U140" i="4"/>
  <c r="T140" i="4"/>
  <c r="AC140" i="4" s="1"/>
  <c r="S140" i="4"/>
  <c r="AB140" i="4" s="1"/>
  <c r="R140" i="4"/>
  <c r="AA140" i="4" s="1"/>
  <c r="Q140" i="4"/>
  <c r="Z140" i="4" s="1"/>
  <c r="P140" i="4"/>
  <c r="Y140" i="4" s="1"/>
  <c r="O140" i="4"/>
  <c r="X140" i="4" s="1"/>
  <c r="N140" i="4"/>
  <c r="W140" i="4" s="1"/>
  <c r="D140" i="4"/>
  <c r="CL139" i="4"/>
  <c r="CK139" i="4"/>
  <c r="CJ139" i="4"/>
  <c r="AB139" i="4"/>
  <c r="X139" i="4"/>
  <c r="V139" i="4"/>
  <c r="AE139" i="4" s="1"/>
  <c r="AH139" i="4" s="1"/>
  <c r="AI139" i="4" s="1"/>
  <c r="U139" i="4"/>
  <c r="AD139" i="4" s="1"/>
  <c r="T139" i="4"/>
  <c r="AC139" i="4" s="1"/>
  <c r="AF139" i="4" s="1"/>
  <c r="AG139" i="4" s="1"/>
  <c r="S139" i="4"/>
  <c r="R139" i="4"/>
  <c r="AA139" i="4" s="1"/>
  <c r="Q139" i="4"/>
  <c r="Z139" i="4" s="1"/>
  <c r="P139" i="4"/>
  <c r="Y139" i="4" s="1"/>
  <c r="O139" i="4"/>
  <c r="N139" i="4"/>
  <c r="W139" i="4" s="1"/>
  <c r="D139" i="4"/>
  <c r="CL138" i="4"/>
  <c r="CK138" i="4"/>
  <c r="CJ138" i="4"/>
  <c r="AE138" i="4"/>
  <c r="Y138" i="4"/>
  <c r="AF138" i="4" s="1"/>
  <c r="AG138" i="4" s="1"/>
  <c r="AJ138" i="4" s="1"/>
  <c r="V138" i="4"/>
  <c r="U138" i="4"/>
  <c r="AD138" i="4" s="1"/>
  <c r="T138" i="4"/>
  <c r="AC138" i="4" s="1"/>
  <c r="S138" i="4"/>
  <c r="AB138" i="4" s="1"/>
  <c r="R138" i="4"/>
  <c r="AA138" i="4" s="1"/>
  <c r="Q138" i="4"/>
  <c r="Z138" i="4" s="1"/>
  <c r="P138" i="4"/>
  <c r="O138" i="4"/>
  <c r="X138" i="4" s="1"/>
  <c r="N138" i="4"/>
  <c r="W138" i="4" s="1"/>
  <c r="AH138" i="4" s="1"/>
  <c r="AI138" i="4" s="1"/>
  <c r="D138" i="4"/>
  <c r="CL137" i="4"/>
  <c r="CK137" i="4"/>
  <c r="CJ137" i="4"/>
  <c r="AB137" i="4"/>
  <c r="X137" i="4"/>
  <c r="V137" i="4"/>
  <c r="AE137" i="4" s="1"/>
  <c r="U137" i="4"/>
  <c r="AD137" i="4" s="1"/>
  <c r="T137" i="4"/>
  <c r="AC137" i="4" s="1"/>
  <c r="S137" i="4"/>
  <c r="R137" i="4"/>
  <c r="AA137" i="4" s="1"/>
  <c r="Q137" i="4"/>
  <c r="Z137" i="4" s="1"/>
  <c r="P137" i="4"/>
  <c r="Y137" i="4" s="1"/>
  <c r="O137" i="4"/>
  <c r="N137" i="4"/>
  <c r="W137" i="4" s="1"/>
  <c r="D137" i="4"/>
  <c r="CL136" i="4"/>
  <c r="CK136" i="4"/>
  <c r="CJ136" i="4"/>
  <c r="V136" i="4"/>
  <c r="AE136" i="4" s="1"/>
  <c r="U136" i="4"/>
  <c r="AD136" i="4" s="1"/>
  <c r="T136" i="4"/>
  <c r="AC136" i="4" s="1"/>
  <c r="S136" i="4"/>
  <c r="AB136" i="4" s="1"/>
  <c r="R136" i="4"/>
  <c r="AA136" i="4" s="1"/>
  <c r="Q136" i="4"/>
  <c r="Z136" i="4" s="1"/>
  <c r="P136" i="4"/>
  <c r="Y136" i="4" s="1"/>
  <c r="AF136" i="4" s="1"/>
  <c r="AG136" i="4" s="1"/>
  <c r="O136" i="4"/>
  <c r="X136" i="4" s="1"/>
  <c r="N136" i="4"/>
  <c r="W136" i="4" s="1"/>
  <c r="AH136" i="4" s="1"/>
  <c r="AI136" i="4" s="1"/>
  <c r="AJ136" i="4" s="1"/>
  <c r="D136" i="4"/>
  <c r="CL135" i="4"/>
  <c r="CK135" i="4"/>
  <c r="CJ135" i="4"/>
  <c r="AD135" i="4"/>
  <c r="Z135" i="4"/>
  <c r="X135" i="4"/>
  <c r="V135" i="4"/>
  <c r="AE135" i="4" s="1"/>
  <c r="AH135" i="4" s="1"/>
  <c r="AI135" i="4" s="1"/>
  <c r="U135" i="4"/>
  <c r="T135" i="4"/>
  <c r="AC135" i="4" s="1"/>
  <c r="AF135" i="4" s="1"/>
  <c r="AG135" i="4" s="1"/>
  <c r="S135" i="4"/>
  <c r="AB135" i="4" s="1"/>
  <c r="R135" i="4"/>
  <c r="AA135" i="4" s="1"/>
  <c r="Q135" i="4"/>
  <c r="P135" i="4"/>
  <c r="Y135" i="4" s="1"/>
  <c r="O135" i="4"/>
  <c r="N135" i="4"/>
  <c r="W135" i="4" s="1"/>
  <c r="D135" i="4"/>
  <c r="CL134" i="4"/>
  <c r="CK134" i="4"/>
  <c r="CJ134" i="4"/>
  <c r="AE134" i="4"/>
  <c r="AD134" i="4"/>
  <c r="W134" i="4"/>
  <c r="AH134" i="4" s="1"/>
  <c r="AI134" i="4" s="1"/>
  <c r="V134" i="4"/>
  <c r="U134" i="4"/>
  <c r="T134" i="4"/>
  <c r="AC134" i="4" s="1"/>
  <c r="S134" i="4"/>
  <c r="AB134" i="4" s="1"/>
  <c r="R134" i="4"/>
  <c r="AA134" i="4" s="1"/>
  <c r="Q134" i="4"/>
  <c r="Z134" i="4" s="1"/>
  <c r="P134" i="4"/>
  <c r="Y134" i="4" s="1"/>
  <c r="O134" i="4"/>
  <c r="X134" i="4" s="1"/>
  <c r="N134" i="4"/>
  <c r="D134" i="4"/>
  <c r="CL133" i="4"/>
  <c r="CK133" i="4"/>
  <c r="CJ133" i="4"/>
  <c r="AC133" i="4"/>
  <c r="X133" i="4"/>
  <c r="W133" i="4"/>
  <c r="V133" i="4"/>
  <c r="AE133" i="4" s="1"/>
  <c r="U133" i="4"/>
  <c r="AD133" i="4" s="1"/>
  <c r="T133" i="4"/>
  <c r="S133" i="4"/>
  <c r="AB133" i="4" s="1"/>
  <c r="R133" i="4"/>
  <c r="AA133" i="4" s="1"/>
  <c r="Q133" i="4"/>
  <c r="Z133" i="4" s="1"/>
  <c r="P133" i="4"/>
  <c r="Y133" i="4" s="1"/>
  <c r="O133" i="4"/>
  <c r="N133" i="4"/>
  <c r="D133" i="4"/>
  <c r="CL132" i="4"/>
  <c r="CK132" i="4"/>
  <c r="CJ132" i="4"/>
  <c r="AA132" i="4"/>
  <c r="Y132" i="4"/>
  <c r="V132" i="4"/>
  <c r="AE132" i="4" s="1"/>
  <c r="U132" i="4"/>
  <c r="AD132" i="4" s="1"/>
  <c r="T132" i="4"/>
  <c r="AC132" i="4" s="1"/>
  <c r="AF132" i="4" s="1"/>
  <c r="AG132" i="4" s="1"/>
  <c r="S132" i="4"/>
  <c r="AB132" i="4" s="1"/>
  <c r="R132" i="4"/>
  <c r="Q132" i="4"/>
  <c r="Z132" i="4" s="1"/>
  <c r="P132" i="4"/>
  <c r="O132" i="4"/>
  <c r="X132" i="4" s="1"/>
  <c r="N132" i="4"/>
  <c r="W132" i="4" s="1"/>
  <c r="D132" i="4"/>
  <c r="CL131" i="4"/>
  <c r="CK131" i="4"/>
  <c r="CJ131" i="4"/>
  <c r="V131" i="4"/>
  <c r="AE131" i="4" s="1"/>
  <c r="U131" i="4"/>
  <c r="AD131" i="4" s="1"/>
  <c r="T131" i="4"/>
  <c r="AC131" i="4" s="1"/>
  <c r="S131" i="4"/>
  <c r="AB131" i="4" s="1"/>
  <c r="R131" i="4"/>
  <c r="AA131" i="4" s="1"/>
  <c r="Q131" i="4"/>
  <c r="Z131" i="4" s="1"/>
  <c r="P131" i="4"/>
  <c r="Y131" i="4" s="1"/>
  <c r="O131" i="4"/>
  <c r="X131" i="4" s="1"/>
  <c r="N131" i="4"/>
  <c r="W131" i="4" s="1"/>
  <c r="D131" i="4"/>
  <c r="CL130" i="4"/>
  <c r="CK130" i="4"/>
  <c r="CJ130" i="4"/>
  <c r="AA130" i="4"/>
  <c r="V130" i="4"/>
  <c r="AE130" i="4" s="1"/>
  <c r="U130" i="4"/>
  <c r="AD130" i="4" s="1"/>
  <c r="T130" i="4"/>
  <c r="AC130" i="4" s="1"/>
  <c r="AF130" i="4" s="1"/>
  <c r="AG130" i="4" s="1"/>
  <c r="S130" i="4"/>
  <c r="AB130" i="4" s="1"/>
  <c r="R130" i="4"/>
  <c r="Q130" i="4"/>
  <c r="Z130" i="4" s="1"/>
  <c r="P130" i="4"/>
  <c r="Y130" i="4" s="1"/>
  <c r="O130" i="4"/>
  <c r="X130" i="4" s="1"/>
  <c r="N130" i="4"/>
  <c r="W130" i="4" s="1"/>
  <c r="D130" i="4"/>
  <c r="CL129" i="4"/>
  <c r="CK129" i="4"/>
  <c r="CJ129" i="4"/>
  <c r="AE129" i="4"/>
  <c r="AD129" i="4"/>
  <c r="AB129" i="4"/>
  <c r="W129" i="4"/>
  <c r="V129" i="4"/>
  <c r="U129" i="4"/>
  <c r="T129" i="4"/>
  <c r="AC129" i="4" s="1"/>
  <c r="S129" i="4"/>
  <c r="R129" i="4"/>
  <c r="AA129" i="4" s="1"/>
  <c r="Q129" i="4"/>
  <c r="Z129" i="4" s="1"/>
  <c r="P129" i="4"/>
  <c r="Y129" i="4" s="1"/>
  <c r="O129" i="4"/>
  <c r="X129" i="4" s="1"/>
  <c r="N129" i="4"/>
  <c r="D129" i="4"/>
  <c r="CL128" i="4"/>
  <c r="CK128" i="4"/>
  <c r="CJ128" i="4"/>
  <c r="AE128" i="4"/>
  <c r="AC128" i="4"/>
  <c r="AA128" i="4"/>
  <c r="Y128" i="4"/>
  <c r="V128" i="4"/>
  <c r="U128" i="4"/>
  <c r="AD128" i="4" s="1"/>
  <c r="T128" i="4"/>
  <c r="S128" i="4"/>
  <c r="AB128" i="4" s="1"/>
  <c r="R128" i="4"/>
  <c r="Q128" i="4"/>
  <c r="Z128" i="4" s="1"/>
  <c r="P128" i="4"/>
  <c r="O128" i="4"/>
  <c r="X128" i="4" s="1"/>
  <c r="N128" i="4"/>
  <c r="W128" i="4" s="1"/>
  <c r="D128" i="4"/>
  <c r="CL127" i="4"/>
  <c r="CK127" i="4"/>
  <c r="CJ127" i="4"/>
  <c r="AE127" i="4"/>
  <c r="V127" i="4"/>
  <c r="U127" i="4"/>
  <c r="AD127" i="4" s="1"/>
  <c r="T127" i="4"/>
  <c r="AC127" i="4" s="1"/>
  <c r="S127" i="4"/>
  <c r="AB127" i="4" s="1"/>
  <c r="R127" i="4"/>
  <c r="AA127" i="4" s="1"/>
  <c r="Q127" i="4"/>
  <c r="Z127" i="4" s="1"/>
  <c r="P127" i="4"/>
  <c r="Y127" i="4" s="1"/>
  <c r="O127" i="4"/>
  <c r="X127" i="4" s="1"/>
  <c r="N127" i="4"/>
  <c r="W127" i="4" s="1"/>
  <c r="D127" i="4"/>
  <c r="CL126" i="4"/>
  <c r="CK126" i="4"/>
  <c r="CJ126" i="4"/>
  <c r="AF126" i="4"/>
  <c r="AG126" i="4" s="1"/>
  <c r="AE126" i="4"/>
  <c r="AD126" i="4"/>
  <c r="Z126" i="4"/>
  <c r="V126" i="4"/>
  <c r="U126" i="4"/>
  <c r="T126" i="4"/>
  <c r="AC126" i="4" s="1"/>
  <c r="S126" i="4"/>
  <c r="AB126" i="4" s="1"/>
  <c r="R126" i="4"/>
  <c r="AA126" i="4" s="1"/>
  <c r="Q126" i="4"/>
  <c r="P126" i="4"/>
  <c r="Y126" i="4" s="1"/>
  <c r="O126" i="4"/>
  <c r="X126" i="4" s="1"/>
  <c r="N126" i="4"/>
  <c r="W126" i="4" s="1"/>
  <c r="AH126" i="4" s="1"/>
  <c r="AI126" i="4" s="1"/>
  <c r="D126" i="4"/>
  <c r="CL125" i="4"/>
  <c r="CK125" i="4"/>
  <c r="CJ125" i="4"/>
  <c r="Z125" i="4"/>
  <c r="V125" i="4"/>
  <c r="AE125" i="4" s="1"/>
  <c r="U125" i="4"/>
  <c r="AD125" i="4" s="1"/>
  <c r="T125" i="4"/>
  <c r="AC125" i="4" s="1"/>
  <c r="AF125" i="4" s="1"/>
  <c r="AG125" i="4" s="1"/>
  <c r="S125" i="4"/>
  <c r="AB125" i="4" s="1"/>
  <c r="R125" i="4"/>
  <c r="AA125" i="4" s="1"/>
  <c r="Q125" i="4"/>
  <c r="P125" i="4"/>
  <c r="Y125" i="4" s="1"/>
  <c r="O125" i="4"/>
  <c r="X125" i="4" s="1"/>
  <c r="N125" i="4"/>
  <c r="W125" i="4" s="1"/>
  <c r="D125" i="4"/>
  <c r="CL124" i="4"/>
  <c r="CK124" i="4"/>
  <c r="CJ124" i="4"/>
  <c r="AB124" i="4"/>
  <c r="AA124" i="4"/>
  <c r="Z124" i="4"/>
  <c r="V124" i="4"/>
  <c r="AE124" i="4" s="1"/>
  <c r="U124" i="4"/>
  <c r="AD124" i="4" s="1"/>
  <c r="T124" i="4"/>
  <c r="AC124" i="4" s="1"/>
  <c r="S124" i="4"/>
  <c r="R124" i="4"/>
  <c r="Q124" i="4"/>
  <c r="P124" i="4"/>
  <c r="Y124" i="4" s="1"/>
  <c r="O124" i="4"/>
  <c r="X124" i="4" s="1"/>
  <c r="N124" i="4"/>
  <c r="W124" i="4" s="1"/>
  <c r="AH124" i="4" s="1"/>
  <c r="AI124" i="4" s="1"/>
  <c r="D124" i="4"/>
  <c r="CL123" i="4"/>
  <c r="CK123" i="4"/>
  <c r="CJ123" i="4"/>
  <c r="AD123" i="4"/>
  <c r="Z123" i="4"/>
  <c r="V123" i="4"/>
  <c r="AE123" i="4" s="1"/>
  <c r="U123" i="4"/>
  <c r="T123" i="4"/>
  <c r="AC123" i="4" s="1"/>
  <c r="S123" i="4"/>
  <c r="AB123" i="4" s="1"/>
  <c r="R123" i="4"/>
  <c r="AA123" i="4" s="1"/>
  <c r="Q123" i="4"/>
  <c r="P123" i="4"/>
  <c r="Y123" i="4" s="1"/>
  <c r="O123" i="4"/>
  <c r="X123" i="4" s="1"/>
  <c r="N123" i="4"/>
  <c r="W123" i="4" s="1"/>
  <c r="D123" i="4"/>
  <c r="CL122" i="4"/>
  <c r="CK122" i="4"/>
  <c r="CJ122" i="4"/>
  <c r="AE122" i="4"/>
  <c r="AD122" i="4"/>
  <c r="AA122" i="4"/>
  <c r="Y122" i="4"/>
  <c r="V122" i="4"/>
  <c r="U122" i="4"/>
  <c r="T122" i="4"/>
  <c r="AC122" i="4" s="1"/>
  <c r="S122" i="4"/>
  <c r="AB122" i="4" s="1"/>
  <c r="R122" i="4"/>
  <c r="Q122" i="4"/>
  <c r="Z122" i="4" s="1"/>
  <c r="P122" i="4"/>
  <c r="O122" i="4"/>
  <c r="X122" i="4" s="1"/>
  <c r="N122" i="4"/>
  <c r="W122" i="4" s="1"/>
  <c r="AH122" i="4" s="1"/>
  <c r="AI122" i="4" s="1"/>
  <c r="D122" i="4"/>
  <c r="CL121" i="4"/>
  <c r="CK121" i="4"/>
  <c r="CJ121" i="4"/>
  <c r="AD121" i="4"/>
  <c r="X121" i="4"/>
  <c r="W121" i="4"/>
  <c r="V121" i="4"/>
  <c r="AE121" i="4" s="1"/>
  <c r="U121" i="4"/>
  <c r="T121" i="4"/>
  <c r="AC121" i="4" s="1"/>
  <c r="S121" i="4"/>
  <c r="AB121" i="4" s="1"/>
  <c r="R121" i="4"/>
  <c r="AA121" i="4" s="1"/>
  <c r="Q121" i="4"/>
  <c r="Z121" i="4" s="1"/>
  <c r="P121" i="4"/>
  <c r="Y121" i="4" s="1"/>
  <c r="O121" i="4"/>
  <c r="N121" i="4"/>
  <c r="D121" i="4"/>
  <c r="CL120" i="4"/>
  <c r="CK120" i="4"/>
  <c r="CJ120" i="4"/>
  <c r="AA120" i="4"/>
  <c r="Z120" i="4"/>
  <c r="V120" i="4"/>
  <c r="AE120" i="4" s="1"/>
  <c r="U120" i="4"/>
  <c r="AD120" i="4" s="1"/>
  <c r="T120" i="4"/>
  <c r="AC120" i="4" s="1"/>
  <c r="AF120" i="4" s="1"/>
  <c r="AG120" i="4" s="1"/>
  <c r="S120" i="4"/>
  <c r="AB120" i="4" s="1"/>
  <c r="R120" i="4"/>
  <c r="Q120" i="4"/>
  <c r="P120" i="4"/>
  <c r="Y120" i="4" s="1"/>
  <c r="O120" i="4"/>
  <c r="X120" i="4" s="1"/>
  <c r="N120" i="4"/>
  <c r="W120" i="4" s="1"/>
  <c r="D120" i="4"/>
  <c r="CL119" i="4"/>
  <c r="CK119" i="4"/>
  <c r="CJ119" i="4"/>
  <c r="AD119" i="4"/>
  <c r="AB119" i="4"/>
  <c r="Z119" i="4"/>
  <c r="V119" i="4"/>
  <c r="AE119" i="4" s="1"/>
  <c r="U119" i="4"/>
  <c r="T119" i="4"/>
  <c r="AC119" i="4" s="1"/>
  <c r="S119" i="4"/>
  <c r="R119" i="4"/>
  <c r="AA119" i="4" s="1"/>
  <c r="Q119" i="4"/>
  <c r="P119" i="4"/>
  <c r="Y119" i="4" s="1"/>
  <c r="O119" i="4"/>
  <c r="X119" i="4" s="1"/>
  <c r="N119" i="4"/>
  <c r="W119" i="4" s="1"/>
  <c r="D119" i="4"/>
  <c r="CL118" i="4"/>
  <c r="CK118" i="4"/>
  <c r="CJ118" i="4"/>
  <c r="AE118" i="4"/>
  <c r="AH118" i="4" s="1"/>
  <c r="AI118" i="4" s="1"/>
  <c r="AD118" i="4"/>
  <c r="V118" i="4"/>
  <c r="U118" i="4"/>
  <c r="T118" i="4"/>
  <c r="AC118" i="4" s="1"/>
  <c r="AF118" i="4" s="1"/>
  <c r="AG118" i="4" s="1"/>
  <c r="S118" i="4"/>
  <c r="AB118" i="4" s="1"/>
  <c r="R118" i="4"/>
  <c r="AA118" i="4" s="1"/>
  <c r="Q118" i="4"/>
  <c r="Z118" i="4" s="1"/>
  <c r="P118" i="4"/>
  <c r="Y118" i="4" s="1"/>
  <c r="O118" i="4"/>
  <c r="X118" i="4" s="1"/>
  <c r="N118" i="4"/>
  <c r="W118" i="4" s="1"/>
  <c r="D118" i="4"/>
  <c r="CL117" i="4"/>
  <c r="CK117" i="4"/>
  <c r="CJ117" i="4"/>
  <c r="AE117" i="4"/>
  <c r="AH117" i="4" s="1"/>
  <c r="AI117" i="4" s="1"/>
  <c r="AB117" i="4"/>
  <c r="Z117" i="4"/>
  <c r="X117" i="4"/>
  <c r="V117" i="4"/>
  <c r="U117" i="4"/>
  <c r="AD117" i="4" s="1"/>
  <c r="T117" i="4"/>
  <c r="AC117" i="4" s="1"/>
  <c r="S117" i="4"/>
  <c r="R117" i="4"/>
  <c r="AA117" i="4" s="1"/>
  <c r="Q117" i="4"/>
  <c r="P117" i="4"/>
  <c r="Y117" i="4" s="1"/>
  <c r="O117" i="4"/>
  <c r="N117" i="4"/>
  <c r="W117" i="4" s="1"/>
  <c r="D117" i="4"/>
  <c r="CL116" i="4"/>
  <c r="CK116" i="4"/>
  <c r="CJ116" i="4"/>
  <c r="AD116" i="4"/>
  <c r="AA116" i="4"/>
  <c r="V116" i="4"/>
  <c r="AE116" i="4" s="1"/>
  <c r="U116" i="4"/>
  <c r="T116" i="4"/>
  <c r="AC116" i="4" s="1"/>
  <c r="AF116" i="4" s="1"/>
  <c r="AG116" i="4" s="1"/>
  <c r="S116" i="4"/>
  <c r="AB116" i="4" s="1"/>
  <c r="R116" i="4"/>
  <c r="Q116" i="4"/>
  <c r="Z116" i="4" s="1"/>
  <c r="P116" i="4"/>
  <c r="Y116" i="4" s="1"/>
  <c r="O116" i="4"/>
  <c r="X116" i="4" s="1"/>
  <c r="N116" i="4"/>
  <c r="W116" i="4" s="1"/>
  <c r="D116" i="4"/>
  <c r="CL115" i="4"/>
  <c r="CK115" i="4"/>
  <c r="CJ115" i="4"/>
  <c r="AD115" i="4"/>
  <c r="AC115" i="4"/>
  <c r="X115" i="4"/>
  <c r="V115" i="4"/>
  <c r="AE115" i="4" s="1"/>
  <c r="U115" i="4"/>
  <c r="T115" i="4"/>
  <c r="S115" i="4"/>
  <c r="AB115" i="4" s="1"/>
  <c r="R115" i="4"/>
  <c r="AA115" i="4" s="1"/>
  <c r="Q115" i="4"/>
  <c r="Z115" i="4" s="1"/>
  <c r="P115" i="4"/>
  <c r="Y115" i="4" s="1"/>
  <c r="O115" i="4"/>
  <c r="N115" i="4"/>
  <c r="W115" i="4" s="1"/>
  <c r="D115" i="4"/>
  <c r="CL114" i="4"/>
  <c r="CK114" i="4"/>
  <c r="CJ114" i="4"/>
  <c r="AD114" i="4"/>
  <c r="V114" i="4"/>
  <c r="AE114" i="4" s="1"/>
  <c r="U114" i="4"/>
  <c r="T114" i="4"/>
  <c r="AC114" i="4" s="1"/>
  <c r="AF114" i="4" s="1"/>
  <c r="AG114" i="4" s="1"/>
  <c r="S114" i="4"/>
  <c r="AB114" i="4" s="1"/>
  <c r="R114" i="4"/>
  <c r="AA114" i="4" s="1"/>
  <c r="Q114" i="4"/>
  <c r="Z114" i="4" s="1"/>
  <c r="P114" i="4"/>
  <c r="Y114" i="4" s="1"/>
  <c r="O114" i="4"/>
  <c r="X114" i="4" s="1"/>
  <c r="N114" i="4"/>
  <c r="W114" i="4" s="1"/>
  <c r="D114" i="4"/>
  <c r="CL113" i="4"/>
  <c r="CK113" i="4"/>
  <c r="CJ113" i="4"/>
  <c r="AE113" i="4"/>
  <c r="AH113" i="4" s="1"/>
  <c r="AI113" i="4" s="1"/>
  <c r="Z113" i="4"/>
  <c r="V113" i="4"/>
  <c r="U113" i="4"/>
  <c r="AD113" i="4" s="1"/>
  <c r="T113" i="4"/>
  <c r="AC113" i="4" s="1"/>
  <c r="AF113" i="4" s="1"/>
  <c r="AG113" i="4" s="1"/>
  <c r="S113" i="4"/>
  <c r="AB113" i="4" s="1"/>
  <c r="R113" i="4"/>
  <c r="AA113" i="4" s="1"/>
  <c r="Q113" i="4"/>
  <c r="P113" i="4"/>
  <c r="Y113" i="4" s="1"/>
  <c r="O113" i="4"/>
  <c r="X113" i="4" s="1"/>
  <c r="N113" i="4"/>
  <c r="W113" i="4" s="1"/>
  <c r="D113" i="4"/>
  <c r="CL112" i="4"/>
  <c r="CK112" i="4"/>
  <c r="CJ112" i="4"/>
  <c r="AB112" i="4"/>
  <c r="AA112" i="4"/>
  <c r="V112" i="4"/>
  <c r="AE112" i="4" s="1"/>
  <c r="U112" i="4"/>
  <c r="AD112" i="4" s="1"/>
  <c r="T112" i="4"/>
  <c r="AC112" i="4" s="1"/>
  <c r="AF112" i="4" s="1"/>
  <c r="AG112" i="4" s="1"/>
  <c r="S112" i="4"/>
  <c r="R112" i="4"/>
  <c r="Q112" i="4"/>
  <c r="Z112" i="4" s="1"/>
  <c r="P112" i="4"/>
  <c r="Y112" i="4" s="1"/>
  <c r="O112" i="4"/>
  <c r="X112" i="4" s="1"/>
  <c r="N112" i="4"/>
  <c r="W112" i="4" s="1"/>
  <c r="D112" i="4"/>
  <c r="CL111" i="4"/>
  <c r="CK111" i="4"/>
  <c r="CJ111" i="4"/>
  <c r="AD111" i="4"/>
  <c r="V111" i="4"/>
  <c r="AE111" i="4" s="1"/>
  <c r="U111" i="4"/>
  <c r="T111" i="4"/>
  <c r="AC111" i="4" s="1"/>
  <c r="S111" i="4"/>
  <c r="AB111" i="4" s="1"/>
  <c r="R111" i="4"/>
  <c r="AA111" i="4" s="1"/>
  <c r="Q111" i="4"/>
  <c r="Z111" i="4" s="1"/>
  <c r="P111" i="4"/>
  <c r="Y111" i="4" s="1"/>
  <c r="O111" i="4"/>
  <c r="X111" i="4" s="1"/>
  <c r="N111" i="4"/>
  <c r="W111" i="4" s="1"/>
  <c r="D111" i="4"/>
  <c r="CL110" i="4"/>
  <c r="CK110" i="4"/>
  <c r="CJ110" i="4"/>
  <c r="AD110" i="4"/>
  <c r="Z110" i="4"/>
  <c r="Y110" i="4"/>
  <c r="X110" i="4"/>
  <c r="V110" i="4"/>
  <c r="AE110" i="4" s="1"/>
  <c r="U110" i="4"/>
  <c r="T110" i="4"/>
  <c r="AC110" i="4" s="1"/>
  <c r="S110" i="4"/>
  <c r="AB110" i="4" s="1"/>
  <c r="R110" i="4"/>
  <c r="AA110" i="4" s="1"/>
  <c r="Q110" i="4"/>
  <c r="P110" i="4"/>
  <c r="O110" i="4"/>
  <c r="N110" i="4"/>
  <c r="W110" i="4" s="1"/>
  <c r="D110" i="4"/>
  <c r="CL109" i="4"/>
  <c r="CK109" i="4"/>
  <c r="CJ109" i="4"/>
  <c r="AC109" i="4"/>
  <c r="AF109" i="4" s="1"/>
  <c r="AG109" i="4" s="1"/>
  <c r="V109" i="4"/>
  <c r="AE109" i="4" s="1"/>
  <c r="U109" i="4"/>
  <c r="AD109" i="4" s="1"/>
  <c r="T109" i="4"/>
  <c r="S109" i="4"/>
  <c r="AB109" i="4" s="1"/>
  <c r="R109" i="4"/>
  <c r="AA109" i="4" s="1"/>
  <c r="Q109" i="4"/>
  <c r="Z109" i="4" s="1"/>
  <c r="P109" i="4"/>
  <c r="Y109" i="4" s="1"/>
  <c r="O109" i="4"/>
  <c r="X109" i="4" s="1"/>
  <c r="N109" i="4"/>
  <c r="W109" i="4" s="1"/>
  <c r="D109" i="4"/>
  <c r="CL108" i="4"/>
  <c r="CK108" i="4"/>
  <c r="CJ108" i="4"/>
  <c r="Z108" i="4"/>
  <c r="Y108" i="4"/>
  <c r="AF108" i="4" s="1"/>
  <c r="AG108" i="4" s="1"/>
  <c r="X108" i="4"/>
  <c r="V108" i="4"/>
  <c r="AE108" i="4" s="1"/>
  <c r="U108" i="4"/>
  <c r="AD108" i="4" s="1"/>
  <c r="T108" i="4"/>
  <c r="AC108" i="4" s="1"/>
  <c r="S108" i="4"/>
  <c r="AB108" i="4" s="1"/>
  <c r="R108" i="4"/>
  <c r="AA108" i="4" s="1"/>
  <c r="Q108" i="4"/>
  <c r="P108" i="4"/>
  <c r="O108" i="4"/>
  <c r="N108" i="4"/>
  <c r="W108" i="4" s="1"/>
  <c r="D108" i="4"/>
  <c r="CL107" i="4"/>
  <c r="CK107" i="4"/>
  <c r="CJ107" i="4"/>
  <c r="AD107" i="4"/>
  <c r="V107" i="4"/>
  <c r="AE107" i="4" s="1"/>
  <c r="AH107" i="4" s="1"/>
  <c r="AI107" i="4" s="1"/>
  <c r="U107" i="4"/>
  <c r="T107" i="4"/>
  <c r="AC107" i="4" s="1"/>
  <c r="AF107" i="4" s="1"/>
  <c r="AG107" i="4" s="1"/>
  <c r="AJ107" i="4" s="1"/>
  <c r="S107" i="4"/>
  <c r="AB107" i="4" s="1"/>
  <c r="R107" i="4"/>
  <c r="AA107" i="4" s="1"/>
  <c r="Q107" i="4"/>
  <c r="Z107" i="4" s="1"/>
  <c r="P107" i="4"/>
  <c r="Y107" i="4" s="1"/>
  <c r="O107" i="4"/>
  <c r="X107" i="4" s="1"/>
  <c r="N107" i="4"/>
  <c r="W107" i="4" s="1"/>
  <c r="D107" i="4"/>
  <c r="CL106" i="4"/>
  <c r="CK106" i="4"/>
  <c r="CJ106" i="4"/>
  <c r="AE106" i="4"/>
  <c r="AB106" i="4"/>
  <c r="AA106" i="4"/>
  <c r="V106" i="4"/>
  <c r="U106" i="4"/>
  <c r="AD106" i="4" s="1"/>
  <c r="T106" i="4"/>
  <c r="AC106" i="4" s="1"/>
  <c r="AF106" i="4" s="1"/>
  <c r="AG106" i="4" s="1"/>
  <c r="S106" i="4"/>
  <c r="R106" i="4"/>
  <c r="Q106" i="4"/>
  <c r="Z106" i="4" s="1"/>
  <c r="P106" i="4"/>
  <c r="Y106" i="4" s="1"/>
  <c r="O106" i="4"/>
  <c r="X106" i="4" s="1"/>
  <c r="N106" i="4"/>
  <c r="W106" i="4" s="1"/>
  <c r="D106" i="4"/>
  <c r="CL105" i="4"/>
  <c r="CK105" i="4"/>
  <c r="CJ105" i="4"/>
  <c r="X105" i="4"/>
  <c r="W105" i="4"/>
  <c r="V105" i="4"/>
  <c r="AE105" i="4" s="1"/>
  <c r="U105" i="4"/>
  <c r="AD105" i="4" s="1"/>
  <c r="T105" i="4"/>
  <c r="AC105" i="4" s="1"/>
  <c r="S105" i="4"/>
  <c r="AB105" i="4" s="1"/>
  <c r="R105" i="4"/>
  <c r="AA105" i="4" s="1"/>
  <c r="Q105" i="4"/>
  <c r="Z105" i="4" s="1"/>
  <c r="P105" i="4"/>
  <c r="Y105" i="4" s="1"/>
  <c r="O105" i="4"/>
  <c r="N105" i="4"/>
  <c r="D105" i="4"/>
  <c r="CL104" i="4"/>
  <c r="CK104" i="4"/>
  <c r="CJ104" i="4"/>
  <c r="Z104" i="4"/>
  <c r="X104" i="4"/>
  <c r="V104" i="4"/>
  <c r="AE104" i="4" s="1"/>
  <c r="U104" i="4"/>
  <c r="AD104" i="4" s="1"/>
  <c r="T104" i="4"/>
  <c r="AC104" i="4" s="1"/>
  <c r="S104" i="4"/>
  <c r="AB104" i="4" s="1"/>
  <c r="R104" i="4"/>
  <c r="AA104" i="4" s="1"/>
  <c r="Q104" i="4"/>
  <c r="P104" i="4"/>
  <c r="Y104" i="4" s="1"/>
  <c r="O104" i="4"/>
  <c r="N104" i="4"/>
  <c r="W104" i="4" s="1"/>
  <c r="D104" i="4"/>
  <c r="CL103" i="4"/>
  <c r="CK103" i="4"/>
  <c r="CJ103" i="4"/>
  <c r="AC103" i="4"/>
  <c r="AB103" i="4"/>
  <c r="Z103" i="4"/>
  <c r="V103" i="4"/>
  <c r="AE103" i="4" s="1"/>
  <c r="U103" i="4"/>
  <c r="AD103" i="4" s="1"/>
  <c r="T103" i="4"/>
  <c r="S103" i="4"/>
  <c r="R103" i="4"/>
  <c r="AA103" i="4" s="1"/>
  <c r="Q103" i="4"/>
  <c r="P103" i="4"/>
  <c r="Y103" i="4" s="1"/>
  <c r="O103" i="4"/>
  <c r="X103" i="4" s="1"/>
  <c r="N103" i="4"/>
  <c r="W103" i="4" s="1"/>
  <c r="D103" i="4"/>
  <c r="CL102" i="4"/>
  <c r="CK102" i="4"/>
  <c r="CJ102" i="4"/>
  <c r="X102" i="4"/>
  <c r="V102" i="4"/>
  <c r="AE102" i="4" s="1"/>
  <c r="AH102" i="4" s="1"/>
  <c r="AI102" i="4" s="1"/>
  <c r="U102" i="4"/>
  <c r="AD102" i="4" s="1"/>
  <c r="T102" i="4"/>
  <c r="AC102" i="4" s="1"/>
  <c r="AF102" i="4" s="1"/>
  <c r="AG102" i="4" s="1"/>
  <c r="S102" i="4"/>
  <c r="AB102" i="4" s="1"/>
  <c r="R102" i="4"/>
  <c r="AA102" i="4" s="1"/>
  <c r="Q102" i="4"/>
  <c r="Z102" i="4" s="1"/>
  <c r="P102" i="4"/>
  <c r="Y102" i="4" s="1"/>
  <c r="O102" i="4"/>
  <c r="N102" i="4"/>
  <c r="W102" i="4" s="1"/>
  <c r="D102" i="4"/>
  <c r="CL101" i="4"/>
  <c r="CK101" i="4"/>
  <c r="CJ101" i="4"/>
  <c r="AE101" i="4"/>
  <c r="AD101" i="4"/>
  <c r="Z101" i="4"/>
  <c r="V101" i="4"/>
  <c r="U101" i="4"/>
  <c r="T101" i="4"/>
  <c r="AC101" i="4" s="1"/>
  <c r="S101" i="4"/>
  <c r="AB101" i="4" s="1"/>
  <c r="R101" i="4"/>
  <c r="AA101" i="4" s="1"/>
  <c r="Q101" i="4"/>
  <c r="P101" i="4"/>
  <c r="Y101" i="4" s="1"/>
  <c r="O101" i="4"/>
  <c r="X101" i="4" s="1"/>
  <c r="N101" i="4"/>
  <c r="W101" i="4" s="1"/>
  <c r="D101" i="4"/>
  <c r="CL100" i="4"/>
  <c r="CK100" i="4"/>
  <c r="CJ100" i="4"/>
  <c r="V100" i="4"/>
  <c r="AE100" i="4" s="1"/>
  <c r="AH100" i="4" s="1"/>
  <c r="AI100" i="4" s="1"/>
  <c r="U100" i="4"/>
  <c r="AD100" i="4" s="1"/>
  <c r="T100" i="4"/>
  <c r="AC100" i="4" s="1"/>
  <c r="S100" i="4"/>
  <c r="AB100" i="4" s="1"/>
  <c r="R100" i="4"/>
  <c r="AA100" i="4" s="1"/>
  <c r="Q100" i="4"/>
  <c r="Z100" i="4" s="1"/>
  <c r="P100" i="4"/>
  <c r="Y100" i="4" s="1"/>
  <c r="O100" i="4"/>
  <c r="X100" i="4" s="1"/>
  <c r="N100" i="4"/>
  <c r="W100" i="4" s="1"/>
  <c r="D100" i="4"/>
  <c r="CL99" i="4"/>
  <c r="CK99" i="4"/>
  <c r="CJ99" i="4"/>
  <c r="Z99" i="4"/>
  <c r="W99" i="4"/>
  <c r="V99" i="4"/>
  <c r="AE99" i="4" s="1"/>
  <c r="U99" i="4"/>
  <c r="AD99" i="4" s="1"/>
  <c r="T99" i="4"/>
  <c r="AC99" i="4" s="1"/>
  <c r="S99" i="4"/>
  <c r="AB99" i="4" s="1"/>
  <c r="R99" i="4"/>
  <c r="AA99" i="4" s="1"/>
  <c r="Q99" i="4"/>
  <c r="P99" i="4"/>
  <c r="Y99" i="4" s="1"/>
  <c r="O99" i="4"/>
  <c r="X99" i="4" s="1"/>
  <c r="N99" i="4"/>
  <c r="D99" i="4"/>
  <c r="CL98" i="4"/>
  <c r="CK98" i="4"/>
  <c r="CJ98" i="4"/>
  <c r="AE98" i="4"/>
  <c r="AH98" i="4" s="1"/>
  <c r="AI98" i="4" s="1"/>
  <c r="Z98" i="4"/>
  <c r="V98" i="4"/>
  <c r="U98" i="4"/>
  <c r="AD98" i="4" s="1"/>
  <c r="T98" i="4"/>
  <c r="AC98" i="4" s="1"/>
  <c r="S98" i="4"/>
  <c r="AB98" i="4" s="1"/>
  <c r="R98" i="4"/>
  <c r="AA98" i="4" s="1"/>
  <c r="Q98" i="4"/>
  <c r="P98" i="4"/>
  <c r="Y98" i="4" s="1"/>
  <c r="O98" i="4"/>
  <c r="X98" i="4" s="1"/>
  <c r="N98" i="4"/>
  <c r="W98" i="4" s="1"/>
  <c r="D98" i="4"/>
  <c r="CL97" i="4"/>
  <c r="CK97" i="4"/>
  <c r="CJ97" i="4"/>
  <c r="AD97" i="4"/>
  <c r="V97" i="4"/>
  <c r="AE97" i="4" s="1"/>
  <c r="AH97" i="4" s="1"/>
  <c r="AI97" i="4" s="1"/>
  <c r="U97" i="4"/>
  <c r="T97" i="4"/>
  <c r="AC97" i="4" s="1"/>
  <c r="S97" i="4"/>
  <c r="AB97" i="4" s="1"/>
  <c r="R97" i="4"/>
  <c r="AA97" i="4" s="1"/>
  <c r="Q97" i="4"/>
  <c r="Z97" i="4" s="1"/>
  <c r="P97" i="4"/>
  <c r="Y97" i="4" s="1"/>
  <c r="O97" i="4"/>
  <c r="X97" i="4" s="1"/>
  <c r="N97" i="4"/>
  <c r="W97" i="4" s="1"/>
  <c r="D97" i="4"/>
  <c r="CL96" i="4"/>
  <c r="CK96" i="4"/>
  <c r="CJ96" i="4"/>
  <c r="AE96" i="4"/>
  <c r="AD96" i="4"/>
  <c r="Z96" i="4"/>
  <c r="Y96" i="4"/>
  <c r="V96" i="4"/>
  <c r="U96" i="4"/>
  <c r="T96" i="4"/>
  <c r="AC96" i="4" s="1"/>
  <c r="AF96" i="4" s="1"/>
  <c r="AG96" i="4" s="1"/>
  <c r="S96" i="4"/>
  <c r="AB96" i="4" s="1"/>
  <c r="R96" i="4"/>
  <c r="AA96" i="4" s="1"/>
  <c r="Q96" i="4"/>
  <c r="P96" i="4"/>
  <c r="O96" i="4"/>
  <c r="X96" i="4" s="1"/>
  <c r="N96" i="4"/>
  <c r="W96" i="4" s="1"/>
  <c r="D96" i="4"/>
  <c r="CL95" i="4"/>
  <c r="CK95" i="4"/>
  <c r="CJ95" i="4"/>
  <c r="AD95" i="4"/>
  <c r="Y95" i="4"/>
  <c r="V95" i="4"/>
  <c r="AE95" i="4" s="1"/>
  <c r="U95" i="4"/>
  <c r="T95" i="4"/>
  <c r="AC95" i="4" s="1"/>
  <c r="AF95" i="4" s="1"/>
  <c r="AG95" i="4" s="1"/>
  <c r="S95" i="4"/>
  <c r="AB95" i="4" s="1"/>
  <c r="R95" i="4"/>
  <c r="AA95" i="4" s="1"/>
  <c r="Q95" i="4"/>
  <c r="Z95" i="4" s="1"/>
  <c r="P95" i="4"/>
  <c r="O95" i="4"/>
  <c r="X95" i="4" s="1"/>
  <c r="N95" i="4"/>
  <c r="W95" i="4" s="1"/>
  <c r="D95" i="4"/>
  <c r="CL94" i="4"/>
  <c r="CK94" i="4"/>
  <c r="CJ94" i="4"/>
  <c r="AE94" i="4"/>
  <c r="AH94" i="4" s="1"/>
  <c r="AI94" i="4" s="1"/>
  <c r="AB94" i="4"/>
  <c r="AA94" i="4"/>
  <c r="V94" i="4"/>
  <c r="U94" i="4"/>
  <c r="AD94" i="4" s="1"/>
  <c r="T94" i="4"/>
  <c r="AC94" i="4" s="1"/>
  <c r="AF94" i="4" s="1"/>
  <c r="AG94" i="4" s="1"/>
  <c r="S94" i="4"/>
  <c r="R94" i="4"/>
  <c r="Q94" i="4"/>
  <c r="Z94" i="4" s="1"/>
  <c r="P94" i="4"/>
  <c r="Y94" i="4" s="1"/>
  <c r="O94" i="4"/>
  <c r="X94" i="4" s="1"/>
  <c r="N94" i="4"/>
  <c r="W94" i="4" s="1"/>
  <c r="D94" i="4"/>
  <c r="CL93" i="4"/>
  <c r="CK93" i="4"/>
  <c r="CJ93" i="4"/>
  <c r="X93" i="4"/>
  <c r="W93" i="4"/>
  <c r="V93" i="4"/>
  <c r="AE93" i="4" s="1"/>
  <c r="U93" i="4"/>
  <c r="AD93" i="4" s="1"/>
  <c r="T93" i="4"/>
  <c r="AC93" i="4" s="1"/>
  <c r="S93" i="4"/>
  <c r="AB93" i="4" s="1"/>
  <c r="R93" i="4"/>
  <c r="AA93" i="4" s="1"/>
  <c r="Q93" i="4"/>
  <c r="Z93" i="4" s="1"/>
  <c r="P93" i="4"/>
  <c r="Y93" i="4" s="1"/>
  <c r="O93" i="4"/>
  <c r="N93" i="4"/>
  <c r="D93" i="4"/>
  <c r="CL92" i="4"/>
  <c r="CK92" i="4"/>
  <c r="CJ92" i="4"/>
  <c r="AD92" i="4"/>
  <c r="Y92" i="4"/>
  <c r="X92" i="4"/>
  <c r="V92" i="4"/>
  <c r="AE92" i="4" s="1"/>
  <c r="U92" i="4"/>
  <c r="T92" i="4"/>
  <c r="AC92" i="4" s="1"/>
  <c r="S92" i="4"/>
  <c r="AB92" i="4" s="1"/>
  <c r="R92" i="4"/>
  <c r="AA92" i="4" s="1"/>
  <c r="Q92" i="4"/>
  <c r="Z92" i="4" s="1"/>
  <c r="P92" i="4"/>
  <c r="O92" i="4"/>
  <c r="N92" i="4"/>
  <c r="W92" i="4" s="1"/>
  <c r="D92" i="4"/>
  <c r="CL91" i="4"/>
  <c r="CK91" i="4"/>
  <c r="CJ91" i="4"/>
  <c r="AB91" i="4"/>
  <c r="Z91" i="4"/>
  <c r="V91" i="4"/>
  <c r="AE91" i="4" s="1"/>
  <c r="U91" i="4"/>
  <c r="AD91" i="4" s="1"/>
  <c r="T91" i="4"/>
  <c r="AC91" i="4" s="1"/>
  <c r="S91" i="4"/>
  <c r="R91" i="4"/>
  <c r="AA91" i="4" s="1"/>
  <c r="Q91" i="4"/>
  <c r="P91" i="4"/>
  <c r="Y91" i="4" s="1"/>
  <c r="O91" i="4"/>
  <c r="X91" i="4" s="1"/>
  <c r="N91" i="4"/>
  <c r="W91" i="4" s="1"/>
  <c r="D91" i="4"/>
  <c r="CL90" i="4"/>
  <c r="CK90" i="4"/>
  <c r="CJ90" i="4"/>
  <c r="AD90" i="4"/>
  <c r="Z90" i="4"/>
  <c r="W90" i="4"/>
  <c r="V90" i="4"/>
  <c r="AE90" i="4" s="1"/>
  <c r="U90" i="4"/>
  <c r="T90" i="4"/>
  <c r="AC90" i="4" s="1"/>
  <c r="S90" i="4"/>
  <c r="AB90" i="4" s="1"/>
  <c r="R90" i="4"/>
  <c r="AA90" i="4" s="1"/>
  <c r="Q90" i="4"/>
  <c r="P90" i="4"/>
  <c r="Y90" i="4" s="1"/>
  <c r="O90" i="4"/>
  <c r="X90" i="4" s="1"/>
  <c r="N90" i="4"/>
  <c r="D90" i="4"/>
  <c r="CL89" i="4"/>
  <c r="CK89" i="4"/>
  <c r="CJ89" i="4"/>
  <c r="AE89" i="4"/>
  <c r="AH89" i="4" s="1"/>
  <c r="AI89" i="4" s="1"/>
  <c r="V89" i="4"/>
  <c r="U89" i="4"/>
  <c r="AD89" i="4" s="1"/>
  <c r="T89" i="4"/>
  <c r="AC89" i="4" s="1"/>
  <c r="AF89" i="4" s="1"/>
  <c r="AG89" i="4" s="1"/>
  <c r="S89" i="4"/>
  <c r="AB89" i="4" s="1"/>
  <c r="R89" i="4"/>
  <c r="AA89" i="4" s="1"/>
  <c r="Q89" i="4"/>
  <c r="Z89" i="4" s="1"/>
  <c r="P89" i="4"/>
  <c r="Y89" i="4" s="1"/>
  <c r="O89" i="4"/>
  <c r="X89" i="4" s="1"/>
  <c r="N89" i="4"/>
  <c r="W89" i="4" s="1"/>
  <c r="D89" i="4"/>
  <c r="CL88" i="4"/>
  <c r="CK88" i="4"/>
  <c r="CJ88" i="4"/>
  <c r="AB88" i="4"/>
  <c r="V88" i="4"/>
  <c r="AE88" i="4" s="1"/>
  <c r="U88" i="4"/>
  <c r="AD88" i="4" s="1"/>
  <c r="T88" i="4"/>
  <c r="AC88" i="4" s="1"/>
  <c r="S88" i="4"/>
  <c r="R88" i="4"/>
  <c r="AA88" i="4" s="1"/>
  <c r="Q88" i="4"/>
  <c r="Z88" i="4" s="1"/>
  <c r="P88" i="4"/>
  <c r="Y88" i="4" s="1"/>
  <c r="O88" i="4"/>
  <c r="X88" i="4" s="1"/>
  <c r="N88" i="4"/>
  <c r="W88" i="4" s="1"/>
  <c r="D88" i="4"/>
  <c r="CL87" i="4"/>
  <c r="CK87" i="4"/>
  <c r="CJ87" i="4"/>
  <c r="AB87" i="4"/>
  <c r="X87" i="4"/>
  <c r="V87" i="4"/>
  <c r="AE87" i="4" s="1"/>
  <c r="U87" i="4"/>
  <c r="AD87" i="4" s="1"/>
  <c r="T87" i="4"/>
  <c r="AC87" i="4" s="1"/>
  <c r="S87" i="4"/>
  <c r="R87" i="4"/>
  <c r="AA87" i="4" s="1"/>
  <c r="Q87" i="4"/>
  <c r="Z87" i="4" s="1"/>
  <c r="P87" i="4"/>
  <c r="Y87" i="4" s="1"/>
  <c r="O87" i="4"/>
  <c r="N87" i="4"/>
  <c r="W87" i="4" s="1"/>
  <c r="D87" i="4"/>
  <c r="CL86" i="4"/>
  <c r="CK86" i="4"/>
  <c r="CJ86" i="4"/>
  <c r="AE86" i="4"/>
  <c r="AD86" i="4"/>
  <c r="Z86" i="4"/>
  <c r="V86" i="4"/>
  <c r="U86" i="4"/>
  <c r="T86" i="4"/>
  <c r="AC86" i="4" s="1"/>
  <c r="S86" i="4"/>
  <c r="AB86" i="4" s="1"/>
  <c r="R86" i="4"/>
  <c r="AA86" i="4" s="1"/>
  <c r="Q86" i="4"/>
  <c r="P86" i="4"/>
  <c r="Y86" i="4" s="1"/>
  <c r="O86" i="4"/>
  <c r="X86" i="4" s="1"/>
  <c r="N86" i="4"/>
  <c r="W86" i="4" s="1"/>
  <c r="D86" i="4"/>
  <c r="CL85" i="4"/>
  <c r="CK85" i="4"/>
  <c r="CJ85" i="4"/>
  <c r="AD85" i="4"/>
  <c r="V85" i="4"/>
  <c r="AE85" i="4" s="1"/>
  <c r="U85" i="4"/>
  <c r="T85" i="4"/>
  <c r="AC85" i="4" s="1"/>
  <c r="S85" i="4"/>
  <c r="AB85" i="4" s="1"/>
  <c r="R85" i="4"/>
  <c r="AA85" i="4" s="1"/>
  <c r="Q85" i="4"/>
  <c r="Z85" i="4" s="1"/>
  <c r="P85" i="4"/>
  <c r="Y85" i="4" s="1"/>
  <c r="O85" i="4"/>
  <c r="X85" i="4" s="1"/>
  <c r="N85" i="4"/>
  <c r="W85" i="4" s="1"/>
  <c r="D85" i="4"/>
  <c r="CL84" i="4"/>
  <c r="CK84" i="4"/>
  <c r="CJ84" i="4"/>
  <c r="AE84" i="4"/>
  <c r="AD84" i="4"/>
  <c r="Z84" i="4"/>
  <c r="V84" i="4"/>
  <c r="U84" i="4"/>
  <c r="T84" i="4"/>
  <c r="AC84" i="4" s="1"/>
  <c r="S84" i="4"/>
  <c r="AB84" i="4" s="1"/>
  <c r="R84" i="4"/>
  <c r="AA84" i="4" s="1"/>
  <c r="Q84" i="4"/>
  <c r="P84" i="4"/>
  <c r="Y84" i="4" s="1"/>
  <c r="O84" i="4"/>
  <c r="X84" i="4" s="1"/>
  <c r="N84" i="4"/>
  <c r="W84" i="4" s="1"/>
  <c r="D84" i="4"/>
  <c r="CL83" i="4"/>
  <c r="CK83" i="4"/>
  <c r="CJ83" i="4"/>
  <c r="AB83" i="4"/>
  <c r="V83" i="4"/>
  <c r="AE83" i="4" s="1"/>
  <c r="AH83" i="4" s="1"/>
  <c r="AI83" i="4" s="1"/>
  <c r="U83" i="4"/>
  <c r="AD83" i="4" s="1"/>
  <c r="T83" i="4"/>
  <c r="AC83" i="4" s="1"/>
  <c r="AF83" i="4" s="1"/>
  <c r="AG83" i="4" s="1"/>
  <c r="AJ83" i="4" s="1"/>
  <c r="S83" i="4"/>
  <c r="R83" i="4"/>
  <c r="AA83" i="4" s="1"/>
  <c r="Q83" i="4"/>
  <c r="Z83" i="4" s="1"/>
  <c r="P83" i="4"/>
  <c r="Y83" i="4" s="1"/>
  <c r="O83" i="4"/>
  <c r="X83" i="4" s="1"/>
  <c r="N83" i="4"/>
  <c r="W83" i="4" s="1"/>
  <c r="D83" i="4"/>
  <c r="CL82" i="4"/>
  <c r="CK82" i="4"/>
  <c r="CJ82" i="4"/>
  <c r="AE82" i="4"/>
  <c r="AH82" i="4" s="1"/>
  <c r="AI82" i="4" s="1"/>
  <c r="AB82" i="4"/>
  <c r="AA82" i="4"/>
  <c r="V82" i="4"/>
  <c r="U82" i="4"/>
  <c r="AD82" i="4" s="1"/>
  <c r="T82" i="4"/>
  <c r="AC82" i="4" s="1"/>
  <c r="AF82" i="4" s="1"/>
  <c r="AG82" i="4" s="1"/>
  <c r="S82" i="4"/>
  <c r="R82" i="4"/>
  <c r="Q82" i="4"/>
  <c r="Z82" i="4" s="1"/>
  <c r="P82" i="4"/>
  <c r="Y82" i="4" s="1"/>
  <c r="O82" i="4"/>
  <c r="X82" i="4" s="1"/>
  <c r="N82" i="4"/>
  <c r="W82" i="4" s="1"/>
  <c r="D82" i="4"/>
  <c r="CL81" i="4"/>
  <c r="CK81" i="4"/>
  <c r="CJ81" i="4"/>
  <c r="Z81" i="4"/>
  <c r="V81" i="4"/>
  <c r="AE81" i="4" s="1"/>
  <c r="U81" i="4"/>
  <c r="AD81" i="4" s="1"/>
  <c r="T81" i="4"/>
  <c r="AC81" i="4" s="1"/>
  <c r="AF81" i="4" s="1"/>
  <c r="AG81" i="4" s="1"/>
  <c r="S81" i="4"/>
  <c r="AB81" i="4" s="1"/>
  <c r="R81" i="4"/>
  <c r="AA81" i="4" s="1"/>
  <c r="Q81" i="4"/>
  <c r="P81" i="4"/>
  <c r="Y81" i="4" s="1"/>
  <c r="O81" i="4"/>
  <c r="X81" i="4" s="1"/>
  <c r="N81" i="4"/>
  <c r="W81" i="4" s="1"/>
  <c r="D81" i="4"/>
  <c r="CL80" i="4"/>
  <c r="CK80" i="4"/>
  <c r="CJ80" i="4"/>
  <c r="AD80" i="4"/>
  <c r="Z80" i="4"/>
  <c r="Y80" i="4"/>
  <c r="X80" i="4"/>
  <c r="V80" i="4"/>
  <c r="AE80" i="4" s="1"/>
  <c r="U80" i="4"/>
  <c r="T80" i="4"/>
  <c r="AC80" i="4" s="1"/>
  <c r="S80" i="4"/>
  <c r="AB80" i="4" s="1"/>
  <c r="R80" i="4"/>
  <c r="AA80" i="4" s="1"/>
  <c r="Q80" i="4"/>
  <c r="P80" i="4"/>
  <c r="O80" i="4"/>
  <c r="N80" i="4"/>
  <c r="W80" i="4" s="1"/>
  <c r="D80" i="4"/>
  <c r="CL79" i="4"/>
  <c r="CK79" i="4"/>
  <c r="CJ79" i="4"/>
  <c r="AC79" i="4"/>
  <c r="AF79" i="4" s="1"/>
  <c r="AG79" i="4" s="1"/>
  <c r="V79" i="4"/>
  <c r="AE79" i="4" s="1"/>
  <c r="U79" i="4"/>
  <c r="AD79" i="4" s="1"/>
  <c r="T79" i="4"/>
  <c r="S79" i="4"/>
  <c r="AB79" i="4" s="1"/>
  <c r="R79" i="4"/>
  <c r="AA79" i="4" s="1"/>
  <c r="Q79" i="4"/>
  <c r="Z79" i="4" s="1"/>
  <c r="P79" i="4"/>
  <c r="Y79" i="4" s="1"/>
  <c r="O79" i="4"/>
  <c r="X79" i="4" s="1"/>
  <c r="N79" i="4"/>
  <c r="W79" i="4" s="1"/>
  <c r="D79" i="4"/>
  <c r="CL78" i="4"/>
  <c r="CK78" i="4"/>
  <c r="CJ78" i="4"/>
  <c r="AE78" i="4"/>
  <c r="AB78" i="4"/>
  <c r="Z78" i="4"/>
  <c r="X78" i="4"/>
  <c r="V78" i="4"/>
  <c r="U78" i="4"/>
  <c r="AD78" i="4" s="1"/>
  <c r="T78" i="4"/>
  <c r="AC78" i="4" s="1"/>
  <c r="S78" i="4"/>
  <c r="R78" i="4"/>
  <c r="AA78" i="4" s="1"/>
  <c r="Q78" i="4"/>
  <c r="P78" i="4"/>
  <c r="Y78" i="4" s="1"/>
  <c r="O78" i="4"/>
  <c r="N78" i="4"/>
  <c r="W78" i="4" s="1"/>
  <c r="D78" i="4"/>
  <c r="CL77" i="4"/>
  <c r="CK77" i="4"/>
  <c r="CJ77" i="4"/>
  <c r="AF77" i="4"/>
  <c r="AG77" i="4" s="1"/>
  <c r="AE77" i="4"/>
  <c r="AH77" i="4" s="1"/>
  <c r="AI77" i="4" s="1"/>
  <c r="AD77" i="4"/>
  <c r="V77" i="4"/>
  <c r="U77" i="4"/>
  <c r="T77" i="4"/>
  <c r="AC77" i="4" s="1"/>
  <c r="S77" i="4"/>
  <c r="AB77" i="4" s="1"/>
  <c r="R77" i="4"/>
  <c r="AA77" i="4" s="1"/>
  <c r="Q77" i="4"/>
  <c r="Z77" i="4" s="1"/>
  <c r="P77" i="4"/>
  <c r="Y77" i="4" s="1"/>
  <c r="O77" i="4"/>
  <c r="X77" i="4" s="1"/>
  <c r="N77" i="4"/>
  <c r="W77" i="4" s="1"/>
  <c r="D77" i="4"/>
  <c r="CL76" i="4"/>
  <c r="CK76" i="4"/>
  <c r="CJ76" i="4"/>
  <c r="AA76" i="4"/>
  <c r="V76" i="4"/>
  <c r="AE76" i="4" s="1"/>
  <c r="AH76" i="4" s="1"/>
  <c r="AI76" i="4" s="1"/>
  <c r="U76" i="4"/>
  <c r="AD76" i="4" s="1"/>
  <c r="T76" i="4"/>
  <c r="AC76" i="4" s="1"/>
  <c r="S76" i="4"/>
  <c r="AB76" i="4" s="1"/>
  <c r="R76" i="4"/>
  <c r="Q76" i="4"/>
  <c r="Z76" i="4" s="1"/>
  <c r="P76" i="4"/>
  <c r="Y76" i="4" s="1"/>
  <c r="O76" i="4"/>
  <c r="X76" i="4" s="1"/>
  <c r="N76" i="4"/>
  <c r="W76" i="4" s="1"/>
  <c r="D76" i="4"/>
  <c r="CL75" i="4"/>
  <c r="CK75" i="4"/>
  <c r="CJ75" i="4"/>
  <c r="AD75" i="4"/>
  <c r="W75" i="4"/>
  <c r="V75" i="4"/>
  <c r="AE75" i="4" s="1"/>
  <c r="AH75" i="4" s="1"/>
  <c r="AI75" i="4" s="1"/>
  <c r="U75" i="4"/>
  <c r="T75" i="4"/>
  <c r="AC75" i="4" s="1"/>
  <c r="S75" i="4"/>
  <c r="AB75" i="4" s="1"/>
  <c r="R75" i="4"/>
  <c r="AA75" i="4" s="1"/>
  <c r="Q75" i="4"/>
  <c r="Z75" i="4" s="1"/>
  <c r="P75" i="4"/>
  <c r="Y75" i="4" s="1"/>
  <c r="O75" i="4"/>
  <c r="X75" i="4" s="1"/>
  <c r="N75" i="4"/>
  <c r="D75" i="4"/>
  <c r="CL74" i="4"/>
  <c r="CK74" i="4"/>
  <c r="CJ74" i="4"/>
  <c r="Z74" i="4"/>
  <c r="X74" i="4"/>
  <c r="V74" i="4"/>
  <c r="AE74" i="4" s="1"/>
  <c r="AH74" i="4" s="1"/>
  <c r="AI74" i="4" s="1"/>
  <c r="U74" i="4"/>
  <c r="AD74" i="4" s="1"/>
  <c r="T74" i="4"/>
  <c r="AC74" i="4" s="1"/>
  <c r="S74" i="4"/>
  <c r="AB74" i="4" s="1"/>
  <c r="R74" i="4"/>
  <c r="AA74" i="4" s="1"/>
  <c r="Q74" i="4"/>
  <c r="P74" i="4"/>
  <c r="Y74" i="4" s="1"/>
  <c r="O74" i="4"/>
  <c r="N74" i="4"/>
  <c r="W74" i="4" s="1"/>
  <c r="D74" i="4"/>
  <c r="CL73" i="4"/>
  <c r="CK73" i="4"/>
  <c r="CJ73" i="4"/>
  <c r="AD73" i="4"/>
  <c r="AB73" i="4"/>
  <c r="V73" i="4"/>
  <c r="AE73" i="4" s="1"/>
  <c r="U73" i="4"/>
  <c r="T73" i="4"/>
  <c r="AC73" i="4" s="1"/>
  <c r="S73" i="4"/>
  <c r="R73" i="4"/>
  <c r="AA73" i="4" s="1"/>
  <c r="Q73" i="4"/>
  <c r="Z73" i="4" s="1"/>
  <c r="P73" i="4"/>
  <c r="Y73" i="4" s="1"/>
  <c r="O73" i="4"/>
  <c r="X73" i="4" s="1"/>
  <c r="N73" i="4"/>
  <c r="W73" i="4" s="1"/>
  <c r="D73" i="4"/>
  <c r="CL72" i="4"/>
  <c r="CK72" i="4"/>
  <c r="CJ72" i="4"/>
  <c r="W72" i="4"/>
  <c r="V72" i="4"/>
  <c r="AE72" i="4" s="1"/>
  <c r="AH72" i="4" s="1"/>
  <c r="AI72" i="4" s="1"/>
  <c r="U72" i="4"/>
  <c r="AD72" i="4" s="1"/>
  <c r="T72" i="4"/>
  <c r="AC72" i="4" s="1"/>
  <c r="S72" i="4"/>
  <c r="AB72" i="4" s="1"/>
  <c r="R72" i="4"/>
  <c r="AA72" i="4" s="1"/>
  <c r="Q72" i="4"/>
  <c r="Z72" i="4" s="1"/>
  <c r="P72" i="4"/>
  <c r="Y72" i="4" s="1"/>
  <c r="AF72" i="4" s="1"/>
  <c r="AG72" i="4" s="1"/>
  <c r="O72" i="4"/>
  <c r="X72" i="4" s="1"/>
  <c r="N72" i="4"/>
  <c r="D72" i="4"/>
  <c r="CL71" i="4"/>
  <c r="CK71" i="4"/>
  <c r="CJ71" i="4"/>
  <c r="AD71" i="4"/>
  <c r="AB71" i="4"/>
  <c r="Z71" i="4"/>
  <c r="V71" i="4"/>
  <c r="AE71" i="4" s="1"/>
  <c r="U71" i="4"/>
  <c r="T71" i="4"/>
  <c r="AC71" i="4" s="1"/>
  <c r="S71" i="4"/>
  <c r="R71" i="4"/>
  <c r="AA71" i="4" s="1"/>
  <c r="Q71" i="4"/>
  <c r="P71" i="4"/>
  <c r="Y71" i="4" s="1"/>
  <c r="O71" i="4"/>
  <c r="X71" i="4" s="1"/>
  <c r="N71" i="4"/>
  <c r="W71" i="4" s="1"/>
  <c r="AH71" i="4" s="1"/>
  <c r="AI71" i="4" s="1"/>
  <c r="D71" i="4"/>
  <c r="CL70" i="4"/>
  <c r="CK70" i="4"/>
  <c r="CJ70" i="4"/>
  <c r="AE70" i="4"/>
  <c r="V70" i="4"/>
  <c r="U70" i="4"/>
  <c r="AD70" i="4" s="1"/>
  <c r="T70" i="4"/>
  <c r="AC70" i="4" s="1"/>
  <c r="AF70" i="4" s="1"/>
  <c r="AG70" i="4" s="1"/>
  <c r="S70" i="4"/>
  <c r="AB70" i="4" s="1"/>
  <c r="R70" i="4"/>
  <c r="AA70" i="4" s="1"/>
  <c r="Q70" i="4"/>
  <c r="Z70" i="4" s="1"/>
  <c r="P70" i="4"/>
  <c r="Y70" i="4" s="1"/>
  <c r="O70" i="4"/>
  <c r="X70" i="4" s="1"/>
  <c r="N70" i="4"/>
  <c r="W70" i="4" s="1"/>
  <c r="D70" i="4"/>
  <c r="CL69" i="4"/>
  <c r="CK69" i="4"/>
  <c r="CJ69" i="4"/>
  <c r="Z69" i="4"/>
  <c r="X69" i="4"/>
  <c r="W69" i="4"/>
  <c r="V69" i="4"/>
  <c r="AE69" i="4" s="1"/>
  <c r="U69" i="4"/>
  <c r="AD69" i="4" s="1"/>
  <c r="T69" i="4"/>
  <c r="AC69" i="4" s="1"/>
  <c r="AF69" i="4" s="1"/>
  <c r="AG69" i="4" s="1"/>
  <c r="S69" i="4"/>
  <c r="AB69" i="4" s="1"/>
  <c r="R69" i="4"/>
  <c r="AA69" i="4" s="1"/>
  <c r="Q69" i="4"/>
  <c r="P69" i="4"/>
  <c r="Y69" i="4" s="1"/>
  <c r="O69" i="4"/>
  <c r="N69" i="4"/>
  <c r="D69" i="4"/>
  <c r="CL68" i="4"/>
  <c r="CK68" i="4"/>
  <c r="CJ68" i="4"/>
  <c r="AD68" i="4"/>
  <c r="Z68" i="4"/>
  <c r="V68" i="4"/>
  <c r="AE68" i="4" s="1"/>
  <c r="AH68" i="4" s="1"/>
  <c r="AI68" i="4" s="1"/>
  <c r="U68" i="4"/>
  <c r="T68" i="4"/>
  <c r="AC68" i="4" s="1"/>
  <c r="S68" i="4"/>
  <c r="AB68" i="4" s="1"/>
  <c r="R68" i="4"/>
  <c r="AA68" i="4" s="1"/>
  <c r="Q68" i="4"/>
  <c r="P68" i="4"/>
  <c r="Y68" i="4" s="1"/>
  <c r="O68" i="4"/>
  <c r="X68" i="4" s="1"/>
  <c r="N68" i="4"/>
  <c r="W68" i="4" s="1"/>
  <c r="D68" i="4"/>
  <c r="CL67" i="4"/>
  <c r="CK67" i="4"/>
  <c r="CJ67" i="4"/>
  <c r="AB67" i="4"/>
  <c r="AA67" i="4"/>
  <c r="Z67" i="4"/>
  <c r="V67" i="4"/>
  <c r="AE67" i="4" s="1"/>
  <c r="AH67" i="4" s="1"/>
  <c r="AI67" i="4" s="1"/>
  <c r="U67" i="4"/>
  <c r="AD67" i="4" s="1"/>
  <c r="T67" i="4"/>
  <c r="AC67" i="4" s="1"/>
  <c r="AF67" i="4" s="1"/>
  <c r="AG67" i="4" s="1"/>
  <c r="S67" i="4"/>
  <c r="R67" i="4"/>
  <c r="Q67" i="4"/>
  <c r="P67" i="4"/>
  <c r="Y67" i="4" s="1"/>
  <c r="O67" i="4"/>
  <c r="X67" i="4" s="1"/>
  <c r="N67" i="4"/>
  <c r="W67" i="4" s="1"/>
  <c r="D67" i="4"/>
  <c r="CL66" i="4"/>
  <c r="CK66" i="4"/>
  <c r="CJ66" i="4"/>
  <c r="AD66" i="4"/>
  <c r="Z66" i="4"/>
  <c r="V66" i="4"/>
  <c r="AE66" i="4" s="1"/>
  <c r="AH66" i="4" s="1"/>
  <c r="AI66" i="4" s="1"/>
  <c r="U66" i="4"/>
  <c r="T66" i="4"/>
  <c r="AC66" i="4" s="1"/>
  <c r="AF66" i="4" s="1"/>
  <c r="AG66" i="4" s="1"/>
  <c r="S66" i="4"/>
  <c r="AB66" i="4" s="1"/>
  <c r="R66" i="4"/>
  <c r="AA66" i="4" s="1"/>
  <c r="Q66" i="4"/>
  <c r="P66" i="4"/>
  <c r="Y66" i="4" s="1"/>
  <c r="O66" i="4"/>
  <c r="X66" i="4" s="1"/>
  <c r="N66" i="4"/>
  <c r="W66" i="4" s="1"/>
  <c r="D66" i="4"/>
  <c r="CL65" i="4"/>
  <c r="CK65" i="4"/>
  <c r="CJ65" i="4"/>
  <c r="AD65" i="4"/>
  <c r="Z65" i="4"/>
  <c r="V65" i="4"/>
  <c r="AE65" i="4" s="1"/>
  <c r="AH65" i="4" s="1"/>
  <c r="AI65" i="4" s="1"/>
  <c r="U65" i="4"/>
  <c r="T65" i="4"/>
  <c r="AC65" i="4" s="1"/>
  <c r="AF65" i="4" s="1"/>
  <c r="AG65" i="4" s="1"/>
  <c r="S65" i="4"/>
  <c r="AB65" i="4" s="1"/>
  <c r="R65" i="4"/>
  <c r="AA65" i="4" s="1"/>
  <c r="Q65" i="4"/>
  <c r="P65" i="4"/>
  <c r="Y65" i="4" s="1"/>
  <c r="O65" i="4"/>
  <c r="X65" i="4" s="1"/>
  <c r="N65" i="4"/>
  <c r="W65" i="4" s="1"/>
  <c r="D65" i="4"/>
  <c r="CL64" i="4"/>
  <c r="CK64" i="4"/>
  <c r="CJ64" i="4"/>
  <c r="AB64" i="4"/>
  <c r="AA64" i="4"/>
  <c r="V64" i="4"/>
  <c r="AE64" i="4" s="1"/>
  <c r="U64" i="4"/>
  <c r="AD64" i="4" s="1"/>
  <c r="T64" i="4"/>
  <c r="AC64" i="4" s="1"/>
  <c r="AF64" i="4" s="1"/>
  <c r="AG64" i="4" s="1"/>
  <c r="S64" i="4"/>
  <c r="R64" i="4"/>
  <c r="Q64" i="4"/>
  <c r="Z64" i="4" s="1"/>
  <c r="P64" i="4"/>
  <c r="Y64" i="4" s="1"/>
  <c r="O64" i="4"/>
  <c r="X64" i="4" s="1"/>
  <c r="N64" i="4"/>
  <c r="W64" i="4" s="1"/>
  <c r="D64" i="4"/>
  <c r="CL63" i="4"/>
  <c r="CK63" i="4"/>
  <c r="CJ63" i="4"/>
  <c r="V63" i="4"/>
  <c r="AE63" i="4" s="1"/>
  <c r="U63" i="4"/>
  <c r="AD63" i="4" s="1"/>
  <c r="T63" i="4"/>
  <c r="AC63" i="4" s="1"/>
  <c r="S63" i="4"/>
  <c r="AB63" i="4" s="1"/>
  <c r="R63" i="4"/>
  <c r="AA63" i="4" s="1"/>
  <c r="Q63" i="4"/>
  <c r="Z63" i="4" s="1"/>
  <c r="P63" i="4"/>
  <c r="Y63" i="4" s="1"/>
  <c r="O63" i="4"/>
  <c r="X63" i="4" s="1"/>
  <c r="N63" i="4"/>
  <c r="W63" i="4" s="1"/>
  <c r="D63" i="4"/>
  <c r="CL62" i="4"/>
  <c r="CK62" i="4"/>
  <c r="CJ62" i="4"/>
  <c r="AE62" i="4"/>
  <c r="AD62" i="4"/>
  <c r="Z62" i="4"/>
  <c r="V62" i="4"/>
  <c r="U62" i="4"/>
  <c r="T62" i="4"/>
  <c r="AC62" i="4" s="1"/>
  <c r="S62" i="4"/>
  <c r="AB62" i="4" s="1"/>
  <c r="R62" i="4"/>
  <c r="AA62" i="4" s="1"/>
  <c r="Q62" i="4"/>
  <c r="P62" i="4"/>
  <c r="Y62" i="4" s="1"/>
  <c r="O62" i="4"/>
  <c r="X62" i="4" s="1"/>
  <c r="N62" i="4"/>
  <c r="W62" i="4" s="1"/>
  <c r="D62" i="4"/>
  <c r="CL61" i="4"/>
  <c r="CK61" i="4"/>
  <c r="CJ61" i="4"/>
  <c r="AC61" i="4"/>
  <c r="V61" i="4"/>
  <c r="AE61" i="4" s="1"/>
  <c r="U61" i="4"/>
  <c r="AD61" i="4" s="1"/>
  <c r="T61" i="4"/>
  <c r="S61" i="4"/>
  <c r="AB61" i="4" s="1"/>
  <c r="R61" i="4"/>
  <c r="AA61" i="4" s="1"/>
  <c r="Q61" i="4"/>
  <c r="Z61" i="4" s="1"/>
  <c r="P61" i="4"/>
  <c r="Y61" i="4" s="1"/>
  <c r="O61" i="4"/>
  <c r="X61" i="4" s="1"/>
  <c r="N61" i="4"/>
  <c r="W61" i="4" s="1"/>
  <c r="D61" i="4"/>
  <c r="CL60" i="4"/>
  <c r="CK60" i="4"/>
  <c r="CJ60" i="4"/>
  <c r="AD60" i="4"/>
  <c r="Z60" i="4"/>
  <c r="Y60" i="4"/>
  <c r="V60" i="4"/>
  <c r="AE60" i="4" s="1"/>
  <c r="U60" i="4"/>
  <c r="T60" i="4"/>
  <c r="AC60" i="4" s="1"/>
  <c r="S60" i="4"/>
  <c r="AB60" i="4" s="1"/>
  <c r="R60" i="4"/>
  <c r="AA60" i="4" s="1"/>
  <c r="Q60" i="4"/>
  <c r="P60" i="4"/>
  <c r="O60" i="4"/>
  <c r="X60" i="4" s="1"/>
  <c r="N60" i="4"/>
  <c r="W60" i="4" s="1"/>
  <c r="D60" i="4"/>
  <c r="CL59" i="4"/>
  <c r="CK59" i="4"/>
  <c r="CJ59" i="4"/>
  <c r="AD59" i="4"/>
  <c r="V59" i="4"/>
  <c r="AE59" i="4" s="1"/>
  <c r="U59" i="4"/>
  <c r="T59" i="4"/>
  <c r="AC59" i="4" s="1"/>
  <c r="S59" i="4"/>
  <c r="AB59" i="4" s="1"/>
  <c r="R59" i="4"/>
  <c r="AA59" i="4" s="1"/>
  <c r="Q59" i="4"/>
  <c r="Z59" i="4" s="1"/>
  <c r="P59" i="4"/>
  <c r="Y59" i="4" s="1"/>
  <c r="O59" i="4"/>
  <c r="X59" i="4" s="1"/>
  <c r="N59" i="4"/>
  <c r="W59" i="4" s="1"/>
  <c r="D59" i="4"/>
  <c r="CL58" i="4"/>
  <c r="CK58" i="4"/>
  <c r="CJ58" i="4"/>
  <c r="AB58" i="4"/>
  <c r="AA58" i="4"/>
  <c r="V58" i="4"/>
  <c r="AE58" i="4" s="1"/>
  <c r="U58" i="4"/>
  <c r="AD58" i="4" s="1"/>
  <c r="T58" i="4"/>
  <c r="AC58" i="4" s="1"/>
  <c r="AF58" i="4" s="1"/>
  <c r="AG58" i="4" s="1"/>
  <c r="S58" i="4"/>
  <c r="R58" i="4"/>
  <c r="Q58" i="4"/>
  <c r="Z58" i="4" s="1"/>
  <c r="P58" i="4"/>
  <c r="Y58" i="4" s="1"/>
  <c r="O58" i="4"/>
  <c r="X58" i="4" s="1"/>
  <c r="N58" i="4"/>
  <c r="W58" i="4" s="1"/>
  <c r="D58" i="4"/>
  <c r="CL57" i="4"/>
  <c r="CK57" i="4"/>
  <c r="CJ57" i="4"/>
  <c r="AE57" i="4"/>
  <c r="X57" i="4"/>
  <c r="W57" i="4"/>
  <c r="V57" i="4"/>
  <c r="U57" i="4"/>
  <c r="AD57" i="4" s="1"/>
  <c r="T57" i="4"/>
  <c r="AC57" i="4" s="1"/>
  <c r="AF57" i="4" s="1"/>
  <c r="AG57" i="4" s="1"/>
  <c r="S57" i="4"/>
  <c r="AB57" i="4" s="1"/>
  <c r="R57" i="4"/>
  <c r="AA57" i="4" s="1"/>
  <c r="Q57" i="4"/>
  <c r="Z57" i="4" s="1"/>
  <c r="P57" i="4"/>
  <c r="Y57" i="4" s="1"/>
  <c r="O57" i="4"/>
  <c r="N57" i="4"/>
  <c r="D57" i="4"/>
  <c r="CL56" i="4"/>
  <c r="CK56" i="4"/>
  <c r="CJ56" i="4"/>
  <c r="Z56" i="4"/>
  <c r="X56" i="4"/>
  <c r="V56" i="4"/>
  <c r="AE56" i="4" s="1"/>
  <c r="U56" i="4"/>
  <c r="AD56" i="4" s="1"/>
  <c r="T56" i="4"/>
  <c r="AC56" i="4" s="1"/>
  <c r="S56" i="4"/>
  <c r="AB56" i="4" s="1"/>
  <c r="R56" i="4"/>
  <c r="AA56" i="4" s="1"/>
  <c r="Q56" i="4"/>
  <c r="P56" i="4"/>
  <c r="Y56" i="4" s="1"/>
  <c r="O56" i="4"/>
  <c r="N56" i="4"/>
  <c r="W56" i="4" s="1"/>
  <c r="D56" i="4"/>
  <c r="CL55" i="4"/>
  <c r="CK55" i="4"/>
  <c r="CJ55" i="4"/>
  <c r="AC55" i="4"/>
  <c r="AB55" i="4"/>
  <c r="V55" i="4"/>
  <c r="AE55" i="4" s="1"/>
  <c r="U55" i="4"/>
  <c r="AD55" i="4" s="1"/>
  <c r="T55" i="4"/>
  <c r="S55" i="4"/>
  <c r="R55" i="4"/>
  <c r="AA55" i="4" s="1"/>
  <c r="Q55" i="4"/>
  <c r="Z55" i="4" s="1"/>
  <c r="P55" i="4"/>
  <c r="Y55" i="4" s="1"/>
  <c r="O55" i="4"/>
  <c r="X55" i="4" s="1"/>
  <c r="N55" i="4"/>
  <c r="W55" i="4" s="1"/>
  <c r="D55" i="4"/>
  <c r="CL54" i="4"/>
  <c r="CK54" i="4"/>
  <c r="CJ54" i="4"/>
  <c r="AC54" i="4"/>
  <c r="Y54" i="4"/>
  <c r="AF54" i="4" s="1"/>
  <c r="AG54" i="4" s="1"/>
  <c r="V54" i="4"/>
  <c r="AE54" i="4" s="1"/>
  <c r="U54" i="4"/>
  <c r="AD54" i="4" s="1"/>
  <c r="T54" i="4"/>
  <c r="S54" i="4"/>
  <c r="AB54" i="4" s="1"/>
  <c r="R54" i="4"/>
  <c r="AA54" i="4" s="1"/>
  <c r="Q54" i="4"/>
  <c r="Z54" i="4" s="1"/>
  <c r="P54" i="4"/>
  <c r="O54" i="4"/>
  <c r="X54" i="4" s="1"/>
  <c r="N54" i="4"/>
  <c r="W54" i="4" s="1"/>
  <c r="D54" i="4"/>
  <c r="CL53" i="4"/>
  <c r="CK53" i="4"/>
  <c r="CJ53" i="4"/>
  <c r="AE53" i="4"/>
  <c r="Z53" i="4"/>
  <c r="V53" i="4"/>
  <c r="U53" i="4"/>
  <c r="AD53" i="4" s="1"/>
  <c r="T53" i="4"/>
  <c r="AC53" i="4" s="1"/>
  <c r="S53" i="4"/>
  <c r="AB53" i="4" s="1"/>
  <c r="R53" i="4"/>
  <c r="AA53" i="4" s="1"/>
  <c r="Q53" i="4"/>
  <c r="P53" i="4"/>
  <c r="Y53" i="4" s="1"/>
  <c r="O53" i="4"/>
  <c r="X53" i="4" s="1"/>
  <c r="N53" i="4"/>
  <c r="W53" i="4" s="1"/>
  <c r="D53" i="4"/>
  <c r="CL52" i="4"/>
  <c r="CK52" i="4"/>
  <c r="CJ52" i="4"/>
  <c r="Z52" i="4"/>
  <c r="W52" i="4"/>
  <c r="V52" i="4"/>
  <c r="AE52" i="4" s="1"/>
  <c r="U52" i="4"/>
  <c r="AD52" i="4" s="1"/>
  <c r="T52" i="4"/>
  <c r="AC52" i="4" s="1"/>
  <c r="S52" i="4"/>
  <c r="AB52" i="4" s="1"/>
  <c r="R52" i="4"/>
  <c r="AA52" i="4" s="1"/>
  <c r="Q52" i="4"/>
  <c r="P52" i="4"/>
  <c r="Y52" i="4" s="1"/>
  <c r="O52" i="4"/>
  <c r="X52" i="4" s="1"/>
  <c r="N52" i="4"/>
  <c r="D52" i="4"/>
  <c r="CL51" i="4"/>
  <c r="CK51" i="4"/>
  <c r="CJ51" i="4"/>
  <c r="AH51" i="4"/>
  <c r="AI51" i="4" s="1"/>
  <c r="AE51" i="4"/>
  <c r="V51" i="4"/>
  <c r="U51" i="4"/>
  <c r="AD51" i="4" s="1"/>
  <c r="T51" i="4"/>
  <c r="AC51" i="4" s="1"/>
  <c r="S51" i="4"/>
  <c r="AB51" i="4" s="1"/>
  <c r="R51" i="4"/>
  <c r="AA51" i="4" s="1"/>
  <c r="Q51" i="4"/>
  <c r="Z51" i="4" s="1"/>
  <c r="P51" i="4"/>
  <c r="Y51" i="4" s="1"/>
  <c r="O51" i="4"/>
  <c r="X51" i="4" s="1"/>
  <c r="N51" i="4"/>
  <c r="W51" i="4" s="1"/>
  <c r="D51" i="4"/>
  <c r="CL50" i="4"/>
  <c r="CK50" i="4"/>
  <c r="CJ50" i="4"/>
  <c r="AC50" i="4"/>
  <c r="Z50" i="4"/>
  <c r="Y50" i="4"/>
  <c r="V50" i="4"/>
  <c r="AE50" i="4" s="1"/>
  <c r="U50" i="4"/>
  <c r="AD50" i="4" s="1"/>
  <c r="T50" i="4"/>
  <c r="S50" i="4"/>
  <c r="AB50" i="4" s="1"/>
  <c r="R50" i="4"/>
  <c r="AA50" i="4" s="1"/>
  <c r="Q50" i="4"/>
  <c r="P50" i="4"/>
  <c r="O50" i="4"/>
  <c r="X50" i="4" s="1"/>
  <c r="N50" i="4"/>
  <c r="W50" i="4" s="1"/>
  <c r="D50" i="4"/>
  <c r="CL49" i="4"/>
  <c r="CK49" i="4"/>
  <c r="CJ49" i="4"/>
  <c r="AD49" i="4"/>
  <c r="Z49" i="4"/>
  <c r="V49" i="4"/>
  <c r="AE49" i="4" s="1"/>
  <c r="AH49" i="4" s="1"/>
  <c r="AI49" i="4" s="1"/>
  <c r="U49" i="4"/>
  <c r="T49" i="4"/>
  <c r="AC49" i="4" s="1"/>
  <c r="S49" i="4"/>
  <c r="AB49" i="4" s="1"/>
  <c r="R49" i="4"/>
  <c r="AA49" i="4" s="1"/>
  <c r="Q49" i="4"/>
  <c r="P49" i="4"/>
  <c r="Y49" i="4" s="1"/>
  <c r="O49" i="4"/>
  <c r="X49" i="4" s="1"/>
  <c r="N49" i="4"/>
  <c r="W49" i="4" s="1"/>
  <c r="D49" i="4"/>
  <c r="CL48" i="4"/>
  <c r="CK48" i="4"/>
  <c r="CJ48" i="4"/>
  <c r="AA48" i="4"/>
  <c r="Z48" i="4"/>
  <c r="W48" i="4"/>
  <c r="AH48" i="4" s="1"/>
  <c r="AI48" i="4" s="1"/>
  <c r="V48" i="4"/>
  <c r="AE48" i="4" s="1"/>
  <c r="U48" i="4"/>
  <c r="AD48" i="4" s="1"/>
  <c r="T48" i="4"/>
  <c r="AC48" i="4" s="1"/>
  <c r="AF48" i="4" s="1"/>
  <c r="AG48" i="4" s="1"/>
  <c r="S48" i="4"/>
  <c r="AB48" i="4" s="1"/>
  <c r="R48" i="4"/>
  <c r="Q48" i="4"/>
  <c r="P48" i="4"/>
  <c r="Y48" i="4" s="1"/>
  <c r="O48" i="4"/>
  <c r="X48" i="4" s="1"/>
  <c r="N48" i="4"/>
  <c r="D48" i="4"/>
  <c r="CL47" i="4"/>
  <c r="CK47" i="4"/>
  <c r="CJ47" i="4"/>
  <c r="V47" i="4"/>
  <c r="AE47" i="4" s="1"/>
  <c r="U47" i="4"/>
  <c r="AD47" i="4" s="1"/>
  <c r="T47" i="4"/>
  <c r="AC47" i="4" s="1"/>
  <c r="S47" i="4"/>
  <c r="AB47" i="4" s="1"/>
  <c r="R47" i="4"/>
  <c r="AA47" i="4" s="1"/>
  <c r="Q47" i="4"/>
  <c r="Z47" i="4" s="1"/>
  <c r="P47" i="4"/>
  <c r="Y47" i="4" s="1"/>
  <c r="O47" i="4"/>
  <c r="X47" i="4" s="1"/>
  <c r="N47" i="4"/>
  <c r="W47" i="4" s="1"/>
  <c r="D47" i="4"/>
  <c r="CL46" i="4"/>
  <c r="CK46" i="4"/>
  <c r="CJ46" i="4"/>
  <c r="AE46" i="4"/>
  <c r="X46" i="4"/>
  <c r="V46" i="4"/>
  <c r="U46" i="4"/>
  <c r="AD46" i="4" s="1"/>
  <c r="T46" i="4"/>
  <c r="AC46" i="4" s="1"/>
  <c r="S46" i="4"/>
  <c r="AB46" i="4" s="1"/>
  <c r="R46" i="4"/>
  <c r="AA46" i="4" s="1"/>
  <c r="Q46" i="4"/>
  <c r="Z46" i="4" s="1"/>
  <c r="P46" i="4"/>
  <c r="Y46" i="4" s="1"/>
  <c r="O46" i="4"/>
  <c r="N46" i="4"/>
  <c r="W46" i="4" s="1"/>
  <c r="AH46" i="4" s="1"/>
  <c r="AI46" i="4" s="1"/>
  <c r="D46" i="4"/>
  <c r="CL45" i="4"/>
  <c r="CK45" i="4"/>
  <c r="CJ45" i="4"/>
  <c r="AI45" i="4"/>
  <c r="AH45" i="4"/>
  <c r="AE45" i="4"/>
  <c r="AA45" i="4"/>
  <c r="W45" i="4"/>
  <c r="V45" i="4"/>
  <c r="U45" i="4"/>
  <c r="AD45" i="4" s="1"/>
  <c r="T45" i="4"/>
  <c r="AC45" i="4" s="1"/>
  <c r="S45" i="4"/>
  <c r="AB45" i="4" s="1"/>
  <c r="R45" i="4"/>
  <c r="Q45" i="4"/>
  <c r="Z45" i="4" s="1"/>
  <c r="P45" i="4"/>
  <c r="Y45" i="4" s="1"/>
  <c r="O45" i="4"/>
  <c r="X45" i="4" s="1"/>
  <c r="N45" i="4"/>
  <c r="D45" i="4"/>
  <c r="CL44" i="4"/>
  <c r="CK44" i="4"/>
  <c r="CJ44" i="4"/>
  <c r="AD44" i="4"/>
  <c r="X44" i="4"/>
  <c r="W44" i="4"/>
  <c r="V44" i="4"/>
  <c r="AE44" i="4" s="1"/>
  <c r="AH44" i="4" s="1"/>
  <c r="AI44" i="4" s="1"/>
  <c r="U44" i="4"/>
  <c r="T44" i="4"/>
  <c r="AC44" i="4" s="1"/>
  <c r="S44" i="4"/>
  <c r="AB44" i="4" s="1"/>
  <c r="R44" i="4"/>
  <c r="AA44" i="4" s="1"/>
  <c r="Q44" i="4"/>
  <c r="Z44" i="4" s="1"/>
  <c r="P44" i="4"/>
  <c r="Y44" i="4" s="1"/>
  <c r="O44" i="4"/>
  <c r="N44" i="4"/>
  <c r="D44" i="4"/>
  <c r="CL43" i="4"/>
  <c r="CK43" i="4"/>
  <c r="CJ43" i="4"/>
  <c r="AE43" i="4"/>
  <c r="AH43" i="4" s="1"/>
  <c r="AI43" i="4" s="1"/>
  <c r="W43" i="4"/>
  <c r="V43" i="4"/>
  <c r="U43" i="4"/>
  <c r="AD43" i="4" s="1"/>
  <c r="T43" i="4"/>
  <c r="AC43" i="4" s="1"/>
  <c r="S43" i="4"/>
  <c r="AB43" i="4" s="1"/>
  <c r="R43" i="4"/>
  <c r="AA43" i="4" s="1"/>
  <c r="Q43" i="4"/>
  <c r="Z43" i="4" s="1"/>
  <c r="P43" i="4"/>
  <c r="Y43" i="4" s="1"/>
  <c r="O43" i="4"/>
  <c r="X43" i="4" s="1"/>
  <c r="N43" i="4"/>
  <c r="D43" i="4"/>
  <c r="CL42" i="4"/>
  <c r="CK42" i="4"/>
  <c r="CJ42" i="4"/>
  <c r="AC42" i="4"/>
  <c r="W42" i="4"/>
  <c r="V42" i="4"/>
  <c r="AE42" i="4" s="1"/>
  <c r="U42" i="4"/>
  <c r="AD42" i="4" s="1"/>
  <c r="T42" i="4"/>
  <c r="S42" i="4"/>
  <c r="AB42" i="4" s="1"/>
  <c r="R42" i="4"/>
  <c r="AA42" i="4" s="1"/>
  <c r="Q42" i="4"/>
  <c r="Z42" i="4" s="1"/>
  <c r="P42" i="4"/>
  <c r="Y42" i="4" s="1"/>
  <c r="O42" i="4"/>
  <c r="X42" i="4" s="1"/>
  <c r="N42" i="4"/>
  <c r="D42" i="4"/>
  <c r="CL41" i="4"/>
  <c r="CK41" i="4"/>
  <c r="CJ41" i="4"/>
  <c r="AG41" i="4"/>
  <c r="AE41" i="4"/>
  <c r="AD41" i="4"/>
  <c r="W41" i="4"/>
  <c r="V41" i="4"/>
  <c r="U41" i="4"/>
  <c r="T41" i="4"/>
  <c r="AC41" i="4" s="1"/>
  <c r="AF41" i="4" s="1"/>
  <c r="S41" i="4"/>
  <c r="AB41" i="4" s="1"/>
  <c r="R41" i="4"/>
  <c r="AA41" i="4" s="1"/>
  <c r="Q41" i="4"/>
  <c r="Z41" i="4" s="1"/>
  <c r="P41" i="4"/>
  <c r="Y41" i="4" s="1"/>
  <c r="O41" i="4"/>
  <c r="X41" i="4" s="1"/>
  <c r="N41" i="4"/>
  <c r="D41" i="4"/>
  <c r="CL40" i="4"/>
  <c r="CK40" i="4"/>
  <c r="CJ40" i="4"/>
  <c r="AD40" i="4"/>
  <c r="AB40" i="4"/>
  <c r="Z40" i="4"/>
  <c r="W40" i="4"/>
  <c r="V40" i="4"/>
  <c r="AE40" i="4" s="1"/>
  <c r="U40" i="4"/>
  <c r="T40" i="4"/>
  <c r="AC40" i="4" s="1"/>
  <c r="S40" i="4"/>
  <c r="R40" i="4"/>
  <c r="AA40" i="4" s="1"/>
  <c r="Q40" i="4"/>
  <c r="P40" i="4"/>
  <c r="Y40" i="4" s="1"/>
  <c r="O40" i="4"/>
  <c r="X40" i="4" s="1"/>
  <c r="N40" i="4"/>
  <c r="D40" i="4"/>
  <c r="CL39" i="4"/>
  <c r="CK39" i="4"/>
  <c r="CJ39" i="4"/>
  <c r="AE39" i="4"/>
  <c r="AC39" i="4"/>
  <c r="V39" i="4"/>
  <c r="U39" i="4"/>
  <c r="AD39" i="4" s="1"/>
  <c r="T39" i="4"/>
  <c r="S39" i="4"/>
  <c r="AB39" i="4" s="1"/>
  <c r="R39" i="4"/>
  <c r="AA39" i="4" s="1"/>
  <c r="Q39" i="4"/>
  <c r="Z39" i="4" s="1"/>
  <c r="P39" i="4"/>
  <c r="Y39" i="4" s="1"/>
  <c r="O39" i="4"/>
  <c r="X39" i="4" s="1"/>
  <c r="N39" i="4"/>
  <c r="W39" i="4" s="1"/>
  <c r="D39" i="4"/>
  <c r="CL38" i="4"/>
  <c r="CK38" i="4"/>
  <c r="CJ38" i="4"/>
  <c r="AD38" i="4"/>
  <c r="Z38" i="4"/>
  <c r="Y38" i="4"/>
  <c r="AF38" i="4" s="1"/>
  <c r="AG38" i="4" s="1"/>
  <c r="V38" i="4"/>
  <c r="AE38" i="4" s="1"/>
  <c r="AH38" i="4" s="1"/>
  <c r="AI38" i="4" s="1"/>
  <c r="U38" i="4"/>
  <c r="T38" i="4"/>
  <c r="AC38" i="4" s="1"/>
  <c r="S38" i="4"/>
  <c r="AB38" i="4" s="1"/>
  <c r="R38" i="4"/>
  <c r="AA38" i="4" s="1"/>
  <c r="Q38" i="4"/>
  <c r="P38" i="4"/>
  <c r="O38" i="4"/>
  <c r="X38" i="4" s="1"/>
  <c r="N38" i="4"/>
  <c r="W38" i="4" s="1"/>
  <c r="D38" i="4"/>
  <c r="CL37" i="4"/>
  <c r="CK37" i="4"/>
  <c r="CJ37" i="4"/>
  <c r="AB37" i="4"/>
  <c r="W37" i="4"/>
  <c r="V37" i="4"/>
  <c r="AE37" i="4" s="1"/>
  <c r="U37" i="4"/>
  <c r="AD37" i="4" s="1"/>
  <c r="T37" i="4"/>
  <c r="AC37" i="4" s="1"/>
  <c r="AF37" i="4" s="1"/>
  <c r="AG37" i="4" s="1"/>
  <c r="S37" i="4"/>
  <c r="R37" i="4"/>
  <c r="AA37" i="4" s="1"/>
  <c r="Q37" i="4"/>
  <c r="Z37" i="4" s="1"/>
  <c r="P37" i="4"/>
  <c r="Y37" i="4" s="1"/>
  <c r="O37" i="4"/>
  <c r="X37" i="4" s="1"/>
  <c r="N37" i="4"/>
  <c r="D37" i="4"/>
  <c r="CL36" i="4"/>
  <c r="CK36" i="4"/>
  <c r="CJ36" i="4"/>
  <c r="AD36" i="4"/>
  <c r="Y36" i="4"/>
  <c r="W36" i="4"/>
  <c r="V36" i="4"/>
  <c r="AE36" i="4" s="1"/>
  <c r="AH36" i="4" s="1"/>
  <c r="AI36" i="4" s="1"/>
  <c r="U36" i="4"/>
  <c r="T36" i="4"/>
  <c r="AC36" i="4" s="1"/>
  <c r="S36" i="4"/>
  <c r="AB36" i="4" s="1"/>
  <c r="R36" i="4"/>
  <c r="AA36" i="4" s="1"/>
  <c r="Q36" i="4"/>
  <c r="Z36" i="4" s="1"/>
  <c r="P36" i="4"/>
  <c r="O36" i="4"/>
  <c r="X36" i="4" s="1"/>
  <c r="N36" i="4"/>
  <c r="D36" i="4"/>
  <c r="CL35" i="4"/>
  <c r="CK35" i="4"/>
  <c r="CJ35" i="4"/>
  <c r="V35" i="4"/>
  <c r="AE35" i="4" s="1"/>
  <c r="U35" i="4"/>
  <c r="AD35" i="4" s="1"/>
  <c r="T35" i="4"/>
  <c r="AC35" i="4" s="1"/>
  <c r="S35" i="4"/>
  <c r="AB35" i="4" s="1"/>
  <c r="R35" i="4"/>
  <c r="AA35" i="4" s="1"/>
  <c r="Q35" i="4"/>
  <c r="Z35" i="4" s="1"/>
  <c r="P35" i="4"/>
  <c r="Y35" i="4" s="1"/>
  <c r="O35" i="4"/>
  <c r="X35" i="4" s="1"/>
  <c r="N35" i="4"/>
  <c r="W35" i="4" s="1"/>
  <c r="D35" i="4"/>
  <c r="CL34" i="4"/>
  <c r="CK34" i="4"/>
  <c r="CJ34" i="4"/>
  <c r="AD34" i="4"/>
  <c r="Y34" i="4"/>
  <c r="V34" i="4"/>
  <c r="AE34" i="4" s="1"/>
  <c r="U34" i="4"/>
  <c r="T34" i="4"/>
  <c r="AC34" i="4" s="1"/>
  <c r="S34" i="4"/>
  <c r="AB34" i="4" s="1"/>
  <c r="R34" i="4"/>
  <c r="AA34" i="4" s="1"/>
  <c r="Q34" i="4"/>
  <c r="Z34" i="4" s="1"/>
  <c r="P34" i="4"/>
  <c r="O34" i="4"/>
  <c r="X34" i="4" s="1"/>
  <c r="N34" i="4"/>
  <c r="W34" i="4" s="1"/>
  <c r="D34" i="4"/>
  <c r="CL33" i="4"/>
  <c r="CK33" i="4"/>
  <c r="CJ33" i="4"/>
  <c r="AD33" i="4"/>
  <c r="V33" i="4"/>
  <c r="AE33" i="4" s="1"/>
  <c r="U33" i="4"/>
  <c r="T33" i="4"/>
  <c r="AC33" i="4" s="1"/>
  <c r="S33" i="4"/>
  <c r="AB33" i="4" s="1"/>
  <c r="R33" i="4"/>
  <c r="AA33" i="4" s="1"/>
  <c r="Q33" i="4"/>
  <c r="Z33" i="4" s="1"/>
  <c r="P33" i="4"/>
  <c r="Y33" i="4" s="1"/>
  <c r="O33" i="4"/>
  <c r="X33" i="4" s="1"/>
  <c r="N33" i="4"/>
  <c r="W33" i="4" s="1"/>
  <c r="D33" i="4"/>
  <c r="CL32" i="4"/>
  <c r="CK32" i="4"/>
  <c r="CJ32" i="4"/>
  <c r="V32" i="4"/>
  <c r="AE32" i="4" s="1"/>
  <c r="U32" i="4"/>
  <c r="AD32" i="4" s="1"/>
  <c r="T32" i="4"/>
  <c r="AC32" i="4" s="1"/>
  <c r="S32" i="4"/>
  <c r="AB32" i="4" s="1"/>
  <c r="R32" i="4"/>
  <c r="AA32" i="4" s="1"/>
  <c r="Q32" i="4"/>
  <c r="Z32" i="4" s="1"/>
  <c r="P32" i="4"/>
  <c r="Y32" i="4" s="1"/>
  <c r="O32" i="4"/>
  <c r="X32" i="4" s="1"/>
  <c r="N32" i="4"/>
  <c r="W32" i="4" s="1"/>
  <c r="AH32" i="4" s="1"/>
  <c r="AI32" i="4" s="1"/>
  <c r="D32" i="4"/>
  <c r="CL31" i="4"/>
  <c r="CK31" i="4"/>
  <c r="CJ31" i="4"/>
  <c r="AE31" i="4"/>
  <c r="AC31" i="4"/>
  <c r="Y31" i="4"/>
  <c r="W31" i="4"/>
  <c r="V31" i="4"/>
  <c r="U31" i="4"/>
  <c r="AD31" i="4" s="1"/>
  <c r="T31" i="4"/>
  <c r="S31" i="4"/>
  <c r="AB31" i="4" s="1"/>
  <c r="R31" i="4"/>
  <c r="AA31" i="4" s="1"/>
  <c r="Q31" i="4"/>
  <c r="Z31" i="4" s="1"/>
  <c r="P31" i="4"/>
  <c r="O31" i="4"/>
  <c r="X31" i="4" s="1"/>
  <c r="N31" i="4"/>
  <c r="D31" i="4"/>
  <c r="CL30" i="4"/>
  <c r="CK30" i="4"/>
  <c r="CJ30" i="4"/>
  <c r="AA30" i="4"/>
  <c r="V30" i="4"/>
  <c r="AE30" i="4" s="1"/>
  <c r="U30" i="4"/>
  <c r="AD30" i="4" s="1"/>
  <c r="T30" i="4"/>
  <c r="AC30" i="4" s="1"/>
  <c r="S30" i="4"/>
  <c r="AB30" i="4" s="1"/>
  <c r="R30" i="4"/>
  <c r="Q30" i="4"/>
  <c r="Z30" i="4" s="1"/>
  <c r="P30" i="4"/>
  <c r="Y30" i="4" s="1"/>
  <c r="O30" i="4"/>
  <c r="X30" i="4" s="1"/>
  <c r="N30" i="4"/>
  <c r="W30" i="4" s="1"/>
  <c r="AH30" i="4" s="1"/>
  <c r="AI30" i="4" s="1"/>
  <c r="D30" i="4"/>
  <c r="CL29" i="4"/>
  <c r="CK29" i="4"/>
  <c r="CJ29" i="4"/>
  <c r="AA29" i="4"/>
  <c r="Y29" i="4"/>
  <c r="X29" i="4"/>
  <c r="V29" i="4"/>
  <c r="AE29" i="4" s="1"/>
  <c r="U29" i="4"/>
  <c r="AD29" i="4" s="1"/>
  <c r="T29" i="4"/>
  <c r="AC29" i="4" s="1"/>
  <c r="AF29" i="4" s="1"/>
  <c r="AG29" i="4" s="1"/>
  <c r="S29" i="4"/>
  <c r="AB29" i="4" s="1"/>
  <c r="R29" i="4"/>
  <c r="Q29" i="4"/>
  <c r="Z29" i="4" s="1"/>
  <c r="P29" i="4"/>
  <c r="O29" i="4"/>
  <c r="N29" i="4"/>
  <c r="W29" i="4" s="1"/>
  <c r="AH29" i="4" s="1"/>
  <c r="AI29" i="4" s="1"/>
  <c r="D29" i="4"/>
  <c r="CL28" i="4"/>
  <c r="CK28" i="4"/>
  <c r="CJ28" i="4"/>
  <c r="AD28" i="4"/>
  <c r="AC28" i="4"/>
  <c r="V28" i="4"/>
  <c r="AE28" i="4" s="1"/>
  <c r="U28" i="4"/>
  <c r="T28" i="4"/>
  <c r="S28" i="4"/>
  <c r="AB28" i="4" s="1"/>
  <c r="R28" i="4"/>
  <c r="AA28" i="4" s="1"/>
  <c r="Q28" i="4"/>
  <c r="Z28" i="4" s="1"/>
  <c r="P28" i="4"/>
  <c r="Y28" i="4" s="1"/>
  <c r="O28" i="4"/>
  <c r="X28" i="4" s="1"/>
  <c r="N28" i="4"/>
  <c r="W28" i="4" s="1"/>
  <c r="D28" i="4"/>
  <c r="CL27" i="4"/>
  <c r="CK27" i="4"/>
  <c r="CJ27" i="4"/>
  <c r="AF27" i="4"/>
  <c r="AG27" i="4" s="1"/>
  <c r="AJ27" i="4" s="1"/>
  <c r="AE27" i="4"/>
  <c r="AH27" i="4" s="1"/>
  <c r="AI27" i="4" s="1"/>
  <c r="AC27" i="4"/>
  <c r="V27" i="4"/>
  <c r="U27" i="4"/>
  <c r="AD27" i="4" s="1"/>
  <c r="T27" i="4"/>
  <c r="S27" i="4"/>
  <c r="AB27" i="4" s="1"/>
  <c r="R27" i="4"/>
  <c r="AA27" i="4" s="1"/>
  <c r="Q27" i="4"/>
  <c r="Z27" i="4" s="1"/>
  <c r="P27" i="4"/>
  <c r="Y27" i="4" s="1"/>
  <c r="O27" i="4"/>
  <c r="X27" i="4" s="1"/>
  <c r="N27" i="4"/>
  <c r="W27" i="4" s="1"/>
  <c r="D27" i="4"/>
  <c r="CL26" i="4"/>
  <c r="CK26" i="4"/>
  <c r="CJ26" i="4"/>
  <c r="AE26" i="4"/>
  <c r="AD26" i="4"/>
  <c r="Y26" i="4"/>
  <c r="V26" i="4"/>
  <c r="U26" i="4"/>
  <c r="T26" i="4"/>
  <c r="AC26" i="4" s="1"/>
  <c r="S26" i="4"/>
  <c r="AB26" i="4" s="1"/>
  <c r="R26" i="4"/>
  <c r="AA26" i="4" s="1"/>
  <c r="Q26" i="4"/>
  <c r="Z26" i="4" s="1"/>
  <c r="P26" i="4"/>
  <c r="O26" i="4"/>
  <c r="X26" i="4" s="1"/>
  <c r="N26" i="4"/>
  <c r="W26" i="4" s="1"/>
  <c r="AH26" i="4" s="1"/>
  <c r="AI26" i="4" s="1"/>
  <c r="D26" i="4"/>
  <c r="CL25" i="4"/>
  <c r="CK25" i="4"/>
  <c r="CJ25" i="4"/>
  <c r="AC25" i="4"/>
  <c r="AA25" i="4"/>
  <c r="Y25" i="4"/>
  <c r="V25" i="4"/>
  <c r="AE25" i="4" s="1"/>
  <c r="AH25" i="4" s="1"/>
  <c r="AI25" i="4" s="1"/>
  <c r="U25" i="4"/>
  <c r="AD25" i="4" s="1"/>
  <c r="T25" i="4"/>
  <c r="S25" i="4"/>
  <c r="AB25" i="4" s="1"/>
  <c r="R25" i="4"/>
  <c r="Q25" i="4"/>
  <c r="Z25" i="4" s="1"/>
  <c r="P25" i="4"/>
  <c r="O25" i="4"/>
  <c r="X25" i="4" s="1"/>
  <c r="N25" i="4"/>
  <c r="W25" i="4" s="1"/>
  <c r="D25" i="4"/>
  <c r="CL24" i="4"/>
  <c r="CK24" i="4"/>
  <c r="CJ24" i="4"/>
  <c r="AC24" i="4"/>
  <c r="V24" i="4"/>
  <c r="AE24" i="4" s="1"/>
  <c r="U24" i="4"/>
  <c r="AD24" i="4" s="1"/>
  <c r="T24" i="4"/>
  <c r="S24" i="4"/>
  <c r="AB24" i="4" s="1"/>
  <c r="R24" i="4"/>
  <c r="AA24" i="4" s="1"/>
  <c r="Q24" i="4"/>
  <c r="Z24" i="4" s="1"/>
  <c r="P24" i="4"/>
  <c r="Y24" i="4" s="1"/>
  <c r="AF24" i="4" s="1"/>
  <c r="AG24" i="4" s="1"/>
  <c r="O24" i="4"/>
  <c r="X24" i="4" s="1"/>
  <c r="N24" i="4"/>
  <c r="W24" i="4" s="1"/>
  <c r="AH24" i="4" s="1"/>
  <c r="AI24" i="4" s="1"/>
  <c r="D24" i="4"/>
  <c r="CL23" i="4"/>
  <c r="CK23" i="4"/>
  <c r="CJ23" i="4"/>
  <c r="AE23" i="4"/>
  <c r="AC23" i="4"/>
  <c r="AF23" i="4" s="1"/>
  <c r="AG23" i="4" s="1"/>
  <c r="Y23" i="4"/>
  <c r="V23" i="4"/>
  <c r="U23" i="4"/>
  <c r="AD23" i="4" s="1"/>
  <c r="T23" i="4"/>
  <c r="S23" i="4"/>
  <c r="AB23" i="4" s="1"/>
  <c r="R23" i="4"/>
  <c r="AA23" i="4" s="1"/>
  <c r="Q23" i="4"/>
  <c r="Z23" i="4" s="1"/>
  <c r="P23" i="4"/>
  <c r="O23" i="4"/>
  <c r="X23" i="4" s="1"/>
  <c r="N23" i="4"/>
  <c r="W23" i="4" s="1"/>
  <c r="D23" i="4"/>
  <c r="CL22" i="4"/>
  <c r="CK22" i="4"/>
  <c r="CJ22" i="4"/>
  <c r="AE22" i="4"/>
  <c r="AH22" i="4" s="1"/>
  <c r="AI22" i="4" s="1"/>
  <c r="V22" i="4"/>
  <c r="U22" i="4"/>
  <c r="AD22" i="4" s="1"/>
  <c r="T22" i="4"/>
  <c r="AC22" i="4" s="1"/>
  <c r="AF22" i="4" s="1"/>
  <c r="AG22" i="4" s="1"/>
  <c r="S22" i="4"/>
  <c r="AB22" i="4" s="1"/>
  <c r="R22" i="4"/>
  <c r="AA22" i="4" s="1"/>
  <c r="Q22" i="4"/>
  <c r="Z22" i="4" s="1"/>
  <c r="P22" i="4"/>
  <c r="Y22" i="4" s="1"/>
  <c r="O22" i="4"/>
  <c r="X22" i="4" s="1"/>
  <c r="N22" i="4"/>
  <c r="W22" i="4" s="1"/>
  <c r="D22" i="4"/>
  <c r="CL21" i="4"/>
  <c r="CK21" i="4"/>
  <c r="CJ21" i="4"/>
  <c r="W21" i="4"/>
  <c r="V21" i="4"/>
  <c r="AE21" i="4" s="1"/>
  <c r="AH21" i="4" s="1"/>
  <c r="AI21" i="4" s="1"/>
  <c r="U21" i="4"/>
  <c r="AD21" i="4" s="1"/>
  <c r="T21" i="4"/>
  <c r="AC21" i="4" s="1"/>
  <c r="S21" i="4"/>
  <c r="AB21" i="4" s="1"/>
  <c r="R21" i="4"/>
  <c r="AA21" i="4" s="1"/>
  <c r="Q21" i="4"/>
  <c r="Z21" i="4" s="1"/>
  <c r="P21" i="4"/>
  <c r="Y21" i="4" s="1"/>
  <c r="O21" i="4"/>
  <c r="X21" i="4" s="1"/>
  <c r="N21" i="4"/>
  <c r="D21" i="4"/>
  <c r="CL20" i="4"/>
  <c r="CK20" i="4"/>
  <c r="CJ20" i="4"/>
  <c r="Y20" i="4"/>
  <c r="W20" i="4"/>
  <c r="AH20" i="4" s="1"/>
  <c r="AI20" i="4" s="1"/>
  <c r="V20" i="4"/>
  <c r="AE20" i="4" s="1"/>
  <c r="U20" i="4"/>
  <c r="AD20" i="4" s="1"/>
  <c r="T20" i="4"/>
  <c r="AC20" i="4" s="1"/>
  <c r="S20" i="4"/>
  <c r="AB20" i="4" s="1"/>
  <c r="R20" i="4"/>
  <c r="AA20" i="4" s="1"/>
  <c r="Q20" i="4"/>
  <c r="Z20" i="4" s="1"/>
  <c r="P20" i="4"/>
  <c r="O20" i="4"/>
  <c r="X20" i="4" s="1"/>
  <c r="N20" i="4"/>
  <c r="D20" i="4"/>
  <c r="CL19" i="4"/>
  <c r="CK19" i="4"/>
  <c r="CJ19" i="4"/>
  <c r="Z19" i="4"/>
  <c r="X19" i="4"/>
  <c r="V19" i="4"/>
  <c r="AE19" i="4" s="1"/>
  <c r="AH19" i="4" s="1"/>
  <c r="AI19" i="4" s="1"/>
  <c r="U19" i="4"/>
  <c r="AD19" i="4" s="1"/>
  <c r="T19" i="4"/>
  <c r="AC19" i="4" s="1"/>
  <c r="S19" i="4"/>
  <c r="AB19" i="4" s="1"/>
  <c r="R19" i="4"/>
  <c r="AA19" i="4" s="1"/>
  <c r="Q19" i="4"/>
  <c r="P19" i="4"/>
  <c r="Y19" i="4" s="1"/>
  <c r="O19" i="4"/>
  <c r="N19" i="4"/>
  <c r="W19" i="4" s="1"/>
  <c r="D19" i="4"/>
  <c r="CL18" i="4"/>
  <c r="CK18" i="4"/>
  <c r="CJ18" i="4"/>
  <c r="AC18" i="4"/>
  <c r="AA18" i="4"/>
  <c r="V18" i="4"/>
  <c r="AE18" i="4" s="1"/>
  <c r="U18" i="4"/>
  <c r="AD18" i="4" s="1"/>
  <c r="T18" i="4"/>
  <c r="S18" i="4"/>
  <c r="AB18" i="4" s="1"/>
  <c r="R18" i="4"/>
  <c r="Q18" i="4"/>
  <c r="Z18" i="4" s="1"/>
  <c r="P18" i="4"/>
  <c r="Y18" i="4" s="1"/>
  <c r="O18" i="4"/>
  <c r="X18" i="4" s="1"/>
  <c r="N18" i="4"/>
  <c r="W18" i="4" s="1"/>
  <c r="D18" i="4"/>
  <c r="CL17" i="4"/>
  <c r="CK17" i="4"/>
  <c r="CJ17" i="4"/>
  <c r="AA17" i="4"/>
  <c r="Y17" i="4"/>
  <c r="V17" i="4"/>
  <c r="AE17" i="4" s="1"/>
  <c r="U17" i="4"/>
  <c r="AD17" i="4" s="1"/>
  <c r="T17" i="4"/>
  <c r="AC17" i="4" s="1"/>
  <c r="S17" i="4"/>
  <c r="AB17" i="4" s="1"/>
  <c r="R17" i="4"/>
  <c r="Q17" i="4"/>
  <c r="Z17" i="4" s="1"/>
  <c r="P17" i="4"/>
  <c r="O17" i="4"/>
  <c r="X17" i="4" s="1"/>
  <c r="N17" i="4"/>
  <c r="W17" i="4" s="1"/>
  <c r="AH17" i="4" s="1"/>
  <c r="AI17" i="4" s="1"/>
  <c r="D17" i="4"/>
  <c r="CL16" i="4"/>
  <c r="CK16" i="4"/>
  <c r="CJ16" i="4"/>
  <c r="AC16" i="4"/>
  <c r="V16" i="4"/>
  <c r="AE16" i="4" s="1"/>
  <c r="AH16" i="4" s="1"/>
  <c r="AI16" i="4" s="1"/>
  <c r="U16" i="4"/>
  <c r="AD16" i="4" s="1"/>
  <c r="T16" i="4"/>
  <c r="S16" i="4"/>
  <c r="AB16" i="4" s="1"/>
  <c r="R16" i="4"/>
  <c r="AA16" i="4" s="1"/>
  <c r="Q16" i="4"/>
  <c r="Z16" i="4" s="1"/>
  <c r="P16" i="4"/>
  <c r="Y16" i="4" s="1"/>
  <c r="O16" i="4"/>
  <c r="X16" i="4" s="1"/>
  <c r="N16" i="4"/>
  <c r="W16" i="4" s="1"/>
  <c r="D16" i="4"/>
  <c r="CL15" i="4"/>
  <c r="CK15" i="4"/>
  <c r="CJ15" i="4"/>
  <c r="AA15" i="4"/>
  <c r="V15" i="4"/>
  <c r="AE15" i="4" s="1"/>
  <c r="U15" i="4"/>
  <c r="AD15" i="4" s="1"/>
  <c r="T15" i="4"/>
  <c r="AC15" i="4" s="1"/>
  <c r="S15" i="4"/>
  <c r="AB15" i="4" s="1"/>
  <c r="R15" i="4"/>
  <c r="Q15" i="4"/>
  <c r="Z15" i="4" s="1"/>
  <c r="P15" i="4"/>
  <c r="Y15" i="4" s="1"/>
  <c r="O15" i="4"/>
  <c r="X15" i="4" s="1"/>
  <c r="N15" i="4"/>
  <c r="W15" i="4" s="1"/>
  <c r="D15" i="4"/>
  <c r="CL14" i="4"/>
  <c r="CK14" i="4"/>
  <c r="CJ14" i="4"/>
  <c r="AA14" i="4"/>
  <c r="W14" i="4"/>
  <c r="V14" i="4"/>
  <c r="AE14" i="4" s="1"/>
  <c r="U14" i="4"/>
  <c r="AD14" i="4" s="1"/>
  <c r="T14" i="4"/>
  <c r="AC14" i="4" s="1"/>
  <c r="S14" i="4"/>
  <c r="AB14" i="4" s="1"/>
  <c r="R14" i="4"/>
  <c r="Q14" i="4"/>
  <c r="Z14" i="4" s="1"/>
  <c r="P14" i="4"/>
  <c r="Y14" i="4" s="1"/>
  <c r="O14" i="4"/>
  <c r="X14" i="4" s="1"/>
  <c r="N14" i="4"/>
  <c r="CL13" i="4"/>
  <c r="CK13" i="4"/>
  <c r="CJ13" i="4"/>
  <c r="AC13" i="4"/>
  <c r="V13" i="4"/>
  <c r="AE13" i="4" s="1"/>
  <c r="U13" i="4"/>
  <c r="AD13" i="4" s="1"/>
  <c r="T13" i="4"/>
  <c r="S13" i="4"/>
  <c r="AB13" i="4" s="1"/>
  <c r="R13" i="4"/>
  <c r="AA13" i="4" s="1"/>
  <c r="Q13" i="4"/>
  <c r="Z13" i="4" s="1"/>
  <c r="P13" i="4"/>
  <c r="Y13" i="4" s="1"/>
  <c r="O13" i="4"/>
  <c r="X13" i="4" s="1"/>
  <c r="N13" i="4"/>
  <c r="W13" i="4" s="1"/>
  <c r="CL12" i="4"/>
  <c r="CK12" i="4"/>
  <c r="CJ12" i="4"/>
  <c r="AD12" i="4"/>
  <c r="AA12" i="4"/>
  <c r="X12" i="4"/>
  <c r="W12" i="4"/>
  <c r="V12" i="4"/>
  <c r="AE12" i="4" s="1"/>
  <c r="U12" i="4"/>
  <c r="T12" i="4"/>
  <c r="AC12" i="4" s="1"/>
  <c r="AF12" i="4" s="1"/>
  <c r="AG12" i="4" s="1"/>
  <c r="S12" i="4"/>
  <c r="AB12" i="4" s="1"/>
  <c r="R12" i="4"/>
  <c r="Q12" i="4"/>
  <c r="Z12" i="4" s="1"/>
  <c r="P12" i="4"/>
  <c r="Y12" i="4" s="1"/>
  <c r="O12" i="4"/>
  <c r="N12" i="4"/>
  <c r="CL11" i="4"/>
  <c r="CK11" i="4"/>
  <c r="CJ11" i="4"/>
  <c r="AE11" i="4"/>
  <c r="AH11" i="4" s="1"/>
  <c r="AI11" i="4" s="1"/>
  <c r="V11" i="4"/>
  <c r="U11" i="4"/>
  <c r="AD11" i="4" s="1"/>
  <c r="T11" i="4"/>
  <c r="AC11" i="4" s="1"/>
  <c r="AF11" i="4" s="1"/>
  <c r="AG11" i="4" s="1"/>
  <c r="S11" i="4"/>
  <c r="AB11" i="4" s="1"/>
  <c r="R11" i="4"/>
  <c r="AA11" i="4" s="1"/>
  <c r="Q11" i="4"/>
  <c r="Z11" i="4" s="1"/>
  <c r="P11" i="4"/>
  <c r="Y11" i="4" s="1"/>
  <c r="O11" i="4"/>
  <c r="X11" i="4" s="1"/>
  <c r="N11" i="4"/>
  <c r="W11" i="4" s="1"/>
  <c r="CL10" i="4"/>
  <c r="CK10" i="4"/>
  <c r="CJ10" i="4"/>
  <c r="W10" i="4"/>
  <c r="V10" i="4"/>
  <c r="AE10" i="4" s="1"/>
  <c r="AH10" i="4" s="1"/>
  <c r="AI10" i="4" s="1"/>
  <c r="U10" i="4"/>
  <c r="AD10" i="4" s="1"/>
  <c r="T10" i="4"/>
  <c r="AC10" i="4" s="1"/>
  <c r="S10" i="4"/>
  <c r="AB10" i="4" s="1"/>
  <c r="R10" i="4"/>
  <c r="AA10" i="4" s="1"/>
  <c r="Q10" i="4"/>
  <c r="Z10" i="4" s="1"/>
  <c r="P10" i="4"/>
  <c r="Y10" i="4" s="1"/>
  <c r="O10" i="4"/>
  <c r="X10" i="4" s="1"/>
  <c r="N10" i="4"/>
  <c r="CL9" i="4"/>
  <c r="CK9" i="4"/>
  <c r="CJ9" i="4"/>
  <c r="AB9" i="4"/>
  <c r="X9" i="4"/>
  <c r="W9" i="4"/>
  <c r="AH9" i="4" s="1"/>
  <c r="AI9" i="4" s="1"/>
  <c r="V9" i="4"/>
  <c r="AE9" i="4" s="1"/>
  <c r="U9" i="4"/>
  <c r="AD9" i="4" s="1"/>
  <c r="T9" i="4"/>
  <c r="AC9" i="4" s="1"/>
  <c r="AF9" i="4" s="1"/>
  <c r="AG9" i="4" s="1"/>
  <c r="S9" i="4"/>
  <c r="R9" i="4"/>
  <c r="AA9" i="4" s="1"/>
  <c r="Q9" i="4"/>
  <c r="Z9" i="4" s="1"/>
  <c r="P9" i="4"/>
  <c r="Y9" i="4" s="1"/>
  <c r="O9" i="4"/>
  <c r="N9" i="4"/>
  <c r="CL8" i="4"/>
  <c r="CK8" i="4"/>
  <c r="CJ8" i="4"/>
  <c r="AE8" i="4"/>
  <c r="AA8" i="4"/>
  <c r="Z8" i="4"/>
  <c r="V8" i="4"/>
  <c r="U8" i="4"/>
  <c r="AD8" i="4" s="1"/>
  <c r="T8" i="4"/>
  <c r="AC8" i="4" s="1"/>
  <c r="S8" i="4"/>
  <c r="AB8" i="4" s="1"/>
  <c r="R8" i="4"/>
  <c r="Q8" i="4"/>
  <c r="P8" i="4"/>
  <c r="Y8" i="4" s="1"/>
  <c r="O8" i="4"/>
  <c r="X8" i="4" s="1"/>
  <c r="N8" i="4"/>
  <c r="W8" i="4" s="1"/>
  <c r="CL7" i="4"/>
  <c r="CK7" i="4"/>
  <c r="CJ7" i="4"/>
  <c r="V7" i="4"/>
  <c r="AE7" i="4" s="1"/>
  <c r="U7" i="4"/>
  <c r="AD7" i="4" s="1"/>
  <c r="T7" i="4"/>
  <c r="AC7" i="4" s="1"/>
  <c r="AF7" i="4" s="1"/>
  <c r="AG7" i="4" s="1"/>
  <c r="S7" i="4"/>
  <c r="AB7" i="4" s="1"/>
  <c r="R7" i="4"/>
  <c r="AA7" i="4" s="1"/>
  <c r="Q7" i="4"/>
  <c r="Z7" i="4" s="1"/>
  <c r="P7" i="4"/>
  <c r="Y7" i="4" s="1"/>
  <c r="O7" i="4"/>
  <c r="X7" i="4" s="1"/>
  <c r="N7" i="4"/>
  <c r="W7" i="4" s="1"/>
  <c r="CL6" i="4"/>
  <c r="CK6" i="4"/>
  <c r="CJ6" i="4"/>
  <c r="Y6" i="4"/>
  <c r="V6" i="4"/>
  <c r="AE6" i="4" s="1"/>
  <c r="AH6" i="4" s="1"/>
  <c r="AI6" i="4" s="1"/>
  <c r="U6" i="4"/>
  <c r="AD6" i="4" s="1"/>
  <c r="T6" i="4"/>
  <c r="AC6" i="4" s="1"/>
  <c r="AF6" i="4" s="1"/>
  <c r="AG6" i="4" s="1"/>
  <c r="S6" i="4"/>
  <c r="AB6" i="4" s="1"/>
  <c r="R6" i="4"/>
  <c r="AA6" i="4" s="1"/>
  <c r="Q6" i="4"/>
  <c r="Z6" i="4" s="1"/>
  <c r="P6" i="4"/>
  <c r="O6" i="4"/>
  <c r="X6" i="4" s="1"/>
  <c r="N6" i="4"/>
  <c r="W6" i="4" s="1"/>
  <c r="CL5" i="4"/>
  <c r="CK5" i="4"/>
  <c r="CJ5" i="4"/>
  <c r="AD5" i="4"/>
  <c r="AB5" i="4"/>
  <c r="V5" i="4"/>
  <c r="AE5" i="4" s="1"/>
  <c r="U5" i="4"/>
  <c r="T5" i="4"/>
  <c r="AC5" i="4" s="1"/>
  <c r="AF5" i="4" s="1"/>
  <c r="AG5" i="4" s="1"/>
  <c r="S5" i="4"/>
  <c r="R5" i="4"/>
  <c r="AA5" i="4" s="1"/>
  <c r="Q5" i="4"/>
  <c r="Z5" i="4" s="1"/>
  <c r="P5" i="4"/>
  <c r="Y5" i="4" s="1"/>
  <c r="O5" i="4"/>
  <c r="X5" i="4" s="1"/>
  <c r="N5" i="4"/>
  <c r="W5" i="4" s="1"/>
  <c r="CL4" i="4"/>
  <c r="CK4" i="4"/>
  <c r="CJ4" i="4"/>
  <c r="AE4" i="4"/>
  <c r="AD4" i="4"/>
  <c r="AA4" i="4"/>
  <c r="V4" i="4"/>
  <c r="U4" i="4"/>
  <c r="T4" i="4"/>
  <c r="AC4" i="4" s="1"/>
  <c r="S4" i="4"/>
  <c r="AB4" i="4" s="1"/>
  <c r="R4" i="4"/>
  <c r="Q4" i="4"/>
  <c r="Z4" i="4" s="1"/>
  <c r="P4" i="4"/>
  <c r="Y4" i="4" s="1"/>
  <c r="O4" i="4"/>
  <c r="X4" i="4" s="1"/>
  <c r="N4" i="4"/>
  <c r="W4" i="4" s="1"/>
  <c r="CL91" i="3"/>
  <c r="CK91" i="3"/>
  <c r="CJ91" i="3"/>
  <c r="X91" i="3"/>
  <c r="V91" i="3"/>
  <c r="AE91" i="3" s="1"/>
  <c r="U91" i="3"/>
  <c r="AD91" i="3" s="1"/>
  <c r="T91" i="3"/>
  <c r="AC91" i="3" s="1"/>
  <c r="AF91" i="3" s="1"/>
  <c r="AG91" i="3" s="1"/>
  <c r="S91" i="3"/>
  <c r="AB91" i="3" s="1"/>
  <c r="R91" i="3"/>
  <c r="AA91" i="3" s="1"/>
  <c r="Q91" i="3"/>
  <c r="Z91" i="3" s="1"/>
  <c r="P91" i="3"/>
  <c r="Y91" i="3" s="1"/>
  <c r="O91" i="3"/>
  <c r="N91" i="3"/>
  <c r="W91" i="3" s="1"/>
  <c r="CL90" i="3"/>
  <c r="CK90" i="3"/>
  <c r="CJ90" i="3"/>
  <c r="AE90" i="3"/>
  <c r="AB90" i="3"/>
  <c r="Z90" i="3"/>
  <c r="V90" i="3"/>
  <c r="U90" i="3"/>
  <c r="AD90" i="3" s="1"/>
  <c r="T90" i="3"/>
  <c r="AC90" i="3" s="1"/>
  <c r="S90" i="3"/>
  <c r="R90" i="3"/>
  <c r="AA90" i="3" s="1"/>
  <c r="Q90" i="3"/>
  <c r="P90" i="3"/>
  <c r="Y90" i="3" s="1"/>
  <c r="O90" i="3"/>
  <c r="X90" i="3" s="1"/>
  <c r="N90" i="3"/>
  <c r="W90" i="3" s="1"/>
  <c r="CL89" i="3"/>
  <c r="CK89" i="3"/>
  <c r="CJ89" i="3"/>
  <c r="W89" i="3"/>
  <c r="V89" i="3"/>
  <c r="AE89" i="3" s="1"/>
  <c r="AH89" i="3" s="1"/>
  <c r="AI89" i="3" s="1"/>
  <c r="U89" i="3"/>
  <c r="AD89" i="3" s="1"/>
  <c r="T89" i="3"/>
  <c r="AC89" i="3" s="1"/>
  <c r="S89" i="3"/>
  <c r="AB89" i="3" s="1"/>
  <c r="R89" i="3"/>
  <c r="AA89" i="3" s="1"/>
  <c r="Q89" i="3"/>
  <c r="Z89" i="3" s="1"/>
  <c r="P89" i="3"/>
  <c r="Y89" i="3" s="1"/>
  <c r="O89" i="3"/>
  <c r="X89" i="3" s="1"/>
  <c r="N89" i="3"/>
  <c r="CL88" i="3"/>
  <c r="CK88" i="3"/>
  <c r="CJ88" i="3"/>
  <c r="AE88" i="3"/>
  <c r="AH88" i="3" s="1"/>
  <c r="AI88" i="3" s="1"/>
  <c r="AC88" i="3"/>
  <c r="AF88" i="3" s="1"/>
  <c r="AG88" i="3" s="1"/>
  <c r="AJ88" i="3" s="1"/>
  <c r="AA88" i="3"/>
  <c r="X88" i="3"/>
  <c r="V88" i="3"/>
  <c r="U88" i="3"/>
  <c r="AD88" i="3" s="1"/>
  <c r="T88" i="3"/>
  <c r="S88" i="3"/>
  <c r="AB88" i="3" s="1"/>
  <c r="R88" i="3"/>
  <c r="Q88" i="3"/>
  <c r="Z88" i="3" s="1"/>
  <c r="P88" i="3"/>
  <c r="Y88" i="3" s="1"/>
  <c r="O88" i="3"/>
  <c r="N88" i="3"/>
  <c r="W88" i="3" s="1"/>
  <c r="CL87" i="3"/>
  <c r="CK87" i="3"/>
  <c r="CJ87" i="3"/>
  <c r="V87" i="3"/>
  <c r="AE87" i="3" s="1"/>
  <c r="U87" i="3"/>
  <c r="AD87" i="3" s="1"/>
  <c r="T87" i="3"/>
  <c r="AC87" i="3" s="1"/>
  <c r="S87" i="3"/>
  <c r="AB87" i="3" s="1"/>
  <c r="R87" i="3"/>
  <c r="AA87" i="3" s="1"/>
  <c r="Q87" i="3"/>
  <c r="Z87" i="3" s="1"/>
  <c r="P87" i="3"/>
  <c r="Y87" i="3" s="1"/>
  <c r="O87" i="3"/>
  <c r="X87" i="3" s="1"/>
  <c r="N87" i="3"/>
  <c r="W87" i="3" s="1"/>
  <c r="CL86" i="3"/>
  <c r="CK86" i="3"/>
  <c r="CJ86" i="3"/>
  <c r="AC86" i="3"/>
  <c r="W86" i="3"/>
  <c r="V86" i="3"/>
  <c r="AE86" i="3" s="1"/>
  <c r="AH86" i="3" s="1"/>
  <c r="AI86" i="3" s="1"/>
  <c r="U86" i="3"/>
  <c r="AD86" i="3" s="1"/>
  <c r="T86" i="3"/>
  <c r="S86" i="3"/>
  <c r="AB86" i="3" s="1"/>
  <c r="R86" i="3"/>
  <c r="AA86" i="3" s="1"/>
  <c r="Q86" i="3"/>
  <c r="Z86" i="3" s="1"/>
  <c r="P86" i="3"/>
  <c r="Y86" i="3" s="1"/>
  <c r="O86" i="3"/>
  <c r="X86" i="3" s="1"/>
  <c r="N86" i="3"/>
  <c r="CL85" i="3"/>
  <c r="CK85" i="3"/>
  <c r="CJ85" i="3"/>
  <c r="AE85" i="3"/>
  <c r="AC85" i="3"/>
  <c r="AF85" i="3" s="1"/>
  <c r="AG85" i="3" s="1"/>
  <c r="V85" i="3"/>
  <c r="U85" i="3"/>
  <c r="AD85" i="3" s="1"/>
  <c r="T85" i="3"/>
  <c r="S85" i="3"/>
  <c r="AB85" i="3" s="1"/>
  <c r="R85" i="3"/>
  <c r="AA85" i="3" s="1"/>
  <c r="Q85" i="3"/>
  <c r="Z85" i="3" s="1"/>
  <c r="P85" i="3"/>
  <c r="Y85" i="3" s="1"/>
  <c r="O85" i="3"/>
  <c r="X85" i="3" s="1"/>
  <c r="N85" i="3"/>
  <c r="W85" i="3" s="1"/>
  <c r="CL84" i="3"/>
  <c r="CK84" i="3"/>
  <c r="CJ84" i="3"/>
  <c r="Z84" i="3"/>
  <c r="X84" i="3"/>
  <c r="V84" i="3"/>
  <c r="AE84" i="3" s="1"/>
  <c r="U84" i="3"/>
  <c r="AD84" i="3" s="1"/>
  <c r="T84" i="3"/>
  <c r="AC84" i="3" s="1"/>
  <c r="S84" i="3"/>
  <c r="AB84" i="3" s="1"/>
  <c r="R84" i="3"/>
  <c r="AA84" i="3" s="1"/>
  <c r="Q84" i="3"/>
  <c r="P84" i="3"/>
  <c r="Y84" i="3" s="1"/>
  <c r="O84" i="3"/>
  <c r="N84" i="3"/>
  <c r="W84" i="3" s="1"/>
  <c r="CL83" i="3"/>
  <c r="CK83" i="3"/>
  <c r="CJ83" i="3"/>
  <c r="AC83" i="3"/>
  <c r="AB83" i="3"/>
  <c r="Y83" i="3"/>
  <c r="W83" i="3"/>
  <c r="V83" i="3"/>
  <c r="AE83" i="3" s="1"/>
  <c r="U83" i="3"/>
  <c r="AD83" i="3" s="1"/>
  <c r="T83" i="3"/>
  <c r="S83" i="3"/>
  <c r="R83" i="3"/>
  <c r="AA83" i="3" s="1"/>
  <c r="Q83" i="3"/>
  <c r="Z83" i="3" s="1"/>
  <c r="P83" i="3"/>
  <c r="O83" i="3"/>
  <c r="X83" i="3" s="1"/>
  <c r="N83" i="3"/>
  <c r="CL82" i="3"/>
  <c r="CK82" i="3"/>
  <c r="CJ82" i="3"/>
  <c r="AE82" i="3"/>
  <c r="AH82" i="3" s="1"/>
  <c r="AI82" i="3" s="1"/>
  <c r="V82" i="3"/>
  <c r="U82" i="3"/>
  <c r="AD82" i="3" s="1"/>
  <c r="T82" i="3"/>
  <c r="AC82" i="3" s="1"/>
  <c r="S82" i="3"/>
  <c r="AB82" i="3" s="1"/>
  <c r="R82" i="3"/>
  <c r="AA82" i="3" s="1"/>
  <c r="Q82" i="3"/>
  <c r="Z82" i="3" s="1"/>
  <c r="P82" i="3"/>
  <c r="Y82" i="3" s="1"/>
  <c r="AF82" i="3" s="1"/>
  <c r="AG82" i="3" s="1"/>
  <c r="O82" i="3"/>
  <c r="X82" i="3" s="1"/>
  <c r="N82" i="3"/>
  <c r="W82" i="3" s="1"/>
  <c r="CL81" i="3"/>
  <c r="CK81" i="3"/>
  <c r="CJ81" i="3"/>
  <c r="Z81" i="3"/>
  <c r="Y81" i="3"/>
  <c r="X81" i="3"/>
  <c r="W81" i="3"/>
  <c r="V81" i="3"/>
  <c r="AE81" i="3" s="1"/>
  <c r="U81" i="3"/>
  <c r="AD81" i="3" s="1"/>
  <c r="T81" i="3"/>
  <c r="AC81" i="3" s="1"/>
  <c r="S81" i="3"/>
  <c r="AB81" i="3" s="1"/>
  <c r="R81" i="3"/>
  <c r="AA81" i="3" s="1"/>
  <c r="Q81" i="3"/>
  <c r="P81" i="3"/>
  <c r="O81" i="3"/>
  <c r="N81" i="3"/>
  <c r="CL80" i="3"/>
  <c r="CK80" i="3"/>
  <c r="CJ80" i="3"/>
  <c r="AD80" i="3"/>
  <c r="AC80" i="3"/>
  <c r="AA80" i="3"/>
  <c r="V80" i="3"/>
  <c r="AE80" i="3" s="1"/>
  <c r="U80" i="3"/>
  <c r="T80" i="3"/>
  <c r="S80" i="3"/>
  <c r="AB80" i="3" s="1"/>
  <c r="R80" i="3"/>
  <c r="Q80" i="3"/>
  <c r="Z80" i="3" s="1"/>
  <c r="P80" i="3"/>
  <c r="Y80" i="3" s="1"/>
  <c r="O80" i="3"/>
  <c r="X80" i="3" s="1"/>
  <c r="N80" i="3"/>
  <c r="W80" i="3" s="1"/>
  <c r="CL79" i="3"/>
  <c r="CK79" i="3"/>
  <c r="CJ79" i="3"/>
  <c r="X79" i="3"/>
  <c r="V79" i="3"/>
  <c r="AE79" i="3" s="1"/>
  <c r="AH79" i="3" s="1"/>
  <c r="AI79" i="3" s="1"/>
  <c r="U79" i="3"/>
  <c r="AD79" i="3" s="1"/>
  <c r="T79" i="3"/>
  <c r="AC79" i="3" s="1"/>
  <c r="AF79" i="3" s="1"/>
  <c r="AG79" i="3" s="1"/>
  <c r="AJ79" i="3" s="1"/>
  <c r="S79" i="3"/>
  <c r="AB79" i="3" s="1"/>
  <c r="R79" i="3"/>
  <c r="AA79" i="3" s="1"/>
  <c r="Q79" i="3"/>
  <c r="Z79" i="3" s="1"/>
  <c r="P79" i="3"/>
  <c r="Y79" i="3" s="1"/>
  <c r="O79" i="3"/>
  <c r="N79" i="3"/>
  <c r="W79" i="3" s="1"/>
  <c r="CL78" i="3"/>
  <c r="CK78" i="3"/>
  <c r="CJ78" i="3"/>
  <c r="AE78" i="3"/>
  <c r="AB78" i="3"/>
  <c r="Z78" i="3"/>
  <c r="V78" i="3"/>
  <c r="U78" i="3"/>
  <c r="AD78" i="3" s="1"/>
  <c r="T78" i="3"/>
  <c r="AC78" i="3" s="1"/>
  <c r="S78" i="3"/>
  <c r="R78" i="3"/>
  <c r="AA78" i="3" s="1"/>
  <c r="Q78" i="3"/>
  <c r="P78" i="3"/>
  <c r="Y78" i="3" s="1"/>
  <c r="O78" i="3"/>
  <c r="X78" i="3" s="1"/>
  <c r="N78" i="3"/>
  <c r="W78" i="3" s="1"/>
  <c r="CL77" i="3"/>
  <c r="CK77" i="3"/>
  <c r="CJ77" i="3"/>
  <c r="Y77" i="3"/>
  <c r="W77" i="3"/>
  <c r="V77" i="3"/>
  <c r="AE77" i="3" s="1"/>
  <c r="AH77" i="3" s="1"/>
  <c r="AI77" i="3" s="1"/>
  <c r="U77" i="3"/>
  <c r="AD77" i="3" s="1"/>
  <c r="T77" i="3"/>
  <c r="AC77" i="3" s="1"/>
  <c r="S77" i="3"/>
  <c r="AB77" i="3" s="1"/>
  <c r="R77" i="3"/>
  <c r="AA77" i="3" s="1"/>
  <c r="Q77" i="3"/>
  <c r="Z77" i="3" s="1"/>
  <c r="P77" i="3"/>
  <c r="O77" i="3"/>
  <c r="X77" i="3" s="1"/>
  <c r="N77" i="3"/>
  <c r="CL76" i="3"/>
  <c r="CK76" i="3"/>
  <c r="CJ76" i="3"/>
  <c r="AA76" i="3"/>
  <c r="X76" i="3"/>
  <c r="V76" i="3"/>
  <c r="AE76" i="3" s="1"/>
  <c r="AH76" i="3" s="1"/>
  <c r="AI76" i="3" s="1"/>
  <c r="U76" i="3"/>
  <c r="AD76" i="3" s="1"/>
  <c r="T76" i="3"/>
  <c r="AC76" i="3" s="1"/>
  <c r="AF76" i="3" s="1"/>
  <c r="AG76" i="3" s="1"/>
  <c r="S76" i="3"/>
  <c r="AB76" i="3" s="1"/>
  <c r="R76" i="3"/>
  <c r="Q76" i="3"/>
  <c r="Z76" i="3" s="1"/>
  <c r="P76" i="3"/>
  <c r="Y76" i="3" s="1"/>
  <c r="O76" i="3"/>
  <c r="N76" i="3"/>
  <c r="W76" i="3" s="1"/>
  <c r="CL75" i="3"/>
  <c r="CK75" i="3"/>
  <c r="CJ75" i="3"/>
  <c r="AE75" i="3"/>
  <c r="V75" i="3"/>
  <c r="U75" i="3"/>
  <c r="AD75" i="3" s="1"/>
  <c r="T75" i="3"/>
  <c r="AC75" i="3" s="1"/>
  <c r="S75" i="3"/>
  <c r="AB75" i="3" s="1"/>
  <c r="R75" i="3"/>
  <c r="AA75" i="3" s="1"/>
  <c r="Q75" i="3"/>
  <c r="Z75" i="3" s="1"/>
  <c r="P75" i="3"/>
  <c r="Y75" i="3" s="1"/>
  <c r="O75" i="3"/>
  <c r="X75" i="3" s="1"/>
  <c r="N75" i="3"/>
  <c r="W75" i="3" s="1"/>
  <c r="CL74" i="3"/>
  <c r="CK74" i="3"/>
  <c r="CJ74" i="3"/>
  <c r="AA74" i="3"/>
  <c r="Y74" i="3"/>
  <c r="W74" i="3"/>
  <c r="V74" i="3"/>
  <c r="AE74" i="3" s="1"/>
  <c r="AH74" i="3" s="1"/>
  <c r="AI74" i="3" s="1"/>
  <c r="U74" i="3"/>
  <c r="AD74" i="3" s="1"/>
  <c r="T74" i="3"/>
  <c r="AC74" i="3" s="1"/>
  <c r="S74" i="3"/>
  <c r="AB74" i="3" s="1"/>
  <c r="R74" i="3"/>
  <c r="Q74" i="3"/>
  <c r="Z74" i="3" s="1"/>
  <c r="P74" i="3"/>
  <c r="O74" i="3"/>
  <c r="X74" i="3" s="1"/>
  <c r="N74" i="3"/>
  <c r="CL73" i="3"/>
  <c r="CK73" i="3"/>
  <c r="CJ73" i="3"/>
  <c r="AA73" i="3"/>
  <c r="X73" i="3"/>
  <c r="V73" i="3"/>
  <c r="AE73" i="3" s="1"/>
  <c r="U73" i="3"/>
  <c r="AD73" i="3" s="1"/>
  <c r="T73" i="3"/>
  <c r="AC73" i="3" s="1"/>
  <c r="S73" i="3"/>
  <c r="AB73" i="3" s="1"/>
  <c r="R73" i="3"/>
  <c r="Q73" i="3"/>
  <c r="Z73" i="3" s="1"/>
  <c r="P73" i="3"/>
  <c r="Y73" i="3" s="1"/>
  <c r="O73" i="3"/>
  <c r="N73" i="3"/>
  <c r="W73" i="3" s="1"/>
  <c r="CL72" i="3"/>
  <c r="CK72" i="3"/>
  <c r="CJ72" i="3"/>
  <c r="Z72" i="3"/>
  <c r="X72" i="3"/>
  <c r="V72" i="3"/>
  <c r="AE72" i="3" s="1"/>
  <c r="AH72" i="3" s="1"/>
  <c r="AI72" i="3" s="1"/>
  <c r="U72" i="3"/>
  <c r="AD72" i="3" s="1"/>
  <c r="T72" i="3"/>
  <c r="AC72" i="3" s="1"/>
  <c r="S72" i="3"/>
  <c r="AB72" i="3" s="1"/>
  <c r="R72" i="3"/>
  <c r="AA72" i="3" s="1"/>
  <c r="Q72" i="3"/>
  <c r="P72" i="3"/>
  <c r="Y72" i="3" s="1"/>
  <c r="O72" i="3"/>
  <c r="N72" i="3"/>
  <c r="W72" i="3" s="1"/>
  <c r="CL71" i="3"/>
  <c r="CK71" i="3"/>
  <c r="CJ71" i="3"/>
  <c r="AD71" i="3"/>
  <c r="AC71" i="3"/>
  <c r="AB71" i="3"/>
  <c r="AA71" i="3"/>
  <c r="Y71" i="3"/>
  <c r="V71" i="3"/>
  <c r="AE71" i="3" s="1"/>
  <c r="U71" i="3"/>
  <c r="T71" i="3"/>
  <c r="S71" i="3"/>
  <c r="R71" i="3"/>
  <c r="Q71" i="3"/>
  <c r="Z71" i="3" s="1"/>
  <c r="P71" i="3"/>
  <c r="O71" i="3"/>
  <c r="X71" i="3" s="1"/>
  <c r="N71" i="3"/>
  <c r="W71" i="3" s="1"/>
  <c r="CL70" i="3"/>
  <c r="CK70" i="3"/>
  <c r="CJ70" i="3"/>
  <c r="AA70" i="3"/>
  <c r="V70" i="3"/>
  <c r="AE70" i="3" s="1"/>
  <c r="U70" i="3"/>
  <c r="AD70" i="3" s="1"/>
  <c r="T70" i="3"/>
  <c r="AC70" i="3" s="1"/>
  <c r="S70" i="3"/>
  <c r="AB70" i="3" s="1"/>
  <c r="R70" i="3"/>
  <c r="Q70" i="3"/>
  <c r="Z70" i="3" s="1"/>
  <c r="P70" i="3"/>
  <c r="Y70" i="3" s="1"/>
  <c r="O70" i="3"/>
  <c r="X70" i="3" s="1"/>
  <c r="N70" i="3"/>
  <c r="W70" i="3" s="1"/>
  <c r="CL69" i="3"/>
  <c r="CK69" i="3"/>
  <c r="CJ69" i="3"/>
  <c r="AB69" i="3"/>
  <c r="Z69" i="3"/>
  <c r="Y69" i="3"/>
  <c r="X69" i="3"/>
  <c r="V69" i="3"/>
  <c r="AE69" i="3" s="1"/>
  <c r="U69" i="3"/>
  <c r="AD69" i="3" s="1"/>
  <c r="T69" i="3"/>
  <c r="AC69" i="3" s="1"/>
  <c r="AF69" i="3" s="1"/>
  <c r="AG69" i="3" s="1"/>
  <c r="S69" i="3"/>
  <c r="R69" i="3"/>
  <c r="AA69" i="3" s="1"/>
  <c r="Q69" i="3"/>
  <c r="P69" i="3"/>
  <c r="O69" i="3"/>
  <c r="N69" i="3"/>
  <c r="W69" i="3" s="1"/>
  <c r="CL68" i="3"/>
  <c r="CK68" i="3"/>
  <c r="CJ68" i="3"/>
  <c r="AD68" i="3"/>
  <c r="AC68" i="3"/>
  <c r="AB68" i="3"/>
  <c r="V68" i="3"/>
  <c r="AE68" i="3" s="1"/>
  <c r="U68" i="3"/>
  <c r="T68" i="3"/>
  <c r="S68" i="3"/>
  <c r="R68" i="3"/>
  <c r="AA68" i="3" s="1"/>
  <c r="Q68" i="3"/>
  <c r="Z68" i="3" s="1"/>
  <c r="P68" i="3"/>
  <c r="Y68" i="3" s="1"/>
  <c r="O68" i="3"/>
  <c r="X68" i="3" s="1"/>
  <c r="N68" i="3"/>
  <c r="W68" i="3" s="1"/>
  <c r="CL67" i="3"/>
  <c r="CK67" i="3"/>
  <c r="CJ67" i="3"/>
  <c r="V67" i="3"/>
  <c r="AE67" i="3" s="1"/>
  <c r="AH67" i="3" s="1"/>
  <c r="AI67" i="3" s="1"/>
  <c r="U67" i="3"/>
  <c r="AD67" i="3" s="1"/>
  <c r="T67" i="3"/>
  <c r="AC67" i="3" s="1"/>
  <c r="AF67" i="3" s="1"/>
  <c r="AG67" i="3" s="1"/>
  <c r="S67" i="3"/>
  <c r="AB67" i="3" s="1"/>
  <c r="R67" i="3"/>
  <c r="AA67" i="3" s="1"/>
  <c r="Q67" i="3"/>
  <c r="Z67" i="3" s="1"/>
  <c r="P67" i="3"/>
  <c r="Y67" i="3" s="1"/>
  <c r="O67" i="3"/>
  <c r="X67" i="3" s="1"/>
  <c r="N67" i="3"/>
  <c r="W67" i="3" s="1"/>
  <c r="CL66" i="3"/>
  <c r="CK66" i="3"/>
  <c r="CJ66" i="3"/>
  <c r="AE66" i="3"/>
  <c r="AB66" i="3"/>
  <c r="Z66" i="3"/>
  <c r="Y66" i="3"/>
  <c r="X66" i="3"/>
  <c r="W66" i="3"/>
  <c r="V66" i="3"/>
  <c r="U66" i="3"/>
  <c r="AD66" i="3" s="1"/>
  <c r="T66" i="3"/>
  <c r="AC66" i="3" s="1"/>
  <c r="S66" i="3"/>
  <c r="R66" i="3"/>
  <c r="AA66" i="3" s="1"/>
  <c r="Q66" i="3"/>
  <c r="P66" i="3"/>
  <c r="O66" i="3"/>
  <c r="N66" i="3"/>
  <c r="CL65" i="3"/>
  <c r="CK65" i="3"/>
  <c r="CJ65" i="3"/>
  <c r="AB65" i="3"/>
  <c r="V65" i="3"/>
  <c r="AE65" i="3" s="1"/>
  <c r="U65" i="3"/>
  <c r="AD65" i="3" s="1"/>
  <c r="T65" i="3"/>
  <c r="AC65" i="3" s="1"/>
  <c r="S65" i="3"/>
  <c r="R65" i="3"/>
  <c r="AA65" i="3" s="1"/>
  <c r="Q65" i="3"/>
  <c r="Z65" i="3" s="1"/>
  <c r="P65" i="3"/>
  <c r="Y65" i="3" s="1"/>
  <c r="AF65" i="3" s="1"/>
  <c r="AG65" i="3" s="1"/>
  <c r="O65" i="3"/>
  <c r="X65" i="3" s="1"/>
  <c r="N65" i="3"/>
  <c r="W65" i="3" s="1"/>
  <c r="CL64" i="3"/>
  <c r="CK64" i="3"/>
  <c r="CJ64" i="3"/>
  <c r="AA64" i="3"/>
  <c r="X64" i="3"/>
  <c r="V64" i="3"/>
  <c r="AE64" i="3" s="1"/>
  <c r="AH64" i="3" s="1"/>
  <c r="AI64" i="3" s="1"/>
  <c r="U64" i="3"/>
  <c r="AD64" i="3" s="1"/>
  <c r="T64" i="3"/>
  <c r="AC64" i="3" s="1"/>
  <c r="AF64" i="3" s="1"/>
  <c r="AG64" i="3" s="1"/>
  <c r="S64" i="3"/>
  <c r="AB64" i="3" s="1"/>
  <c r="R64" i="3"/>
  <c r="Q64" i="3"/>
  <c r="Z64" i="3" s="1"/>
  <c r="P64" i="3"/>
  <c r="Y64" i="3" s="1"/>
  <c r="O64" i="3"/>
  <c r="N64" i="3"/>
  <c r="W64" i="3" s="1"/>
  <c r="CL63" i="3"/>
  <c r="CK63" i="3"/>
  <c r="CJ63" i="3"/>
  <c r="AE63" i="3"/>
  <c r="AB63" i="3"/>
  <c r="Z63" i="3"/>
  <c r="Y63" i="3"/>
  <c r="V63" i="3"/>
  <c r="U63" i="3"/>
  <c r="AD63" i="3" s="1"/>
  <c r="T63" i="3"/>
  <c r="AC63" i="3" s="1"/>
  <c r="S63" i="3"/>
  <c r="R63" i="3"/>
  <c r="AA63" i="3" s="1"/>
  <c r="Q63" i="3"/>
  <c r="P63" i="3"/>
  <c r="O63" i="3"/>
  <c r="X63" i="3" s="1"/>
  <c r="N63" i="3"/>
  <c r="W63" i="3" s="1"/>
  <c r="CL62" i="3"/>
  <c r="CK62" i="3"/>
  <c r="CJ62" i="3"/>
  <c r="AA62" i="3"/>
  <c r="Y62" i="3"/>
  <c r="W62" i="3"/>
  <c r="V62" i="3"/>
  <c r="AE62" i="3" s="1"/>
  <c r="AH62" i="3" s="1"/>
  <c r="AI62" i="3" s="1"/>
  <c r="U62" i="3"/>
  <c r="AD62" i="3" s="1"/>
  <c r="T62" i="3"/>
  <c r="AC62" i="3" s="1"/>
  <c r="S62" i="3"/>
  <c r="AB62" i="3" s="1"/>
  <c r="R62" i="3"/>
  <c r="Q62" i="3"/>
  <c r="Z62" i="3" s="1"/>
  <c r="P62" i="3"/>
  <c r="O62" i="3"/>
  <c r="X62" i="3" s="1"/>
  <c r="N62" i="3"/>
  <c r="CL61" i="3"/>
  <c r="CK61" i="3"/>
  <c r="CJ61" i="3"/>
  <c r="AC61" i="3"/>
  <c r="AF61" i="3" s="1"/>
  <c r="AG61" i="3" s="1"/>
  <c r="AA61" i="3"/>
  <c r="Z61" i="3"/>
  <c r="X61" i="3"/>
  <c r="V61" i="3"/>
  <c r="AE61" i="3" s="1"/>
  <c r="U61" i="3"/>
  <c r="AD61" i="3" s="1"/>
  <c r="T61" i="3"/>
  <c r="S61" i="3"/>
  <c r="AB61" i="3" s="1"/>
  <c r="R61" i="3"/>
  <c r="Q61" i="3"/>
  <c r="P61" i="3"/>
  <c r="Y61" i="3" s="1"/>
  <c r="O61" i="3"/>
  <c r="N61" i="3"/>
  <c r="W61" i="3" s="1"/>
  <c r="CL60" i="3"/>
  <c r="CK60" i="3"/>
  <c r="CJ60" i="3"/>
  <c r="Z60" i="3"/>
  <c r="W60" i="3"/>
  <c r="V60" i="3"/>
  <c r="AE60" i="3" s="1"/>
  <c r="U60" i="3"/>
  <c r="AD60" i="3" s="1"/>
  <c r="T60" i="3"/>
  <c r="AC60" i="3" s="1"/>
  <c r="S60" i="3"/>
  <c r="AB60" i="3" s="1"/>
  <c r="R60" i="3"/>
  <c r="AA60" i="3" s="1"/>
  <c r="Q60" i="3"/>
  <c r="P60" i="3"/>
  <c r="Y60" i="3" s="1"/>
  <c r="O60" i="3"/>
  <c r="X60" i="3" s="1"/>
  <c r="N60" i="3"/>
  <c r="CL59" i="3"/>
  <c r="CK59" i="3"/>
  <c r="CJ59" i="3"/>
  <c r="AD59" i="3"/>
  <c r="AC59" i="3"/>
  <c r="AB59" i="3"/>
  <c r="AA59" i="3"/>
  <c r="Y59" i="3"/>
  <c r="V59" i="3"/>
  <c r="AE59" i="3" s="1"/>
  <c r="U59" i="3"/>
  <c r="T59" i="3"/>
  <c r="S59" i="3"/>
  <c r="R59" i="3"/>
  <c r="Q59" i="3"/>
  <c r="Z59" i="3" s="1"/>
  <c r="P59" i="3"/>
  <c r="O59" i="3"/>
  <c r="X59" i="3" s="1"/>
  <c r="N59" i="3"/>
  <c r="W59" i="3" s="1"/>
  <c r="CL58" i="3"/>
  <c r="CK58" i="3"/>
  <c r="CJ58" i="3"/>
  <c r="AC58" i="3"/>
  <c r="AF58" i="3" s="1"/>
  <c r="AG58" i="3" s="1"/>
  <c r="V58" i="3"/>
  <c r="AE58" i="3" s="1"/>
  <c r="U58" i="3"/>
  <c r="AD58" i="3" s="1"/>
  <c r="T58" i="3"/>
  <c r="S58" i="3"/>
  <c r="AB58" i="3" s="1"/>
  <c r="R58" i="3"/>
  <c r="AA58" i="3" s="1"/>
  <c r="Q58" i="3"/>
  <c r="Z58" i="3" s="1"/>
  <c r="P58" i="3"/>
  <c r="Y58" i="3" s="1"/>
  <c r="O58" i="3"/>
  <c r="X58" i="3" s="1"/>
  <c r="N58" i="3"/>
  <c r="W58" i="3" s="1"/>
  <c r="CL57" i="3"/>
  <c r="CK57" i="3"/>
  <c r="CJ57" i="3"/>
  <c r="AB57" i="3"/>
  <c r="AA57" i="3"/>
  <c r="Z57" i="3"/>
  <c r="Y57" i="3"/>
  <c r="X57" i="3"/>
  <c r="V57" i="3"/>
  <c r="AE57" i="3" s="1"/>
  <c r="U57" i="3"/>
  <c r="AD57" i="3" s="1"/>
  <c r="T57" i="3"/>
  <c r="AC57" i="3" s="1"/>
  <c r="S57" i="3"/>
  <c r="R57" i="3"/>
  <c r="Q57" i="3"/>
  <c r="P57" i="3"/>
  <c r="O57" i="3"/>
  <c r="N57" i="3"/>
  <c r="W57" i="3" s="1"/>
  <c r="CL56" i="3"/>
  <c r="CK56" i="3"/>
  <c r="CJ56" i="3"/>
  <c r="AD56" i="3"/>
  <c r="W56" i="3"/>
  <c r="V56" i="3"/>
  <c r="AE56" i="3" s="1"/>
  <c r="U56" i="3"/>
  <c r="T56" i="3"/>
  <c r="AC56" i="3" s="1"/>
  <c r="S56" i="3"/>
  <c r="AB56" i="3" s="1"/>
  <c r="R56" i="3"/>
  <c r="AA56" i="3" s="1"/>
  <c r="Q56" i="3"/>
  <c r="Z56" i="3" s="1"/>
  <c r="P56" i="3"/>
  <c r="Y56" i="3" s="1"/>
  <c r="O56" i="3"/>
  <c r="X56" i="3" s="1"/>
  <c r="N56" i="3"/>
  <c r="CL55" i="3"/>
  <c r="CK55" i="3"/>
  <c r="CJ55" i="3"/>
  <c r="AC55" i="3"/>
  <c r="AF55" i="3" s="1"/>
  <c r="AG55" i="3" s="1"/>
  <c r="AA55" i="3"/>
  <c r="Z55" i="3"/>
  <c r="X55" i="3"/>
  <c r="W55" i="3"/>
  <c r="V55" i="3"/>
  <c r="AE55" i="3" s="1"/>
  <c r="U55" i="3"/>
  <c r="AD55" i="3" s="1"/>
  <c r="T55" i="3"/>
  <c r="S55" i="3"/>
  <c r="AB55" i="3" s="1"/>
  <c r="R55" i="3"/>
  <c r="Q55" i="3"/>
  <c r="P55" i="3"/>
  <c r="Y55" i="3" s="1"/>
  <c r="O55" i="3"/>
  <c r="N55" i="3"/>
  <c r="CL54" i="3"/>
  <c r="CK54" i="3"/>
  <c r="CJ54" i="3"/>
  <c r="Y54" i="3"/>
  <c r="V54" i="3"/>
  <c r="AE54" i="3" s="1"/>
  <c r="U54" i="3"/>
  <c r="AD54" i="3" s="1"/>
  <c r="T54" i="3"/>
  <c r="AC54" i="3" s="1"/>
  <c r="S54" i="3"/>
  <c r="AB54" i="3" s="1"/>
  <c r="R54" i="3"/>
  <c r="AA54" i="3" s="1"/>
  <c r="Q54" i="3"/>
  <c r="Z54" i="3" s="1"/>
  <c r="P54" i="3"/>
  <c r="O54" i="3"/>
  <c r="X54" i="3" s="1"/>
  <c r="N54" i="3"/>
  <c r="W54" i="3" s="1"/>
  <c r="CL53" i="3"/>
  <c r="CK53" i="3"/>
  <c r="CJ53" i="3"/>
  <c r="AC53" i="3"/>
  <c r="AB53" i="3"/>
  <c r="AA53" i="3"/>
  <c r="Y53" i="3"/>
  <c r="W53" i="3"/>
  <c r="V53" i="3"/>
  <c r="AE53" i="3" s="1"/>
  <c r="U53" i="3"/>
  <c r="AD53" i="3" s="1"/>
  <c r="T53" i="3"/>
  <c r="S53" i="3"/>
  <c r="R53" i="3"/>
  <c r="Q53" i="3"/>
  <c r="Z53" i="3" s="1"/>
  <c r="P53" i="3"/>
  <c r="O53" i="3"/>
  <c r="X53" i="3" s="1"/>
  <c r="N53" i="3"/>
  <c r="CL52" i="3"/>
  <c r="CK52" i="3"/>
  <c r="CJ52" i="3"/>
  <c r="X52" i="3"/>
  <c r="V52" i="3"/>
  <c r="AE52" i="3" s="1"/>
  <c r="U52" i="3"/>
  <c r="AD52" i="3" s="1"/>
  <c r="T52" i="3"/>
  <c r="AC52" i="3" s="1"/>
  <c r="AF52" i="3" s="1"/>
  <c r="AG52" i="3" s="1"/>
  <c r="S52" i="3"/>
  <c r="AB52" i="3" s="1"/>
  <c r="R52" i="3"/>
  <c r="AA52" i="3" s="1"/>
  <c r="Q52" i="3"/>
  <c r="Z52" i="3" s="1"/>
  <c r="P52" i="3"/>
  <c r="Y52" i="3" s="1"/>
  <c r="O52" i="3"/>
  <c r="N52" i="3"/>
  <c r="W52" i="3" s="1"/>
  <c r="CL51" i="3"/>
  <c r="CK51" i="3"/>
  <c r="CJ51" i="3"/>
  <c r="AA51" i="3"/>
  <c r="Z51" i="3"/>
  <c r="Y51" i="3"/>
  <c r="X51" i="3"/>
  <c r="W51" i="3"/>
  <c r="V51" i="3"/>
  <c r="AE51" i="3" s="1"/>
  <c r="U51" i="3"/>
  <c r="AD51" i="3" s="1"/>
  <c r="T51" i="3"/>
  <c r="AC51" i="3" s="1"/>
  <c r="S51" i="3"/>
  <c r="AB51" i="3" s="1"/>
  <c r="R51" i="3"/>
  <c r="Q51" i="3"/>
  <c r="P51" i="3"/>
  <c r="O51" i="3"/>
  <c r="N51" i="3"/>
  <c r="CL50" i="3"/>
  <c r="CK50" i="3"/>
  <c r="CJ50" i="3"/>
  <c r="AD50" i="3"/>
  <c r="AB50" i="3"/>
  <c r="V50" i="3"/>
  <c r="AE50" i="3" s="1"/>
  <c r="U50" i="3"/>
  <c r="T50" i="3"/>
  <c r="AC50" i="3" s="1"/>
  <c r="AF50" i="3" s="1"/>
  <c r="AG50" i="3" s="1"/>
  <c r="S50" i="3"/>
  <c r="R50" i="3"/>
  <c r="AA50" i="3" s="1"/>
  <c r="Q50" i="3"/>
  <c r="Z50" i="3" s="1"/>
  <c r="P50" i="3"/>
  <c r="Y50" i="3" s="1"/>
  <c r="O50" i="3"/>
  <c r="X50" i="3" s="1"/>
  <c r="N50" i="3"/>
  <c r="W50" i="3" s="1"/>
  <c r="CL49" i="3"/>
  <c r="CK49" i="3"/>
  <c r="CJ49" i="3"/>
  <c r="AA49" i="3"/>
  <c r="Z49" i="3"/>
  <c r="X49" i="3"/>
  <c r="W49" i="3"/>
  <c r="V49" i="3"/>
  <c r="AE49" i="3" s="1"/>
  <c r="AH49" i="3" s="1"/>
  <c r="AI49" i="3" s="1"/>
  <c r="U49" i="3"/>
  <c r="AD49" i="3" s="1"/>
  <c r="T49" i="3"/>
  <c r="AC49" i="3" s="1"/>
  <c r="AF49" i="3" s="1"/>
  <c r="AG49" i="3" s="1"/>
  <c r="S49" i="3"/>
  <c r="AB49" i="3" s="1"/>
  <c r="R49" i="3"/>
  <c r="Q49" i="3"/>
  <c r="P49" i="3"/>
  <c r="Y49" i="3" s="1"/>
  <c r="O49" i="3"/>
  <c r="N49" i="3"/>
  <c r="CL48" i="3"/>
  <c r="CK48" i="3"/>
  <c r="CJ48" i="3"/>
  <c r="AE48" i="3"/>
  <c r="AA48" i="3"/>
  <c r="V48" i="3"/>
  <c r="U48" i="3"/>
  <c r="AD48" i="3" s="1"/>
  <c r="T48" i="3"/>
  <c r="AC48" i="3" s="1"/>
  <c r="S48" i="3"/>
  <c r="AB48" i="3" s="1"/>
  <c r="R48" i="3"/>
  <c r="Q48" i="3"/>
  <c r="Z48" i="3" s="1"/>
  <c r="P48" i="3"/>
  <c r="Y48" i="3" s="1"/>
  <c r="O48" i="3"/>
  <c r="X48" i="3" s="1"/>
  <c r="N48" i="3"/>
  <c r="W48" i="3" s="1"/>
  <c r="CL47" i="3"/>
  <c r="CK47" i="3"/>
  <c r="CJ47" i="3"/>
  <c r="AC47" i="3"/>
  <c r="AA47" i="3"/>
  <c r="Y47" i="3"/>
  <c r="W47" i="3"/>
  <c r="V47" i="3"/>
  <c r="AE47" i="3" s="1"/>
  <c r="U47" i="3"/>
  <c r="AD47" i="3" s="1"/>
  <c r="T47" i="3"/>
  <c r="S47" i="3"/>
  <c r="AB47" i="3" s="1"/>
  <c r="R47" i="3"/>
  <c r="Q47" i="3"/>
  <c r="Z47" i="3" s="1"/>
  <c r="P47" i="3"/>
  <c r="O47" i="3"/>
  <c r="X47" i="3" s="1"/>
  <c r="N47" i="3"/>
  <c r="CL46" i="3"/>
  <c r="CK46" i="3"/>
  <c r="CJ46" i="3"/>
  <c r="AC46" i="3"/>
  <c r="AF46" i="3" s="1"/>
  <c r="AG46" i="3" s="1"/>
  <c r="AA46" i="3"/>
  <c r="V46" i="3"/>
  <c r="AE46" i="3" s="1"/>
  <c r="U46" i="3"/>
  <c r="AD46" i="3" s="1"/>
  <c r="T46" i="3"/>
  <c r="S46" i="3"/>
  <c r="AB46" i="3" s="1"/>
  <c r="R46" i="3"/>
  <c r="Q46" i="3"/>
  <c r="Z46" i="3" s="1"/>
  <c r="P46" i="3"/>
  <c r="Y46" i="3" s="1"/>
  <c r="O46" i="3"/>
  <c r="X46" i="3" s="1"/>
  <c r="N46" i="3"/>
  <c r="W46" i="3" s="1"/>
  <c r="CL45" i="3"/>
  <c r="CK45" i="3"/>
  <c r="CJ45" i="3"/>
  <c r="Z45" i="3"/>
  <c r="Y45" i="3"/>
  <c r="X45" i="3"/>
  <c r="W45" i="3"/>
  <c r="V45" i="3"/>
  <c r="AE45" i="3" s="1"/>
  <c r="U45" i="3"/>
  <c r="AD45" i="3" s="1"/>
  <c r="T45" i="3"/>
  <c r="AC45" i="3" s="1"/>
  <c r="S45" i="3"/>
  <c r="AB45" i="3" s="1"/>
  <c r="R45" i="3"/>
  <c r="AA45" i="3" s="1"/>
  <c r="Q45" i="3"/>
  <c r="P45" i="3"/>
  <c r="O45" i="3"/>
  <c r="N45" i="3"/>
  <c r="CL44" i="3"/>
  <c r="CK44" i="3"/>
  <c r="CJ44" i="3"/>
  <c r="AD44" i="3"/>
  <c r="AC44" i="3"/>
  <c r="AB44" i="3"/>
  <c r="V44" i="3"/>
  <c r="AE44" i="3" s="1"/>
  <c r="U44" i="3"/>
  <c r="T44" i="3"/>
  <c r="S44" i="3"/>
  <c r="R44" i="3"/>
  <c r="AA44" i="3" s="1"/>
  <c r="Q44" i="3"/>
  <c r="Z44" i="3" s="1"/>
  <c r="P44" i="3"/>
  <c r="Y44" i="3" s="1"/>
  <c r="O44" i="3"/>
  <c r="X44" i="3" s="1"/>
  <c r="N44" i="3"/>
  <c r="W44" i="3" s="1"/>
  <c r="CL43" i="3"/>
  <c r="CK43" i="3"/>
  <c r="CJ43" i="3"/>
  <c r="Z43" i="3"/>
  <c r="X43" i="3"/>
  <c r="W43" i="3"/>
  <c r="V43" i="3"/>
  <c r="AE43" i="3" s="1"/>
  <c r="AH43" i="3" s="1"/>
  <c r="AI43" i="3" s="1"/>
  <c r="U43" i="3"/>
  <c r="AD43" i="3" s="1"/>
  <c r="T43" i="3"/>
  <c r="AC43" i="3" s="1"/>
  <c r="AF43" i="3" s="1"/>
  <c r="AG43" i="3" s="1"/>
  <c r="AJ43" i="3" s="1"/>
  <c r="S43" i="3"/>
  <c r="AB43" i="3" s="1"/>
  <c r="R43" i="3"/>
  <c r="AA43" i="3" s="1"/>
  <c r="Q43" i="3"/>
  <c r="P43" i="3"/>
  <c r="Y43" i="3" s="1"/>
  <c r="O43" i="3"/>
  <c r="N43" i="3"/>
  <c r="CL42" i="3"/>
  <c r="CK42" i="3"/>
  <c r="CJ42" i="3"/>
  <c r="AE42" i="3"/>
  <c r="AA42" i="3"/>
  <c r="Z42" i="3"/>
  <c r="V42" i="3"/>
  <c r="U42" i="3"/>
  <c r="AD42" i="3" s="1"/>
  <c r="T42" i="3"/>
  <c r="AC42" i="3" s="1"/>
  <c r="S42" i="3"/>
  <c r="AB42" i="3" s="1"/>
  <c r="R42" i="3"/>
  <c r="Q42" i="3"/>
  <c r="P42" i="3"/>
  <c r="Y42" i="3" s="1"/>
  <c r="O42" i="3"/>
  <c r="X42" i="3" s="1"/>
  <c r="N42" i="3"/>
  <c r="W42" i="3" s="1"/>
  <c r="CL41" i="3"/>
  <c r="CK41" i="3"/>
  <c r="CJ41" i="3"/>
  <c r="Y41" i="3"/>
  <c r="W41" i="3"/>
  <c r="V41" i="3"/>
  <c r="AE41" i="3" s="1"/>
  <c r="AH41" i="3" s="1"/>
  <c r="AI41" i="3" s="1"/>
  <c r="U41" i="3"/>
  <c r="AD41" i="3" s="1"/>
  <c r="T41" i="3"/>
  <c r="AC41" i="3" s="1"/>
  <c r="S41" i="3"/>
  <c r="AB41" i="3" s="1"/>
  <c r="R41" i="3"/>
  <c r="AA41" i="3" s="1"/>
  <c r="Q41" i="3"/>
  <c r="Z41" i="3" s="1"/>
  <c r="P41" i="3"/>
  <c r="O41" i="3"/>
  <c r="X41" i="3" s="1"/>
  <c r="N41" i="3"/>
  <c r="CL40" i="3"/>
  <c r="CK40" i="3"/>
  <c r="CJ40" i="3"/>
  <c r="AE40" i="3"/>
  <c r="AC40" i="3"/>
  <c r="X40" i="3"/>
  <c r="V40" i="3"/>
  <c r="U40" i="3"/>
  <c r="AD40" i="3" s="1"/>
  <c r="T40" i="3"/>
  <c r="S40" i="3"/>
  <c r="AB40" i="3" s="1"/>
  <c r="R40" i="3"/>
  <c r="AA40" i="3" s="1"/>
  <c r="Q40" i="3"/>
  <c r="Z40" i="3" s="1"/>
  <c r="P40" i="3"/>
  <c r="Y40" i="3" s="1"/>
  <c r="O40" i="3"/>
  <c r="N40" i="3"/>
  <c r="W40" i="3" s="1"/>
  <c r="CL39" i="3"/>
  <c r="CK39" i="3"/>
  <c r="CJ39" i="3"/>
  <c r="V39" i="3"/>
  <c r="AE39" i="3" s="1"/>
  <c r="U39" i="3"/>
  <c r="AD39" i="3" s="1"/>
  <c r="T39" i="3"/>
  <c r="AC39" i="3" s="1"/>
  <c r="AF39" i="3" s="1"/>
  <c r="AG39" i="3" s="1"/>
  <c r="S39" i="3"/>
  <c r="AB39" i="3" s="1"/>
  <c r="R39" i="3"/>
  <c r="AA39" i="3" s="1"/>
  <c r="Q39" i="3"/>
  <c r="Z39" i="3" s="1"/>
  <c r="P39" i="3"/>
  <c r="Y39" i="3" s="1"/>
  <c r="O39" i="3"/>
  <c r="X39" i="3" s="1"/>
  <c r="N39" i="3"/>
  <c r="W39" i="3" s="1"/>
  <c r="CL38" i="3"/>
  <c r="CK38" i="3"/>
  <c r="CJ38" i="3"/>
  <c r="Z38" i="3"/>
  <c r="Y38" i="3"/>
  <c r="AF38" i="3" s="1"/>
  <c r="AG38" i="3" s="1"/>
  <c r="AJ38" i="3" s="1"/>
  <c r="X38" i="3"/>
  <c r="V38" i="3"/>
  <c r="AE38" i="3" s="1"/>
  <c r="U38" i="3"/>
  <c r="AD38" i="3" s="1"/>
  <c r="T38" i="3"/>
  <c r="AC38" i="3" s="1"/>
  <c r="S38" i="3"/>
  <c r="AB38" i="3" s="1"/>
  <c r="R38" i="3"/>
  <c r="AA38" i="3" s="1"/>
  <c r="Q38" i="3"/>
  <c r="P38" i="3"/>
  <c r="O38" i="3"/>
  <c r="N38" i="3"/>
  <c r="W38" i="3" s="1"/>
  <c r="AH38" i="3" s="1"/>
  <c r="AI38" i="3" s="1"/>
  <c r="CL37" i="3"/>
  <c r="CK37" i="3"/>
  <c r="CJ37" i="3"/>
  <c r="AA37" i="3"/>
  <c r="Y37" i="3"/>
  <c r="X37" i="3"/>
  <c r="V37" i="3"/>
  <c r="AE37" i="3" s="1"/>
  <c r="AH37" i="3" s="1"/>
  <c r="AI37" i="3" s="1"/>
  <c r="U37" i="3"/>
  <c r="AD37" i="3" s="1"/>
  <c r="T37" i="3"/>
  <c r="AC37" i="3" s="1"/>
  <c r="S37" i="3"/>
  <c r="AB37" i="3" s="1"/>
  <c r="R37" i="3"/>
  <c r="Q37" i="3"/>
  <c r="Z37" i="3" s="1"/>
  <c r="P37" i="3"/>
  <c r="O37" i="3"/>
  <c r="N37" i="3"/>
  <c r="W37" i="3" s="1"/>
  <c r="CL36" i="3"/>
  <c r="CK36" i="3"/>
  <c r="CJ36" i="3"/>
  <c r="AD36" i="3"/>
  <c r="V36" i="3"/>
  <c r="AE36" i="3" s="1"/>
  <c r="U36" i="3"/>
  <c r="T36" i="3"/>
  <c r="AC36" i="3" s="1"/>
  <c r="AF36" i="3" s="1"/>
  <c r="AG36" i="3" s="1"/>
  <c r="S36" i="3"/>
  <c r="AB36" i="3" s="1"/>
  <c r="R36" i="3"/>
  <c r="AA36" i="3" s="1"/>
  <c r="Q36" i="3"/>
  <c r="Z36" i="3" s="1"/>
  <c r="P36" i="3"/>
  <c r="Y36" i="3" s="1"/>
  <c r="O36" i="3"/>
  <c r="X36" i="3" s="1"/>
  <c r="N36" i="3"/>
  <c r="W36" i="3" s="1"/>
  <c r="CL35" i="3"/>
  <c r="CK35" i="3"/>
  <c r="CJ35" i="3"/>
  <c r="X35" i="3"/>
  <c r="V35" i="3"/>
  <c r="AE35" i="3" s="1"/>
  <c r="U35" i="3"/>
  <c r="AD35" i="3" s="1"/>
  <c r="T35" i="3"/>
  <c r="AC35" i="3" s="1"/>
  <c r="AF35" i="3" s="1"/>
  <c r="AG35" i="3" s="1"/>
  <c r="S35" i="3"/>
  <c r="AB35" i="3" s="1"/>
  <c r="R35" i="3"/>
  <c r="AA35" i="3" s="1"/>
  <c r="Q35" i="3"/>
  <c r="Z35" i="3" s="1"/>
  <c r="P35" i="3"/>
  <c r="Y35" i="3" s="1"/>
  <c r="O35" i="3"/>
  <c r="N35" i="3"/>
  <c r="W35" i="3" s="1"/>
  <c r="AH35" i="3" s="1"/>
  <c r="AI35" i="3" s="1"/>
  <c r="CL34" i="3"/>
  <c r="CK34" i="3"/>
  <c r="CJ34" i="3"/>
  <c r="AC34" i="3"/>
  <c r="AB34" i="3"/>
  <c r="AA34" i="3"/>
  <c r="Z34" i="3"/>
  <c r="Y34" i="3"/>
  <c r="X34" i="3"/>
  <c r="V34" i="3"/>
  <c r="AE34" i="3" s="1"/>
  <c r="U34" i="3"/>
  <c r="AD34" i="3" s="1"/>
  <c r="T34" i="3"/>
  <c r="S34" i="3"/>
  <c r="R34" i="3"/>
  <c r="Q34" i="3"/>
  <c r="P34" i="3"/>
  <c r="O34" i="3"/>
  <c r="N34" i="3"/>
  <c r="W34" i="3" s="1"/>
  <c r="D34" i="3"/>
  <c r="D45" i="3" s="1"/>
  <c r="D56" i="3" s="1"/>
  <c r="D67" i="3" s="1"/>
  <c r="D78" i="3" s="1"/>
  <c r="D89" i="3" s="1"/>
  <c r="CL33" i="3"/>
  <c r="CK33" i="3"/>
  <c r="CJ33" i="3"/>
  <c r="AE33" i="3"/>
  <c r="V33" i="3"/>
  <c r="U33" i="3"/>
  <c r="AD33" i="3" s="1"/>
  <c r="T33" i="3"/>
  <c r="AC33" i="3" s="1"/>
  <c r="S33" i="3"/>
  <c r="AB33" i="3" s="1"/>
  <c r="R33" i="3"/>
  <c r="AA33" i="3" s="1"/>
  <c r="Q33" i="3"/>
  <c r="Z33" i="3" s="1"/>
  <c r="P33" i="3"/>
  <c r="Y33" i="3" s="1"/>
  <c r="O33" i="3"/>
  <c r="X33" i="3" s="1"/>
  <c r="N33" i="3"/>
  <c r="W33" i="3" s="1"/>
  <c r="CL32" i="3"/>
  <c r="CK32" i="3"/>
  <c r="CJ32" i="3"/>
  <c r="Y32" i="3"/>
  <c r="X32" i="3"/>
  <c r="W32" i="3"/>
  <c r="V32" i="3"/>
  <c r="AE32" i="3" s="1"/>
  <c r="AH32" i="3" s="1"/>
  <c r="AI32" i="3" s="1"/>
  <c r="U32" i="3"/>
  <c r="AD32" i="3" s="1"/>
  <c r="T32" i="3"/>
  <c r="AC32" i="3" s="1"/>
  <c r="AF32" i="3" s="1"/>
  <c r="AG32" i="3" s="1"/>
  <c r="AJ32" i="3" s="1"/>
  <c r="S32" i="3"/>
  <c r="AB32" i="3" s="1"/>
  <c r="R32" i="3"/>
  <c r="AA32" i="3" s="1"/>
  <c r="Q32" i="3"/>
  <c r="Z32" i="3" s="1"/>
  <c r="P32" i="3"/>
  <c r="O32" i="3"/>
  <c r="N32" i="3"/>
  <c r="CL31" i="3"/>
  <c r="CK31" i="3"/>
  <c r="CJ31" i="3"/>
  <c r="AD31" i="3"/>
  <c r="AC31" i="3"/>
  <c r="AB31" i="3"/>
  <c r="Z31" i="3"/>
  <c r="V31" i="3"/>
  <c r="AE31" i="3" s="1"/>
  <c r="U31" i="3"/>
  <c r="T31" i="3"/>
  <c r="S31" i="3"/>
  <c r="R31" i="3"/>
  <c r="AA31" i="3" s="1"/>
  <c r="Q31" i="3"/>
  <c r="P31" i="3"/>
  <c r="Y31" i="3" s="1"/>
  <c r="O31" i="3"/>
  <c r="X31" i="3" s="1"/>
  <c r="N31" i="3"/>
  <c r="W31" i="3" s="1"/>
  <c r="CL30" i="3"/>
  <c r="CK30" i="3"/>
  <c r="CJ30" i="3"/>
  <c r="V30" i="3"/>
  <c r="AE30" i="3" s="1"/>
  <c r="U30" i="3"/>
  <c r="AD30" i="3" s="1"/>
  <c r="T30" i="3"/>
  <c r="AC30" i="3" s="1"/>
  <c r="AF30" i="3" s="1"/>
  <c r="AG30" i="3" s="1"/>
  <c r="S30" i="3"/>
  <c r="AB30" i="3" s="1"/>
  <c r="R30" i="3"/>
  <c r="AA30" i="3" s="1"/>
  <c r="Q30" i="3"/>
  <c r="Z30" i="3" s="1"/>
  <c r="P30" i="3"/>
  <c r="Y30" i="3" s="1"/>
  <c r="O30" i="3"/>
  <c r="X30" i="3" s="1"/>
  <c r="N30" i="3"/>
  <c r="W30" i="3" s="1"/>
  <c r="CL29" i="3"/>
  <c r="CK29" i="3"/>
  <c r="CJ29" i="3"/>
  <c r="Z29" i="3"/>
  <c r="Y29" i="3"/>
  <c r="X29" i="3"/>
  <c r="W29" i="3"/>
  <c r="V29" i="3"/>
  <c r="AE29" i="3" s="1"/>
  <c r="AH29" i="3" s="1"/>
  <c r="AI29" i="3" s="1"/>
  <c r="U29" i="3"/>
  <c r="AD29" i="3" s="1"/>
  <c r="T29" i="3"/>
  <c r="AC29" i="3" s="1"/>
  <c r="AF29" i="3" s="1"/>
  <c r="AG29" i="3" s="1"/>
  <c r="S29" i="3"/>
  <c r="AB29" i="3" s="1"/>
  <c r="R29" i="3"/>
  <c r="AA29" i="3" s="1"/>
  <c r="Q29" i="3"/>
  <c r="P29" i="3"/>
  <c r="O29" i="3"/>
  <c r="N29" i="3"/>
  <c r="CL28" i="3"/>
  <c r="CK28" i="3"/>
  <c r="CJ28" i="3"/>
  <c r="AD28" i="3"/>
  <c r="AB28" i="3"/>
  <c r="V28" i="3"/>
  <c r="AE28" i="3" s="1"/>
  <c r="U28" i="3"/>
  <c r="T28" i="3"/>
  <c r="AC28" i="3" s="1"/>
  <c r="S28" i="3"/>
  <c r="R28" i="3"/>
  <c r="AA28" i="3" s="1"/>
  <c r="Q28" i="3"/>
  <c r="Z28" i="3" s="1"/>
  <c r="P28" i="3"/>
  <c r="Y28" i="3" s="1"/>
  <c r="O28" i="3"/>
  <c r="X28" i="3" s="1"/>
  <c r="N28" i="3"/>
  <c r="W28" i="3" s="1"/>
  <c r="CL27" i="3"/>
  <c r="CK27" i="3"/>
  <c r="CJ27" i="3"/>
  <c r="V27" i="3"/>
  <c r="AE27" i="3" s="1"/>
  <c r="U27" i="3"/>
  <c r="AD27" i="3" s="1"/>
  <c r="T27" i="3"/>
  <c r="AC27" i="3" s="1"/>
  <c r="AF27" i="3" s="1"/>
  <c r="AG27" i="3" s="1"/>
  <c r="S27" i="3"/>
  <c r="AB27" i="3" s="1"/>
  <c r="R27" i="3"/>
  <c r="AA27" i="3" s="1"/>
  <c r="Q27" i="3"/>
  <c r="Z27" i="3" s="1"/>
  <c r="P27" i="3"/>
  <c r="Y27" i="3" s="1"/>
  <c r="O27" i="3"/>
  <c r="X27" i="3" s="1"/>
  <c r="N27" i="3"/>
  <c r="W27" i="3" s="1"/>
  <c r="CL26" i="3"/>
  <c r="CK26" i="3"/>
  <c r="CJ26" i="3"/>
  <c r="Z26" i="3"/>
  <c r="Y26" i="3"/>
  <c r="AF26" i="3" s="1"/>
  <c r="AG26" i="3" s="1"/>
  <c r="AJ26" i="3" s="1"/>
  <c r="V26" i="3"/>
  <c r="AE26" i="3" s="1"/>
  <c r="U26" i="3"/>
  <c r="AD26" i="3" s="1"/>
  <c r="T26" i="3"/>
  <c r="AC26" i="3" s="1"/>
  <c r="S26" i="3"/>
  <c r="AB26" i="3" s="1"/>
  <c r="R26" i="3"/>
  <c r="AA26" i="3" s="1"/>
  <c r="Q26" i="3"/>
  <c r="P26" i="3"/>
  <c r="O26" i="3"/>
  <c r="X26" i="3" s="1"/>
  <c r="N26" i="3"/>
  <c r="W26" i="3" s="1"/>
  <c r="AH26" i="3" s="1"/>
  <c r="AI26" i="3" s="1"/>
  <c r="CL25" i="3"/>
  <c r="CK25" i="3"/>
  <c r="CJ25" i="3"/>
  <c r="Z25" i="3"/>
  <c r="V25" i="3"/>
  <c r="AE25" i="3" s="1"/>
  <c r="U25" i="3"/>
  <c r="AD25" i="3" s="1"/>
  <c r="T25" i="3"/>
  <c r="AC25" i="3" s="1"/>
  <c r="S25" i="3"/>
  <c r="AB25" i="3" s="1"/>
  <c r="R25" i="3"/>
  <c r="AA25" i="3" s="1"/>
  <c r="Q25" i="3"/>
  <c r="P25" i="3"/>
  <c r="Y25" i="3" s="1"/>
  <c r="O25" i="3"/>
  <c r="X25" i="3" s="1"/>
  <c r="N25" i="3"/>
  <c r="W25" i="3" s="1"/>
  <c r="D25" i="3"/>
  <c r="D36" i="3" s="1"/>
  <c r="D47" i="3" s="1"/>
  <c r="D58" i="3" s="1"/>
  <c r="D69" i="3" s="1"/>
  <c r="D80" i="3" s="1"/>
  <c r="D91" i="3" s="1"/>
  <c r="CL24" i="3"/>
  <c r="CK24" i="3"/>
  <c r="CJ24" i="3"/>
  <c r="AE24" i="3"/>
  <c r="AD24" i="3"/>
  <c r="AC24" i="3"/>
  <c r="AF24" i="3" s="1"/>
  <c r="AG24" i="3" s="1"/>
  <c r="AB24" i="3"/>
  <c r="V24" i="3"/>
  <c r="U24" i="3"/>
  <c r="T24" i="3"/>
  <c r="S24" i="3"/>
  <c r="R24" i="3"/>
  <c r="AA24" i="3" s="1"/>
  <c r="Q24" i="3"/>
  <c r="Z24" i="3" s="1"/>
  <c r="P24" i="3"/>
  <c r="Y24" i="3" s="1"/>
  <c r="O24" i="3"/>
  <c r="X24" i="3" s="1"/>
  <c r="N24" i="3"/>
  <c r="W24" i="3" s="1"/>
  <c r="D24" i="3"/>
  <c r="D35" i="3" s="1"/>
  <c r="D46" i="3" s="1"/>
  <c r="D57" i="3" s="1"/>
  <c r="D68" i="3" s="1"/>
  <c r="D79" i="3" s="1"/>
  <c r="D90" i="3" s="1"/>
  <c r="CL23" i="3"/>
  <c r="CK23" i="3"/>
  <c r="CJ23" i="3"/>
  <c r="X23" i="3"/>
  <c r="V23" i="3"/>
  <c r="AE23" i="3" s="1"/>
  <c r="U23" i="3"/>
  <c r="AD23" i="3" s="1"/>
  <c r="T23" i="3"/>
  <c r="AC23" i="3" s="1"/>
  <c r="S23" i="3"/>
  <c r="AB23" i="3" s="1"/>
  <c r="R23" i="3"/>
  <c r="AA23" i="3" s="1"/>
  <c r="Q23" i="3"/>
  <c r="Z23" i="3" s="1"/>
  <c r="P23" i="3"/>
  <c r="Y23" i="3" s="1"/>
  <c r="O23" i="3"/>
  <c r="N23" i="3"/>
  <c r="W23" i="3" s="1"/>
  <c r="AH23" i="3" s="1"/>
  <c r="AI23" i="3" s="1"/>
  <c r="D23" i="3"/>
  <c r="CL22" i="3"/>
  <c r="CK22" i="3"/>
  <c r="CJ22" i="3"/>
  <c r="AA22" i="3"/>
  <c r="Z22" i="3"/>
  <c r="V22" i="3"/>
  <c r="AE22" i="3" s="1"/>
  <c r="AH22" i="3" s="1"/>
  <c r="AI22" i="3" s="1"/>
  <c r="U22" i="3"/>
  <c r="AD22" i="3" s="1"/>
  <c r="T22" i="3"/>
  <c r="AC22" i="3" s="1"/>
  <c r="S22" i="3"/>
  <c r="AB22" i="3" s="1"/>
  <c r="R22" i="3"/>
  <c r="Q22" i="3"/>
  <c r="P22" i="3"/>
  <c r="Y22" i="3" s="1"/>
  <c r="O22" i="3"/>
  <c r="X22" i="3" s="1"/>
  <c r="N22" i="3"/>
  <c r="W22" i="3" s="1"/>
  <c r="D22" i="3"/>
  <c r="D33" i="3" s="1"/>
  <c r="D44" i="3" s="1"/>
  <c r="D55" i="3" s="1"/>
  <c r="D66" i="3" s="1"/>
  <c r="D77" i="3" s="1"/>
  <c r="D88" i="3" s="1"/>
  <c r="CL21" i="3"/>
  <c r="CK21" i="3"/>
  <c r="CJ21" i="3"/>
  <c r="AE21" i="3"/>
  <c r="AC21" i="3"/>
  <c r="V21" i="3"/>
  <c r="U21" i="3"/>
  <c r="AD21" i="3" s="1"/>
  <c r="T21" i="3"/>
  <c r="S21" i="3"/>
  <c r="AB21" i="3" s="1"/>
  <c r="R21" i="3"/>
  <c r="AA21" i="3" s="1"/>
  <c r="Q21" i="3"/>
  <c r="Z21" i="3" s="1"/>
  <c r="P21" i="3"/>
  <c r="Y21" i="3" s="1"/>
  <c r="O21" i="3"/>
  <c r="X21" i="3" s="1"/>
  <c r="N21" i="3"/>
  <c r="W21" i="3" s="1"/>
  <c r="D21" i="3"/>
  <c r="D32" i="3" s="1"/>
  <c r="D43" i="3" s="1"/>
  <c r="D54" i="3" s="1"/>
  <c r="D65" i="3" s="1"/>
  <c r="D76" i="3" s="1"/>
  <c r="D87" i="3" s="1"/>
  <c r="CL20" i="3"/>
  <c r="CK20" i="3"/>
  <c r="CJ20" i="3"/>
  <c r="Z20" i="3"/>
  <c r="X20" i="3"/>
  <c r="W20" i="3"/>
  <c r="V20" i="3"/>
  <c r="AE20" i="3" s="1"/>
  <c r="AH20" i="3" s="1"/>
  <c r="AI20" i="3" s="1"/>
  <c r="U20" i="3"/>
  <c r="AD20" i="3" s="1"/>
  <c r="T20" i="3"/>
  <c r="AC20" i="3" s="1"/>
  <c r="S20" i="3"/>
  <c r="AB20" i="3" s="1"/>
  <c r="R20" i="3"/>
  <c r="AA20" i="3" s="1"/>
  <c r="Q20" i="3"/>
  <c r="P20" i="3"/>
  <c r="Y20" i="3" s="1"/>
  <c r="O20" i="3"/>
  <c r="N20" i="3"/>
  <c r="D20" i="3"/>
  <c r="D31" i="3" s="1"/>
  <c r="D42" i="3" s="1"/>
  <c r="D53" i="3" s="1"/>
  <c r="D64" i="3" s="1"/>
  <c r="D75" i="3" s="1"/>
  <c r="D86" i="3" s="1"/>
  <c r="CL19" i="3"/>
  <c r="CK19" i="3"/>
  <c r="CJ19" i="3"/>
  <c r="AD19" i="3"/>
  <c r="AB19" i="3"/>
  <c r="Z19" i="3"/>
  <c r="V19" i="3"/>
  <c r="AE19" i="3" s="1"/>
  <c r="U19" i="3"/>
  <c r="T19" i="3"/>
  <c r="AC19" i="3" s="1"/>
  <c r="S19" i="3"/>
  <c r="R19" i="3"/>
  <c r="AA19" i="3" s="1"/>
  <c r="Q19" i="3"/>
  <c r="P19" i="3"/>
  <c r="Y19" i="3" s="1"/>
  <c r="O19" i="3"/>
  <c r="X19" i="3" s="1"/>
  <c r="N19" i="3"/>
  <c r="W19" i="3" s="1"/>
  <c r="D19" i="3"/>
  <c r="D30" i="3" s="1"/>
  <c r="D41" i="3" s="1"/>
  <c r="D52" i="3" s="1"/>
  <c r="D63" i="3" s="1"/>
  <c r="D74" i="3" s="1"/>
  <c r="D85" i="3" s="1"/>
  <c r="CL18" i="3"/>
  <c r="CK18" i="3"/>
  <c r="CJ18" i="3"/>
  <c r="X18" i="3"/>
  <c r="V18" i="3"/>
  <c r="AE18" i="3" s="1"/>
  <c r="U18" i="3"/>
  <c r="AD18" i="3" s="1"/>
  <c r="T18" i="3"/>
  <c r="AC18" i="3" s="1"/>
  <c r="AF18" i="3" s="1"/>
  <c r="AG18" i="3" s="1"/>
  <c r="S18" i="3"/>
  <c r="AB18" i="3" s="1"/>
  <c r="R18" i="3"/>
  <c r="AA18" i="3" s="1"/>
  <c r="Q18" i="3"/>
  <c r="Z18" i="3" s="1"/>
  <c r="P18" i="3"/>
  <c r="Y18" i="3" s="1"/>
  <c r="O18" i="3"/>
  <c r="N18" i="3"/>
  <c r="W18" i="3" s="1"/>
  <c r="D18" i="3"/>
  <c r="D29" i="3" s="1"/>
  <c r="D40" i="3" s="1"/>
  <c r="D51" i="3" s="1"/>
  <c r="D62" i="3" s="1"/>
  <c r="D73" i="3" s="1"/>
  <c r="D84" i="3" s="1"/>
  <c r="CL17" i="3"/>
  <c r="CK17" i="3"/>
  <c r="CJ17" i="3"/>
  <c r="AF17" i="3"/>
  <c r="AG17" i="3" s="1"/>
  <c r="AB17" i="3"/>
  <c r="Z17" i="3"/>
  <c r="X17" i="3"/>
  <c r="V17" i="3"/>
  <c r="AE17" i="3" s="1"/>
  <c r="U17" i="3"/>
  <c r="AD17" i="3" s="1"/>
  <c r="T17" i="3"/>
  <c r="AC17" i="3" s="1"/>
  <c r="S17" i="3"/>
  <c r="R17" i="3"/>
  <c r="AA17" i="3" s="1"/>
  <c r="Q17" i="3"/>
  <c r="P17" i="3"/>
  <c r="Y17" i="3" s="1"/>
  <c r="O17" i="3"/>
  <c r="N17" i="3"/>
  <c r="W17" i="3" s="1"/>
  <c r="D17" i="3"/>
  <c r="D28" i="3" s="1"/>
  <c r="D39" i="3" s="1"/>
  <c r="D50" i="3" s="1"/>
  <c r="D61" i="3" s="1"/>
  <c r="D72" i="3" s="1"/>
  <c r="D83" i="3" s="1"/>
  <c r="CL16" i="3"/>
  <c r="CK16" i="3"/>
  <c r="CJ16" i="3"/>
  <c r="AD16" i="3"/>
  <c r="Y16" i="3"/>
  <c r="V16" i="3"/>
  <c r="AE16" i="3" s="1"/>
  <c r="AH16" i="3" s="1"/>
  <c r="AI16" i="3" s="1"/>
  <c r="U16" i="3"/>
  <c r="T16" i="3"/>
  <c r="AC16" i="3" s="1"/>
  <c r="S16" i="3"/>
  <c r="AB16" i="3" s="1"/>
  <c r="R16" i="3"/>
  <c r="AA16" i="3" s="1"/>
  <c r="Q16" i="3"/>
  <c r="Z16" i="3" s="1"/>
  <c r="P16" i="3"/>
  <c r="O16" i="3"/>
  <c r="X16" i="3" s="1"/>
  <c r="N16" i="3"/>
  <c r="W16" i="3" s="1"/>
  <c r="D16" i="3"/>
  <c r="D27" i="3" s="1"/>
  <c r="D38" i="3" s="1"/>
  <c r="D49" i="3" s="1"/>
  <c r="D60" i="3" s="1"/>
  <c r="D71" i="3" s="1"/>
  <c r="D82" i="3" s="1"/>
  <c r="CL15" i="3"/>
  <c r="CK15" i="3"/>
  <c r="CJ15" i="3"/>
  <c r="X15" i="3"/>
  <c r="V15" i="3"/>
  <c r="AE15" i="3" s="1"/>
  <c r="AH15" i="3" s="1"/>
  <c r="AI15" i="3" s="1"/>
  <c r="U15" i="3"/>
  <c r="AD15" i="3" s="1"/>
  <c r="T15" i="3"/>
  <c r="AC15" i="3" s="1"/>
  <c r="AF15" i="3" s="1"/>
  <c r="AG15" i="3" s="1"/>
  <c r="AJ15" i="3" s="1"/>
  <c r="S15" i="3"/>
  <c r="AB15" i="3" s="1"/>
  <c r="R15" i="3"/>
  <c r="AA15" i="3" s="1"/>
  <c r="Q15" i="3"/>
  <c r="Z15" i="3" s="1"/>
  <c r="P15" i="3"/>
  <c r="Y15" i="3" s="1"/>
  <c r="O15" i="3"/>
  <c r="N15" i="3"/>
  <c r="W15" i="3" s="1"/>
  <c r="D15" i="3"/>
  <c r="D26" i="3" s="1"/>
  <c r="D37" i="3" s="1"/>
  <c r="D48" i="3" s="1"/>
  <c r="D59" i="3" s="1"/>
  <c r="D70" i="3" s="1"/>
  <c r="D81" i="3" s="1"/>
  <c r="CL14" i="3"/>
  <c r="CK14" i="3"/>
  <c r="CJ14" i="3"/>
  <c r="AH14" i="3"/>
  <c r="AI14" i="3" s="1"/>
  <c r="AF14" i="3"/>
  <c r="AG14" i="3" s="1"/>
  <c r="AJ14" i="3" s="1"/>
  <c r="W14" i="3"/>
  <c r="V14" i="3"/>
  <c r="AE14" i="3" s="1"/>
  <c r="U14" i="3"/>
  <c r="AD14" i="3" s="1"/>
  <c r="T14" i="3"/>
  <c r="AC14" i="3" s="1"/>
  <c r="S14" i="3"/>
  <c r="AB14" i="3" s="1"/>
  <c r="R14" i="3"/>
  <c r="AA14" i="3" s="1"/>
  <c r="Q14" i="3"/>
  <c r="Z14" i="3" s="1"/>
  <c r="P14" i="3"/>
  <c r="Y14" i="3" s="1"/>
  <c r="O14" i="3"/>
  <c r="X14" i="3" s="1"/>
  <c r="N14" i="3"/>
  <c r="CL13" i="3"/>
  <c r="CK13" i="3"/>
  <c r="CJ13" i="3"/>
  <c r="Z13" i="3"/>
  <c r="Y13" i="3"/>
  <c r="V13" i="3"/>
  <c r="AE13" i="3" s="1"/>
  <c r="U13" i="3"/>
  <c r="AD13" i="3" s="1"/>
  <c r="T13" i="3"/>
  <c r="AC13" i="3" s="1"/>
  <c r="AF13" i="3" s="1"/>
  <c r="AG13" i="3" s="1"/>
  <c r="S13" i="3"/>
  <c r="AB13" i="3" s="1"/>
  <c r="R13" i="3"/>
  <c r="AA13" i="3" s="1"/>
  <c r="Q13" i="3"/>
  <c r="P13" i="3"/>
  <c r="O13" i="3"/>
  <c r="X13" i="3" s="1"/>
  <c r="N13" i="3"/>
  <c r="W13" i="3" s="1"/>
  <c r="CL12" i="3"/>
  <c r="CK12" i="3"/>
  <c r="CJ12" i="3"/>
  <c r="AE12" i="3"/>
  <c r="AD12" i="3"/>
  <c r="AC12" i="3"/>
  <c r="AF12" i="3" s="1"/>
  <c r="AG12" i="3" s="1"/>
  <c r="AA12" i="3"/>
  <c r="V12" i="3"/>
  <c r="U12" i="3"/>
  <c r="T12" i="3"/>
  <c r="S12" i="3"/>
  <c r="AB12" i="3" s="1"/>
  <c r="R12" i="3"/>
  <c r="Q12" i="3"/>
  <c r="Z12" i="3" s="1"/>
  <c r="P12" i="3"/>
  <c r="Y12" i="3" s="1"/>
  <c r="O12" i="3"/>
  <c r="X12" i="3" s="1"/>
  <c r="N12" i="3"/>
  <c r="W12" i="3" s="1"/>
  <c r="AH12" i="3" s="1"/>
  <c r="AI12" i="3" s="1"/>
  <c r="CL11" i="3"/>
  <c r="CK11" i="3"/>
  <c r="CJ11" i="3"/>
  <c r="V11" i="3"/>
  <c r="AE11" i="3" s="1"/>
  <c r="U11" i="3"/>
  <c r="AD11" i="3" s="1"/>
  <c r="T11" i="3"/>
  <c r="AC11" i="3" s="1"/>
  <c r="S11" i="3"/>
  <c r="AB11" i="3" s="1"/>
  <c r="R11" i="3"/>
  <c r="AA11" i="3" s="1"/>
  <c r="Q11" i="3"/>
  <c r="Z11" i="3" s="1"/>
  <c r="P11" i="3"/>
  <c r="Y11" i="3" s="1"/>
  <c r="O11" i="3"/>
  <c r="X11" i="3" s="1"/>
  <c r="N11" i="3"/>
  <c r="W11" i="3" s="1"/>
  <c r="CL10" i="3"/>
  <c r="CK10" i="3"/>
  <c r="CJ10" i="3"/>
  <c r="Z10" i="3"/>
  <c r="Y10" i="3"/>
  <c r="X10" i="3"/>
  <c r="W10" i="3"/>
  <c r="V10" i="3"/>
  <c r="AE10" i="3" s="1"/>
  <c r="AH10" i="3" s="1"/>
  <c r="AI10" i="3" s="1"/>
  <c r="U10" i="3"/>
  <c r="AD10" i="3" s="1"/>
  <c r="T10" i="3"/>
  <c r="AC10" i="3" s="1"/>
  <c r="S10" i="3"/>
  <c r="AB10" i="3" s="1"/>
  <c r="R10" i="3"/>
  <c r="AA10" i="3" s="1"/>
  <c r="Q10" i="3"/>
  <c r="P10" i="3"/>
  <c r="O10" i="3"/>
  <c r="N10" i="3"/>
  <c r="CL9" i="3"/>
  <c r="CK9" i="3"/>
  <c r="CJ9" i="3"/>
  <c r="AE9" i="3"/>
  <c r="AC9" i="3"/>
  <c r="V9" i="3"/>
  <c r="U9" i="3"/>
  <c r="AD9" i="3" s="1"/>
  <c r="T9" i="3"/>
  <c r="S9" i="3"/>
  <c r="AB9" i="3" s="1"/>
  <c r="R9" i="3"/>
  <c r="AA9" i="3" s="1"/>
  <c r="Q9" i="3"/>
  <c r="Z9" i="3" s="1"/>
  <c r="P9" i="3"/>
  <c r="Y9" i="3" s="1"/>
  <c r="O9" i="3"/>
  <c r="X9" i="3" s="1"/>
  <c r="N9" i="3"/>
  <c r="W9" i="3" s="1"/>
  <c r="CL8" i="3"/>
  <c r="CK8" i="3"/>
  <c r="CJ8" i="3"/>
  <c r="V8" i="3"/>
  <c r="AE8" i="3" s="1"/>
  <c r="AH8" i="3" s="1"/>
  <c r="AI8" i="3" s="1"/>
  <c r="U8" i="3"/>
  <c r="AD8" i="3" s="1"/>
  <c r="T8" i="3"/>
  <c r="AC8" i="3" s="1"/>
  <c r="AF8" i="3" s="1"/>
  <c r="AG8" i="3" s="1"/>
  <c r="S8" i="3"/>
  <c r="AB8" i="3" s="1"/>
  <c r="R8" i="3"/>
  <c r="AA8" i="3" s="1"/>
  <c r="Q8" i="3"/>
  <c r="Z8" i="3" s="1"/>
  <c r="P8" i="3"/>
  <c r="Y8" i="3" s="1"/>
  <c r="O8" i="3"/>
  <c r="X8" i="3" s="1"/>
  <c r="N8" i="3"/>
  <c r="W8" i="3" s="1"/>
  <c r="CL7" i="3"/>
  <c r="CK7" i="3"/>
  <c r="CJ7" i="3"/>
  <c r="AE7" i="3"/>
  <c r="AC7" i="3"/>
  <c r="AA7" i="3"/>
  <c r="Y7" i="3"/>
  <c r="W7" i="3"/>
  <c r="V7" i="3"/>
  <c r="U7" i="3"/>
  <c r="AD7" i="3" s="1"/>
  <c r="T7" i="3"/>
  <c r="S7" i="3"/>
  <c r="AB7" i="3" s="1"/>
  <c r="R7" i="3"/>
  <c r="Q7" i="3"/>
  <c r="Z7" i="3" s="1"/>
  <c r="P7" i="3"/>
  <c r="O7" i="3"/>
  <c r="X7" i="3" s="1"/>
  <c r="N7" i="3"/>
  <c r="CL6" i="3"/>
  <c r="CK6" i="3"/>
  <c r="CJ6" i="3"/>
  <c r="AB6" i="3"/>
  <c r="X6" i="3"/>
  <c r="V6" i="3"/>
  <c r="AE6" i="3" s="1"/>
  <c r="U6" i="3"/>
  <c r="AD6" i="3" s="1"/>
  <c r="T6" i="3"/>
  <c r="AC6" i="3" s="1"/>
  <c r="S6" i="3"/>
  <c r="R6" i="3"/>
  <c r="AA6" i="3" s="1"/>
  <c r="Q6" i="3"/>
  <c r="Z6" i="3" s="1"/>
  <c r="P6" i="3"/>
  <c r="Y6" i="3" s="1"/>
  <c r="AF6" i="3" s="1"/>
  <c r="AG6" i="3" s="1"/>
  <c r="AJ6" i="3" s="1"/>
  <c r="O6" i="3"/>
  <c r="N6" i="3"/>
  <c r="W6" i="3" s="1"/>
  <c r="AH6" i="3" s="1"/>
  <c r="AI6" i="3" s="1"/>
  <c r="CL5" i="3"/>
  <c r="CK5" i="3"/>
  <c r="CJ5" i="3"/>
  <c r="AB5" i="3"/>
  <c r="V5" i="3"/>
  <c r="AE5" i="3" s="1"/>
  <c r="U5" i="3"/>
  <c r="AD5" i="3" s="1"/>
  <c r="T5" i="3"/>
  <c r="AC5" i="3" s="1"/>
  <c r="AF5" i="3" s="1"/>
  <c r="AG5" i="3" s="1"/>
  <c r="S5" i="3"/>
  <c r="R5" i="3"/>
  <c r="AA5" i="3" s="1"/>
  <c r="Q5" i="3"/>
  <c r="Z5" i="3" s="1"/>
  <c r="P5" i="3"/>
  <c r="Y5" i="3" s="1"/>
  <c r="O5" i="3"/>
  <c r="X5" i="3" s="1"/>
  <c r="N5" i="3"/>
  <c r="W5" i="3" s="1"/>
  <c r="CL4" i="3"/>
  <c r="CK4" i="3"/>
  <c r="CJ4" i="3"/>
  <c r="AE4" i="3"/>
  <c r="AD4" i="3"/>
  <c r="AC4" i="3"/>
  <c r="V4" i="3"/>
  <c r="U4" i="3"/>
  <c r="T4" i="3"/>
  <c r="S4" i="3"/>
  <c r="AB4" i="3" s="1"/>
  <c r="R4" i="3"/>
  <c r="AA4" i="3" s="1"/>
  <c r="Q4" i="3"/>
  <c r="Z4" i="3" s="1"/>
  <c r="P4" i="3"/>
  <c r="Y4" i="3" s="1"/>
  <c r="O4" i="3"/>
  <c r="X4" i="3" s="1"/>
  <c r="N4" i="3"/>
  <c r="W4" i="3" s="1"/>
  <c r="CL432" i="2"/>
  <c r="CK432" i="2"/>
  <c r="CJ432" i="2"/>
  <c r="AB432" i="2"/>
  <c r="Z432" i="2"/>
  <c r="X432" i="2"/>
  <c r="W432" i="2"/>
  <c r="V432" i="2"/>
  <c r="AE432" i="2" s="1"/>
  <c r="AH432" i="2" s="1"/>
  <c r="AI432" i="2" s="1"/>
  <c r="U432" i="2"/>
  <c r="AD432" i="2" s="1"/>
  <c r="T432" i="2"/>
  <c r="AC432" i="2" s="1"/>
  <c r="S432" i="2"/>
  <c r="R432" i="2"/>
  <c r="AA432" i="2" s="1"/>
  <c r="Q432" i="2"/>
  <c r="P432" i="2"/>
  <c r="Y432" i="2" s="1"/>
  <c r="O432" i="2"/>
  <c r="N432" i="2"/>
  <c r="CL431" i="2"/>
  <c r="CK431" i="2"/>
  <c r="CJ431" i="2"/>
  <c r="AC431" i="2"/>
  <c r="AF431" i="2" s="1"/>
  <c r="V431" i="2"/>
  <c r="AE431" i="2" s="1"/>
  <c r="U431" i="2"/>
  <c r="AD431" i="2" s="1"/>
  <c r="T431" i="2"/>
  <c r="S431" i="2"/>
  <c r="AB431" i="2" s="1"/>
  <c r="R431" i="2"/>
  <c r="AA431" i="2" s="1"/>
  <c r="Q431" i="2"/>
  <c r="Z431" i="2" s="1"/>
  <c r="P431" i="2"/>
  <c r="Y431" i="2" s="1"/>
  <c r="O431" i="2"/>
  <c r="X431" i="2" s="1"/>
  <c r="N431" i="2"/>
  <c r="W431" i="2" s="1"/>
  <c r="CL430" i="2"/>
  <c r="CK430" i="2"/>
  <c r="CJ430" i="2"/>
  <c r="AC430" i="2"/>
  <c r="AB430" i="2"/>
  <c r="AA430" i="2"/>
  <c r="Z430" i="2"/>
  <c r="Y430" i="2"/>
  <c r="V430" i="2"/>
  <c r="AE430" i="2" s="1"/>
  <c r="U430" i="2"/>
  <c r="AD430" i="2" s="1"/>
  <c r="T430" i="2"/>
  <c r="S430" i="2"/>
  <c r="R430" i="2"/>
  <c r="Q430" i="2"/>
  <c r="P430" i="2"/>
  <c r="O430" i="2"/>
  <c r="X430" i="2" s="1"/>
  <c r="N430" i="2"/>
  <c r="W430" i="2" s="1"/>
  <c r="CL429" i="2"/>
  <c r="CK429" i="2"/>
  <c r="CJ429" i="2"/>
  <c r="AD429" i="2"/>
  <c r="V429" i="2"/>
  <c r="AE429" i="2" s="1"/>
  <c r="U429" i="2"/>
  <c r="T429" i="2"/>
  <c r="AC429" i="2" s="1"/>
  <c r="S429" i="2"/>
  <c r="AB429" i="2" s="1"/>
  <c r="R429" i="2"/>
  <c r="AA429" i="2" s="1"/>
  <c r="Q429" i="2"/>
  <c r="Z429" i="2" s="1"/>
  <c r="P429" i="2"/>
  <c r="Y429" i="2" s="1"/>
  <c r="O429" i="2"/>
  <c r="X429" i="2" s="1"/>
  <c r="N429" i="2"/>
  <c r="W429" i="2" s="1"/>
  <c r="CL428" i="2"/>
  <c r="CK428" i="2"/>
  <c r="CJ428" i="2"/>
  <c r="AB428" i="2"/>
  <c r="X428" i="2"/>
  <c r="W428" i="2"/>
  <c r="V428" i="2"/>
  <c r="AE428" i="2" s="1"/>
  <c r="AH428" i="2" s="1"/>
  <c r="AI428" i="2" s="1"/>
  <c r="U428" i="2"/>
  <c r="AD428" i="2" s="1"/>
  <c r="T428" i="2"/>
  <c r="AC428" i="2" s="1"/>
  <c r="S428" i="2"/>
  <c r="R428" i="2"/>
  <c r="AA428" i="2" s="1"/>
  <c r="Q428" i="2"/>
  <c r="Z428" i="2" s="1"/>
  <c r="P428" i="2"/>
  <c r="Y428" i="2" s="1"/>
  <c r="O428" i="2"/>
  <c r="N428" i="2"/>
  <c r="CL427" i="2"/>
  <c r="CK427" i="2"/>
  <c r="CJ427" i="2"/>
  <c r="AE427" i="2"/>
  <c r="AH427" i="2" s="1"/>
  <c r="AI427" i="2" s="1"/>
  <c r="AC427" i="2"/>
  <c r="AA427" i="2"/>
  <c r="W427" i="2"/>
  <c r="V427" i="2"/>
  <c r="U427" i="2"/>
  <c r="AD427" i="2" s="1"/>
  <c r="T427" i="2"/>
  <c r="S427" i="2"/>
  <c r="AB427" i="2" s="1"/>
  <c r="R427" i="2"/>
  <c r="Q427" i="2"/>
  <c r="Z427" i="2" s="1"/>
  <c r="P427" i="2"/>
  <c r="Y427" i="2" s="1"/>
  <c r="O427" i="2"/>
  <c r="X427" i="2" s="1"/>
  <c r="N427" i="2"/>
  <c r="CL426" i="2"/>
  <c r="CK426" i="2"/>
  <c r="CJ426" i="2"/>
  <c r="AC426" i="2"/>
  <c r="AA426" i="2"/>
  <c r="Z426" i="2"/>
  <c r="X426" i="2"/>
  <c r="V426" i="2"/>
  <c r="AE426" i="2" s="1"/>
  <c r="U426" i="2"/>
  <c r="AD426" i="2" s="1"/>
  <c r="T426" i="2"/>
  <c r="S426" i="2"/>
  <c r="AB426" i="2" s="1"/>
  <c r="R426" i="2"/>
  <c r="Q426" i="2"/>
  <c r="P426" i="2"/>
  <c r="Y426" i="2" s="1"/>
  <c r="O426" i="2"/>
  <c r="N426" i="2"/>
  <c r="W426" i="2" s="1"/>
  <c r="CL425" i="2"/>
  <c r="CK425" i="2"/>
  <c r="CJ425" i="2"/>
  <c r="AE425" i="2"/>
  <c r="AH425" i="2" s="1"/>
  <c r="AI425" i="2" s="1"/>
  <c r="AD425" i="2"/>
  <c r="AC425" i="2"/>
  <c r="W425" i="2"/>
  <c r="V425" i="2"/>
  <c r="U425" i="2"/>
  <c r="T425" i="2"/>
  <c r="S425" i="2"/>
  <c r="AB425" i="2" s="1"/>
  <c r="R425" i="2"/>
  <c r="AA425" i="2" s="1"/>
  <c r="Q425" i="2"/>
  <c r="Z425" i="2" s="1"/>
  <c r="P425" i="2"/>
  <c r="Y425" i="2" s="1"/>
  <c r="O425" i="2"/>
  <c r="X425" i="2" s="1"/>
  <c r="N425" i="2"/>
  <c r="CL424" i="2"/>
  <c r="CK424" i="2"/>
  <c r="CJ424" i="2"/>
  <c r="Z424" i="2"/>
  <c r="X424" i="2"/>
  <c r="V424" i="2"/>
  <c r="AE424" i="2" s="1"/>
  <c r="AH424" i="2" s="1"/>
  <c r="AI424" i="2" s="1"/>
  <c r="U424" i="2"/>
  <c r="AD424" i="2" s="1"/>
  <c r="T424" i="2"/>
  <c r="AC424" i="2" s="1"/>
  <c r="AF424" i="2" s="1"/>
  <c r="S424" i="2"/>
  <c r="AB424" i="2" s="1"/>
  <c r="R424" i="2"/>
  <c r="AA424" i="2" s="1"/>
  <c r="Q424" i="2"/>
  <c r="P424" i="2"/>
  <c r="Y424" i="2" s="1"/>
  <c r="O424" i="2"/>
  <c r="N424" i="2"/>
  <c r="W424" i="2" s="1"/>
  <c r="CL423" i="2"/>
  <c r="CK423" i="2"/>
  <c r="CJ423" i="2"/>
  <c r="AC423" i="2"/>
  <c r="AA423" i="2"/>
  <c r="V423" i="2"/>
  <c r="AE423" i="2" s="1"/>
  <c r="U423" i="2"/>
  <c r="AD423" i="2" s="1"/>
  <c r="T423" i="2"/>
  <c r="S423" i="2"/>
  <c r="AB423" i="2" s="1"/>
  <c r="R423" i="2"/>
  <c r="Q423" i="2"/>
  <c r="Z423" i="2" s="1"/>
  <c r="P423" i="2"/>
  <c r="Y423" i="2" s="1"/>
  <c r="O423" i="2"/>
  <c r="X423" i="2" s="1"/>
  <c r="N423" i="2"/>
  <c r="W423" i="2" s="1"/>
  <c r="AH423" i="2" s="1"/>
  <c r="AI423" i="2" s="1"/>
  <c r="CL422" i="2"/>
  <c r="CK422" i="2"/>
  <c r="CJ422" i="2"/>
  <c r="AC422" i="2"/>
  <c r="AF422" i="2" s="1"/>
  <c r="AA422" i="2"/>
  <c r="Z422" i="2"/>
  <c r="X422" i="2"/>
  <c r="V422" i="2"/>
  <c r="AE422" i="2" s="1"/>
  <c r="AH422" i="2" s="1"/>
  <c r="AI422" i="2" s="1"/>
  <c r="U422" i="2"/>
  <c r="AD422" i="2" s="1"/>
  <c r="T422" i="2"/>
  <c r="S422" i="2"/>
  <c r="AB422" i="2" s="1"/>
  <c r="R422" i="2"/>
  <c r="Q422" i="2"/>
  <c r="P422" i="2"/>
  <c r="Y422" i="2" s="1"/>
  <c r="O422" i="2"/>
  <c r="N422" i="2"/>
  <c r="W422" i="2" s="1"/>
  <c r="CL421" i="2"/>
  <c r="CK421" i="2"/>
  <c r="CJ421" i="2"/>
  <c r="AE421" i="2"/>
  <c r="AD421" i="2"/>
  <c r="V421" i="2"/>
  <c r="U421" i="2"/>
  <c r="T421" i="2"/>
  <c r="AC421" i="2" s="1"/>
  <c r="S421" i="2"/>
  <c r="AB421" i="2" s="1"/>
  <c r="R421" i="2"/>
  <c r="AA421" i="2" s="1"/>
  <c r="Q421" i="2"/>
  <c r="Z421" i="2" s="1"/>
  <c r="P421" i="2"/>
  <c r="Y421" i="2" s="1"/>
  <c r="O421" i="2"/>
  <c r="X421" i="2" s="1"/>
  <c r="N421" i="2"/>
  <c r="W421" i="2" s="1"/>
  <c r="CL420" i="2"/>
  <c r="CK420" i="2"/>
  <c r="CJ420" i="2"/>
  <c r="Z420" i="2"/>
  <c r="X420" i="2"/>
  <c r="W420" i="2"/>
  <c r="V420" i="2"/>
  <c r="AE420" i="2" s="1"/>
  <c r="U420" i="2"/>
  <c r="AD420" i="2" s="1"/>
  <c r="T420" i="2"/>
  <c r="AC420" i="2" s="1"/>
  <c r="S420" i="2"/>
  <c r="AB420" i="2" s="1"/>
  <c r="R420" i="2"/>
  <c r="AA420" i="2" s="1"/>
  <c r="Q420" i="2"/>
  <c r="P420" i="2"/>
  <c r="Y420" i="2" s="1"/>
  <c r="O420" i="2"/>
  <c r="N420" i="2"/>
  <c r="CL419" i="2"/>
  <c r="CK419" i="2"/>
  <c r="CJ419" i="2"/>
  <c r="AC419" i="2"/>
  <c r="AA419" i="2"/>
  <c r="V419" i="2"/>
  <c r="AE419" i="2" s="1"/>
  <c r="U419" i="2"/>
  <c r="AD419" i="2" s="1"/>
  <c r="T419" i="2"/>
  <c r="S419" i="2"/>
  <c r="AB419" i="2" s="1"/>
  <c r="R419" i="2"/>
  <c r="Q419" i="2"/>
  <c r="Z419" i="2" s="1"/>
  <c r="P419" i="2"/>
  <c r="Y419" i="2" s="1"/>
  <c r="O419" i="2"/>
  <c r="X419" i="2" s="1"/>
  <c r="N419" i="2"/>
  <c r="W419" i="2" s="1"/>
  <c r="CL418" i="2"/>
  <c r="CK418" i="2"/>
  <c r="CJ418" i="2"/>
  <c r="AD418" i="2"/>
  <c r="AA418" i="2"/>
  <c r="Z418" i="2"/>
  <c r="Y418" i="2"/>
  <c r="X418" i="2"/>
  <c r="V418" i="2"/>
  <c r="AE418" i="2" s="1"/>
  <c r="U418" i="2"/>
  <c r="T418" i="2"/>
  <c r="AC418" i="2" s="1"/>
  <c r="S418" i="2"/>
  <c r="AB418" i="2" s="1"/>
  <c r="R418" i="2"/>
  <c r="Q418" i="2"/>
  <c r="P418" i="2"/>
  <c r="O418" i="2"/>
  <c r="N418" i="2"/>
  <c r="W418" i="2" s="1"/>
  <c r="CL417" i="2"/>
  <c r="CK417" i="2"/>
  <c r="CJ417" i="2"/>
  <c r="AE417" i="2"/>
  <c r="AC417" i="2"/>
  <c r="V417" i="2"/>
  <c r="U417" i="2"/>
  <c r="AD417" i="2" s="1"/>
  <c r="T417" i="2"/>
  <c r="S417" i="2"/>
  <c r="AB417" i="2" s="1"/>
  <c r="R417" i="2"/>
  <c r="AA417" i="2" s="1"/>
  <c r="Q417" i="2"/>
  <c r="Z417" i="2" s="1"/>
  <c r="P417" i="2"/>
  <c r="Y417" i="2" s="1"/>
  <c r="O417" i="2"/>
  <c r="X417" i="2" s="1"/>
  <c r="N417" i="2"/>
  <c r="W417" i="2" s="1"/>
  <c r="CL416" i="2"/>
  <c r="CK416" i="2"/>
  <c r="CJ416" i="2"/>
  <c r="AB416" i="2"/>
  <c r="Z416" i="2"/>
  <c r="X416" i="2"/>
  <c r="V416" i="2"/>
  <c r="AE416" i="2" s="1"/>
  <c r="AH416" i="2" s="1"/>
  <c r="AI416" i="2" s="1"/>
  <c r="U416" i="2"/>
  <c r="AD416" i="2" s="1"/>
  <c r="T416" i="2"/>
  <c r="AC416" i="2" s="1"/>
  <c r="AF416" i="2" s="1"/>
  <c r="S416" i="2"/>
  <c r="R416" i="2"/>
  <c r="AA416" i="2" s="1"/>
  <c r="Q416" i="2"/>
  <c r="P416" i="2"/>
  <c r="Y416" i="2" s="1"/>
  <c r="O416" i="2"/>
  <c r="N416" i="2"/>
  <c r="W416" i="2" s="1"/>
  <c r="CL415" i="2"/>
  <c r="CK415" i="2"/>
  <c r="CJ415" i="2"/>
  <c r="AC415" i="2"/>
  <c r="AF415" i="2" s="1"/>
  <c r="X415" i="2"/>
  <c r="V415" i="2"/>
  <c r="AE415" i="2" s="1"/>
  <c r="U415" i="2"/>
  <c r="AD415" i="2" s="1"/>
  <c r="T415" i="2"/>
  <c r="S415" i="2"/>
  <c r="AB415" i="2" s="1"/>
  <c r="R415" i="2"/>
  <c r="AA415" i="2" s="1"/>
  <c r="Q415" i="2"/>
  <c r="Z415" i="2" s="1"/>
  <c r="P415" i="2"/>
  <c r="Y415" i="2" s="1"/>
  <c r="O415" i="2"/>
  <c r="N415" i="2"/>
  <c r="W415" i="2" s="1"/>
  <c r="CL414" i="2"/>
  <c r="CK414" i="2"/>
  <c r="CJ414" i="2"/>
  <c r="AB414" i="2"/>
  <c r="AA414" i="2"/>
  <c r="Z414" i="2"/>
  <c r="Y414" i="2"/>
  <c r="V414" i="2"/>
  <c r="AE414" i="2" s="1"/>
  <c r="U414" i="2"/>
  <c r="AD414" i="2" s="1"/>
  <c r="T414" i="2"/>
  <c r="AC414" i="2" s="1"/>
  <c r="S414" i="2"/>
  <c r="R414" i="2"/>
  <c r="Q414" i="2"/>
  <c r="P414" i="2"/>
  <c r="O414" i="2"/>
  <c r="X414" i="2" s="1"/>
  <c r="N414" i="2"/>
  <c r="W414" i="2" s="1"/>
  <c r="CL413" i="2"/>
  <c r="CK413" i="2"/>
  <c r="CJ413" i="2"/>
  <c r="AD413" i="2"/>
  <c r="AC413" i="2"/>
  <c r="V413" i="2"/>
  <c r="AE413" i="2" s="1"/>
  <c r="AH413" i="2" s="1"/>
  <c r="AI413" i="2" s="1"/>
  <c r="U413" i="2"/>
  <c r="T413" i="2"/>
  <c r="S413" i="2"/>
  <c r="AB413" i="2" s="1"/>
  <c r="R413" i="2"/>
  <c r="AA413" i="2" s="1"/>
  <c r="Q413" i="2"/>
  <c r="Z413" i="2" s="1"/>
  <c r="P413" i="2"/>
  <c r="Y413" i="2" s="1"/>
  <c r="O413" i="2"/>
  <c r="X413" i="2" s="1"/>
  <c r="N413" i="2"/>
  <c r="W413" i="2" s="1"/>
  <c r="CL412" i="2"/>
  <c r="CK412" i="2"/>
  <c r="CJ412" i="2"/>
  <c r="AB412" i="2"/>
  <c r="X412" i="2"/>
  <c r="W412" i="2"/>
  <c r="V412" i="2"/>
  <c r="AE412" i="2" s="1"/>
  <c r="AH412" i="2" s="1"/>
  <c r="AI412" i="2" s="1"/>
  <c r="U412" i="2"/>
  <c r="AD412" i="2" s="1"/>
  <c r="T412" i="2"/>
  <c r="AC412" i="2" s="1"/>
  <c r="S412" i="2"/>
  <c r="R412" i="2"/>
  <c r="AA412" i="2" s="1"/>
  <c r="Q412" i="2"/>
  <c r="Z412" i="2" s="1"/>
  <c r="P412" i="2"/>
  <c r="Y412" i="2" s="1"/>
  <c r="O412" i="2"/>
  <c r="N412" i="2"/>
  <c r="CL411" i="2"/>
  <c r="CK411" i="2"/>
  <c r="CJ411" i="2"/>
  <c r="AH411" i="2"/>
  <c r="AI411" i="2" s="1"/>
  <c r="AE411" i="2"/>
  <c r="V411" i="2"/>
  <c r="U411" i="2"/>
  <c r="AD411" i="2" s="1"/>
  <c r="T411" i="2"/>
  <c r="AC411" i="2" s="1"/>
  <c r="S411" i="2"/>
  <c r="AB411" i="2" s="1"/>
  <c r="R411" i="2"/>
  <c r="AA411" i="2" s="1"/>
  <c r="Q411" i="2"/>
  <c r="Z411" i="2" s="1"/>
  <c r="P411" i="2"/>
  <c r="Y411" i="2" s="1"/>
  <c r="O411" i="2"/>
  <c r="X411" i="2" s="1"/>
  <c r="N411" i="2"/>
  <c r="W411" i="2" s="1"/>
  <c r="CL410" i="2"/>
  <c r="CK410" i="2"/>
  <c r="CJ410" i="2"/>
  <c r="AB410" i="2"/>
  <c r="AA410" i="2"/>
  <c r="Z410" i="2"/>
  <c r="V410" i="2"/>
  <c r="AE410" i="2" s="1"/>
  <c r="U410" i="2"/>
  <c r="AD410" i="2" s="1"/>
  <c r="T410" i="2"/>
  <c r="AC410" i="2" s="1"/>
  <c r="S410" i="2"/>
  <c r="R410" i="2"/>
  <c r="Q410" i="2"/>
  <c r="P410" i="2"/>
  <c r="Y410" i="2" s="1"/>
  <c r="O410" i="2"/>
  <c r="X410" i="2" s="1"/>
  <c r="N410" i="2"/>
  <c r="W410" i="2" s="1"/>
  <c r="CL409" i="2"/>
  <c r="CK409" i="2"/>
  <c r="CJ409" i="2"/>
  <c r="AE409" i="2"/>
  <c r="AD409" i="2"/>
  <c r="AC409" i="2"/>
  <c r="V409" i="2"/>
  <c r="U409" i="2"/>
  <c r="T409" i="2"/>
  <c r="S409" i="2"/>
  <c r="AB409" i="2" s="1"/>
  <c r="R409" i="2"/>
  <c r="AA409" i="2" s="1"/>
  <c r="Q409" i="2"/>
  <c r="Z409" i="2" s="1"/>
  <c r="P409" i="2"/>
  <c r="Y409" i="2" s="1"/>
  <c r="O409" i="2"/>
  <c r="X409" i="2" s="1"/>
  <c r="N409" i="2"/>
  <c r="W409" i="2" s="1"/>
  <c r="CL408" i="2"/>
  <c r="CK408" i="2"/>
  <c r="CJ408" i="2"/>
  <c r="X408" i="2"/>
  <c r="W408" i="2"/>
  <c r="V408" i="2"/>
  <c r="AE408" i="2" s="1"/>
  <c r="U408" i="2"/>
  <c r="AD408" i="2" s="1"/>
  <c r="T408" i="2"/>
  <c r="AC408" i="2" s="1"/>
  <c r="AF408" i="2" s="1"/>
  <c r="S408" i="2"/>
  <c r="AB408" i="2" s="1"/>
  <c r="R408" i="2"/>
  <c r="AA408" i="2" s="1"/>
  <c r="Q408" i="2"/>
  <c r="Z408" i="2" s="1"/>
  <c r="P408" i="2"/>
  <c r="Y408" i="2" s="1"/>
  <c r="O408" i="2"/>
  <c r="N408" i="2"/>
  <c r="CL407" i="2"/>
  <c r="CK407" i="2"/>
  <c r="CJ407" i="2"/>
  <c r="AE407" i="2"/>
  <c r="AH407" i="2" s="1"/>
  <c r="AI407" i="2" s="1"/>
  <c r="X407" i="2"/>
  <c r="V407" i="2"/>
  <c r="U407" i="2"/>
  <c r="AD407" i="2" s="1"/>
  <c r="T407" i="2"/>
  <c r="AC407" i="2" s="1"/>
  <c r="S407" i="2"/>
  <c r="AB407" i="2" s="1"/>
  <c r="R407" i="2"/>
  <c r="AA407" i="2" s="1"/>
  <c r="Q407" i="2"/>
  <c r="Z407" i="2" s="1"/>
  <c r="P407" i="2"/>
  <c r="Y407" i="2" s="1"/>
  <c r="O407" i="2"/>
  <c r="N407" i="2"/>
  <c r="W407" i="2" s="1"/>
  <c r="CL406" i="2"/>
  <c r="CK406" i="2"/>
  <c r="CJ406" i="2"/>
  <c r="AD406" i="2"/>
  <c r="AB406" i="2"/>
  <c r="AA406" i="2"/>
  <c r="Z406" i="2"/>
  <c r="Y406" i="2"/>
  <c r="V406" i="2"/>
  <c r="AE406" i="2" s="1"/>
  <c r="U406" i="2"/>
  <c r="T406" i="2"/>
  <c r="AC406" i="2" s="1"/>
  <c r="S406" i="2"/>
  <c r="R406" i="2"/>
  <c r="Q406" i="2"/>
  <c r="P406" i="2"/>
  <c r="O406" i="2"/>
  <c r="X406" i="2" s="1"/>
  <c r="N406" i="2"/>
  <c r="W406" i="2" s="1"/>
  <c r="CL405" i="2"/>
  <c r="CK405" i="2"/>
  <c r="CJ405" i="2"/>
  <c r="AE405" i="2"/>
  <c r="AC405" i="2"/>
  <c r="V405" i="2"/>
  <c r="U405" i="2"/>
  <c r="AD405" i="2" s="1"/>
  <c r="T405" i="2"/>
  <c r="S405" i="2"/>
  <c r="AB405" i="2" s="1"/>
  <c r="R405" i="2"/>
  <c r="AA405" i="2" s="1"/>
  <c r="Q405" i="2"/>
  <c r="Z405" i="2" s="1"/>
  <c r="P405" i="2"/>
  <c r="Y405" i="2" s="1"/>
  <c r="O405" i="2"/>
  <c r="X405" i="2" s="1"/>
  <c r="N405" i="2"/>
  <c r="W405" i="2" s="1"/>
  <c r="CL404" i="2"/>
  <c r="CK404" i="2"/>
  <c r="CJ404" i="2"/>
  <c r="W404" i="2"/>
  <c r="V404" i="2"/>
  <c r="AE404" i="2" s="1"/>
  <c r="U404" i="2"/>
  <c r="AD404" i="2" s="1"/>
  <c r="T404" i="2"/>
  <c r="AC404" i="2" s="1"/>
  <c r="AF404" i="2" s="1"/>
  <c r="S404" i="2"/>
  <c r="AB404" i="2" s="1"/>
  <c r="R404" i="2"/>
  <c r="AA404" i="2" s="1"/>
  <c r="Q404" i="2"/>
  <c r="Z404" i="2" s="1"/>
  <c r="P404" i="2"/>
  <c r="Y404" i="2" s="1"/>
  <c r="O404" i="2"/>
  <c r="X404" i="2" s="1"/>
  <c r="N404" i="2"/>
  <c r="CL403" i="2"/>
  <c r="CK403" i="2"/>
  <c r="CJ403" i="2"/>
  <c r="AE403" i="2"/>
  <c r="AA403" i="2"/>
  <c r="Z403" i="2"/>
  <c r="X403" i="2"/>
  <c r="V403" i="2"/>
  <c r="U403" i="2"/>
  <c r="AD403" i="2" s="1"/>
  <c r="T403" i="2"/>
  <c r="AC403" i="2" s="1"/>
  <c r="S403" i="2"/>
  <c r="AB403" i="2" s="1"/>
  <c r="R403" i="2"/>
  <c r="Q403" i="2"/>
  <c r="P403" i="2"/>
  <c r="Y403" i="2" s="1"/>
  <c r="O403" i="2"/>
  <c r="N403" i="2"/>
  <c r="W403" i="2" s="1"/>
  <c r="CL402" i="2"/>
  <c r="CK402" i="2"/>
  <c r="CJ402" i="2"/>
  <c r="V402" i="2"/>
  <c r="AE402" i="2" s="1"/>
  <c r="U402" i="2"/>
  <c r="AD402" i="2" s="1"/>
  <c r="T402" i="2"/>
  <c r="AC402" i="2" s="1"/>
  <c r="S402" i="2"/>
  <c r="AB402" i="2" s="1"/>
  <c r="R402" i="2"/>
  <c r="AA402" i="2" s="1"/>
  <c r="Q402" i="2"/>
  <c r="Z402" i="2" s="1"/>
  <c r="P402" i="2"/>
  <c r="Y402" i="2" s="1"/>
  <c r="O402" i="2"/>
  <c r="X402" i="2" s="1"/>
  <c r="N402" i="2"/>
  <c r="W402" i="2" s="1"/>
  <c r="AH402" i="2" s="1"/>
  <c r="AI402" i="2" s="1"/>
  <c r="CL401" i="2"/>
  <c r="CK401" i="2"/>
  <c r="CJ401" i="2"/>
  <c r="AD401" i="2"/>
  <c r="AC401" i="2"/>
  <c r="AA401" i="2"/>
  <c r="Y401" i="2"/>
  <c r="V401" i="2"/>
  <c r="AE401" i="2" s="1"/>
  <c r="U401" i="2"/>
  <c r="T401" i="2"/>
  <c r="S401" i="2"/>
  <c r="AB401" i="2" s="1"/>
  <c r="R401" i="2"/>
  <c r="Q401" i="2"/>
  <c r="Z401" i="2" s="1"/>
  <c r="P401" i="2"/>
  <c r="O401" i="2"/>
  <c r="X401" i="2" s="1"/>
  <c r="N401" i="2"/>
  <c r="W401" i="2" s="1"/>
  <c r="CL400" i="2"/>
  <c r="CK400" i="2"/>
  <c r="CJ400" i="2"/>
  <c r="AF400" i="2"/>
  <c r="V400" i="2"/>
  <c r="AE400" i="2" s="1"/>
  <c r="U400" i="2"/>
  <c r="AD400" i="2" s="1"/>
  <c r="T400" i="2"/>
  <c r="AC400" i="2" s="1"/>
  <c r="S400" i="2"/>
  <c r="AB400" i="2" s="1"/>
  <c r="R400" i="2"/>
  <c r="AA400" i="2" s="1"/>
  <c r="Q400" i="2"/>
  <c r="Z400" i="2" s="1"/>
  <c r="P400" i="2"/>
  <c r="Y400" i="2" s="1"/>
  <c r="O400" i="2"/>
  <c r="X400" i="2" s="1"/>
  <c r="N400" i="2"/>
  <c r="W400" i="2" s="1"/>
  <c r="CL399" i="2"/>
  <c r="CK399" i="2"/>
  <c r="CJ399" i="2"/>
  <c r="Y399" i="2"/>
  <c r="W399" i="2"/>
  <c r="V399" i="2"/>
  <c r="AE399" i="2" s="1"/>
  <c r="U399" i="2"/>
  <c r="AD399" i="2" s="1"/>
  <c r="T399" i="2"/>
  <c r="AC399" i="2" s="1"/>
  <c r="AF399" i="2" s="1"/>
  <c r="S399" i="2"/>
  <c r="AB399" i="2" s="1"/>
  <c r="R399" i="2"/>
  <c r="AA399" i="2" s="1"/>
  <c r="Q399" i="2"/>
  <c r="Z399" i="2" s="1"/>
  <c r="P399" i="2"/>
  <c r="O399" i="2"/>
  <c r="X399" i="2" s="1"/>
  <c r="N399" i="2"/>
  <c r="CL398" i="2"/>
  <c r="CK398" i="2"/>
  <c r="CJ398" i="2"/>
  <c r="AD398" i="2"/>
  <c r="AC398" i="2"/>
  <c r="AB398" i="2"/>
  <c r="AA398" i="2"/>
  <c r="V398" i="2"/>
  <c r="AE398" i="2" s="1"/>
  <c r="U398" i="2"/>
  <c r="T398" i="2"/>
  <c r="S398" i="2"/>
  <c r="R398" i="2"/>
  <c r="Q398" i="2"/>
  <c r="Z398" i="2" s="1"/>
  <c r="P398" i="2"/>
  <c r="Y398" i="2" s="1"/>
  <c r="O398" i="2"/>
  <c r="X398" i="2" s="1"/>
  <c r="N398" i="2"/>
  <c r="W398" i="2" s="1"/>
  <c r="AH398" i="2" s="1"/>
  <c r="AI398" i="2" s="1"/>
  <c r="CL397" i="2"/>
  <c r="CK397" i="2"/>
  <c r="CJ397" i="2"/>
  <c r="Y397" i="2"/>
  <c r="V397" i="2"/>
  <c r="AE397" i="2" s="1"/>
  <c r="U397" i="2"/>
  <c r="AD397" i="2" s="1"/>
  <c r="T397" i="2"/>
  <c r="AC397" i="2" s="1"/>
  <c r="S397" i="2"/>
  <c r="AB397" i="2" s="1"/>
  <c r="R397" i="2"/>
  <c r="AA397" i="2" s="1"/>
  <c r="Q397" i="2"/>
  <c r="Z397" i="2" s="1"/>
  <c r="P397" i="2"/>
  <c r="O397" i="2"/>
  <c r="X397" i="2" s="1"/>
  <c r="N397" i="2"/>
  <c r="W397" i="2" s="1"/>
  <c r="CL396" i="2"/>
  <c r="CK396" i="2"/>
  <c r="CJ396" i="2"/>
  <c r="X396" i="2"/>
  <c r="W396" i="2"/>
  <c r="V396" i="2"/>
  <c r="AE396" i="2" s="1"/>
  <c r="U396" i="2"/>
  <c r="AD396" i="2" s="1"/>
  <c r="T396" i="2"/>
  <c r="AC396" i="2" s="1"/>
  <c r="AF396" i="2" s="1"/>
  <c r="S396" i="2"/>
  <c r="AB396" i="2" s="1"/>
  <c r="R396" i="2"/>
  <c r="AA396" i="2" s="1"/>
  <c r="Q396" i="2"/>
  <c r="Z396" i="2" s="1"/>
  <c r="P396" i="2"/>
  <c r="Y396" i="2" s="1"/>
  <c r="O396" i="2"/>
  <c r="N396" i="2"/>
  <c r="CL395" i="2"/>
  <c r="CK395" i="2"/>
  <c r="CJ395" i="2"/>
  <c r="AH395" i="2"/>
  <c r="AI395" i="2" s="1"/>
  <c r="X395" i="2"/>
  <c r="V395" i="2"/>
  <c r="AE395" i="2" s="1"/>
  <c r="U395" i="2"/>
  <c r="AD395" i="2" s="1"/>
  <c r="T395" i="2"/>
  <c r="AC395" i="2" s="1"/>
  <c r="AF395" i="2" s="1"/>
  <c r="S395" i="2"/>
  <c r="AB395" i="2" s="1"/>
  <c r="R395" i="2"/>
  <c r="AA395" i="2" s="1"/>
  <c r="Q395" i="2"/>
  <c r="Z395" i="2" s="1"/>
  <c r="P395" i="2"/>
  <c r="Y395" i="2" s="1"/>
  <c r="O395" i="2"/>
  <c r="N395" i="2"/>
  <c r="W395" i="2" s="1"/>
  <c r="CL394" i="2"/>
  <c r="CK394" i="2"/>
  <c r="CJ394" i="2"/>
  <c r="AD394" i="2"/>
  <c r="AC394" i="2"/>
  <c r="AB394" i="2"/>
  <c r="AA394" i="2"/>
  <c r="Z394" i="2"/>
  <c r="V394" i="2"/>
  <c r="AE394" i="2" s="1"/>
  <c r="U394" i="2"/>
  <c r="T394" i="2"/>
  <c r="S394" i="2"/>
  <c r="R394" i="2"/>
  <c r="Q394" i="2"/>
  <c r="P394" i="2"/>
  <c r="Y394" i="2" s="1"/>
  <c r="O394" i="2"/>
  <c r="X394" i="2" s="1"/>
  <c r="N394" i="2"/>
  <c r="W394" i="2" s="1"/>
  <c r="AH394" i="2" s="1"/>
  <c r="AI394" i="2" s="1"/>
  <c r="CL393" i="2"/>
  <c r="CK393" i="2"/>
  <c r="CJ393" i="2"/>
  <c r="AE393" i="2"/>
  <c r="V393" i="2"/>
  <c r="U393" i="2"/>
  <c r="AD393" i="2" s="1"/>
  <c r="T393" i="2"/>
  <c r="AC393" i="2" s="1"/>
  <c r="S393" i="2"/>
  <c r="AB393" i="2" s="1"/>
  <c r="R393" i="2"/>
  <c r="AA393" i="2" s="1"/>
  <c r="Q393" i="2"/>
  <c r="Z393" i="2" s="1"/>
  <c r="P393" i="2"/>
  <c r="Y393" i="2" s="1"/>
  <c r="O393" i="2"/>
  <c r="X393" i="2" s="1"/>
  <c r="N393" i="2"/>
  <c r="W393" i="2" s="1"/>
  <c r="CL392" i="2"/>
  <c r="CK392" i="2"/>
  <c r="CJ392" i="2"/>
  <c r="W392" i="2"/>
  <c r="V392" i="2"/>
  <c r="AE392" i="2" s="1"/>
  <c r="U392" i="2"/>
  <c r="AD392" i="2" s="1"/>
  <c r="T392" i="2"/>
  <c r="AC392" i="2" s="1"/>
  <c r="AF392" i="2" s="1"/>
  <c r="S392" i="2"/>
  <c r="AB392" i="2" s="1"/>
  <c r="R392" i="2"/>
  <c r="AA392" i="2" s="1"/>
  <c r="Q392" i="2"/>
  <c r="Z392" i="2" s="1"/>
  <c r="P392" i="2"/>
  <c r="Y392" i="2" s="1"/>
  <c r="O392" i="2"/>
  <c r="X392" i="2" s="1"/>
  <c r="N392" i="2"/>
  <c r="CL391" i="2"/>
  <c r="CK391" i="2"/>
  <c r="CJ391" i="2"/>
  <c r="AE391" i="2"/>
  <c r="AA391" i="2"/>
  <c r="Z391" i="2"/>
  <c r="V391" i="2"/>
  <c r="U391" i="2"/>
  <c r="AD391" i="2" s="1"/>
  <c r="T391" i="2"/>
  <c r="AC391" i="2" s="1"/>
  <c r="S391" i="2"/>
  <c r="AB391" i="2" s="1"/>
  <c r="R391" i="2"/>
  <c r="Q391" i="2"/>
  <c r="P391" i="2"/>
  <c r="Y391" i="2" s="1"/>
  <c r="O391" i="2"/>
  <c r="X391" i="2" s="1"/>
  <c r="N391" i="2"/>
  <c r="W391" i="2" s="1"/>
  <c r="CL390" i="2"/>
  <c r="CK390" i="2"/>
  <c r="CJ390" i="2"/>
  <c r="Z390" i="2"/>
  <c r="Y390" i="2"/>
  <c r="V390" i="2"/>
  <c r="AE390" i="2" s="1"/>
  <c r="U390" i="2"/>
  <c r="AD390" i="2" s="1"/>
  <c r="T390" i="2"/>
  <c r="AC390" i="2" s="1"/>
  <c r="S390" i="2"/>
  <c r="AB390" i="2" s="1"/>
  <c r="R390" i="2"/>
  <c r="AA390" i="2" s="1"/>
  <c r="Q390" i="2"/>
  <c r="P390" i="2"/>
  <c r="O390" i="2"/>
  <c r="X390" i="2" s="1"/>
  <c r="N390" i="2"/>
  <c r="W390" i="2" s="1"/>
  <c r="CL389" i="2"/>
  <c r="CK389" i="2"/>
  <c r="CJ389" i="2"/>
  <c r="AE389" i="2"/>
  <c r="AD389" i="2"/>
  <c r="AC389" i="2"/>
  <c r="AA389" i="2"/>
  <c r="V389" i="2"/>
  <c r="U389" i="2"/>
  <c r="T389" i="2"/>
  <c r="S389" i="2"/>
  <c r="AB389" i="2" s="1"/>
  <c r="R389" i="2"/>
  <c r="Q389" i="2"/>
  <c r="Z389" i="2" s="1"/>
  <c r="P389" i="2"/>
  <c r="Y389" i="2" s="1"/>
  <c r="O389" i="2"/>
  <c r="X389" i="2" s="1"/>
  <c r="N389" i="2"/>
  <c r="W389" i="2" s="1"/>
  <c r="CL388" i="2"/>
  <c r="CK388" i="2"/>
  <c r="CJ388" i="2"/>
  <c r="V388" i="2"/>
  <c r="AE388" i="2" s="1"/>
  <c r="AH388" i="2" s="1"/>
  <c r="AI388" i="2" s="1"/>
  <c r="U388" i="2"/>
  <c r="AD388" i="2" s="1"/>
  <c r="T388" i="2"/>
  <c r="AC388" i="2" s="1"/>
  <c r="S388" i="2"/>
  <c r="AB388" i="2" s="1"/>
  <c r="R388" i="2"/>
  <c r="AA388" i="2" s="1"/>
  <c r="Q388" i="2"/>
  <c r="Z388" i="2" s="1"/>
  <c r="P388" i="2"/>
  <c r="Y388" i="2" s="1"/>
  <c r="O388" i="2"/>
  <c r="X388" i="2" s="1"/>
  <c r="N388" i="2"/>
  <c r="W388" i="2" s="1"/>
  <c r="CL387" i="2"/>
  <c r="CK387" i="2"/>
  <c r="CJ387" i="2"/>
  <c r="AE387" i="2"/>
  <c r="Z387" i="2"/>
  <c r="Y387" i="2"/>
  <c r="W387" i="2"/>
  <c r="V387" i="2"/>
  <c r="U387" i="2"/>
  <c r="AD387" i="2" s="1"/>
  <c r="T387" i="2"/>
  <c r="AC387" i="2" s="1"/>
  <c r="S387" i="2"/>
  <c r="AB387" i="2" s="1"/>
  <c r="R387" i="2"/>
  <c r="AA387" i="2" s="1"/>
  <c r="Q387" i="2"/>
  <c r="P387" i="2"/>
  <c r="O387" i="2"/>
  <c r="X387" i="2" s="1"/>
  <c r="N387" i="2"/>
  <c r="CL386" i="2"/>
  <c r="CK386" i="2"/>
  <c r="CJ386" i="2"/>
  <c r="V386" i="2"/>
  <c r="AE386" i="2" s="1"/>
  <c r="U386" i="2"/>
  <c r="AD386" i="2" s="1"/>
  <c r="T386" i="2"/>
  <c r="AC386" i="2" s="1"/>
  <c r="S386" i="2"/>
  <c r="AB386" i="2" s="1"/>
  <c r="R386" i="2"/>
  <c r="AA386" i="2" s="1"/>
  <c r="Q386" i="2"/>
  <c r="Z386" i="2" s="1"/>
  <c r="P386" i="2"/>
  <c r="Y386" i="2" s="1"/>
  <c r="O386" i="2"/>
  <c r="X386" i="2" s="1"/>
  <c r="N386" i="2"/>
  <c r="W386" i="2" s="1"/>
  <c r="AH386" i="2" s="1"/>
  <c r="AI386" i="2" s="1"/>
  <c r="CL385" i="2"/>
  <c r="CK385" i="2"/>
  <c r="CJ385" i="2"/>
  <c r="AD385" i="2"/>
  <c r="AC385" i="2"/>
  <c r="V385" i="2"/>
  <c r="AE385" i="2" s="1"/>
  <c r="AH385" i="2" s="1"/>
  <c r="AI385" i="2" s="1"/>
  <c r="U385" i="2"/>
  <c r="T385" i="2"/>
  <c r="S385" i="2"/>
  <c r="AB385" i="2" s="1"/>
  <c r="R385" i="2"/>
  <c r="AA385" i="2" s="1"/>
  <c r="Q385" i="2"/>
  <c r="Z385" i="2" s="1"/>
  <c r="P385" i="2"/>
  <c r="Y385" i="2" s="1"/>
  <c r="O385" i="2"/>
  <c r="X385" i="2" s="1"/>
  <c r="N385" i="2"/>
  <c r="W385" i="2" s="1"/>
  <c r="CL384" i="2"/>
  <c r="CK384" i="2"/>
  <c r="CJ384" i="2"/>
  <c r="AE384" i="2"/>
  <c r="AH384" i="2" s="1"/>
  <c r="AI384" i="2" s="1"/>
  <c r="V384" i="2"/>
  <c r="U384" i="2"/>
  <c r="AD384" i="2" s="1"/>
  <c r="T384" i="2"/>
  <c r="AC384" i="2" s="1"/>
  <c r="S384" i="2"/>
  <c r="AB384" i="2" s="1"/>
  <c r="R384" i="2"/>
  <c r="AA384" i="2" s="1"/>
  <c r="Q384" i="2"/>
  <c r="Z384" i="2" s="1"/>
  <c r="P384" i="2"/>
  <c r="Y384" i="2" s="1"/>
  <c r="AF384" i="2" s="1"/>
  <c r="AG384" i="2" s="1"/>
  <c r="O384" i="2"/>
  <c r="X384" i="2" s="1"/>
  <c r="N384" i="2"/>
  <c r="W384" i="2" s="1"/>
  <c r="CL383" i="2"/>
  <c r="CK383" i="2"/>
  <c r="CJ383" i="2"/>
  <c r="X383" i="2"/>
  <c r="V383" i="2"/>
  <c r="AE383" i="2" s="1"/>
  <c r="U383" i="2"/>
  <c r="AD383" i="2" s="1"/>
  <c r="T383" i="2"/>
  <c r="AC383" i="2" s="1"/>
  <c r="S383" i="2"/>
  <c r="AB383" i="2" s="1"/>
  <c r="R383" i="2"/>
  <c r="AA383" i="2" s="1"/>
  <c r="Q383" i="2"/>
  <c r="Z383" i="2" s="1"/>
  <c r="P383" i="2"/>
  <c r="Y383" i="2" s="1"/>
  <c r="O383" i="2"/>
  <c r="N383" i="2"/>
  <c r="W383" i="2" s="1"/>
  <c r="CL382" i="2"/>
  <c r="CK382" i="2"/>
  <c r="CJ382" i="2"/>
  <c r="AC382" i="2"/>
  <c r="AB382" i="2"/>
  <c r="AA382" i="2"/>
  <c r="Z382" i="2"/>
  <c r="V382" i="2"/>
  <c r="AE382" i="2" s="1"/>
  <c r="U382" i="2"/>
  <c r="AD382" i="2" s="1"/>
  <c r="T382" i="2"/>
  <c r="S382" i="2"/>
  <c r="R382" i="2"/>
  <c r="Q382" i="2"/>
  <c r="P382" i="2"/>
  <c r="Y382" i="2" s="1"/>
  <c r="O382" i="2"/>
  <c r="X382" i="2" s="1"/>
  <c r="N382" i="2"/>
  <c r="W382" i="2" s="1"/>
  <c r="CL381" i="2"/>
  <c r="CK381" i="2"/>
  <c r="CJ381" i="2"/>
  <c r="AE381" i="2"/>
  <c r="AH381" i="2" s="1"/>
  <c r="AI381" i="2" s="1"/>
  <c r="AC381" i="2"/>
  <c r="V381" i="2"/>
  <c r="U381" i="2"/>
  <c r="AD381" i="2" s="1"/>
  <c r="T381" i="2"/>
  <c r="S381" i="2"/>
  <c r="AB381" i="2" s="1"/>
  <c r="R381" i="2"/>
  <c r="AA381" i="2" s="1"/>
  <c r="Q381" i="2"/>
  <c r="Z381" i="2" s="1"/>
  <c r="P381" i="2"/>
  <c r="Y381" i="2" s="1"/>
  <c r="O381" i="2"/>
  <c r="X381" i="2" s="1"/>
  <c r="N381" i="2"/>
  <c r="W381" i="2" s="1"/>
  <c r="CL380" i="2"/>
  <c r="CK380" i="2"/>
  <c r="CJ380" i="2"/>
  <c r="AB380" i="2"/>
  <c r="W380" i="2"/>
  <c r="V380" i="2"/>
  <c r="AE380" i="2" s="1"/>
  <c r="U380" i="2"/>
  <c r="AD380" i="2" s="1"/>
  <c r="T380" i="2"/>
  <c r="AC380" i="2" s="1"/>
  <c r="AF380" i="2" s="1"/>
  <c r="S380" i="2"/>
  <c r="R380" i="2"/>
  <c r="AA380" i="2" s="1"/>
  <c r="Q380" i="2"/>
  <c r="Z380" i="2" s="1"/>
  <c r="P380" i="2"/>
  <c r="Y380" i="2" s="1"/>
  <c r="O380" i="2"/>
  <c r="X380" i="2" s="1"/>
  <c r="N380" i="2"/>
  <c r="CL379" i="2"/>
  <c r="CK379" i="2"/>
  <c r="CJ379" i="2"/>
  <c r="Z379" i="2"/>
  <c r="V379" i="2"/>
  <c r="AE379" i="2" s="1"/>
  <c r="U379" i="2"/>
  <c r="AD379" i="2" s="1"/>
  <c r="T379" i="2"/>
  <c r="AC379" i="2" s="1"/>
  <c r="S379" i="2"/>
  <c r="AB379" i="2" s="1"/>
  <c r="R379" i="2"/>
  <c r="AA379" i="2" s="1"/>
  <c r="Q379" i="2"/>
  <c r="P379" i="2"/>
  <c r="Y379" i="2" s="1"/>
  <c r="O379" i="2"/>
  <c r="X379" i="2" s="1"/>
  <c r="N379" i="2"/>
  <c r="W379" i="2" s="1"/>
  <c r="CL378" i="2"/>
  <c r="CK378" i="2"/>
  <c r="CJ378" i="2"/>
  <c r="V378" i="2"/>
  <c r="AE378" i="2" s="1"/>
  <c r="AH378" i="2" s="1"/>
  <c r="AI378" i="2" s="1"/>
  <c r="U378" i="2"/>
  <c r="AD378" i="2" s="1"/>
  <c r="T378" i="2"/>
  <c r="AC378" i="2" s="1"/>
  <c r="S378" i="2"/>
  <c r="AB378" i="2" s="1"/>
  <c r="R378" i="2"/>
  <c r="AA378" i="2" s="1"/>
  <c r="Q378" i="2"/>
  <c r="Z378" i="2" s="1"/>
  <c r="P378" i="2"/>
  <c r="Y378" i="2" s="1"/>
  <c r="O378" i="2"/>
  <c r="X378" i="2" s="1"/>
  <c r="N378" i="2"/>
  <c r="W378" i="2" s="1"/>
  <c r="CL377" i="2"/>
  <c r="CK377" i="2"/>
  <c r="CJ377" i="2"/>
  <c r="AE377" i="2"/>
  <c r="AH377" i="2" s="1"/>
  <c r="AI377" i="2" s="1"/>
  <c r="AD377" i="2"/>
  <c r="AC377" i="2"/>
  <c r="AB377" i="2"/>
  <c r="AA377" i="2"/>
  <c r="V377" i="2"/>
  <c r="U377" i="2"/>
  <c r="T377" i="2"/>
  <c r="S377" i="2"/>
  <c r="R377" i="2"/>
  <c r="Q377" i="2"/>
  <c r="Z377" i="2" s="1"/>
  <c r="P377" i="2"/>
  <c r="Y377" i="2" s="1"/>
  <c r="O377" i="2"/>
  <c r="X377" i="2" s="1"/>
  <c r="N377" i="2"/>
  <c r="W377" i="2" s="1"/>
  <c r="CL376" i="2"/>
  <c r="CK376" i="2"/>
  <c r="CJ376" i="2"/>
  <c r="V376" i="2"/>
  <c r="AE376" i="2" s="1"/>
  <c r="U376" i="2"/>
  <c r="AD376" i="2" s="1"/>
  <c r="T376" i="2"/>
  <c r="AC376" i="2" s="1"/>
  <c r="S376" i="2"/>
  <c r="AB376" i="2" s="1"/>
  <c r="R376" i="2"/>
  <c r="AA376" i="2" s="1"/>
  <c r="Q376" i="2"/>
  <c r="Z376" i="2" s="1"/>
  <c r="P376" i="2"/>
  <c r="Y376" i="2" s="1"/>
  <c r="O376" i="2"/>
  <c r="X376" i="2" s="1"/>
  <c r="N376" i="2"/>
  <c r="W376" i="2" s="1"/>
  <c r="CL375" i="2"/>
  <c r="CK375" i="2"/>
  <c r="CJ375" i="2"/>
  <c r="Z375" i="2"/>
  <c r="X375" i="2"/>
  <c r="V375" i="2"/>
  <c r="AE375" i="2" s="1"/>
  <c r="AH375" i="2" s="1"/>
  <c r="AI375" i="2" s="1"/>
  <c r="U375" i="2"/>
  <c r="AD375" i="2" s="1"/>
  <c r="T375" i="2"/>
  <c r="AC375" i="2" s="1"/>
  <c r="S375" i="2"/>
  <c r="AB375" i="2" s="1"/>
  <c r="R375" i="2"/>
  <c r="AA375" i="2" s="1"/>
  <c r="Q375" i="2"/>
  <c r="P375" i="2"/>
  <c r="Y375" i="2" s="1"/>
  <c r="O375" i="2"/>
  <c r="N375" i="2"/>
  <c r="W375" i="2" s="1"/>
  <c r="CL374" i="2"/>
  <c r="CK374" i="2"/>
  <c r="CJ374" i="2"/>
  <c r="AC374" i="2"/>
  <c r="AB374" i="2"/>
  <c r="AA374" i="2"/>
  <c r="Z374" i="2"/>
  <c r="Y374" i="2"/>
  <c r="V374" i="2"/>
  <c r="AE374" i="2" s="1"/>
  <c r="U374" i="2"/>
  <c r="AD374" i="2" s="1"/>
  <c r="T374" i="2"/>
  <c r="S374" i="2"/>
  <c r="R374" i="2"/>
  <c r="Q374" i="2"/>
  <c r="P374" i="2"/>
  <c r="O374" i="2"/>
  <c r="X374" i="2" s="1"/>
  <c r="N374" i="2"/>
  <c r="W374" i="2" s="1"/>
  <c r="AH374" i="2" s="1"/>
  <c r="AI374" i="2" s="1"/>
  <c r="CL373" i="2"/>
  <c r="CK373" i="2"/>
  <c r="CJ373" i="2"/>
  <c r="AE373" i="2"/>
  <c r="Y373" i="2"/>
  <c r="V373" i="2"/>
  <c r="U373" i="2"/>
  <c r="AD373" i="2" s="1"/>
  <c r="T373" i="2"/>
  <c r="AC373" i="2" s="1"/>
  <c r="S373" i="2"/>
  <c r="AB373" i="2" s="1"/>
  <c r="R373" i="2"/>
  <c r="AA373" i="2" s="1"/>
  <c r="Q373" i="2"/>
  <c r="Z373" i="2" s="1"/>
  <c r="P373" i="2"/>
  <c r="O373" i="2"/>
  <c r="X373" i="2" s="1"/>
  <c r="N373" i="2"/>
  <c r="W373" i="2" s="1"/>
  <c r="CL372" i="2"/>
  <c r="CK372" i="2"/>
  <c r="CJ372" i="2"/>
  <c r="V372" i="2"/>
  <c r="AE372" i="2" s="1"/>
  <c r="U372" i="2"/>
  <c r="AD372" i="2" s="1"/>
  <c r="T372" i="2"/>
  <c r="AC372" i="2" s="1"/>
  <c r="S372" i="2"/>
  <c r="AB372" i="2" s="1"/>
  <c r="R372" i="2"/>
  <c r="AA372" i="2" s="1"/>
  <c r="Q372" i="2"/>
  <c r="Z372" i="2" s="1"/>
  <c r="P372" i="2"/>
  <c r="Y372" i="2" s="1"/>
  <c r="O372" i="2"/>
  <c r="X372" i="2" s="1"/>
  <c r="N372" i="2"/>
  <c r="W372" i="2" s="1"/>
  <c r="CL371" i="2"/>
  <c r="CK371" i="2"/>
  <c r="CJ371" i="2"/>
  <c r="X371" i="2"/>
  <c r="W371" i="2"/>
  <c r="V371" i="2"/>
  <c r="AE371" i="2" s="1"/>
  <c r="U371" i="2"/>
  <c r="AD371" i="2" s="1"/>
  <c r="T371" i="2"/>
  <c r="AC371" i="2" s="1"/>
  <c r="S371" i="2"/>
  <c r="AB371" i="2" s="1"/>
  <c r="R371" i="2"/>
  <c r="AA371" i="2" s="1"/>
  <c r="Q371" i="2"/>
  <c r="Z371" i="2" s="1"/>
  <c r="P371" i="2"/>
  <c r="Y371" i="2" s="1"/>
  <c r="O371" i="2"/>
  <c r="N371" i="2"/>
  <c r="CL370" i="2"/>
  <c r="CK370" i="2"/>
  <c r="CJ370" i="2"/>
  <c r="AB370" i="2"/>
  <c r="AA370" i="2"/>
  <c r="Z370" i="2"/>
  <c r="V370" i="2"/>
  <c r="AE370" i="2" s="1"/>
  <c r="U370" i="2"/>
  <c r="AD370" i="2" s="1"/>
  <c r="T370" i="2"/>
  <c r="AC370" i="2" s="1"/>
  <c r="S370" i="2"/>
  <c r="R370" i="2"/>
  <c r="Q370" i="2"/>
  <c r="P370" i="2"/>
  <c r="Y370" i="2" s="1"/>
  <c r="O370" i="2"/>
  <c r="X370" i="2" s="1"/>
  <c r="N370" i="2"/>
  <c r="W370" i="2" s="1"/>
  <c r="CL369" i="2"/>
  <c r="CK369" i="2"/>
  <c r="CJ369" i="2"/>
  <c r="AE369" i="2"/>
  <c r="V369" i="2"/>
  <c r="U369" i="2"/>
  <c r="AD369" i="2" s="1"/>
  <c r="T369" i="2"/>
  <c r="AC369" i="2" s="1"/>
  <c r="S369" i="2"/>
  <c r="AB369" i="2" s="1"/>
  <c r="R369" i="2"/>
  <c r="AA369" i="2" s="1"/>
  <c r="Q369" i="2"/>
  <c r="Z369" i="2" s="1"/>
  <c r="P369" i="2"/>
  <c r="Y369" i="2" s="1"/>
  <c r="O369" i="2"/>
  <c r="X369" i="2" s="1"/>
  <c r="N369" i="2"/>
  <c r="W369" i="2" s="1"/>
  <c r="CL368" i="2"/>
  <c r="CK368" i="2"/>
  <c r="CJ368" i="2"/>
  <c r="AE368" i="2"/>
  <c r="AH368" i="2" s="1"/>
  <c r="AI368" i="2" s="1"/>
  <c r="AB368" i="2"/>
  <c r="V368" i="2"/>
  <c r="U368" i="2"/>
  <c r="AD368" i="2" s="1"/>
  <c r="T368" i="2"/>
  <c r="AC368" i="2" s="1"/>
  <c r="AF368" i="2" s="1"/>
  <c r="S368" i="2"/>
  <c r="R368" i="2"/>
  <c r="AA368" i="2" s="1"/>
  <c r="Q368" i="2"/>
  <c r="Z368" i="2" s="1"/>
  <c r="P368" i="2"/>
  <c r="Y368" i="2" s="1"/>
  <c r="O368" i="2"/>
  <c r="X368" i="2" s="1"/>
  <c r="N368" i="2"/>
  <c r="W368" i="2" s="1"/>
  <c r="CL367" i="2"/>
  <c r="CK367" i="2"/>
  <c r="CJ367" i="2"/>
  <c r="V367" i="2"/>
  <c r="AE367" i="2" s="1"/>
  <c r="U367" i="2"/>
  <c r="AD367" i="2" s="1"/>
  <c r="T367" i="2"/>
  <c r="AC367" i="2" s="1"/>
  <c r="S367" i="2"/>
  <c r="AB367" i="2" s="1"/>
  <c r="R367" i="2"/>
  <c r="AA367" i="2" s="1"/>
  <c r="Q367" i="2"/>
  <c r="Z367" i="2" s="1"/>
  <c r="P367" i="2"/>
  <c r="Y367" i="2" s="1"/>
  <c r="O367" i="2"/>
  <c r="X367" i="2" s="1"/>
  <c r="N367" i="2"/>
  <c r="W367" i="2" s="1"/>
  <c r="CL366" i="2"/>
  <c r="CK366" i="2"/>
  <c r="CJ366" i="2"/>
  <c r="V366" i="2"/>
  <c r="AE366" i="2" s="1"/>
  <c r="U366" i="2"/>
  <c r="AD366" i="2" s="1"/>
  <c r="T366" i="2"/>
  <c r="AC366" i="2" s="1"/>
  <c r="S366" i="2"/>
  <c r="AB366" i="2" s="1"/>
  <c r="R366" i="2"/>
  <c r="AA366" i="2" s="1"/>
  <c r="Q366" i="2"/>
  <c r="Z366" i="2" s="1"/>
  <c r="P366" i="2"/>
  <c r="Y366" i="2" s="1"/>
  <c r="O366" i="2"/>
  <c r="X366" i="2" s="1"/>
  <c r="N366" i="2"/>
  <c r="W366" i="2" s="1"/>
  <c r="AH366" i="2" s="1"/>
  <c r="AI366" i="2" s="1"/>
  <c r="CL365" i="2"/>
  <c r="CK365" i="2"/>
  <c r="CJ365" i="2"/>
  <c r="Y365" i="2"/>
  <c r="V365" i="2"/>
  <c r="AE365" i="2" s="1"/>
  <c r="AH365" i="2" s="1"/>
  <c r="AI365" i="2" s="1"/>
  <c r="U365" i="2"/>
  <c r="AD365" i="2" s="1"/>
  <c r="T365" i="2"/>
  <c r="AC365" i="2" s="1"/>
  <c r="S365" i="2"/>
  <c r="AB365" i="2" s="1"/>
  <c r="R365" i="2"/>
  <c r="AA365" i="2" s="1"/>
  <c r="Q365" i="2"/>
  <c r="Z365" i="2" s="1"/>
  <c r="P365" i="2"/>
  <c r="O365" i="2"/>
  <c r="X365" i="2" s="1"/>
  <c r="N365" i="2"/>
  <c r="W365" i="2" s="1"/>
  <c r="CL364" i="2"/>
  <c r="CK364" i="2"/>
  <c r="CJ364" i="2"/>
  <c r="AD364" i="2"/>
  <c r="AC364" i="2"/>
  <c r="AB364" i="2"/>
  <c r="AA364" i="2"/>
  <c r="V364" i="2"/>
  <c r="AE364" i="2" s="1"/>
  <c r="U364" i="2"/>
  <c r="T364" i="2"/>
  <c r="S364" i="2"/>
  <c r="R364" i="2"/>
  <c r="Q364" i="2"/>
  <c r="Z364" i="2" s="1"/>
  <c r="P364" i="2"/>
  <c r="Y364" i="2" s="1"/>
  <c r="O364" i="2"/>
  <c r="X364" i="2" s="1"/>
  <c r="N364" i="2"/>
  <c r="W364" i="2" s="1"/>
  <c r="AH364" i="2" s="1"/>
  <c r="AI364" i="2" s="1"/>
  <c r="CL363" i="2"/>
  <c r="CK363" i="2"/>
  <c r="CJ363" i="2"/>
  <c r="V363" i="2"/>
  <c r="AE363" i="2" s="1"/>
  <c r="AH363" i="2" s="1"/>
  <c r="AI363" i="2" s="1"/>
  <c r="U363" i="2"/>
  <c r="AD363" i="2" s="1"/>
  <c r="T363" i="2"/>
  <c r="AC363" i="2" s="1"/>
  <c r="AF363" i="2" s="1"/>
  <c r="S363" i="2"/>
  <c r="AB363" i="2" s="1"/>
  <c r="R363" i="2"/>
  <c r="AA363" i="2" s="1"/>
  <c r="Q363" i="2"/>
  <c r="Z363" i="2" s="1"/>
  <c r="P363" i="2"/>
  <c r="Y363" i="2" s="1"/>
  <c r="O363" i="2"/>
  <c r="X363" i="2" s="1"/>
  <c r="N363" i="2"/>
  <c r="W363" i="2" s="1"/>
  <c r="CL362" i="2"/>
  <c r="CK362" i="2"/>
  <c r="CJ362" i="2"/>
  <c r="X362" i="2"/>
  <c r="W362" i="2"/>
  <c r="V362" i="2"/>
  <c r="AE362" i="2" s="1"/>
  <c r="U362" i="2"/>
  <c r="AD362" i="2" s="1"/>
  <c r="T362" i="2"/>
  <c r="AC362" i="2" s="1"/>
  <c r="AF362" i="2" s="1"/>
  <c r="S362" i="2"/>
  <c r="AB362" i="2" s="1"/>
  <c r="R362" i="2"/>
  <c r="AA362" i="2" s="1"/>
  <c r="Q362" i="2"/>
  <c r="Z362" i="2" s="1"/>
  <c r="P362" i="2"/>
  <c r="Y362" i="2" s="1"/>
  <c r="O362" i="2"/>
  <c r="N362" i="2"/>
  <c r="CL361" i="2"/>
  <c r="CK361" i="2"/>
  <c r="CJ361" i="2"/>
  <c r="AA361" i="2"/>
  <c r="V361" i="2"/>
  <c r="AE361" i="2" s="1"/>
  <c r="U361" i="2"/>
  <c r="AD361" i="2" s="1"/>
  <c r="T361" i="2"/>
  <c r="AC361" i="2" s="1"/>
  <c r="S361" i="2"/>
  <c r="AB361" i="2" s="1"/>
  <c r="R361" i="2"/>
  <c r="Q361" i="2"/>
  <c r="Z361" i="2" s="1"/>
  <c r="P361" i="2"/>
  <c r="Y361" i="2" s="1"/>
  <c r="O361" i="2"/>
  <c r="X361" i="2" s="1"/>
  <c r="N361" i="2"/>
  <c r="W361" i="2" s="1"/>
  <c r="CL360" i="2"/>
  <c r="CK360" i="2"/>
  <c r="CJ360" i="2"/>
  <c r="AA360" i="2"/>
  <c r="Z360" i="2"/>
  <c r="V360" i="2"/>
  <c r="AE360" i="2" s="1"/>
  <c r="AH360" i="2" s="1"/>
  <c r="AI360" i="2" s="1"/>
  <c r="U360" i="2"/>
  <c r="AD360" i="2" s="1"/>
  <c r="T360" i="2"/>
  <c r="AC360" i="2" s="1"/>
  <c r="S360" i="2"/>
  <c r="AB360" i="2" s="1"/>
  <c r="R360" i="2"/>
  <c r="Q360" i="2"/>
  <c r="P360" i="2"/>
  <c r="Y360" i="2" s="1"/>
  <c r="O360" i="2"/>
  <c r="X360" i="2" s="1"/>
  <c r="N360" i="2"/>
  <c r="W360" i="2" s="1"/>
  <c r="CL359" i="2"/>
  <c r="CK359" i="2"/>
  <c r="CJ359" i="2"/>
  <c r="AE359" i="2"/>
  <c r="AD359" i="2"/>
  <c r="AC359" i="2"/>
  <c r="AB359" i="2"/>
  <c r="AA359" i="2"/>
  <c r="V359" i="2"/>
  <c r="U359" i="2"/>
  <c r="T359" i="2"/>
  <c r="S359" i="2"/>
  <c r="R359" i="2"/>
  <c r="Q359" i="2"/>
  <c r="Z359" i="2" s="1"/>
  <c r="P359" i="2"/>
  <c r="Y359" i="2" s="1"/>
  <c r="O359" i="2"/>
  <c r="X359" i="2" s="1"/>
  <c r="N359" i="2"/>
  <c r="W359" i="2" s="1"/>
  <c r="CL358" i="2"/>
  <c r="CK358" i="2"/>
  <c r="CJ358" i="2"/>
  <c r="V358" i="2"/>
  <c r="AE358" i="2" s="1"/>
  <c r="U358" i="2"/>
  <c r="AD358" i="2" s="1"/>
  <c r="T358" i="2"/>
  <c r="AC358" i="2" s="1"/>
  <c r="S358" i="2"/>
  <c r="AB358" i="2" s="1"/>
  <c r="R358" i="2"/>
  <c r="AA358" i="2" s="1"/>
  <c r="Q358" i="2"/>
  <c r="Z358" i="2" s="1"/>
  <c r="P358" i="2"/>
  <c r="Y358" i="2" s="1"/>
  <c r="O358" i="2"/>
  <c r="X358" i="2" s="1"/>
  <c r="N358" i="2"/>
  <c r="W358" i="2" s="1"/>
  <c r="CL357" i="2"/>
  <c r="CK357" i="2"/>
  <c r="CJ357" i="2"/>
  <c r="AA357" i="2"/>
  <c r="Y357" i="2"/>
  <c r="X357" i="2"/>
  <c r="W357" i="2"/>
  <c r="V357" i="2"/>
  <c r="AE357" i="2" s="1"/>
  <c r="U357" i="2"/>
  <c r="AD357" i="2" s="1"/>
  <c r="T357" i="2"/>
  <c r="AC357" i="2" s="1"/>
  <c r="S357" i="2"/>
  <c r="AB357" i="2" s="1"/>
  <c r="R357" i="2"/>
  <c r="Q357" i="2"/>
  <c r="Z357" i="2" s="1"/>
  <c r="P357" i="2"/>
  <c r="O357" i="2"/>
  <c r="N357" i="2"/>
  <c r="CL356" i="2"/>
  <c r="CK356" i="2"/>
  <c r="CJ356" i="2"/>
  <c r="AH356" i="2"/>
  <c r="AI356" i="2" s="1"/>
  <c r="AD356" i="2"/>
  <c r="AC356" i="2"/>
  <c r="V356" i="2"/>
  <c r="AE356" i="2" s="1"/>
  <c r="U356" i="2"/>
  <c r="T356" i="2"/>
  <c r="S356" i="2"/>
  <c r="AB356" i="2" s="1"/>
  <c r="R356" i="2"/>
  <c r="AA356" i="2" s="1"/>
  <c r="Q356" i="2"/>
  <c r="Z356" i="2" s="1"/>
  <c r="P356" i="2"/>
  <c r="Y356" i="2" s="1"/>
  <c r="O356" i="2"/>
  <c r="X356" i="2" s="1"/>
  <c r="N356" i="2"/>
  <c r="W356" i="2" s="1"/>
  <c r="CL355" i="2"/>
  <c r="CK355" i="2"/>
  <c r="CJ355" i="2"/>
  <c r="AB355" i="2"/>
  <c r="AA355" i="2"/>
  <c r="V355" i="2"/>
  <c r="AE355" i="2" s="1"/>
  <c r="U355" i="2"/>
  <c r="AD355" i="2" s="1"/>
  <c r="T355" i="2"/>
  <c r="AC355" i="2" s="1"/>
  <c r="AF355" i="2" s="1"/>
  <c r="S355" i="2"/>
  <c r="R355" i="2"/>
  <c r="Q355" i="2"/>
  <c r="Z355" i="2" s="1"/>
  <c r="P355" i="2"/>
  <c r="Y355" i="2" s="1"/>
  <c r="O355" i="2"/>
  <c r="X355" i="2" s="1"/>
  <c r="N355" i="2"/>
  <c r="W355" i="2" s="1"/>
  <c r="CL354" i="2"/>
  <c r="CK354" i="2"/>
  <c r="CJ354" i="2"/>
  <c r="X354" i="2"/>
  <c r="W354" i="2"/>
  <c r="V354" i="2"/>
  <c r="AE354" i="2" s="1"/>
  <c r="AH354" i="2" s="1"/>
  <c r="AI354" i="2" s="1"/>
  <c r="U354" i="2"/>
  <c r="AD354" i="2" s="1"/>
  <c r="T354" i="2"/>
  <c r="AC354" i="2" s="1"/>
  <c r="AF354" i="2" s="1"/>
  <c r="S354" i="2"/>
  <c r="AB354" i="2" s="1"/>
  <c r="R354" i="2"/>
  <c r="AA354" i="2" s="1"/>
  <c r="Q354" i="2"/>
  <c r="Z354" i="2" s="1"/>
  <c r="P354" i="2"/>
  <c r="Y354" i="2" s="1"/>
  <c r="O354" i="2"/>
  <c r="N354" i="2"/>
  <c r="CL353" i="2"/>
  <c r="CK353" i="2"/>
  <c r="CJ353" i="2"/>
  <c r="V353" i="2"/>
  <c r="AE353" i="2" s="1"/>
  <c r="U353" i="2"/>
  <c r="AD353" i="2" s="1"/>
  <c r="T353" i="2"/>
  <c r="AC353" i="2" s="1"/>
  <c r="S353" i="2"/>
  <c r="AB353" i="2" s="1"/>
  <c r="R353" i="2"/>
  <c r="AA353" i="2" s="1"/>
  <c r="Q353" i="2"/>
  <c r="Z353" i="2" s="1"/>
  <c r="P353" i="2"/>
  <c r="Y353" i="2" s="1"/>
  <c r="O353" i="2"/>
  <c r="X353" i="2" s="1"/>
  <c r="N353" i="2"/>
  <c r="W353" i="2" s="1"/>
  <c r="CL352" i="2"/>
  <c r="CK352" i="2"/>
  <c r="CJ352" i="2"/>
  <c r="AC352" i="2"/>
  <c r="AB352" i="2"/>
  <c r="Z352" i="2"/>
  <c r="V352" i="2"/>
  <c r="AE352" i="2" s="1"/>
  <c r="AH352" i="2" s="1"/>
  <c r="AI352" i="2" s="1"/>
  <c r="U352" i="2"/>
  <c r="AD352" i="2" s="1"/>
  <c r="T352" i="2"/>
  <c r="S352" i="2"/>
  <c r="R352" i="2"/>
  <c r="AA352" i="2" s="1"/>
  <c r="Q352" i="2"/>
  <c r="P352" i="2"/>
  <c r="Y352" i="2" s="1"/>
  <c r="O352" i="2"/>
  <c r="X352" i="2" s="1"/>
  <c r="N352" i="2"/>
  <c r="W352" i="2" s="1"/>
  <c r="CL351" i="2"/>
  <c r="CK351" i="2"/>
  <c r="CJ351" i="2"/>
  <c r="AE351" i="2"/>
  <c r="AH351" i="2" s="1"/>
  <c r="AI351" i="2" s="1"/>
  <c r="AD351" i="2"/>
  <c r="AC351" i="2"/>
  <c r="V351" i="2"/>
  <c r="U351" i="2"/>
  <c r="T351" i="2"/>
  <c r="S351" i="2"/>
  <c r="AB351" i="2" s="1"/>
  <c r="R351" i="2"/>
  <c r="AA351" i="2" s="1"/>
  <c r="Q351" i="2"/>
  <c r="Z351" i="2" s="1"/>
  <c r="P351" i="2"/>
  <c r="Y351" i="2" s="1"/>
  <c r="O351" i="2"/>
  <c r="X351" i="2" s="1"/>
  <c r="N351" i="2"/>
  <c r="W351" i="2" s="1"/>
  <c r="CL350" i="2"/>
  <c r="CK350" i="2"/>
  <c r="CJ350" i="2"/>
  <c r="X350" i="2"/>
  <c r="W350" i="2"/>
  <c r="V350" i="2"/>
  <c r="AE350" i="2" s="1"/>
  <c r="AH350" i="2" s="1"/>
  <c r="AI350" i="2" s="1"/>
  <c r="U350" i="2"/>
  <c r="AD350" i="2" s="1"/>
  <c r="T350" i="2"/>
  <c r="AC350" i="2" s="1"/>
  <c r="S350" i="2"/>
  <c r="AB350" i="2" s="1"/>
  <c r="R350" i="2"/>
  <c r="AA350" i="2" s="1"/>
  <c r="Q350" i="2"/>
  <c r="Z350" i="2" s="1"/>
  <c r="P350" i="2"/>
  <c r="Y350" i="2" s="1"/>
  <c r="O350" i="2"/>
  <c r="N350" i="2"/>
  <c r="CL349" i="2"/>
  <c r="CK349" i="2"/>
  <c r="CJ349" i="2"/>
  <c r="AA349" i="2"/>
  <c r="Z349" i="2"/>
  <c r="Y349" i="2"/>
  <c r="V349" i="2"/>
  <c r="AE349" i="2" s="1"/>
  <c r="U349" i="2"/>
  <c r="AD349" i="2" s="1"/>
  <c r="T349" i="2"/>
  <c r="AC349" i="2" s="1"/>
  <c r="S349" i="2"/>
  <c r="AB349" i="2" s="1"/>
  <c r="R349" i="2"/>
  <c r="Q349" i="2"/>
  <c r="P349" i="2"/>
  <c r="O349" i="2"/>
  <c r="X349" i="2" s="1"/>
  <c r="N349" i="2"/>
  <c r="W349" i="2" s="1"/>
  <c r="CL348" i="2"/>
  <c r="CK348" i="2"/>
  <c r="CJ348" i="2"/>
  <c r="X348" i="2"/>
  <c r="V348" i="2"/>
  <c r="AE348" i="2" s="1"/>
  <c r="AH348" i="2" s="1"/>
  <c r="AI348" i="2" s="1"/>
  <c r="U348" i="2"/>
  <c r="AD348" i="2" s="1"/>
  <c r="T348" i="2"/>
  <c r="AC348" i="2" s="1"/>
  <c r="S348" i="2"/>
  <c r="AB348" i="2" s="1"/>
  <c r="R348" i="2"/>
  <c r="AA348" i="2" s="1"/>
  <c r="Q348" i="2"/>
  <c r="Z348" i="2" s="1"/>
  <c r="P348" i="2"/>
  <c r="Y348" i="2" s="1"/>
  <c r="O348" i="2"/>
  <c r="N348" i="2"/>
  <c r="W348" i="2" s="1"/>
  <c r="CL347" i="2"/>
  <c r="CK347" i="2"/>
  <c r="CJ347" i="2"/>
  <c r="V347" i="2"/>
  <c r="AE347" i="2" s="1"/>
  <c r="AH347" i="2" s="1"/>
  <c r="AI347" i="2" s="1"/>
  <c r="U347" i="2"/>
  <c r="AD347" i="2" s="1"/>
  <c r="T347" i="2"/>
  <c r="AC347" i="2" s="1"/>
  <c r="S347" i="2"/>
  <c r="AB347" i="2" s="1"/>
  <c r="R347" i="2"/>
  <c r="AA347" i="2" s="1"/>
  <c r="Q347" i="2"/>
  <c r="Z347" i="2" s="1"/>
  <c r="P347" i="2"/>
  <c r="Y347" i="2" s="1"/>
  <c r="O347" i="2"/>
  <c r="X347" i="2" s="1"/>
  <c r="N347" i="2"/>
  <c r="W347" i="2" s="1"/>
  <c r="CL346" i="2"/>
  <c r="CK346" i="2"/>
  <c r="CJ346" i="2"/>
  <c r="AI346" i="2"/>
  <c r="AH346" i="2"/>
  <c r="AE346" i="2"/>
  <c r="AD346" i="2"/>
  <c r="W346" i="2"/>
  <c r="V346" i="2"/>
  <c r="U346" i="2"/>
  <c r="T346" i="2"/>
  <c r="AC346" i="2" s="1"/>
  <c r="S346" i="2"/>
  <c r="AB346" i="2" s="1"/>
  <c r="R346" i="2"/>
  <c r="AA346" i="2" s="1"/>
  <c r="Q346" i="2"/>
  <c r="Z346" i="2" s="1"/>
  <c r="P346" i="2"/>
  <c r="Y346" i="2" s="1"/>
  <c r="AF346" i="2" s="1"/>
  <c r="O346" i="2"/>
  <c r="X346" i="2" s="1"/>
  <c r="N346" i="2"/>
  <c r="CL345" i="2"/>
  <c r="CK345" i="2"/>
  <c r="CJ345" i="2"/>
  <c r="Z345" i="2"/>
  <c r="Y345" i="2"/>
  <c r="V345" i="2"/>
  <c r="AE345" i="2" s="1"/>
  <c r="AH345" i="2" s="1"/>
  <c r="AI345" i="2" s="1"/>
  <c r="U345" i="2"/>
  <c r="AD345" i="2" s="1"/>
  <c r="T345" i="2"/>
  <c r="AC345" i="2" s="1"/>
  <c r="S345" i="2"/>
  <c r="AB345" i="2" s="1"/>
  <c r="R345" i="2"/>
  <c r="AA345" i="2" s="1"/>
  <c r="Q345" i="2"/>
  <c r="P345" i="2"/>
  <c r="O345" i="2"/>
  <c r="X345" i="2" s="1"/>
  <c r="N345" i="2"/>
  <c r="W345" i="2" s="1"/>
  <c r="CL344" i="2"/>
  <c r="CK344" i="2"/>
  <c r="CJ344" i="2"/>
  <c r="AD344" i="2"/>
  <c r="AC344" i="2"/>
  <c r="AF344" i="2" s="1"/>
  <c r="AB344" i="2"/>
  <c r="AA344" i="2"/>
  <c r="V344" i="2"/>
  <c r="AE344" i="2" s="1"/>
  <c r="U344" i="2"/>
  <c r="T344" i="2"/>
  <c r="S344" i="2"/>
  <c r="R344" i="2"/>
  <c r="Q344" i="2"/>
  <c r="Z344" i="2" s="1"/>
  <c r="P344" i="2"/>
  <c r="Y344" i="2" s="1"/>
  <c r="O344" i="2"/>
  <c r="X344" i="2" s="1"/>
  <c r="N344" i="2"/>
  <c r="W344" i="2" s="1"/>
  <c r="CL343" i="2"/>
  <c r="CK343" i="2"/>
  <c r="CJ343" i="2"/>
  <c r="V343" i="2"/>
  <c r="AE343" i="2" s="1"/>
  <c r="U343" i="2"/>
  <c r="AD343" i="2" s="1"/>
  <c r="T343" i="2"/>
  <c r="AC343" i="2" s="1"/>
  <c r="S343" i="2"/>
  <c r="AB343" i="2" s="1"/>
  <c r="R343" i="2"/>
  <c r="AA343" i="2" s="1"/>
  <c r="Q343" i="2"/>
  <c r="Z343" i="2" s="1"/>
  <c r="P343" i="2"/>
  <c r="Y343" i="2" s="1"/>
  <c r="O343" i="2"/>
  <c r="X343" i="2" s="1"/>
  <c r="N343" i="2"/>
  <c r="W343" i="2" s="1"/>
  <c r="CL342" i="2"/>
  <c r="CK342" i="2"/>
  <c r="CJ342" i="2"/>
  <c r="Y342" i="2"/>
  <c r="W342" i="2"/>
  <c r="V342" i="2"/>
  <c r="AE342" i="2" s="1"/>
  <c r="AH342" i="2" s="1"/>
  <c r="AI342" i="2" s="1"/>
  <c r="U342" i="2"/>
  <c r="AD342" i="2" s="1"/>
  <c r="T342" i="2"/>
  <c r="AC342" i="2" s="1"/>
  <c r="AF342" i="2" s="1"/>
  <c r="S342" i="2"/>
  <c r="AB342" i="2" s="1"/>
  <c r="R342" i="2"/>
  <c r="AA342" i="2" s="1"/>
  <c r="Q342" i="2"/>
  <c r="Z342" i="2" s="1"/>
  <c r="P342" i="2"/>
  <c r="O342" i="2"/>
  <c r="X342" i="2" s="1"/>
  <c r="N342" i="2"/>
  <c r="CL341" i="2"/>
  <c r="CK341" i="2"/>
  <c r="CJ341" i="2"/>
  <c r="AB341" i="2"/>
  <c r="AA341" i="2"/>
  <c r="Z341" i="2"/>
  <c r="V341" i="2"/>
  <c r="AE341" i="2" s="1"/>
  <c r="U341" i="2"/>
  <c r="AD341" i="2" s="1"/>
  <c r="T341" i="2"/>
  <c r="AC341" i="2" s="1"/>
  <c r="S341" i="2"/>
  <c r="R341" i="2"/>
  <c r="Q341" i="2"/>
  <c r="P341" i="2"/>
  <c r="Y341" i="2" s="1"/>
  <c r="O341" i="2"/>
  <c r="X341" i="2" s="1"/>
  <c r="N341" i="2"/>
  <c r="W341" i="2" s="1"/>
  <c r="CL340" i="2"/>
  <c r="CK340" i="2"/>
  <c r="CJ340" i="2"/>
  <c r="Z340" i="2"/>
  <c r="X340" i="2"/>
  <c r="W340" i="2"/>
  <c r="V340" i="2"/>
  <c r="AE340" i="2" s="1"/>
  <c r="U340" i="2"/>
  <c r="AD340" i="2" s="1"/>
  <c r="T340" i="2"/>
  <c r="AC340" i="2" s="1"/>
  <c r="S340" i="2"/>
  <c r="AB340" i="2" s="1"/>
  <c r="R340" i="2"/>
  <c r="AA340" i="2" s="1"/>
  <c r="Q340" i="2"/>
  <c r="P340" i="2"/>
  <c r="Y340" i="2" s="1"/>
  <c r="O340" i="2"/>
  <c r="N340" i="2"/>
  <c r="CL339" i="2"/>
  <c r="CK339" i="2"/>
  <c r="CJ339" i="2"/>
  <c r="AB339" i="2"/>
  <c r="AA339" i="2"/>
  <c r="Z339" i="2"/>
  <c r="V339" i="2"/>
  <c r="AE339" i="2" s="1"/>
  <c r="U339" i="2"/>
  <c r="AD339" i="2" s="1"/>
  <c r="T339" i="2"/>
  <c r="AC339" i="2" s="1"/>
  <c r="S339" i="2"/>
  <c r="R339" i="2"/>
  <c r="Q339" i="2"/>
  <c r="P339" i="2"/>
  <c r="Y339" i="2" s="1"/>
  <c r="O339" i="2"/>
  <c r="X339" i="2" s="1"/>
  <c r="N339" i="2"/>
  <c r="W339" i="2" s="1"/>
  <c r="AH339" i="2" s="1"/>
  <c r="AI339" i="2" s="1"/>
  <c r="CL338" i="2"/>
  <c r="CK338" i="2"/>
  <c r="CJ338" i="2"/>
  <c r="Y338" i="2"/>
  <c r="W338" i="2"/>
  <c r="V338" i="2"/>
  <c r="AE338" i="2" s="1"/>
  <c r="U338" i="2"/>
  <c r="AD338" i="2" s="1"/>
  <c r="T338" i="2"/>
  <c r="AC338" i="2" s="1"/>
  <c r="S338" i="2"/>
  <c r="AB338" i="2" s="1"/>
  <c r="R338" i="2"/>
  <c r="AA338" i="2" s="1"/>
  <c r="Q338" i="2"/>
  <c r="Z338" i="2" s="1"/>
  <c r="P338" i="2"/>
  <c r="O338" i="2"/>
  <c r="X338" i="2" s="1"/>
  <c r="N338" i="2"/>
  <c r="CL337" i="2"/>
  <c r="CK337" i="2"/>
  <c r="CJ337" i="2"/>
  <c r="AA337" i="2"/>
  <c r="Z337" i="2"/>
  <c r="V337" i="2"/>
  <c r="AE337" i="2" s="1"/>
  <c r="U337" i="2"/>
  <c r="AD337" i="2" s="1"/>
  <c r="T337" i="2"/>
  <c r="AC337" i="2" s="1"/>
  <c r="S337" i="2"/>
  <c r="AB337" i="2" s="1"/>
  <c r="R337" i="2"/>
  <c r="Q337" i="2"/>
  <c r="P337" i="2"/>
  <c r="Y337" i="2" s="1"/>
  <c r="O337" i="2"/>
  <c r="X337" i="2" s="1"/>
  <c r="N337" i="2"/>
  <c r="W337" i="2" s="1"/>
  <c r="CL336" i="2"/>
  <c r="CK336" i="2"/>
  <c r="CJ336" i="2"/>
  <c r="AE336" i="2"/>
  <c r="AD336" i="2"/>
  <c r="AC336" i="2"/>
  <c r="V336" i="2"/>
  <c r="U336" i="2"/>
  <c r="T336" i="2"/>
  <c r="S336" i="2"/>
  <c r="AB336" i="2" s="1"/>
  <c r="R336" i="2"/>
  <c r="AA336" i="2" s="1"/>
  <c r="Q336" i="2"/>
  <c r="Z336" i="2" s="1"/>
  <c r="P336" i="2"/>
  <c r="Y336" i="2" s="1"/>
  <c r="O336" i="2"/>
  <c r="X336" i="2" s="1"/>
  <c r="N336" i="2"/>
  <c r="W336" i="2" s="1"/>
  <c r="CL335" i="2"/>
  <c r="CK335" i="2"/>
  <c r="CJ335" i="2"/>
  <c r="AA335" i="2"/>
  <c r="Z335" i="2"/>
  <c r="V335" i="2"/>
  <c r="AE335" i="2" s="1"/>
  <c r="U335" i="2"/>
  <c r="AD335" i="2" s="1"/>
  <c r="T335" i="2"/>
  <c r="AC335" i="2" s="1"/>
  <c r="S335" i="2"/>
  <c r="AB335" i="2" s="1"/>
  <c r="R335" i="2"/>
  <c r="Q335" i="2"/>
  <c r="P335" i="2"/>
  <c r="Y335" i="2" s="1"/>
  <c r="O335" i="2"/>
  <c r="X335" i="2" s="1"/>
  <c r="N335" i="2"/>
  <c r="W335" i="2" s="1"/>
  <c r="CL334" i="2"/>
  <c r="CK334" i="2"/>
  <c r="CJ334" i="2"/>
  <c r="AE334" i="2"/>
  <c r="AD334" i="2"/>
  <c r="AC334" i="2"/>
  <c r="AB334" i="2"/>
  <c r="V334" i="2"/>
  <c r="U334" i="2"/>
  <c r="T334" i="2"/>
  <c r="S334" i="2"/>
  <c r="R334" i="2"/>
  <c r="AA334" i="2" s="1"/>
  <c r="Q334" i="2"/>
  <c r="Z334" i="2" s="1"/>
  <c r="P334" i="2"/>
  <c r="Y334" i="2" s="1"/>
  <c r="O334" i="2"/>
  <c r="X334" i="2" s="1"/>
  <c r="N334" i="2"/>
  <c r="W334" i="2" s="1"/>
  <c r="CL333" i="2"/>
  <c r="CK333" i="2"/>
  <c r="CJ333" i="2"/>
  <c r="X333" i="2"/>
  <c r="V333" i="2"/>
  <c r="AE333" i="2" s="1"/>
  <c r="U333" i="2"/>
  <c r="AD333" i="2" s="1"/>
  <c r="T333" i="2"/>
  <c r="AC333" i="2" s="1"/>
  <c r="S333" i="2"/>
  <c r="AB333" i="2" s="1"/>
  <c r="R333" i="2"/>
  <c r="AA333" i="2" s="1"/>
  <c r="Q333" i="2"/>
  <c r="Z333" i="2" s="1"/>
  <c r="P333" i="2"/>
  <c r="Y333" i="2" s="1"/>
  <c r="O333" i="2"/>
  <c r="N333" i="2"/>
  <c r="W333" i="2" s="1"/>
  <c r="CL332" i="2"/>
  <c r="CK332" i="2"/>
  <c r="CJ332" i="2"/>
  <c r="AE332" i="2"/>
  <c r="AD332" i="2"/>
  <c r="AC332" i="2"/>
  <c r="AB332" i="2"/>
  <c r="V332" i="2"/>
  <c r="U332" i="2"/>
  <c r="T332" i="2"/>
  <c r="S332" i="2"/>
  <c r="R332" i="2"/>
  <c r="AA332" i="2" s="1"/>
  <c r="Q332" i="2"/>
  <c r="Z332" i="2" s="1"/>
  <c r="P332" i="2"/>
  <c r="Y332" i="2" s="1"/>
  <c r="O332" i="2"/>
  <c r="X332" i="2" s="1"/>
  <c r="N332" i="2"/>
  <c r="W332" i="2" s="1"/>
  <c r="CL331" i="2"/>
  <c r="CK331" i="2"/>
  <c r="CJ331" i="2"/>
  <c r="AE331" i="2"/>
  <c r="AH331" i="2" s="1"/>
  <c r="AI331" i="2" s="1"/>
  <c r="V331" i="2"/>
  <c r="U331" i="2"/>
  <c r="AD331" i="2" s="1"/>
  <c r="T331" i="2"/>
  <c r="AC331" i="2" s="1"/>
  <c r="S331" i="2"/>
  <c r="AB331" i="2" s="1"/>
  <c r="R331" i="2"/>
  <c r="AA331" i="2" s="1"/>
  <c r="Q331" i="2"/>
  <c r="Z331" i="2" s="1"/>
  <c r="P331" i="2"/>
  <c r="Y331" i="2" s="1"/>
  <c r="O331" i="2"/>
  <c r="X331" i="2" s="1"/>
  <c r="N331" i="2"/>
  <c r="W331" i="2" s="1"/>
  <c r="CL330" i="2"/>
  <c r="CK330" i="2"/>
  <c r="CJ330" i="2"/>
  <c r="AD330" i="2"/>
  <c r="AC330" i="2"/>
  <c r="X330" i="2"/>
  <c r="W330" i="2"/>
  <c r="V330" i="2"/>
  <c r="AE330" i="2" s="1"/>
  <c r="AH330" i="2" s="1"/>
  <c r="AI330" i="2" s="1"/>
  <c r="U330" i="2"/>
  <c r="T330" i="2"/>
  <c r="S330" i="2"/>
  <c r="AB330" i="2" s="1"/>
  <c r="R330" i="2"/>
  <c r="AA330" i="2" s="1"/>
  <c r="Q330" i="2"/>
  <c r="Z330" i="2" s="1"/>
  <c r="P330" i="2"/>
  <c r="Y330" i="2" s="1"/>
  <c r="O330" i="2"/>
  <c r="N330" i="2"/>
  <c r="CL329" i="2"/>
  <c r="CK329" i="2"/>
  <c r="CJ329" i="2"/>
  <c r="AE329" i="2"/>
  <c r="AA329" i="2"/>
  <c r="V329" i="2"/>
  <c r="U329" i="2"/>
  <c r="AD329" i="2" s="1"/>
  <c r="T329" i="2"/>
  <c r="AC329" i="2" s="1"/>
  <c r="S329" i="2"/>
  <c r="AB329" i="2" s="1"/>
  <c r="R329" i="2"/>
  <c r="Q329" i="2"/>
  <c r="Z329" i="2" s="1"/>
  <c r="P329" i="2"/>
  <c r="Y329" i="2" s="1"/>
  <c r="AF329" i="2" s="1"/>
  <c r="O329" i="2"/>
  <c r="X329" i="2" s="1"/>
  <c r="N329" i="2"/>
  <c r="W329" i="2" s="1"/>
  <c r="CL328" i="2"/>
  <c r="CK328" i="2"/>
  <c r="CJ328" i="2"/>
  <c r="V328" i="2"/>
  <c r="AE328" i="2" s="1"/>
  <c r="U328" i="2"/>
  <c r="AD328" i="2" s="1"/>
  <c r="T328" i="2"/>
  <c r="AC328" i="2" s="1"/>
  <c r="AF328" i="2" s="1"/>
  <c r="S328" i="2"/>
  <c r="AB328" i="2" s="1"/>
  <c r="R328" i="2"/>
  <c r="AA328" i="2" s="1"/>
  <c r="Q328" i="2"/>
  <c r="Z328" i="2" s="1"/>
  <c r="P328" i="2"/>
  <c r="Y328" i="2" s="1"/>
  <c r="O328" i="2"/>
  <c r="X328" i="2" s="1"/>
  <c r="N328" i="2"/>
  <c r="W328" i="2" s="1"/>
  <c r="CL327" i="2"/>
  <c r="CK327" i="2"/>
  <c r="CJ327" i="2"/>
  <c r="AE327" i="2"/>
  <c r="AH327" i="2" s="1"/>
  <c r="AI327" i="2" s="1"/>
  <c r="AD327" i="2"/>
  <c r="AB327" i="2"/>
  <c r="V327" i="2"/>
  <c r="U327" i="2"/>
  <c r="T327" i="2"/>
  <c r="AC327" i="2" s="1"/>
  <c r="AF327" i="2" s="1"/>
  <c r="S327" i="2"/>
  <c r="R327" i="2"/>
  <c r="AA327" i="2" s="1"/>
  <c r="Q327" i="2"/>
  <c r="Z327" i="2" s="1"/>
  <c r="P327" i="2"/>
  <c r="Y327" i="2" s="1"/>
  <c r="O327" i="2"/>
  <c r="X327" i="2" s="1"/>
  <c r="N327" i="2"/>
  <c r="W327" i="2" s="1"/>
  <c r="CL326" i="2"/>
  <c r="CK326" i="2"/>
  <c r="CJ326" i="2"/>
  <c r="AE326" i="2"/>
  <c r="AC326" i="2"/>
  <c r="V326" i="2"/>
  <c r="U326" i="2"/>
  <c r="AD326" i="2" s="1"/>
  <c r="T326" i="2"/>
  <c r="S326" i="2"/>
  <c r="AB326" i="2" s="1"/>
  <c r="R326" i="2"/>
  <c r="AA326" i="2" s="1"/>
  <c r="Q326" i="2"/>
  <c r="Z326" i="2" s="1"/>
  <c r="P326" i="2"/>
  <c r="Y326" i="2" s="1"/>
  <c r="O326" i="2"/>
  <c r="X326" i="2" s="1"/>
  <c r="N326" i="2"/>
  <c r="W326" i="2" s="1"/>
  <c r="AH326" i="2" s="1"/>
  <c r="AI326" i="2" s="1"/>
  <c r="CL325" i="2"/>
  <c r="CK325" i="2"/>
  <c r="CJ325" i="2"/>
  <c r="W325" i="2"/>
  <c r="V325" i="2"/>
  <c r="AE325" i="2" s="1"/>
  <c r="AH325" i="2" s="1"/>
  <c r="AI325" i="2" s="1"/>
  <c r="U325" i="2"/>
  <c r="AD325" i="2" s="1"/>
  <c r="T325" i="2"/>
  <c r="AC325" i="2" s="1"/>
  <c r="AF325" i="2" s="1"/>
  <c r="S325" i="2"/>
  <c r="AB325" i="2" s="1"/>
  <c r="R325" i="2"/>
  <c r="AA325" i="2" s="1"/>
  <c r="Q325" i="2"/>
  <c r="Z325" i="2" s="1"/>
  <c r="P325" i="2"/>
  <c r="Y325" i="2" s="1"/>
  <c r="O325" i="2"/>
  <c r="X325" i="2" s="1"/>
  <c r="N325" i="2"/>
  <c r="CL324" i="2"/>
  <c r="CK324" i="2"/>
  <c r="CJ324" i="2"/>
  <c r="AE324" i="2"/>
  <c r="AH324" i="2" s="1"/>
  <c r="AI324" i="2" s="1"/>
  <c r="AD324" i="2"/>
  <c r="AC324" i="2"/>
  <c r="V324" i="2"/>
  <c r="U324" i="2"/>
  <c r="T324" i="2"/>
  <c r="S324" i="2"/>
  <c r="AB324" i="2" s="1"/>
  <c r="R324" i="2"/>
  <c r="AA324" i="2" s="1"/>
  <c r="Q324" i="2"/>
  <c r="Z324" i="2" s="1"/>
  <c r="P324" i="2"/>
  <c r="Y324" i="2" s="1"/>
  <c r="O324" i="2"/>
  <c r="X324" i="2" s="1"/>
  <c r="N324" i="2"/>
  <c r="W324" i="2" s="1"/>
  <c r="CL323" i="2"/>
  <c r="CK323" i="2"/>
  <c r="CJ323" i="2"/>
  <c r="V323" i="2"/>
  <c r="AE323" i="2" s="1"/>
  <c r="U323" i="2"/>
  <c r="AD323" i="2" s="1"/>
  <c r="T323" i="2"/>
  <c r="AC323" i="2" s="1"/>
  <c r="S323" i="2"/>
  <c r="AB323" i="2" s="1"/>
  <c r="R323" i="2"/>
  <c r="AA323" i="2" s="1"/>
  <c r="Q323" i="2"/>
  <c r="Z323" i="2" s="1"/>
  <c r="P323" i="2"/>
  <c r="Y323" i="2" s="1"/>
  <c r="O323" i="2"/>
  <c r="X323" i="2" s="1"/>
  <c r="N323" i="2"/>
  <c r="W323" i="2" s="1"/>
  <c r="CL322" i="2"/>
  <c r="CK322" i="2"/>
  <c r="CJ322" i="2"/>
  <c r="Y322" i="2"/>
  <c r="X322" i="2"/>
  <c r="W322" i="2"/>
  <c r="V322" i="2"/>
  <c r="AE322" i="2" s="1"/>
  <c r="AH322" i="2" s="1"/>
  <c r="AI322" i="2" s="1"/>
  <c r="U322" i="2"/>
  <c r="AD322" i="2" s="1"/>
  <c r="T322" i="2"/>
  <c r="AC322" i="2" s="1"/>
  <c r="S322" i="2"/>
  <c r="AB322" i="2" s="1"/>
  <c r="R322" i="2"/>
  <c r="AA322" i="2" s="1"/>
  <c r="Q322" i="2"/>
  <c r="Z322" i="2" s="1"/>
  <c r="P322" i="2"/>
  <c r="O322" i="2"/>
  <c r="N322" i="2"/>
  <c r="CL321" i="2"/>
  <c r="CK321" i="2"/>
  <c r="CJ321" i="2"/>
  <c r="AA321" i="2"/>
  <c r="X321" i="2"/>
  <c r="V321" i="2"/>
  <c r="AE321" i="2" s="1"/>
  <c r="U321" i="2"/>
  <c r="AD321" i="2" s="1"/>
  <c r="T321" i="2"/>
  <c r="AC321" i="2" s="1"/>
  <c r="S321" i="2"/>
  <c r="AB321" i="2" s="1"/>
  <c r="R321" i="2"/>
  <c r="Q321" i="2"/>
  <c r="Z321" i="2" s="1"/>
  <c r="P321" i="2"/>
  <c r="Y321" i="2" s="1"/>
  <c r="O321" i="2"/>
  <c r="N321" i="2"/>
  <c r="W321" i="2" s="1"/>
  <c r="AH321" i="2" s="1"/>
  <c r="AI321" i="2" s="1"/>
  <c r="CL320" i="2"/>
  <c r="CK320" i="2"/>
  <c r="CJ320" i="2"/>
  <c r="Z320" i="2"/>
  <c r="Y320" i="2"/>
  <c r="X320" i="2"/>
  <c r="V320" i="2"/>
  <c r="AE320" i="2" s="1"/>
  <c r="U320" i="2"/>
  <c r="AD320" i="2" s="1"/>
  <c r="T320" i="2"/>
  <c r="AC320" i="2" s="1"/>
  <c r="AF320" i="2" s="1"/>
  <c r="S320" i="2"/>
  <c r="AB320" i="2" s="1"/>
  <c r="R320" i="2"/>
  <c r="AA320" i="2" s="1"/>
  <c r="Q320" i="2"/>
  <c r="P320" i="2"/>
  <c r="O320" i="2"/>
  <c r="N320" i="2"/>
  <c r="W320" i="2" s="1"/>
  <c r="CL319" i="2"/>
  <c r="CK319" i="2"/>
  <c r="CJ319" i="2"/>
  <c r="AC319" i="2"/>
  <c r="AF319" i="2" s="1"/>
  <c r="Z319" i="2"/>
  <c r="V319" i="2"/>
  <c r="AE319" i="2" s="1"/>
  <c r="U319" i="2"/>
  <c r="AD319" i="2" s="1"/>
  <c r="T319" i="2"/>
  <c r="S319" i="2"/>
  <c r="AB319" i="2" s="1"/>
  <c r="R319" i="2"/>
  <c r="AA319" i="2" s="1"/>
  <c r="Q319" i="2"/>
  <c r="P319" i="2"/>
  <c r="Y319" i="2" s="1"/>
  <c r="O319" i="2"/>
  <c r="X319" i="2" s="1"/>
  <c r="N319" i="2"/>
  <c r="W319" i="2" s="1"/>
  <c r="AH319" i="2" s="1"/>
  <c r="AI319" i="2" s="1"/>
  <c r="CL318" i="2"/>
  <c r="CK318" i="2"/>
  <c r="CJ318" i="2"/>
  <c r="X318" i="2"/>
  <c r="W318" i="2"/>
  <c r="V318" i="2"/>
  <c r="AE318" i="2" s="1"/>
  <c r="AH318" i="2" s="1"/>
  <c r="AI318" i="2" s="1"/>
  <c r="U318" i="2"/>
  <c r="AD318" i="2" s="1"/>
  <c r="T318" i="2"/>
  <c r="AC318" i="2" s="1"/>
  <c r="S318" i="2"/>
  <c r="AB318" i="2" s="1"/>
  <c r="R318" i="2"/>
  <c r="AA318" i="2" s="1"/>
  <c r="Q318" i="2"/>
  <c r="Z318" i="2" s="1"/>
  <c r="P318" i="2"/>
  <c r="Y318" i="2" s="1"/>
  <c r="O318" i="2"/>
  <c r="N318" i="2"/>
  <c r="CL317" i="2"/>
  <c r="CK317" i="2"/>
  <c r="CJ317" i="2"/>
  <c r="AE317" i="2"/>
  <c r="AC317" i="2"/>
  <c r="AA317" i="2"/>
  <c r="V317" i="2"/>
  <c r="U317" i="2"/>
  <c r="AD317" i="2" s="1"/>
  <c r="T317" i="2"/>
  <c r="S317" i="2"/>
  <c r="AB317" i="2" s="1"/>
  <c r="R317" i="2"/>
  <c r="Q317" i="2"/>
  <c r="Z317" i="2" s="1"/>
  <c r="P317" i="2"/>
  <c r="Y317" i="2" s="1"/>
  <c r="O317" i="2"/>
  <c r="X317" i="2" s="1"/>
  <c r="N317" i="2"/>
  <c r="W317" i="2" s="1"/>
  <c r="CL316" i="2"/>
  <c r="CK316" i="2"/>
  <c r="CJ316" i="2"/>
  <c r="AD316" i="2"/>
  <c r="V316" i="2"/>
  <c r="AE316" i="2" s="1"/>
  <c r="AH316" i="2" s="1"/>
  <c r="AI316" i="2" s="1"/>
  <c r="U316" i="2"/>
  <c r="T316" i="2"/>
  <c r="AC316" i="2" s="1"/>
  <c r="AF316" i="2" s="1"/>
  <c r="S316" i="2"/>
  <c r="AB316" i="2" s="1"/>
  <c r="R316" i="2"/>
  <c r="AA316" i="2" s="1"/>
  <c r="Q316" i="2"/>
  <c r="Z316" i="2" s="1"/>
  <c r="P316" i="2"/>
  <c r="Y316" i="2" s="1"/>
  <c r="O316" i="2"/>
  <c r="X316" i="2" s="1"/>
  <c r="N316" i="2"/>
  <c r="W316" i="2" s="1"/>
  <c r="CL315" i="2"/>
  <c r="CK315" i="2"/>
  <c r="CJ315" i="2"/>
  <c r="AE315" i="2"/>
  <c r="AC315" i="2"/>
  <c r="W315" i="2"/>
  <c r="V315" i="2"/>
  <c r="U315" i="2"/>
  <c r="AD315" i="2" s="1"/>
  <c r="T315" i="2"/>
  <c r="S315" i="2"/>
  <c r="AB315" i="2" s="1"/>
  <c r="R315" i="2"/>
  <c r="AA315" i="2" s="1"/>
  <c r="Q315" i="2"/>
  <c r="Z315" i="2" s="1"/>
  <c r="P315" i="2"/>
  <c r="Y315" i="2" s="1"/>
  <c r="O315" i="2"/>
  <c r="X315" i="2" s="1"/>
  <c r="N315" i="2"/>
  <c r="CL314" i="2"/>
  <c r="CK314" i="2"/>
  <c r="CJ314" i="2"/>
  <c r="Z314" i="2"/>
  <c r="V314" i="2"/>
  <c r="AE314" i="2" s="1"/>
  <c r="U314" i="2"/>
  <c r="AD314" i="2" s="1"/>
  <c r="T314" i="2"/>
  <c r="AC314" i="2" s="1"/>
  <c r="S314" i="2"/>
  <c r="AB314" i="2" s="1"/>
  <c r="R314" i="2"/>
  <c r="AA314" i="2" s="1"/>
  <c r="Q314" i="2"/>
  <c r="P314" i="2"/>
  <c r="Y314" i="2" s="1"/>
  <c r="O314" i="2"/>
  <c r="X314" i="2" s="1"/>
  <c r="N314" i="2"/>
  <c r="W314" i="2" s="1"/>
  <c r="CL313" i="2"/>
  <c r="CK313" i="2"/>
  <c r="CJ313" i="2"/>
  <c r="AB313" i="2"/>
  <c r="Z313" i="2"/>
  <c r="X313" i="2"/>
  <c r="W313" i="2"/>
  <c r="V313" i="2"/>
  <c r="AE313" i="2" s="1"/>
  <c r="U313" i="2"/>
  <c r="AD313" i="2" s="1"/>
  <c r="T313" i="2"/>
  <c r="AC313" i="2" s="1"/>
  <c r="S313" i="2"/>
  <c r="R313" i="2"/>
  <c r="AA313" i="2" s="1"/>
  <c r="Q313" i="2"/>
  <c r="P313" i="2"/>
  <c r="Y313" i="2" s="1"/>
  <c r="O313" i="2"/>
  <c r="N313" i="2"/>
  <c r="CL312" i="2"/>
  <c r="CK312" i="2"/>
  <c r="CJ312" i="2"/>
  <c r="AE312" i="2"/>
  <c r="AD312" i="2"/>
  <c r="AC312" i="2"/>
  <c r="AA312" i="2"/>
  <c r="V312" i="2"/>
  <c r="U312" i="2"/>
  <c r="T312" i="2"/>
  <c r="S312" i="2"/>
  <c r="AB312" i="2" s="1"/>
  <c r="R312" i="2"/>
  <c r="Q312" i="2"/>
  <c r="Z312" i="2" s="1"/>
  <c r="P312" i="2"/>
  <c r="Y312" i="2" s="1"/>
  <c r="O312" i="2"/>
  <c r="X312" i="2" s="1"/>
  <c r="N312" i="2"/>
  <c r="W312" i="2" s="1"/>
  <c r="CL311" i="2"/>
  <c r="CK311" i="2"/>
  <c r="CJ311" i="2"/>
  <c r="AE311" i="2"/>
  <c r="V311" i="2"/>
  <c r="U311" i="2"/>
  <c r="AD311" i="2" s="1"/>
  <c r="T311" i="2"/>
  <c r="AC311" i="2" s="1"/>
  <c r="S311" i="2"/>
  <c r="AB311" i="2" s="1"/>
  <c r="R311" i="2"/>
  <c r="AA311" i="2" s="1"/>
  <c r="Q311" i="2"/>
  <c r="Z311" i="2" s="1"/>
  <c r="P311" i="2"/>
  <c r="Y311" i="2" s="1"/>
  <c r="O311" i="2"/>
  <c r="X311" i="2" s="1"/>
  <c r="N311" i="2"/>
  <c r="W311" i="2" s="1"/>
  <c r="CL310" i="2"/>
  <c r="CK310" i="2"/>
  <c r="CJ310" i="2"/>
  <c r="Y310" i="2"/>
  <c r="X310" i="2"/>
  <c r="W310" i="2"/>
  <c r="V310" i="2"/>
  <c r="AE310" i="2" s="1"/>
  <c r="U310" i="2"/>
  <c r="AD310" i="2" s="1"/>
  <c r="T310" i="2"/>
  <c r="AC310" i="2" s="1"/>
  <c r="AF310" i="2" s="1"/>
  <c r="S310" i="2"/>
  <c r="AB310" i="2" s="1"/>
  <c r="R310" i="2"/>
  <c r="AA310" i="2" s="1"/>
  <c r="Q310" i="2"/>
  <c r="Z310" i="2" s="1"/>
  <c r="P310" i="2"/>
  <c r="O310" i="2"/>
  <c r="N310" i="2"/>
  <c r="CL309" i="2"/>
  <c r="CK309" i="2"/>
  <c r="CJ309" i="2"/>
  <c r="V309" i="2"/>
  <c r="AE309" i="2" s="1"/>
  <c r="U309" i="2"/>
  <c r="AD309" i="2" s="1"/>
  <c r="T309" i="2"/>
  <c r="AC309" i="2" s="1"/>
  <c r="AF309" i="2" s="1"/>
  <c r="S309" i="2"/>
  <c r="AB309" i="2" s="1"/>
  <c r="R309" i="2"/>
  <c r="AA309" i="2" s="1"/>
  <c r="Q309" i="2"/>
  <c r="Z309" i="2" s="1"/>
  <c r="P309" i="2"/>
  <c r="Y309" i="2" s="1"/>
  <c r="O309" i="2"/>
  <c r="X309" i="2" s="1"/>
  <c r="N309" i="2"/>
  <c r="W309" i="2" s="1"/>
  <c r="CL308" i="2"/>
  <c r="CK308" i="2"/>
  <c r="CJ308" i="2"/>
  <c r="AC308" i="2"/>
  <c r="AB308" i="2"/>
  <c r="AA308" i="2"/>
  <c r="V308" i="2"/>
  <c r="AE308" i="2" s="1"/>
  <c r="U308" i="2"/>
  <c r="AD308" i="2" s="1"/>
  <c r="T308" i="2"/>
  <c r="S308" i="2"/>
  <c r="R308" i="2"/>
  <c r="Q308" i="2"/>
  <c r="Z308" i="2" s="1"/>
  <c r="P308" i="2"/>
  <c r="Y308" i="2" s="1"/>
  <c r="O308" i="2"/>
  <c r="X308" i="2" s="1"/>
  <c r="N308" i="2"/>
  <c r="W308" i="2" s="1"/>
  <c r="CL307" i="2"/>
  <c r="CK307" i="2"/>
  <c r="CJ307" i="2"/>
  <c r="AE307" i="2"/>
  <c r="AD307" i="2"/>
  <c r="AC307" i="2"/>
  <c r="AB307" i="2"/>
  <c r="V307" i="2"/>
  <c r="U307" i="2"/>
  <c r="T307" i="2"/>
  <c r="S307" i="2"/>
  <c r="R307" i="2"/>
  <c r="AA307" i="2" s="1"/>
  <c r="Q307" i="2"/>
  <c r="Z307" i="2" s="1"/>
  <c r="P307" i="2"/>
  <c r="Y307" i="2" s="1"/>
  <c r="O307" i="2"/>
  <c r="X307" i="2" s="1"/>
  <c r="N307" i="2"/>
  <c r="W307" i="2" s="1"/>
  <c r="CL306" i="2"/>
  <c r="CK306" i="2"/>
  <c r="CJ306" i="2"/>
  <c r="Y306" i="2"/>
  <c r="W306" i="2"/>
  <c r="V306" i="2"/>
  <c r="AE306" i="2" s="1"/>
  <c r="U306" i="2"/>
  <c r="AD306" i="2" s="1"/>
  <c r="T306" i="2"/>
  <c r="AC306" i="2" s="1"/>
  <c r="AF306" i="2" s="1"/>
  <c r="S306" i="2"/>
  <c r="AB306" i="2" s="1"/>
  <c r="R306" i="2"/>
  <c r="AA306" i="2" s="1"/>
  <c r="Q306" i="2"/>
  <c r="Z306" i="2" s="1"/>
  <c r="P306" i="2"/>
  <c r="O306" i="2"/>
  <c r="X306" i="2" s="1"/>
  <c r="N306" i="2"/>
  <c r="CL305" i="2"/>
  <c r="CK305" i="2"/>
  <c r="CJ305" i="2"/>
  <c r="AB305" i="2"/>
  <c r="AA305" i="2"/>
  <c r="Y305" i="2"/>
  <c r="W305" i="2"/>
  <c r="V305" i="2"/>
  <c r="AE305" i="2" s="1"/>
  <c r="U305" i="2"/>
  <c r="AD305" i="2" s="1"/>
  <c r="T305" i="2"/>
  <c r="AC305" i="2" s="1"/>
  <c r="S305" i="2"/>
  <c r="R305" i="2"/>
  <c r="Q305" i="2"/>
  <c r="Z305" i="2" s="1"/>
  <c r="P305" i="2"/>
  <c r="O305" i="2"/>
  <c r="X305" i="2" s="1"/>
  <c r="N305" i="2"/>
  <c r="CL304" i="2"/>
  <c r="CK304" i="2"/>
  <c r="CJ304" i="2"/>
  <c r="V304" i="2"/>
  <c r="AE304" i="2" s="1"/>
  <c r="U304" i="2"/>
  <c r="AD304" i="2" s="1"/>
  <c r="T304" i="2"/>
  <c r="AC304" i="2" s="1"/>
  <c r="S304" i="2"/>
  <c r="AB304" i="2" s="1"/>
  <c r="R304" i="2"/>
  <c r="AA304" i="2" s="1"/>
  <c r="Q304" i="2"/>
  <c r="Z304" i="2" s="1"/>
  <c r="P304" i="2"/>
  <c r="Y304" i="2" s="1"/>
  <c r="O304" i="2"/>
  <c r="X304" i="2" s="1"/>
  <c r="N304" i="2"/>
  <c r="W304" i="2" s="1"/>
  <c r="CL303" i="2"/>
  <c r="CK303" i="2"/>
  <c r="CJ303" i="2"/>
  <c r="AE303" i="2"/>
  <c r="AD303" i="2"/>
  <c r="AC303" i="2"/>
  <c r="AF303" i="2" s="1"/>
  <c r="AB303" i="2"/>
  <c r="V303" i="2"/>
  <c r="U303" i="2"/>
  <c r="T303" i="2"/>
  <c r="S303" i="2"/>
  <c r="R303" i="2"/>
  <c r="AA303" i="2" s="1"/>
  <c r="Q303" i="2"/>
  <c r="Z303" i="2" s="1"/>
  <c r="P303" i="2"/>
  <c r="Y303" i="2" s="1"/>
  <c r="O303" i="2"/>
  <c r="X303" i="2" s="1"/>
  <c r="N303" i="2"/>
  <c r="W303" i="2" s="1"/>
  <c r="CL302" i="2"/>
  <c r="CK302" i="2"/>
  <c r="CJ302" i="2"/>
  <c r="AE302" i="2"/>
  <c r="V302" i="2"/>
  <c r="U302" i="2"/>
  <c r="AD302" i="2" s="1"/>
  <c r="T302" i="2"/>
  <c r="AC302" i="2" s="1"/>
  <c r="S302" i="2"/>
  <c r="AB302" i="2" s="1"/>
  <c r="R302" i="2"/>
  <c r="AA302" i="2" s="1"/>
  <c r="Q302" i="2"/>
  <c r="Z302" i="2" s="1"/>
  <c r="P302" i="2"/>
  <c r="Y302" i="2" s="1"/>
  <c r="O302" i="2"/>
  <c r="X302" i="2" s="1"/>
  <c r="N302" i="2"/>
  <c r="W302" i="2" s="1"/>
  <c r="AH302" i="2" s="1"/>
  <c r="AI302" i="2" s="1"/>
  <c r="CL301" i="2"/>
  <c r="CK301" i="2"/>
  <c r="CJ301" i="2"/>
  <c r="AB301" i="2"/>
  <c r="Z301" i="2"/>
  <c r="Y301" i="2"/>
  <c r="X301" i="2"/>
  <c r="W301" i="2"/>
  <c r="V301" i="2"/>
  <c r="AE301" i="2" s="1"/>
  <c r="U301" i="2"/>
  <c r="AD301" i="2" s="1"/>
  <c r="T301" i="2"/>
  <c r="AC301" i="2" s="1"/>
  <c r="S301" i="2"/>
  <c r="R301" i="2"/>
  <c r="AA301" i="2" s="1"/>
  <c r="Q301" i="2"/>
  <c r="P301" i="2"/>
  <c r="O301" i="2"/>
  <c r="N301" i="2"/>
  <c r="CL300" i="2"/>
  <c r="CK300" i="2"/>
  <c r="CJ300" i="2"/>
  <c r="AE300" i="2"/>
  <c r="AD300" i="2"/>
  <c r="AC300" i="2"/>
  <c r="V300" i="2"/>
  <c r="U300" i="2"/>
  <c r="T300" i="2"/>
  <c r="S300" i="2"/>
  <c r="AB300" i="2" s="1"/>
  <c r="R300" i="2"/>
  <c r="AA300" i="2" s="1"/>
  <c r="Q300" i="2"/>
  <c r="Z300" i="2" s="1"/>
  <c r="P300" i="2"/>
  <c r="Y300" i="2" s="1"/>
  <c r="O300" i="2"/>
  <c r="X300" i="2" s="1"/>
  <c r="N300" i="2"/>
  <c r="W300" i="2" s="1"/>
  <c r="CL299" i="2"/>
  <c r="CK299" i="2"/>
  <c r="CJ299" i="2"/>
  <c r="AD299" i="2"/>
  <c r="AC299" i="2"/>
  <c r="AF299" i="2" s="1"/>
  <c r="AB299" i="2"/>
  <c r="V299" i="2"/>
  <c r="AE299" i="2" s="1"/>
  <c r="U299" i="2"/>
  <c r="T299" i="2"/>
  <c r="S299" i="2"/>
  <c r="R299" i="2"/>
  <c r="AA299" i="2" s="1"/>
  <c r="Q299" i="2"/>
  <c r="Z299" i="2" s="1"/>
  <c r="P299" i="2"/>
  <c r="Y299" i="2" s="1"/>
  <c r="O299" i="2"/>
  <c r="X299" i="2" s="1"/>
  <c r="N299" i="2"/>
  <c r="W299" i="2" s="1"/>
  <c r="CL298" i="2"/>
  <c r="CK298" i="2"/>
  <c r="CJ298" i="2"/>
  <c r="AC298" i="2"/>
  <c r="V298" i="2"/>
  <c r="AE298" i="2" s="1"/>
  <c r="U298" i="2"/>
  <c r="AD298" i="2" s="1"/>
  <c r="T298" i="2"/>
  <c r="S298" i="2"/>
  <c r="AB298" i="2" s="1"/>
  <c r="R298" i="2"/>
  <c r="AA298" i="2" s="1"/>
  <c r="Q298" i="2"/>
  <c r="Z298" i="2" s="1"/>
  <c r="P298" i="2"/>
  <c r="Y298" i="2" s="1"/>
  <c r="O298" i="2"/>
  <c r="X298" i="2" s="1"/>
  <c r="N298" i="2"/>
  <c r="W298" i="2" s="1"/>
  <c r="CL297" i="2"/>
  <c r="CK297" i="2"/>
  <c r="CJ297" i="2"/>
  <c r="AB297" i="2"/>
  <c r="Z297" i="2"/>
  <c r="X297" i="2"/>
  <c r="W297" i="2"/>
  <c r="V297" i="2"/>
  <c r="AE297" i="2" s="1"/>
  <c r="AH297" i="2" s="1"/>
  <c r="AI297" i="2" s="1"/>
  <c r="U297" i="2"/>
  <c r="AD297" i="2" s="1"/>
  <c r="T297" i="2"/>
  <c r="AC297" i="2" s="1"/>
  <c r="AF297" i="2" s="1"/>
  <c r="AG297" i="2" s="1"/>
  <c r="S297" i="2"/>
  <c r="R297" i="2"/>
  <c r="AA297" i="2" s="1"/>
  <c r="Q297" i="2"/>
  <c r="P297" i="2"/>
  <c r="Y297" i="2" s="1"/>
  <c r="O297" i="2"/>
  <c r="N297" i="2"/>
  <c r="CL296" i="2"/>
  <c r="CK296" i="2"/>
  <c r="CJ296" i="2"/>
  <c r="AE296" i="2"/>
  <c r="AD296" i="2"/>
  <c r="AC296" i="2"/>
  <c r="AB296" i="2"/>
  <c r="AA296" i="2"/>
  <c r="V296" i="2"/>
  <c r="U296" i="2"/>
  <c r="T296" i="2"/>
  <c r="S296" i="2"/>
  <c r="R296" i="2"/>
  <c r="Q296" i="2"/>
  <c r="Z296" i="2" s="1"/>
  <c r="P296" i="2"/>
  <c r="Y296" i="2" s="1"/>
  <c r="O296" i="2"/>
  <c r="X296" i="2" s="1"/>
  <c r="N296" i="2"/>
  <c r="W296" i="2" s="1"/>
  <c r="CL295" i="2"/>
  <c r="CK295" i="2"/>
  <c r="CJ295" i="2"/>
  <c r="V295" i="2"/>
  <c r="AE295" i="2" s="1"/>
  <c r="U295" i="2"/>
  <c r="AD295" i="2" s="1"/>
  <c r="T295" i="2"/>
  <c r="AC295" i="2" s="1"/>
  <c r="S295" i="2"/>
  <c r="AB295" i="2" s="1"/>
  <c r="R295" i="2"/>
  <c r="AA295" i="2" s="1"/>
  <c r="Q295" i="2"/>
  <c r="Z295" i="2" s="1"/>
  <c r="P295" i="2"/>
  <c r="Y295" i="2" s="1"/>
  <c r="O295" i="2"/>
  <c r="X295" i="2" s="1"/>
  <c r="N295" i="2"/>
  <c r="W295" i="2" s="1"/>
  <c r="CL294" i="2"/>
  <c r="CK294" i="2"/>
  <c r="CJ294" i="2"/>
  <c r="AE294" i="2"/>
  <c r="AC294" i="2"/>
  <c r="AF294" i="2" s="1"/>
  <c r="Y294" i="2"/>
  <c r="V294" i="2"/>
  <c r="U294" i="2"/>
  <c r="AD294" i="2" s="1"/>
  <c r="T294" i="2"/>
  <c r="S294" i="2"/>
  <c r="AB294" i="2" s="1"/>
  <c r="R294" i="2"/>
  <c r="AA294" i="2" s="1"/>
  <c r="Q294" i="2"/>
  <c r="Z294" i="2" s="1"/>
  <c r="P294" i="2"/>
  <c r="O294" i="2"/>
  <c r="X294" i="2" s="1"/>
  <c r="N294" i="2"/>
  <c r="W294" i="2" s="1"/>
  <c r="CL293" i="2"/>
  <c r="CK293" i="2"/>
  <c r="CJ293" i="2"/>
  <c r="AA293" i="2"/>
  <c r="Y293" i="2"/>
  <c r="W293" i="2"/>
  <c r="V293" i="2"/>
  <c r="AE293" i="2" s="1"/>
  <c r="U293" i="2"/>
  <c r="AD293" i="2" s="1"/>
  <c r="T293" i="2"/>
  <c r="AC293" i="2" s="1"/>
  <c r="AF293" i="2" s="1"/>
  <c r="S293" i="2"/>
  <c r="AB293" i="2" s="1"/>
  <c r="R293" i="2"/>
  <c r="Q293" i="2"/>
  <c r="Z293" i="2" s="1"/>
  <c r="P293" i="2"/>
  <c r="O293" i="2"/>
  <c r="X293" i="2" s="1"/>
  <c r="N293" i="2"/>
  <c r="CL292" i="2"/>
  <c r="CK292" i="2"/>
  <c r="CJ292" i="2"/>
  <c r="AE292" i="2"/>
  <c r="AD292" i="2"/>
  <c r="AC292" i="2"/>
  <c r="AB292" i="2"/>
  <c r="AA292" i="2"/>
  <c r="V292" i="2"/>
  <c r="U292" i="2"/>
  <c r="T292" i="2"/>
  <c r="S292" i="2"/>
  <c r="R292" i="2"/>
  <c r="Q292" i="2"/>
  <c r="Z292" i="2" s="1"/>
  <c r="P292" i="2"/>
  <c r="Y292" i="2" s="1"/>
  <c r="O292" i="2"/>
  <c r="X292" i="2" s="1"/>
  <c r="N292" i="2"/>
  <c r="W292" i="2" s="1"/>
  <c r="CL291" i="2"/>
  <c r="CK291" i="2"/>
  <c r="CJ291" i="2"/>
  <c r="V291" i="2"/>
  <c r="AE291" i="2" s="1"/>
  <c r="U291" i="2"/>
  <c r="AD291" i="2" s="1"/>
  <c r="T291" i="2"/>
  <c r="AC291" i="2" s="1"/>
  <c r="S291" i="2"/>
  <c r="AB291" i="2" s="1"/>
  <c r="R291" i="2"/>
  <c r="AA291" i="2" s="1"/>
  <c r="Q291" i="2"/>
  <c r="Z291" i="2" s="1"/>
  <c r="P291" i="2"/>
  <c r="Y291" i="2" s="1"/>
  <c r="O291" i="2"/>
  <c r="X291" i="2" s="1"/>
  <c r="N291" i="2"/>
  <c r="W291" i="2" s="1"/>
  <c r="CL290" i="2"/>
  <c r="CK290" i="2"/>
  <c r="CJ290" i="2"/>
  <c r="Y290" i="2"/>
  <c r="X290" i="2"/>
  <c r="W290" i="2"/>
  <c r="V290" i="2"/>
  <c r="AE290" i="2" s="1"/>
  <c r="U290" i="2"/>
  <c r="AD290" i="2" s="1"/>
  <c r="T290" i="2"/>
  <c r="AC290" i="2" s="1"/>
  <c r="AF290" i="2" s="1"/>
  <c r="S290" i="2"/>
  <c r="AB290" i="2" s="1"/>
  <c r="R290" i="2"/>
  <c r="AA290" i="2" s="1"/>
  <c r="Q290" i="2"/>
  <c r="Z290" i="2" s="1"/>
  <c r="P290" i="2"/>
  <c r="O290" i="2"/>
  <c r="N290" i="2"/>
  <c r="CL289" i="2"/>
  <c r="CK289" i="2"/>
  <c r="CJ289" i="2"/>
  <c r="AF289" i="2"/>
  <c r="AA289" i="2"/>
  <c r="Y289" i="2"/>
  <c r="W289" i="2"/>
  <c r="V289" i="2"/>
  <c r="AE289" i="2" s="1"/>
  <c r="U289" i="2"/>
  <c r="AD289" i="2" s="1"/>
  <c r="T289" i="2"/>
  <c r="AC289" i="2" s="1"/>
  <c r="S289" i="2"/>
  <c r="AB289" i="2" s="1"/>
  <c r="R289" i="2"/>
  <c r="Q289" i="2"/>
  <c r="Z289" i="2" s="1"/>
  <c r="P289" i="2"/>
  <c r="O289" i="2"/>
  <c r="X289" i="2" s="1"/>
  <c r="N289" i="2"/>
  <c r="CL288" i="2"/>
  <c r="CK288" i="2"/>
  <c r="CJ288" i="2"/>
  <c r="AD288" i="2"/>
  <c r="AB288" i="2"/>
  <c r="AA288" i="2"/>
  <c r="V288" i="2"/>
  <c r="AE288" i="2" s="1"/>
  <c r="U288" i="2"/>
  <c r="T288" i="2"/>
  <c r="AC288" i="2" s="1"/>
  <c r="S288" i="2"/>
  <c r="R288" i="2"/>
  <c r="Q288" i="2"/>
  <c r="Z288" i="2" s="1"/>
  <c r="P288" i="2"/>
  <c r="Y288" i="2" s="1"/>
  <c r="O288" i="2"/>
  <c r="X288" i="2" s="1"/>
  <c r="N288" i="2"/>
  <c r="W288" i="2" s="1"/>
  <c r="CL287" i="2"/>
  <c r="CK287" i="2"/>
  <c r="CJ287" i="2"/>
  <c r="AE287" i="2"/>
  <c r="AD287" i="2"/>
  <c r="AC287" i="2"/>
  <c r="V287" i="2"/>
  <c r="U287" i="2"/>
  <c r="T287" i="2"/>
  <c r="S287" i="2"/>
  <c r="AB287" i="2" s="1"/>
  <c r="R287" i="2"/>
  <c r="AA287" i="2" s="1"/>
  <c r="Q287" i="2"/>
  <c r="Z287" i="2" s="1"/>
  <c r="P287" i="2"/>
  <c r="Y287" i="2" s="1"/>
  <c r="AF287" i="2" s="1"/>
  <c r="O287" i="2"/>
  <c r="X287" i="2" s="1"/>
  <c r="N287" i="2"/>
  <c r="W287" i="2" s="1"/>
  <c r="CL286" i="2"/>
  <c r="CK286" i="2"/>
  <c r="CJ286" i="2"/>
  <c r="Y286" i="2"/>
  <c r="W286" i="2"/>
  <c r="V286" i="2"/>
  <c r="AE286" i="2" s="1"/>
  <c r="U286" i="2"/>
  <c r="AD286" i="2" s="1"/>
  <c r="T286" i="2"/>
  <c r="AC286" i="2" s="1"/>
  <c r="AF286" i="2" s="1"/>
  <c r="S286" i="2"/>
  <c r="AB286" i="2" s="1"/>
  <c r="R286" i="2"/>
  <c r="AA286" i="2" s="1"/>
  <c r="Q286" i="2"/>
  <c r="Z286" i="2" s="1"/>
  <c r="P286" i="2"/>
  <c r="O286" i="2"/>
  <c r="X286" i="2" s="1"/>
  <c r="N286" i="2"/>
  <c r="CL285" i="2"/>
  <c r="CK285" i="2"/>
  <c r="CJ285" i="2"/>
  <c r="AB285" i="2"/>
  <c r="AA285" i="2"/>
  <c r="V285" i="2"/>
  <c r="AE285" i="2" s="1"/>
  <c r="U285" i="2"/>
  <c r="AD285" i="2" s="1"/>
  <c r="T285" i="2"/>
  <c r="AC285" i="2" s="1"/>
  <c r="S285" i="2"/>
  <c r="R285" i="2"/>
  <c r="Q285" i="2"/>
  <c r="Z285" i="2" s="1"/>
  <c r="P285" i="2"/>
  <c r="Y285" i="2" s="1"/>
  <c r="O285" i="2"/>
  <c r="X285" i="2" s="1"/>
  <c r="N285" i="2"/>
  <c r="W285" i="2" s="1"/>
  <c r="CL284" i="2"/>
  <c r="CK284" i="2"/>
  <c r="CJ284" i="2"/>
  <c r="V284" i="2"/>
  <c r="AE284" i="2" s="1"/>
  <c r="U284" i="2"/>
  <c r="AD284" i="2" s="1"/>
  <c r="T284" i="2"/>
  <c r="AC284" i="2" s="1"/>
  <c r="S284" i="2"/>
  <c r="AB284" i="2" s="1"/>
  <c r="R284" i="2"/>
  <c r="AA284" i="2" s="1"/>
  <c r="Q284" i="2"/>
  <c r="Z284" i="2" s="1"/>
  <c r="P284" i="2"/>
  <c r="Y284" i="2" s="1"/>
  <c r="O284" i="2"/>
  <c r="X284" i="2" s="1"/>
  <c r="N284" i="2"/>
  <c r="W284" i="2" s="1"/>
  <c r="CL283" i="2"/>
  <c r="CK283" i="2"/>
  <c r="CJ283" i="2"/>
  <c r="AD283" i="2"/>
  <c r="AB283" i="2"/>
  <c r="V283" i="2"/>
  <c r="AE283" i="2" s="1"/>
  <c r="U283" i="2"/>
  <c r="T283" i="2"/>
  <c r="AC283" i="2" s="1"/>
  <c r="AF283" i="2" s="1"/>
  <c r="S283" i="2"/>
  <c r="R283" i="2"/>
  <c r="AA283" i="2" s="1"/>
  <c r="Q283" i="2"/>
  <c r="Z283" i="2" s="1"/>
  <c r="P283" i="2"/>
  <c r="Y283" i="2" s="1"/>
  <c r="O283" i="2"/>
  <c r="X283" i="2" s="1"/>
  <c r="N283" i="2"/>
  <c r="W283" i="2" s="1"/>
  <c r="CL282" i="2"/>
  <c r="CK282" i="2"/>
  <c r="CJ282" i="2"/>
  <c r="AE282" i="2"/>
  <c r="AC282" i="2"/>
  <c r="Y282" i="2"/>
  <c r="W282" i="2"/>
  <c r="V282" i="2"/>
  <c r="U282" i="2"/>
  <c r="AD282" i="2" s="1"/>
  <c r="T282" i="2"/>
  <c r="S282" i="2"/>
  <c r="AB282" i="2" s="1"/>
  <c r="R282" i="2"/>
  <c r="AA282" i="2" s="1"/>
  <c r="Q282" i="2"/>
  <c r="Z282" i="2" s="1"/>
  <c r="P282" i="2"/>
  <c r="O282" i="2"/>
  <c r="X282" i="2" s="1"/>
  <c r="N282" i="2"/>
  <c r="CL281" i="2"/>
  <c r="CK281" i="2"/>
  <c r="CJ281" i="2"/>
  <c r="AA281" i="2"/>
  <c r="Z281" i="2"/>
  <c r="Y281" i="2"/>
  <c r="AF281" i="2" s="1"/>
  <c r="W281" i="2"/>
  <c r="V281" i="2"/>
  <c r="AE281" i="2" s="1"/>
  <c r="AH281" i="2" s="1"/>
  <c r="AI281" i="2" s="1"/>
  <c r="U281" i="2"/>
  <c r="AD281" i="2" s="1"/>
  <c r="T281" i="2"/>
  <c r="AC281" i="2" s="1"/>
  <c r="S281" i="2"/>
  <c r="AB281" i="2" s="1"/>
  <c r="R281" i="2"/>
  <c r="Q281" i="2"/>
  <c r="P281" i="2"/>
  <c r="O281" i="2"/>
  <c r="X281" i="2" s="1"/>
  <c r="N281" i="2"/>
  <c r="CL280" i="2"/>
  <c r="CK280" i="2"/>
  <c r="CJ280" i="2"/>
  <c r="AE280" i="2"/>
  <c r="W280" i="2"/>
  <c r="V280" i="2"/>
  <c r="U280" i="2"/>
  <c r="AD280" i="2" s="1"/>
  <c r="T280" i="2"/>
  <c r="AC280" i="2" s="1"/>
  <c r="S280" i="2"/>
  <c r="AB280" i="2" s="1"/>
  <c r="R280" i="2"/>
  <c r="AA280" i="2" s="1"/>
  <c r="Q280" i="2"/>
  <c r="Z280" i="2" s="1"/>
  <c r="P280" i="2"/>
  <c r="Y280" i="2" s="1"/>
  <c r="O280" i="2"/>
  <c r="X280" i="2" s="1"/>
  <c r="N280" i="2"/>
  <c r="CL279" i="2"/>
  <c r="CK279" i="2"/>
  <c r="CJ279" i="2"/>
  <c r="AC279" i="2"/>
  <c r="V279" i="2"/>
  <c r="AE279" i="2" s="1"/>
  <c r="U279" i="2"/>
  <c r="AD279" i="2" s="1"/>
  <c r="T279" i="2"/>
  <c r="S279" i="2"/>
  <c r="AB279" i="2" s="1"/>
  <c r="R279" i="2"/>
  <c r="AA279" i="2" s="1"/>
  <c r="Q279" i="2"/>
  <c r="Z279" i="2" s="1"/>
  <c r="P279" i="2"/>
  <c r="Y279" i="2" s="1"/>
  <c r="O279" i="2"/>
  <c r="X279" i="2" s="1"/>
  <c r="N279" i="2"/>
  <c r="W279" i="2" s="1"/>
  <c r="CL278" i="2"/>
  <c r="CK278" i="2"/>
  <c r="CJ278" i="2"/>
  <c r="AE278" i="2"/>
  <c r="AH278" i="2" s="1"/>
  <c r="AI278" i="2" s="1"/>
  <c r="AC278" i="2"/>
  <c r="AF278" i="2" s="1"/>
  <c r="X278" i="2"/>
  <c r="V278" i="2"/>
  <c r="U278" i="2"/>
  <c r="AD278" i="2" s="1"/>
  <c r="T278" i="2"/>
  <c r="S278" i="2"/>
  <c r="AB278" i="2" s="1"/>
  <c r="R278" i="2"/>
  <c r="AA278" i="2" s="1"/>
  <c r="Q278" i="2"/>
  <c r="Z278" i="2" s="1"/>
  <c r="P278" i="2"/>
  <c r="Y278" i="2" s="1"/>
  <c r="O278" i="2"/>
  <c r="N278" i="2"/>
  <c r="W278" i="2" s="1"/>
  <c r="CL277" i="2"/>
  <c r="CK277" i="2"/>
  <c r="CJ277" i="2"/>
  <c r="Y277" i="2"/>
  <c r="W277" i="2"/>
  <c r="V277" i="2"/>
  <c r="AE277" i="2" s="1"/>
  <c r="U277" i="2"/>
  <c r="AD277" i="2" s="1"/>
  <c r="T277" i="2"/>
  <c r="AC277" i="2" s="1"/>
  <c r="AF277" i="2" s="1"/>
  <c r="S277" i="2"/>
  <c r="AB277" i="2" s="1"/>
  <c r="R277" i="2"/>
  <c r="AA277" i="2" s="1"/>
  <c r="Q277" i="2"/>
  <c r="Z277" i="2" s="1"/>
  <c r="P277" i="2"/>
  <c r="O277" i="2"/>
  <c r="X277" i="2" s="1"/>
  <c r="N277" i="2"/>
  <c r="CL276" i="2"/>
  <c r="CK276" i="2"/>
  <c r="CJ276" i="2"/>
  <c r="AD276" i="2"/>
  <c r="AC276" i="2"/>
  <c r="AB276" i="2"/>
  <c r="AA276" i="2"/>
  <c r="Z276" i="2"/>
  <c r="V276" i="2"/>
  <c r="AE276" i="2" s="1"/>
  <c r="U276" i="2"/>
  <c r="T276" i="2"/>
  <c r="S276" i="2"/>
  <c r="R276" i="2"/>
  <c r="Q276" i="2"/>
  <c r="P276" i="2"/>
  <c r="Y276" i="2" s="1"/>
  <c r="O276" i="2"/>
  <c r="X276" i="2" s="1"/>
  <c r="N276" i="2"/>
  <c r="W276" i="2" s="1"/>
  <c r="CL275" i="2"/>
  <c r="CK275" i="2"/>
  <c r="CJ275" i="2"/>
  <c r="AH275" i="2"/>
  <c r="AI275" i="2" s="1"/>
  <c r="Z275" i="2"/>
  <c r="V275" i="2"/>
  <c r="AE275" i="2" s="1"/>
  <c r="U275" i="2"/>
  <c r="AD275" i="2" s="1"/>
  <c r="T275" i="2"/>
  <c r="AC275" i="2" s="1"/>
  <c r="AF275" i="2" s="1"/>
  <c r="AG275" i="2" s="1"/>
  <c r="S275" i="2"/>
  <c r="AB275" i="2" s="1"/>
  <c r="R275" i="2"/>
  <c r="AA275" i="2" s="1"/>
  <c r="Q275" i="2"/>
  <c r="P275" i="2"/>
  <c r="Y275" i="2" s="1"/>
  <c r="O275" i="2"/>
  <c r="X275" i="2" s="1"/>
  <c r="N275" i="2"/>
  <c r="W275" i="2" s="1"/>
  <c r="CL274" i="2"/>
  <c r="CK274" i="2"/>
  <c r="CJ274" i="2"/>
  <c r="AC274" i="2"/>
  <c r="Y274" i="2"/>
  <c r="AF274" i="2" s="1"/>
  <c r="AG274" i="2" s="1"/>
  <c r="W274" i="2"/>
  <c r="V274" i="2"/>
  <c r="AE274" i="2" s="1"/>
  <c r="U274" i="2"/>
  <c r="AD274" i="2" s="1"/>
  <c r="T274" i="2"/>
  <c r="S274" i="2"/>
  <c r="AB274" i="2" s="1"/>
  <c r="R274" i="2"/>
  <c r="AA274" i="2" s="1"/>
  <c r="Q274" i="2"/>
  <c r="Z274" i="2" s="1"/>
  <c r="P274" i="2"/>
  <c r="O274" i="2"/>
  <c r="X274" i="2" s="1"/>
  <c r="N274" i="2"/>
  <c r="CL273" i="2"/>
  <c r="CK273" i="2"/>
  <c r="CJ273" i="2"/>
  <c r="AA273" i="2"/>
  <c r="Y273" i="2"/>
  <c r="AF273" i="2" s="1"/>
  <c r="X273" i="2"/>
  <c r="V273" i="2"/>
  <c r="AE273" i="2" s="1"/>
  <c r="U273" i="2"/>
  <c r="AD273" i="2" s="1"/>
  <c r="T273" i="2"/>
  <c r="AC273" i="2" s="1"/>
  <c r="S273" i="2"/>
  <c r="AB273" i="2" s="1"/>
  <c r="R273" i="2"/>
  <c r="Q273" i="2"/>
  <c r="Z273" i="2" s="1"/>
  <c r="P273" i="2"/>
  <c r="O273" i="2"/>
  <c r="N273" i="2"/>
  <c r="W273" i="2" s="1"/>
  <c r="CL272" i="2"/>
  <c r="CK272" i="2"/>
  <c r="CJ272" i="2"/>
  <c r="AE272" i="2"/>
  <c r="AC272" i="2"/>
  <c r="Z272" i="2"/>
  <c r="W272" i="2"/>
  <c r="V272" i="2"/>
  <c r="U272" i="2"/>
  <c r="AD272" i="2" s="1"/>
  <c r="T272" i="2"/>
  <c r="S272" i="2"/>
  <c r="AB272" i="2" s="1"/>
  <c r="R272" i="2"/>
  <c r="AA272" i="2" s="1"/>
  <c r="Q272" i="2"/>
  <c r="P272" i="2"/>
  <c r="Y272" i="2" s="1"/>
  <c r="O272" i="2"/>
  <c r="X272" i="2" s="1"/>
  <c r="N272" i="2"/>
  <c r="CL271" i="2"/>
  <c r="CK271" i="2"/>
  <c r="CJ271" i="2"/>
  <c r="V271" i="2"/>
  <c r="AE271" i="2" s="1"/>
  <c r="AH271" i="2" s="1"/>
  <c r="AI271" i="2" s="1"/>
  <c r="U271" i="2"/>
  <c r="AD271" i="2" s="1"/>
  <c r="T271" i="2"/>
  <c r="AC271" i="2" s="1"/>
  <c r="S271" i="2"/>
  <c r="AB271" i="2" s="1"/>
  <c r="R271" i="2"/>
  <c r="AA271" i="2" s="1"/>
  <c r="Q271" i="2"/>
  <c r="Z271" i="2" s="1"/>
  <c r="P271" i="2"/>
  <c r="Y271" i="2" s="1"/>
  <c r="O271" i="2"/>
  <c r="X271" i="2" s="1"/>
  <c r="N271" i="2"/>
  <c r="W271" i="2" s="1"/>
  <c r="CL270" i="2"/>
  <c r="CK270" i="2"/>
  <c r="CJ270" i="2"/>
  <c r="AD270" i="2"/>
  <c r="AC270" i="2"/>
  <c r="Y270" i="2"/>
  <c r="V270" i="2"/>
  <c r="AE270" i="2" s="1"/>
  <c r="U270" i="2"/>
  <c r="T270" i="2"/>
  <c r="S270" i="2"/>
  <c r="AB270" i="2" s="1"/>
  <c r="R270" i="2"/>
  <c r="AA270" i="2" s="1"/>
  <c r="Q270" i="2"/>
  <c r="Z270" i="2" s="1"/>
  <c r="P270" i="2"/>
  <c r="O270" i="2"/>
  <c r="X270" i="2" s="1"/>
  <c r="N270" i="2"/>
  <c r="W270" i="2" s="1"/>
  <c r="AH270" i="2" s="1"/>
  <c r="AI270" i="2" s="1"/>
  <c r="CL269" i="2"/>
  <c r="CK269" i="2"/>
  <c r="CJ269" i="2"/>
  <c r="V269" i="2"/>
  <c r="AE269" i="2" s="1"/>
  <c r="U269" i="2"/>
  <c r="AD269" i="2" s="1"/>
  <c r="T269" i="2"/>
  <c r="AC269" i="2" s="1"/>
  <c r="S269" i="2"/>
  <c r="AB269" i="2" s="1"/>
  <c r="R269" i="2"/>
  <c r="AA269" i="2" s="1"/>
  <c r="Q269" i="2"/>
  <c r="Z269" i="2" s="1"/>
  <c r="P269" i="2"/>
  <c r="Y269" i="2" s="1"/>
  <c r="O269" i="2"/>
  <c r="X269" i="2" s="1"/>
  <c r="N269" i="2"/>
  <c r="W269" i="2" s="1"/>
  <c r="AH269" i="2" s="1"/>
  <c r="AI269" i="2" s="1"/>
  <c r="CL268" i="2"/>
  <c r="CK268" i="2"/>
  <c r="CJ268" i="2"/>
  <c r="AE268" i="2"/>
  <c r="AD268" i="2"/>
  <c r="AB268" i="2"/>
  <c r="AA268" i="2"/>
  <c r="Z268" i="2"/>
  <c r="X268" i="2"/>
  <c r="V268" i="2"/>
  <c r="U268" i="2"/>
  <c r="T268" i="2"/>
  <c r="AC268" i="2" s="1"/>
  <c r="S268" i="2"/>
  <c r="R268" i="2"/>
  <c r="Q268" i="2"/>
  <c r="P268" i="2"/>
  <c r="Y268" i="2" s="1"/>
  <c r="O268" i="2"/>
  <c r="N268" i="2"/>
  <c r="W268" i="2" s="1"/>
  <c r="CL267" i="2"/>
  <c r="CK267" i="2"/>
  <c r="CJ267" i="2"/>
  <c r="V267" i="2"/>
  <c r="AE267" i="2" s="1"/>
  <c r="U267" i="2"/>
  <c r="AD267" i="2" s="1"/>
  <c r="T267" i="2"/>
  <c r="AC267" i="2" s="1"/>
  <c r="S267" i="2"/>
  <c r="AB267" i="2" s="1"/>
  <c r="R267" i="2"/>
  <c r="AA267" i="2" s="1"/>
  <c r="Q267" i="2"/>
  <c r="Z267" i="2" s="1"/>
  <c r="P267" i="2"/>
  <c r="Y267" i="2" s="1"/>
  <c r="O267" i="2"/>
  <c r="X267" i="2" s="1"/>
  <c r="N267" i="2"/>
  <c r="W267" i="2" s="1"/>
  <c r="CL266" i="2"/>
  <c r="CK266" i="2"/>
  <c r="CJ266" i="2"/>
  <c r="W266" i="2"/>
  <c r="V266" i="2"/>
  <c r="AE266" i="2" s="1"/>
  <c r="U266" i="2"/>
  <c r="AD266" i="2" s="1"/>
  <c r="T266" i="2"/>
  <c r="AC266" i="2" s="1"/>
  <c r="S266" i="2"/>
  <c r="AB266" i="2" s="1"/>
  <c r="R266" i="2"/>
  <c r="AA266" i="2" s="1"/>
  <c r="Q266" i="2"/>
  <c r="Z266" i="2" s="1"/>
  <c r="P266" i="2"/>
  <c r="Y266" i="2" s="1"/>
  <c r="O266" i="2"/>
  <c r="X266" i="2" s="1"/>
  <c r="N266" i="2"/>
  <c r="CL265" i="2"/>
  <c r="CK265" i="2"/>
  <c r="CJ265" i="2"/>
  <c r="AA265" i="2"/>
  <c r="W265" i="2"/>
  <c r="V265" i="2"/>
  <c r="AE265" i="2" s="1"/>
  <c r="AH265" i="2" s="1"/>
  <c r="AI265" i="2" s="1"/>
  <c r="U265" i="2"/>
  <c r="AD265" i="2" s="1"/>
  <c r="T265" i="2"/>
  <c r="AC265" i="2" s="1"/>
  <c r="AF265" i="2" s="1"/>
  <c r="S265" i="2"/>
  <c r="AB265" i="2" s="1"/>
  <c r="R265" i="2"/>
  <c r="Q265" i="2"/>
  <c r="Z265" i="2" s="1"/>
  <c r="P265" i="2"/>
  <c r="Y265" i="2" s="1"/>
  <c r="O265" i="2"/>
  <c r="X265" i="2" s="1"/>
  <c r="N265" i="2"/>
  <c r="CL264" i="2"/>
  <c r="CK264" i="2"/>
  <c r="CJ264" i="2"/>
  <c r="AD264" i="2"/>
  <c r="X264" i="2"/>
  <c r="V264" i="2"/>
  <c r="AE264" i="2" s="1"/>
  <c r="AH264" i="2" s="1"/>
  <c r="AI264" i="2" s="1"/>
  <c r="U264" i="2"/>
  <c r="T264" i="2"/>
  <c r="AC264" i="2" s="1"/>
  <c r="S264" i="2"/>
  <c r="AB264" i="2" s="1"/>
  <c r="R264" i="2"/>
  <c r="AA264" i="2" s="1"/>
  <c r="Q264" i="2"/>
  <c r="Z264" i="2" s="1"/>
  <c r="P264" i="2"/>
  <c r="Y264" i="2" s="1"/>
  <c r="O264" i="2"/>
  <c r="N264" i="2"/>
  <c r="W264" i="2" s="1"/>
  <c r="CL263" i="2"/>
  <c r="CK263" i="2"/>
  <c r="CJ263" i="2"/>
  <c r="AD263" i="2"/>
  <c r="V263" i="2"/>
  <c r="AE263" i="2" s="1"/>
  <c r="AH263" i="2" s="1"/>
  <c r="AI263" i="2" s="1"/>
  <c r="U263" i="2"/>
  <c r="T263" i="2"/>
  <c r="AC263" i="2" s="1"/>
  <c r="AF263" i="2" s="1"/>
  <c r="S263" i="2"/>
  <c r="AB263" i="2" s="1"/>
  <c r="R263" i="2"/>
  <c r="AA263" i="2" s="1"/>
  <c r="Q263" i="2"/>
  <c r="Z263" i="2" s="1"/>
  <c r="P263" i="2"/>
  <c r="Y263" i="2" s="1"/>
  <c r="O263" i="2"/>
  <c r="X263" i="2" s="1"/>
  <c r="N263" i="2"/>
  <c r="W263" i="2" s="1"/>
  <c r="CL262" i="2"/>
  <c r="CK262" i="2"/>
  <c r="CJ262" i="2"/>
  <c r="AE262" i="2"/>
  <c r="AH262" i="2" s="1"/>
  <c r="AI262" i="2" s="1"/>
  <c r="X262" i="2"/>
  <c r="V262" i="2"/>
  <c r="U262" i="2"/>
  <c r="AD262" i="2" s="1"/>
  <c r="T262" i="2"/>
  <c r="AC262" i="2" s="1"/>
  <c r="S262" i="2"/>
  <c r="AB262" i="2" s="1"/>
  <c r="R262" i="2"/>
  <c r="AA262" i="2" s="1"/>
  <c r="Q262" i="2"/>
  <c r="Z262" i="2" s="1"/>
  <c r="P262" i="2"/>
  <c r="Y262" i="2" s="1"/>
  <c r="AF262" i="2" s="1"/>
  <c r="O262" i="2"/>
  <c r="N262" i="2"/>
  <c r="W262" i="2" s="1"/>
  <c r="CL261" i="2"/>
  <c r="CK261" i="2"/>
  <c r="CJ261" i="2"/>
  <c r="AE261" i="2"/>
  <c r="AH261" i="2" s="1"/>
  <c r="AI261" i="2" s="1"/>
  <c r="V261" i="2"/>
  <c r="U261" i="2"/>
  <c r="AD261" i="2" s="1"/>
  <c r="T261" i="2"/>
  <c r="AC261" i="2" s="1"/>
  <c r="S261" i="2"/>
  <c r="AB261" i="2" s="1"/>
  <c r="R261" i="2"/>
  <c r="AA261" i="2" s="1"/>
  <c r="Q261" i="2"/>
  <c r="Z261" i="2" s="1"/>
  <c r="P261" i="2"/>
  <c r="Y261" i="2" s="1"/>
  <c r="O261" i="2"/>
  <c r="X261" i="2" s="1"/>
  <c r="N261" i="2"/>
  <c r="W261" i="2" s="1"/>
  <c r="CL260" i="2"/>
  <c r="CK260" i="2"/>
  <c r="CJ260" i="2"/>
  <c r="AC260" i="2"/>
  <c r="Z260" i="2"/>
  <c r="V260" i="2"/>
  <c r="AE260" i="2" s="1"/>
  <c r="AH260" i="2" s="1"/>
  <c r="AI260" i="2" s="1"/>
  <c r="U260" i="2"/>
  <c r="AD260" i="2" s="1"/>
  <c r="T260" i="2"/>
  <c r="S260" i="2"/>
  <c r="AB260" i="2" s="1"/>
  <c r="R260" i="2"/>
  <c r="AA260" i="2" s="1"/>
  <c r="Q260" i="2"/>
  <c r="P260" i="2"/>
  <c r="Y260" i="2" s="1"/>
  <c r="O260" i="2"/>
  <c r="X260" i="2" s="1"/>
  <c r="N260" i="2"/>
  <c r="W260" i="2" s="1"/>
  <c r="CL259" i="2"/>
  <c r="CK259" i="2"/>
  <c r="CJ259" i="2"/>
  <c r="AE259" i="2"/>
  <c r="AC259" i="2"/>
  <c r="AB259" i="2"/>
  <c r="V259" i="2"/>
  <c r="U259" i="2"/>
  <c r="AD259" i="2" s="1"/>
  <c r="T259" i="2"/>
  <c r="S259" i="2"/>
  <c r="R259" i="2"/>
  <c r="AA259" i="2" s="1"/>
  <c r="Q259" i="2"/>
  <c r="Z259" i="2" s="1"/>
  <c r="P259" i="2"/>
  <c r="Y259" i="2" s="1"/>
  <c r="AF259" i="2" s="1"/>
  <c r="O259" i="2"/>
  <c r="X259" i="2" s="1"/>
  <c r="N259" i="2"/>
  <c r="W259" i="2" s="1"/>
  <c r="CL258" i="2"/>
  <c r="CK258" i="2"/>
  <c r="CJ258" i="2"/>
  <c r="W258" i="2"/>
  <c r="V258" i="2"/>
  <c r="AE258" i="2" s="1"/>
  <c r="U258" i="2"/>
  <c r="AD258" i="2" s="1"/>
  <c r="T258" i="2"/>
  <c r="AC258" i="2" s="1"/>
  <c r="S258" i="2"/>
  <c r="AB258" i="2" s="1"/>
  <c r="R258" i="2"/>
  <c r="AA258" i="2" s="1"/>
  <c r="Q258" i="2"/>
  <c r="Z258" i="2" s="1"/>
  <c r="P258" i="2"/>
  <c r="Y258" i="2" s="1"/>
  <c r="O258" i="2"/>
  <c r="X258" i="2" s="1"/>
  <c r="N258" i="2"/>
  <c r="CL257" i="2"/>
  <c r="CK257" i="2"/>
  <c r="CJ257" i="2"/>
  <c r="AB257" i="2"/>
  <c r="AA257" i="2"/>
  <c r="Z257" i="2"/>
  <c r="V257" i="2"/>
  <c r="AE257" i="2" s="1"/>
  <c r="AH257" i="2" s="1"/>
  <c r="AI257" i="2" s="1"/>
  <c r="U257" i="2"/>
  <c r="AD257" i="2" s="1"/>
  <c r="T257" i="2"/>
  <c r="AC257" i="2" s="1"/>
  <c r="S257" i="2"/>
  <c r="R257" i="2"/>
  <c r="Q257" i="2"/>
  <c r="P257" i="2"/>
  <c r="Y257" i="2" s="1"/>
  <c r="O257" i="2"/>
  <c r="X257" i="2" s="1"/>
  <c r="N257" i="2"/>
  <c r="W257" i="2" s="1"/>
  <c r="CL256" i="2"/>
  <c r="CK256" i="2"/>
  <c r="CJ256" i="2"/>
  <c r="AH256" i="2"/>
  <c r="AI256" i="2" s="1"/>
  <c r="Z256" i="2"/>
  <c r="V256" i="2"/>
  <c r="AE256" i="2" s="1"/>
  <c r="U256" i="2"/>
  <c r="AD256" i="2" s="1"/>
  <c r="T256" i="2"/>
  <c r="AC256" i="2" s="1"/>
  <c r="S256" i="2"/>
  <c r="AB256" i="2" s="1"/>
  <c r="R256" i="2"/>
  <c r="AA256" i="2" s="1"/>
  <c r="Q256" i="2"/>
  <c r="P256" i="2"/>
  <c r="Y256" i="2" s="1"/>
  <c r="O256" i="2"/>
  <c r="X256" i="2" s="1"/>
  <c r="N256" i="2"/>
  <c r="W256" i="2" s="1"/>
  <c r="CL255" i="2"/>
  <c r="CK255" i="2"/>
  <c r="CJ255" i="2"/>
  <c r="AB255" i="2"/>
  <c r="V255" i="2"/>
  <c r="AE255" i="2" s="1"/>
  <c r="U255" i="2"/>
  <c r="AD255" i="2" s="1"/>
  <c r="T255" i="2"/>
  <c r="AC255" i="2" s="1"/>
  <c r="AF255" i="2" s="1"/>
  <c r="S255" i="2"/>
  <c r="R255" i="2"/>
  <c r="AA255" i="2" s="1"/>
  <c r="Q255" i="2"/>
  <c r="Z255" i="2" s="1"/>
  <c r="P255" i="2"/>
  <c r="Y255" i="2" s="1"/>
  <c r="O255" i="2"/>
  <c r="X255" i="2" s="1"/>
  <c r="N255" i="2"/>
  <c r="W255" i="2" s="1"/>
  <c r="CL254" i="2"/>
  <c r="CK254" i="2"/>
  <c r="CJ254" i="2"/>
  <c r="AE254" i="2"/>
  <c r="AD254" i="2"/>
  <c r="AC254" i="2"/>
  <c r="Y254" i="2"/>
  <c r="W254" i="2"/>
  <c r="V254" i="2"/>
  <c r="U254" i="2"/>
  <c r="T254" i="2"/>
  <c r="S254" i="2"/>
  <c r="AB254" i="2" s="1"/>
  <c r="R254" i="2"/>
  <c r="AA254" i="2" s="1"/>
  <c r="Q254" i="2"/>
  <c r="Z254" i="2" s="1"/>
  <c r="P254" i="2"/>
  <c r="O254" i="2"/>
  <c r="X254" i="2" s="1"/>
  <c r="N254" i="2"/>
  <c r="CL253" i="2"/>
  <c r="CK253" i="2"/>
  <c r="CJ253" i="2"/>
  <c r="AB253" i="2"/>
  <c r="AA253" i="2"/>
  <c r="Z253" i="2"/>
  <c r="V253" i="2"/>
  <c r="AE253" i="2" s="1"/>
  <c r="U253" i="2"/>
  <c r="AD253" i="2" s="1"/>
  <c r="T253" i="2"/>
  <c r="AC253" i="2" s="1"/>
  <c r="S253" i="2"/>
  <c r="R253" i="2"/>
  <c r="Q253" i="2"/>
  <c r="P253" i="2"/>
  <c r="Y253" i="2" s="1"/>
  <c r="AF253" i="2" s="1"/>
  <c r="O253" i="2"/>
  <c r="X253" i="2" s="1"/>
  <c r="N253" i="2"/>
  <c r="W253" i="2" s="1"/>
  <c r="CL252" i="2"/>
  <c r="CK252" i="2"/>
  <c r="CJ252" i="2"/>
  <c r="AA252" i="2"/>
  <c r="Y252" i="2"/>
  <c r="V252" i="2"/>
  <c r="AE252" i="2" s="1"/>
  <c r="U252" i="2"/>
  <c r="AD252" i="2" s="1"/>
  <c r="T252" i="2"/>
  <c r="AC252" i="2" s="1"/>
  <c r="AF252" i="2" s="1"/>
  <c r="S252" i="2"/>
  <c r="AB252" i="2" s="1"/>
  <c r="R252" i="2"/>
  <c r="Q252" i="2"/>
  <c r="Z252" i="2" s="1"/>
  <c r="P252" i="2"/>
  <c r="O252" i="2"/>
  <c r="X252" i="2" s="1"/>
  <c r="N252" i="2"/>
  <c r="W252" i="2" s="1"/>
  <c r="CL251" i="2"/>
  <c r="CK251" i="2"/>
  <c r="CJ251" i="2"/>
  <c r="AD251" i="2"/>
  <c r="AC251" i="2"/>
  <c r="AB251" i="2"/>
  <c r="AA251" i="2"/>
  <c r="Y251" i="2"/>
  <c r="V251" i="2"/>
  <c r="AE251" i="2" s="1"/>
  <c r="U251" i="2"/>
  <c r="T251" i="2"/>
  <c r="S251" i="2"/>
  <c r="R251" i="2"/>
  <c r="Q251" i="2"/>
  <c r="Z251" i="2" s="1"/>
  <c r="P251" i="2"/>
  <c r="O251" i="2"/>
  <c r="X251" i="2" s="1"/>
  <c r="N251" i="2"/>
  <c r="W251" i="2" s="1"/>
  <c r="CL250" i="2"/>
  <c r="CK250" i="2"/>
  <c r="CJ250" i="2"/>
  <c r="Y250" i="2"/>
  <c r="X250" i="2"/>
  <c r="V250" i="2"/>
  <c r="AE250" i="2" s="1"/>
  <c r="AH250" i="2" s="1"/>
  <c r="AI250" i="2" s="1"/>
  <c r="U250" i="2"/>
  <c r="AD250" i="2" s="1"/>
  <c r="T250" i="2"/>
  <c r="AC250" i="2" s="1"/>
  <c r="AF250" i="2" s="1"/>
  <c r="S250" i="2"/>
  <c r="AB250" i="2" s="1"/>
  <c r="R250" i="2"/>
  <c r="AA250" i="2" s="1"/>
  <c r="Q250" i="2"/>
  <c r="Z250" i="2" s="1"/>
  <c r="P250" i="2"/>
  <c r="O250" i="2"/>
  <c r="N250" i="2"/>
  <c r="W250" i="2" s="1"/>
  <c r="CL249" i="2"/>
  <c r="CK249" i="2"/>
  <c r="CJ249" i="2"/>
  <c r="AE249" i="2"/>
  <c r="AB249" i="2"/>
  <c r="AA249" i="2"/>
  <c r="V249" i="2"/>
  <c r="U249" i="2"/>
  <c r="AD249" i="2" s="1"/>
  <c r="T249" i="2"/>
  <c r="AC249" i="2" s="1"/>
  <c r="S249" i="2"/>
  <c r="R249" i="2"/>
  <c r="Q249" i="2"/>
  <c r="Z249" i="2" s="1"/>
  <c r="P249" i="2"/>
  <c r="Y249" i="2" s="1"/>
  <c r="O249" i="2"/>
  <c r="X249" i="2" s="1"/>
  <c r="N249" i="2"/>
  <c r="W249" i="2" s="1"/>
  <c r="AH249" i="2" s="1"/>
  <c r="AI249" i="2" s="1"/>
  <c r="CL248" i="2"/>
  <c r="CK248" i="2"/>
  <c r="CJ248" i="2"/>
  <c r="AB248" i="2"/>
  <c r="Z248" i="2"/>
  <c r="Y248" i="2"/>
  <c r="V248" i="2"/>
  <c r="AE248" i="2" s="1"/>
  <c r="AH248" i="2" s="1"/>
  <c r="AI248" i="2" s="1"/>
  <c r="U248" i="2"/>
  <c r="AD248" i="2" s="1"/>
  <c r="T248" i="2"/>
  <c r="AC248" i="2" s="1"/>
  <c r="S248" i="2"/>
  <c r="R248" i="2"/>
  <c r="AA248" i="2" s="1"/>
  <c r="Q248" i="2"/>
  <c r="P248" i="2"/>
  <c r="O248" i="2"/>
  <c r="X248" i="2" s="1"/>
  <c r="N248" i="2"/>
  <c r="W248" i="2" s="1"/>
  <c r="CL247" i="2"/>
  <c r="CK247" i="2"/>
  <c r="CJ247" i="2"/>
  <c r="AE247" i="2"/>
  <c r="AC247" i="2"/>
  <c r="AB247" i="2"/>
  <c r="Z247" i="2"/>
  <c r="V247" i="2"/>
  <c r="U247" i="2"/>
  <c r="AD247" i="2" s="1"/>
  <c r="T247" i="2"/>
  <c r="S247" i="2"/>
  <c r="R247" i="2"/>
  <c r="AA247" i="2" s="1"/>
  <c r="Q247" i="2"/>
  <c r="P247" i="2"/>
  <c r="Y247" i="2" s="1"/>
  <c r="O247" i="2"/>
  <c r="X247" i="2" s="1"/>
  <c r="N247" i="2"/>
  <c r="W247" i="2" s="1"/>
  <c r="CL246" i="2"/>
  <c r="CK246" i="2"/>
  <c r="CJ246" i="2"/>
  <c r="AB246" i="2"/>
  <c r="Y246" i="2"/>
  <c r="W246" i="2"/>
  <c r="V246" i="2"/>
  <c r="AE246" i="2" s="1"/>
  <c r="AH246" i="2" s="1"/>
  <c r="AI246" i="2" s="1"/>
  <c r="U246" i="2"/>
  <c r="AD246" i="2" s="1"/>
  <c r="T246" i="2"/>
  <c r="AC246" i="2" s="1"/>
  <c r="S246" i="2"/>
  <c r="R246" i="2"/>
  <c r="AA246" i="2" s="1"/>
  <c r="Q246" i="2"/>
  <c r="Z246" i="2" s="1"/>
  <c r="P246" i="2"/>
  <c r="O246" i="2"/>
  <c r="X246" i="2" s="1"/>
  <c r="N246" i="2"/>
  <c r="CL245" i="2"/>
  <c r="CK245" i="2"/>
  <c r="CJ245" i="2"/>
  <c r="AB245" i="2"/>
  <c r="AA245" i="2"/>
  <c r="Z245" i="2"/>
  <c r="V245" i="2"/>
  <c r="AE245" i="2" s="1"/>
  <c r="U245" i="2"/>
  <c r="AD245" i="2" s="1"/>
  <c r="T245" i="2"/>
  <c r="AC245" i="2" s="1"/>
  <c r="S245" i="2"/>
  <c r="R245" i="2"/>
  <c r="Q245" i="2"/>
  <c r="P245" i="2"/>
  <c r="Y245" i="2" s="1"/>
  <c r="O245" i="2"/>
  <c r="X245" i="2" s="1"/>
  <c r="N245" i="2"/>
  <c r="W245" i="2" s="1"/>
  <c r="CL244" i="2"/>
  <c r="CK244" i="2"/>
  <c r="CJ244" i="2"/>
  <c r="AD244" i="2"/>
  <c r="V244" i="2"/>
  <c r="AE244" i="2" s="1"/>
  <c r="U244" i="2"/>
  <c r="T244" i="2"/>
  <c r="AC244" i="2" s="1"/>
  <c r="S244" i="2"/>
  <c r="AB244" i="2" s="1"/>
  <c r="R244" i="2"/>
  <c r="AA244" i="2" s="1"/>
  <c r="Q244" i="2"/>
  <c r="Z244" i="2" s="1"/>
  <c r="P244" i="2"/>
  <c r="Y244" i="2" s="1"/>
  <c r="O244" i="2"/>
  <c r="X244" i="2" s="1"/>
  <c r="N244" i="2"/>
  <c r="W244" i="2" s="1"/>
  <c r="CL243" i="2"/>
  <c r="CK243" i="2"/>
  <c r="CJ243" i="2"/>
  <c r="Y243" i="2"/>
  <c r="V243" i="2"/>
  <c r="AE243" i="2" s="1"/>
  <c r="AH243" i="2" s="1"/>
  <c r="AI243" i="2" s="1"/>
  <c r="U243" i="2"/>
  <c r="AD243" i="2" s="1"/>
  <c r="T243" i="2"/>
  <c r="AC243" i="2" s="1"/>
  <c r="S243" i="2"/>
  <c r="AB243" i="2" s="1"/>
  <c r="R243" i="2"/>
  <c r="AA243" i="2" s="1"/>
  <c r="Q243" i="2"/>
  <c r="Z243" i="2" s="1"/>
  <c r="P243" i="2"/>
  <c r="O243" i="2"/>
  <c r="X243" i="2" s="1"/>
  <c r="N243" i="2"/>
  <c r="W243" i="2" s="1"/>
  <c r="CL242" i="2"/>
  <c r="CK242" i="2"/>
  <c r="CJ242" i="2"/>
  <c r="X242" i="2"/>
  <c r="W242" i="2"/>
  <c r="V242" i="2"/>
  <c r="AE242" i="2" s="1"/>
  <c r="AH242" i="2" s="1"/>
  <c r="AI242" i="2" s="1"/>
  <c r="U242" i="2"/>
  <c r="AD242" i="2" s="1"/>
  <c r="T242" i="2"/>
  <c r="AC242" i="2" s="1"/>
  <c r="AF242" i="2" s="1"/>
  <c r="S242" i="2"/>
  <c r="AB242" i="2" s="1"/>
  <c r="R242" i="2"/>
  <c r="AA242" i="2" s="1"/>
  <c r="Q242" i="2"/>
  <c r="Z242" i="2" s="1"/>
  <c r="P242" i="2"/>
  <c r="Y242" i="2" s="1"/>
  <c r="O242" i="2"/>
  <c r="N242" i="2"/>
  <c r="CL241" i="2"/>
  <c r="CK241" i="2"/>
  <c r="CJ241" i="2"/>
  <c r="AA241" i="2"/>
  <c r="Y241" i="2"/>
  <c r="X241" i="2"/>
  <c r="V241" i="2"/>
  <c r="AE241" i="2" s="1"/>
  <c r="U241" i="2"/>
  <c r="AD241" i="2" s="1"/>
  <c r="T241" i="2"/>
  <c r="AC241" i="2" s="1"/>
  <c r="AF241" i="2" s="1"/>
  <c r="AG241" i="2" s="1"/>
  <c r="S241" i="2"/>
  <c r="AB241" i="2" s="1"/>
  <c r="R241" i="2"/>
  <c r="Q241" i="2"/>
  <c r="Z241" i="2" s="1"/>
  <c r="P241" i="2"/>
  <c r="O241" i="2"/>
  <c r="N241" i="2"/>
  <c r="W241" i="2" s="1"/>
  <c r="AH241" i="2" s="1"/>
  <c r="AI241" i="2" s="1"/>
  <c r="AJ241" i="2" s="1"/>
  <c r="CL240" i="2"/>
  <c r="CK240" i="2"/>
  <c r="CJ240" i="2"/>
  <c r="AD240" i="2"/>
  <c r="AC240" i="2"/>
  <c r="Y240" i="2"/>
  <c r="V240" i="2"/>
  <c r="AE240" i="2" s="1"/>
  <c r="U240" i="2"/>
  <c r="T240" i="2"/>
  <c r="S240" i="2"/>
  <c r="AB240" i="2" s="1"/>
  <c r="R240" i="2"/>
  <c r="AA240" i="2" s="1"/>
  <c r="Q240" i="2"/>
  <c r="Z240" i="2" s="1"/>
  <c r="P240" i="2"/>
  <c r="O240" i="2"/>
  <c r="X240" i="2" s="1"/>
  <c r="N240" i="2"/>
  <c r="W240" i="2" s="1"/>
  <c r="CL239" i="2"/>
  <c r="CK239" i="2"/>
  <c r="CJ239" i="2"/>
  <c r="V239" i="2"/>
  <c r="AE239" i="2" s="1"/>
  <c r="U239" i="2"/>
  <c r="AD239" i="2" s="1"/>
  <c r="T239" i="2"/>
  <c r="AC239" i="2" s="1"/>
  <c r="S239" i="2"/>
  <c r="AB239" i="2" s="1"/>
  <c r="R239" i="2"/>
  <c r="AA239" i="2" s="1"/>
  <c r="Q239" i="2"/>
  <c r="Z239" i="2" s="1"/>
  <c r="P239" i="2"/>
  <c r="Y239" i="2" s="1"/>
  <c r="O239" i="2"/>
  <c r="X239" i="2" s="1"/>
  <c r="N239" i="2"/>
  <c r="W239" i="2" s="1"/>
  <c r="AH239" i="2" s="1"/>
  <c r="AI239" i="2" s="1"/>
  <c r="CL238" i="2"/>
  <c r="CK238" i="2"/>
  <c r="CJ238" i="2"/>
  <c r="X238" i="2"/>
  <c r="W238" i="2"/>
  <c r="V238" i="2"/>
  <c r="AE238" i="2" s="1"/>
  <c r="U238" i="2"/>
  <c r="AD238" i="2" s="1"/>
  <c r="T238" i="2"/>
  <c r="AC238" i="2" s="1"/>
  <c r="AF238" i="2" s="1"/>
  <c r="S238" i="2"/>
  <c r="AB238" i="2" s="1"/>
  <c r="R238" i="2"/>
  <c r="AA238" i="2" s="1"/>
  <c r="Q238" i="2"/>
  <c r="Z238" i="2" s="1"/>
  <c r="P238" i="2"/>
  <c r="Y238" i="2" s="1"/>
  <c r="O238" i="2"/>
  <c r="N238" i="2"/>
  <c r="CL237" i="2"/>
  <c r="CK237" i="2"/>
  <c r="CJ237" i="2"/>
  <c r="AA237" i="2"/>
  <c r="Z237" i="2"/>
  <c r="Y237" i="2"/>
  <c r="W237" i="2"/>
  <c r="V237" i="2"/>
  <c r="AE237" i="2" s="1"/>
  <c r="U237" i="2"/>
  <c r="AD237" i="2" s="1"/>
  <c r="T237" i="2"/>
  <c r="AC237" i="2" s="1"/>
  <c r="S237" i="2"/>
  <c r="AB237" i="2" s="1"/>
  <c r="R237" i="2"/>
  <c r="Q237" i="2"/>
  <c r="P237" i="2"/>
  <c r="O237" i="2"/>
  <c r="X237" i="2" s="1"/>
  <c r="N237" i="2"/>
  <c r="CL236" i="2"/>
  <c r="CK236" i="2"/>
  <c r="CJ236" i="2"/>
  <c r="AC236" i="2"/>
  <c r="X236" i="2"/>
  <c r="V236" i="2"/>
  <c r="AE236" i="2" s="1"/>
  <c r="U236" i="2"/>
  <c r="AD236" i="2" s="1"/>
  <c r="T236" i="2"/>
  <c r="S236" i="2"/>
  <c r="AB236" i="2" s="1"/>
  <c r="R236" i="2"/>
  <c r="AA236" i="2" s="1"/>
  <c r="Q236" i="2"/>
  <c r="Z236" i="2" s="1"/>
  <c r="P236" i="2"/>
  <c r="Y236" i="2" s="1"/>
  <c r="O236" i="2"/>
  <c r="N236" i="2"/>
  <c r="W236" i="2" s="1"/>
  <c r="CL235" i="2"/>
  <c r="CK235" i="2"/>
  <c r="CJ235" i="2"/>
  <c r="Y235" i="2"/>
  <c r="V235" i="2"/>
  <c r="AE235" i="2" s="1"/>
  <c r="AH235" i="2" s="1"/>
  <c r="AI235" i="2" s="1"/>
  <c r="U235" i="2"/>
  <c r="AD235" i="2" s="1"/>
  <c r="T235" i="2"/>
  <c r="AC235" i="2" s="1"/>
  <c r="S235" i="2"/>
  <c r="AB235" i="2" s="1"/>
  <c r="R235" i="2"/>
  <c r="AA235" i="2" s="1"/>
  <c r="Q235" i="2"/>
  <c r="Z235" i="2" s="1"/>
  <c r="P235" i="2"/>
  <c r="O235" i="2"/>
  <c r="X235" i="2" s="1"/>
  <c r="N235" i="2"/>
  <c r="W235" i="2" s="1"/>
  <c r="CL234" i="2"/>
  <c r="CK234" i="2"/>
  <c r="CJ234" i="2"/>
  <c r="AI234" i="2"/>
  <c r="AH234" i="2"/>
  <c r="V234" i="2"/>
  <c r="AE234" i="2" s="1"/>
  <c r="U234" i="2"/>
  <c r="AD234" i="2" s="1"/>
  <c r="T234" i="2"/>
  <c r="AC234" i="2" s="1"/>
  <c r="S234" i="2"/>
  <c r="AB234" i="2" s="1"/>
  <c r="R234" i="2"/>
  <c r="AA234" i="2" s="1"/>
  <c r="Q234" i="2"/>
  <c r="Z234" i="2" s="1"/>
  <c r="P234" i="2"/>
  <c r="Y234" i="2" s="1"/>
  <c r="O234" i="2"/>
  <c r="X234" i="2" s="1"/>
  <c r="N234" i="2"/>
  <c r="W234" i="2" s="1"/>
  <c r="CL233" i="2"/>
  <c r="CK233" i="2"/>
  <c r="CJ233" i="2"/>
  <c r="Z233" i="2"/>
  <c r="X233" i="2"/>
  <c r="V233" i="2"/>
  <c r="AE233" i="2" s="1"/>
  <c r="AH233" i="2" s="1"/>
  <c r="AI233" i="2" s="1"/>
  <c r="U233" i="2"/>
  <c r="AD233" i="2" s="1"/>
  <c r="T233" i="2"/>
  <c r="AC233" i="2" s="1"/>
  <c r="S233" i="2"/>
  <c r="AB233" i="2" s="1"/>
  <c r="R233" i="2"/>
  <c r="AA233" i="2" s="1"/>
  <c r="Q233" i="2"/>
  <c r="P233" i="2"/>
  <c r="Y233" i="2" s="1"/>
  <c r="O233" i="2"/>
  <c r="N233" i="2"/>
  <c r="W233" i="2" s="1"/>
  <c r="CL232" i="2"/>
  <c r="CK232" i="2"/>
  <c r="CJ232" i="2"/>
  <c r="AD232" i="2"/>
  <c r="AC232" i="2"/>
  <c r="AF232" i="2" s="1"/>
  <c r="AB232" i="2"/>
  <c r="X232" i="2"/>
  <c r="V232" i="2"/>
  <c r="AE232" i="2" s="1"/>
  <c r="U232" i="2"/>
  <c r="T232" i="2"/>
  <c r="S232" i="2"/>
  <c r="R232" i="2"/>
  <c r="AA232" i="2" s="1"/>
  <c r="Q232" i="2"/>
  <c r="Z232" i="2" s="1"/>
  <c r="P232" i="2"/>
  <c r="Y232" i="2" s="1"/>
  <c r="O232" i="2"/>
  <c r="N232" i="2"/>
  <c r="W232" i="2" s="1"/>
  <c r="CL231" i="2"/>
  <c r="CK231" i="2"/>
  <c r="CJ231" i="2"/>
  <c r="AH231" i="2"/>
  <c r="AI231" i="2" s="1"/>
  <c r="AD231" i="2"/>
  <c r="V231" i="2"/>
  <c r="AE231" i="2" s="1"/>
  <c r="U231" i="2"/>
  <c r="T231" i="2"/>
  <c r="AC231" i="2" s="1"/>
  <c r="S231" i="2"/>
  <c r="AB231" i="2" s="1"/>
  <c r="R231" i="2"/>
  <c r="AA231" i="2" s="1"/>
  <c r="Q231" i="2"/>
  <c r="Z231" i="2" s="1"/>
  <c r="P231" i="2"/>
  <c r="Y231" i="2" s="1"/>
  <c r="O231" i="2"/>
  <c r="X231" i="2" s="1"/>
  <c r="N231" i="2"/>
  <c r="W231" i="2" s="1"/>
  <c r="CL230" i="2"/>
  <c r="CK230" i="2"/>
  <c r="CJ230" i="2"/>
  <c r="X230" i="2"/>
  <c r="W230" i="2"/>
  <c r="V230" i="2"/>
  <c r="AE230" i="2" s="1"/>
  <c r="AH230" i="2" s="1"/>
  <c r="AI230" i="2" s="1"/>
  <c r="U230" i="2"/>
  <c r="AD230" i="2" s="1"/>
  <c r="T230" i="2"/>
  <c r="AC230" i="2" s="1"/>
  <c r="AF230" i="2" s="1"/>
  <c r="S230" i="2"/>
  <c r="AB230" i="2" s="1"/>
  <c r="R230" i="2"/>
  <c r="AA230" i="2" s="1"/>
  <c r="Q230" i="2"/>
  <c r="Z230" i="2" s="1"/>
  <c r="P230" i="2"/>
  <c r="Y230" i="2" s="1"/>
  <c r="O230" i="2"/>
  <c r="N230" i="2"/>
  <c r="CL229" i="2"/>
  <c r="CK229" i="2"/>
  <c r="CJ229" i="2"/>
  <c r="AB229" i="2"/>
  <c r="AA229" i="2"/>
  <c r="Z229" i="2"/>
  <c r="V229" i="2"/>
  <c r="AE229" i="2" s="1"/>
  <c r="U229" i="2"/>
  <c r="AD229" i="2" s="1"/>
  <c r="T229" i="2"/>
  <c r="AC229" i="2" s="1"/>
  <c r="S229" i="2"/>
  <c r="R229" i="2"/>
  <c r="Q229" i="2"/>
  <c r="P229" i="2"/>
  <c r="Y229" i="2" s="1"/>
  <c r="O229" i="2"/>
  <c r="X229" i="2" s="1"/>
  <c r="N229" i="2"/>
  <c r="W229" i="2" s="1"/>
  <c r="CL228" i="2"/>
  <c r="CK228" i="2"/>
  <c r="CJ228" i="2"/>
  <c r="AD228" i="2"/>
  <c r="V228" i="2"/>
  <c r="AE228" i="2" s="1"/>
  <c r="U228" i="2"/>
  <c r="T228" i="2"/>
  <c r="AC228" i="2" s="1"/>
  <c r="AF228" i="2" s="1"/>
  <c r="AG228" i="2" s="1"/>
  <c r="S228" i="2"/>
  <c r="AB228" i="2" s="1"/>
  <c r="R228" i="2"/>
  <c r="AA228" i="2" s="1"/>
  <c r="Q228" i="2"/>
  <c r="Z228" i="2" s="1"/>
  <c r="P228" i="2"/>
  <c r="Y228" i="2" s="1"/>
  <c r="O228" i="2"/>
  <c r="X228" i="2" s="1"/>
  <c r="N228" i="2"/>
  <c r="W228" i="2" s="1"/>
  <c r="CL227" i="2"/>
  <c r="CK227" i="2"/>
  <c r="CJ227" i="2"/>
  <c r="AD227" i="2"/>
  <c r="V227" i="2"/>
  <c r="AE227" i="2" s="1"/>
  <c r="AH227" i="2" s="1"/>
  <c r="AI227" i="2" s="1"/>
  <c r="U227" i="2"/>
  <c r="T227" i="2"/>
  <c r="AC227" i="2" s="1"/>
  <c r="AF227" i="2" s="1"/>
  <c r="AG227" i="2" s="1"/>
  <c r="S227" i="2"/>
  <c r="AB227" i="2" s="1"/>
  <c r="R227" i="2"/>
  <c r="AA227" i="2" s="1"/>
  <c r="Q227" i="2"/>
  <c r="Z227" i="2" s="1"/>
  <c r="P227" i="2"/>
  <c r="Y227" i="2" s="1"/>
  <c r="O227" i="2"/>
  <c r="X227" i="2" s="1"/>
  <c r="N227" i="2"/>
  <c r="W227" i="2" s="1"/>
  <c r="CL226" i="2"/>
  <c r="CK226" i="2"/>
  <c r="CJ226" i="2"/>
  <c r="Y226" i="2"/>
  <c r="X226" i="2"/>
  <c r="V226" i="2"/>
  <c r="AE226" i="2" s="1"/>
  <c r="U226" i="2"/>
  <c r="AD226" i="2" s="1"/>
  <c r="T226" i="2"/>
  <c r="AC226" i="2" s="1"/>
  <c r="S226" i="2"/>
  <c r="AB226" i="2" s="1"/>
  <c r="R226" i="2"/>
  <c r="AA226" i="2" s="1"/>
  <c r="Q226" i="2"/>
  <c r="Z226" i="2" s="1"/>
  <c r="P226" i="2"/>
  <c r="O226" i="2"/>
  <c r="N226" i="2"/>
  <c r="W226" i="2" s="1"/>
  <c r="CL225" i="2"/>
  <c r="CK225" i="2"/>
  <c r="CJ225" i="2"/>
  <c r="AH225" i="2"/>
  <c r="AI225" i="2" s="1"/>
  <c r="Z225" i="2"/>
  <c r="X225" i="2"/>
  <c r="W225" i="2"/>
  <c r="V225" i="2"/>
  <c r="AE225" i="2" s="1"/>
  <c r="U225" i="2"/>
  <c r="AD225" i="2" s="1"/>
  <c r="T225" i="2"/>
  <c r="AC225" i="2" s="1"/>
  <c r="AF225" i="2" s="1"/>
  <c r="S225" i="2"/>
  <c r="AB225" i="2" s="1"/>
  <c r="R225" i="2"/>
  <c r="AA225" i="2" s="1"/>
  <c r="Q225" i="2"/>
  <c r="P225" i="2"/>
  <c r="Y225" i="2" s="1"/>
  <c r="O225" i="2"/>
  <c r="N225" i="2"/>
  <c r="CL224" i="2"/>
  <c r="CK224" i="2"/>
  <c r="CJ224" i="2"/>
  <c r="AE224" i="2"/>
  <c r="AH224" i="2" s="1"/>
  <c r="AI224" i="2" s="1"/>
  <c r="AD224" i="2"/>
  <c r="AC224" i="2"/>
  <c r="Y224" i="2"/>
  <c r="W224" i="2"/>
  <c r="V224" i="2"/>
  <c r="U224" i="2"/>
  <c r="T224" i="2"/>
  <c r="S224" i="2"/>
  <c r="AB224" i="2" s="1"/>
  <c r="R224" i="2"/>
  <c r="AA224" i="2" s="1"/>
  <c r="Q224" i="2"/>
  <c r="Z224" i="2" s="1"/>
  <c r="P224" i="2"/>
  <c r="O224" i="2"/>
  <c r="X224" i="2" s="1"/>
  <c r="N224" i="2"/>
  <c r="CL223" i="2"/>
  <c r="CK223" i="2"/>
  <c r="CJ223" i="2"/>
  <c r="AA223" i="2"/>
  <c r="Y223" i="2"/>
  <c r="X223" i="2"/>
  <c r="V223" i="2"/>
  <c r="AE223" i="2" s="1"/>
  <c r="AH223" i="2" s="1"/>
  <c r="AI223" i="2" s="1"/>
  <c r="U223" i="2"/>
  <c r="AD223" i="2" s="1"/>
  <c r="T223" i="2"/>
  <c r="AC223" i="2" s="1"/>
  <c r="S223" i="2"/>
  <c r="AB223" i="2" s="1"/>
  <c r="R223" i="2"/>
  <c r="Q223" i="2"/>
  <c r="Z223" i="2" s="1"/>
  <c r="P223" i="2"/>
  <c r="O223" i="2"/>
  <c r="N223" i="2"/>
  <c r="W223" i="2" s="1"/>
  <c r="CL222" i="2"/>
  <c r="CK222" i="2"/>
  <c r="CJ222" i="2"/>
  <c r="AC222" i="2"/>
  <c r="AB222" i="2"/>
  <c r="AA222" i="2"/>
  <c r="W222" i="2"/>
  <c r="V222" i="2"/>
  <c r="AE222" i="2" s="1"/>
  <c r="U222" i="2"/>
  <c r="AD222" i="2" s="1"/>
  <c r="T222" i="2"/>
  <c r="S222" i="2"/>
  <c r="R222" i="2"/>
  <c r="Q222" i="2"/>
  <c r="Z222" i="2" s="1"/>
  <c r="P222" i="2"/>
  <c r="Y222" i="2" s="1"/>
  <c r="AF222" i="2" s="1"/>
  <c r="AG222" i="2" s="1"/>
  <c r="O222" i="2"/>
  <c r="X222" i="2" s="1"/>
  <c r="N222" i="2"/>
  <c r="CL221" i="2"/>
  <c r="CK221" i="2"/>
  <c r="CJ221" i="2"/>
  <c r="Z221" i="2"/>
  <c r="V221" i="2"/>
  <c r="AE221" i="2" s="1"/>
  <c r="U221" i="2"/>
  <c r="AD221" i="2" s="1"/>
  <c r="T221" i="2"/>
  <c r="AC221" i="2" s="1"/>
  <c r="S221" i="2"/>
  <c r="AB221" i="2" s="1"/>
  <c r="R221" i="2"/>
  <c r="AA221" i="2" s="1"/>
  <c r="Q221" i="2"/>
  <c r="P221" i="2"/>
  <c r="Y221" i="2" s="1"/>
  <c r="O221" i="2"/>
  <c r="X221" i="2" s="1"/>
  <c r="N221" i="2"/>
  <c r="W221" i="2" s="1"/>
  <c r="CL220" i="2"/>
  <c r="CK220" i="2"/>
  <c r="CJ220" i="2"/>
  <c r="AD220" i="2"/>
  <c r="AC220" i="2"/>
  <c r="AB220" i="2"/>
  <c r="AA220" i="2"/>
  <c r="V220" i="2"/>
  <c r="AE220" i="2" s="1"/>
  <c r="U220" i="2"/>
  <c r="T220" i="2"/>
  <c r="S220" i="2"/>
  <c r="R220" i="2"/>
  <c r="Q220" i="2"/>
  <c r="Z220" i="2" s="1"/>
  <c r="P220" i="2"/>
  <c r="Y220" i="2" s="1"/>
  <c r="O220" i="2"/>
  <c r="X220" i="2" s="1"/>
  <c r="N220" i="2"/>
  <c r="W220" i="2" s="1"/>
  <c r="CL219" i="2"/>
  <c r="CK219" i="2"/>
  <c r="CJ219" i="2"/>
  <c r="AE219" i="2"/>
  <c r="AH219" i="2" s="1"/>
  <c r="AI219" i="2" s="1"/>
  <c r="W219" i="2"/>
  <c r="V219" i="2"/>
  <c r="U219" i="2"/>
  <c r="AD219" i="2" s="1"/>
  <c r="T219" i="2"/>
  <c r="AC219" i="2" s="1"/>
  <c r="AF219" i="2" s="1"/>
  <c r="S219" i="2"/>
  <c r="AB219" i="2" s="1"/>
  <c r="R219" i="2"/>
  <c r="AA219" i="2" s="1"/>
  <c r="Q219" i="2"/>
  <c r="Z219" i="2" s="1"/>
  <c r="P219" i="2"/>
  <c r="Y219" i="2" s="1"/>
  <c r="O219" i="2"/>
  <c r="X219" i="2" s="1"/>
  <c r="N219" i="2"/>
  <c r="CL218" i="2"/>
  <c r="CK218" i="2"/>
  <c r="CJ218" i="2"/>
  <c r="Z218" i="2"/>
  <c r="X218" i="2"/>
  <c r="W218" i="2"/>
  <c r="V218" i="2"/>
  <c r="AE218" i="2" s="1"/>
  <c r="AH218" i="2" s="1"/>
  <c r="AI218" i="2" s="1"/>
  <c r="U218" i="2"/>
  <c r="AD218" i="2" s="1"/>
  <c r="T218" i="2"/>
  <c r="AC218" i="2" s="1"/>
  <c r="AF218" i="2" s="1"/>
  <c r="S218" i="2"/>
  <c r="AB218" i="2" s="1"/>
  <c r="R218" i="2"/>
  <c r="AA218" i="2" s="1"/>
  <c r="Q218" i="2"/>
  <c r="P218" i="2"/>
  <c r="Y218" i="2" s="1"/>
  <c r="O218" i="2"/>
  <c r="N218" i="2"/>
  <c r="CL217" i="2"/>
  <c r="CK217" i="2"/>
  <c r="CJ217" i="2"/>
  <c r="AA217" i="2"/>
  <c r="X217" i="2"/>
  <c r="V217" i="2"/>
  <c r="AE217" i="2" s="1"/>
  <c r="U217" i="2"/>
  <c r="AD217" i="2" s="1"/>
  <c r="T217" i="2"/>
  <c r="AC217" i="2" s="1"/>
  <c r="AF217" i="2" s="1"/>
  <c r="AG217" i="2" s="1"/>
  <c r="S217" i="2"/>
  <c r="AB217" i="2" s="1"/>
  <c r="R217" i="2"/>
  <c r="Q217" i="2"/>
  <c r="Z217" i="2" s="1"/>
  <c r="P217" i="2"/>
  <c r="Y217" i="2" s="1"/>
  <c r="O217" i="2"/>
  <c r="N217" i="2"/>
  <c r="W217" i="2" s="1"/>
  <c r="AH217" i="2" s="1"/>
  <c r="AI217" i="2" s="1"/>
  <c r="AJ217" i="2" s="1"/>
  <c r="CL216" i="2"/>
  <c r="CK216" i="2"/>
  <c r="CJ216" i="2"/>
  <c r="AC216" i="2"/>
  <c r="AA216" i="2"/>
  <c r="Z216" i="2"/>
  <c r="V216" i="2"/>
  <c r="AE216" i="2" s="1"/>
  <c r="U216" i="2"/>
  <c r="AD216" i="2" s="1"/>
  <c r="T216" i="2"/>
  <c r="S216" i="2"/>
  <c r="AB216" i="2" s="1"/>
  <c r="R216" i="2"/>
  <c r="Q216" i="2"/>
  <c r="P216" i="2"/>
  <c r="Y216" i="2" s="1"/>
  <c r="O216" i="2"/>
  <c r="X216" i="2" s="1"/>
  <c r="N216" i="2"/>
  <c r="W216" i="2" s="1"/>
  <c r="CL215" i="2"/>
  <c r="CK215" i="2"/>
  <c r="CJ215" i="2"/>
  <c r="AE215" i="2"/>
  <c r="AD215" i="2"/>
  <c r="V215" i="2"/>
  <c r="U215" i="2"/>
  <c r="T215" i="2"/>
  <c r="AC215" i="2" s="1"/>
  <c r="S215" i="2"/>
  <c r="AB215" i="2" s="1"/>
  <c r="R215" i="2"/>
  <c r="AA215" i="2" s="1"/>
  <c r="Q215" i="2"/>
  <c r="Z215" i="2" s="1"/>
  <c r="P215" i="2"/>
  <c r="Y215" i="2" s="1"/>
  <c r="O215" i="2"/>
  <c r="X215" i="2" s="1"/>
  <c r="N215" i="2"/>
  <c r="W215" i="2" s="1"/>
  <c r="CL214" i="2"/>
  <c r="CK214" i="2"/>
  <c r="CJ214" i="2"/>
  <c r="Z214" i="2"/>
  <c r="X214" i="2"/>
  <c r="W214" i="2"/>
  <c r="V214" i="2"/>
  <c r="AE214" i="2" s="1"/>
  <c r="AH214" i="2" s="1"/>
  <c r="AI214" i="2" s="1"/>
  <c r="U214" i="2"/>
  <c r="AD214" i="2" s="1"/>
  <c r="T214" i="2"/>
  <c r="AC214" i="2" s="1"/>
  <c r="AF214" i="2" s="1"/>
  <c r="S214" i="2"/>
  <c r="AB214" i="2" s="1"/>
  <c r="R214" i="2"/>
  <c r="AA214" i="2" s="1"/>
  <c r="Q214" i="2"/>
  <c r="P214" i="2"/>
  <c r="Y214" i="2" s="1"/>
  <c r="O214" i="2"/>
  <c r="N214" i="2"/>
  <c r="CL213" i="2"/>
  <c r="CK213" i="2"/>
  <c r="CJ213" i="2"/>
  <c r="AC213" i="2"/>
  <c r="AA213" i="2"/>
  <c r="Z213" i="2"/>
  <c r="Y213" i="2"/>
  <c r="X213" i="2"/>
  <c r="V213" i="2"/>
  <c r="AE213" i="2" s="1"/>
  <c r="U213" i="2"/>
  <c r="AD213" i="2" s="1"/>
  <c r="T213" i="2"/>
  <c r="S213" i="2"/>
  <c r="AB213" i="2" s="1"/>
  <c r="R213" i="2"/>
  <c r="Q213" i="2"/>
  <c r="P213" i="2"/>
  <c r="O213" i="2"/>
  <c r="N213" i="2"/>
  <c r="W213" i="2" s="1"/>
  <c r="AH213" i="2" s="1"/>
  <c r="AI213" i="2" s="1"/>
  <c r="CL212" i="2"/>
  <c r="CK212" i="2"/>
  <c r="CJ212" i="2"/>
  <c r="AC212" i="2"/>
  <c r="V212" i="2"/>
  <c r="AE212" i="2" s="1"/>
  <c r="U212" i="2"/>
  <c r="AD212" i="2" s="1"/>
  <c r="T212" i="2"/>
  <c r="S212" i="2"/>
  <c r="AB212" i="2" s="1"/>
  <c r="R212" i="2"/>
  <c r="AA212" i="2" s="1"/>
  <c r="Q212" i="2"/>
  <c r="Z212" i="2" s="1"/>
  <c r="P212" i="2"/>
  <c r="Y212" i="2" s="1"/>
  <c r="O212" i="2"/>
  <c r="X212" i="2" s="1"/>
  <c r="N212" i="2"/>
  <c r="W212" i="2" s="1"/>
  <c r="CL211" i="2"/>
  <c r="CK211" i="2"/>
  <c r="CJ211" i="2"/>
  <c r="AA211" i="2"/>
  <c r="W211" i="2"/>
  <c r="V211" i="2"/>
  <c r="AE211" i="2" s="1"/>
  <c r="AH211" i="2" s="1"/>
  <c r="AI211" i="2" s="1"/>
  <c r="U211" i="2"/>
  <c r="AD211" i="2" s="1"/>
  <c r="T211" i="2"/>
  <c r="AC211" i="2" s="1"/>
  <c r="AF211" i="2" s="1"/>
  <c r="S211" i="2"/>
  <c r="AB211" i="2" s="1"/>
  <c r="R211" i="2"/>
  <c r="Q211" i="2"/>
  <c r="Z211" i="2" s="1"/>
  <c r="P211" i="2"/>
  <c r="Y211" i="2" s="1"/>
  <c r="O211" i="2"/>
  <c r="X211" i="2" s="1"/>
  <c r="N211" i="2"/>
  <c r="CL210" i="2"/>
  <c r="CK210" i="2"/>
  <c r="CJ210" i="2"/>
  <c r="AF210" i="2"/>
  <c r="Z210" i="2"/>
  <c r="X210" i="2"/>
  <c r="V210" i="2"/>
  <c r="AE210" i="2" s="1"/>
  <c r="AH210" i="2" s="1"/>
  <c r="AI210" i="2" s="1"/>
  <c r="U210" i="2"/>
  <c r="AD210" i="2" s="1"/>
  <c r="T210" i="2"/>
  <c r="AC210" i="2" s="1"/>
  <c r="S210" i="2"/>
  <c r="AB210" i="2" s="1"/>
  <c r="R210" i="2"/>
  <c r="AA210" i="2" s="1"/>
  <c r="Q210" i="2"/>
  <c r="P210" i="2"/>
  <c r="Y210" i="2" s="1"/>
  <c r="O210" i="2"/>
  <c r="N210" i="2"/>
  <c r="W210" i="2" s="1"/>
  <c r="CL209" i="2"/>
  <c r="CK209" i="2"/>
  <c r="CJ209" i="2"/>
  <c r="AH209" i="2"/>
  <c r="AI209" i="2" s="1"/>
  <c r="Z209" i="2"/>
  <c r="X209" i="2"/>
  <c r="V209" i="2"/>
  <c r="AE209" i="2" s="1"/>
  <c r="U209" i="2"/>
  <c r="AD209" i="2" s="1"/>
  <c r="T209" i="2"/>
  <c r="AC209" i="2" s="1"/>
  <c r="AF209" i="2" s="1"/>
  <c r="S209" i="2"/>
  <c r="AB209" i="2" s="1"/>
  <c r="R209" i="2"/>
  <c r="AA209" i="2" s="1"/>
  <c r="Q209" i="2"/>
  <c r="P209" i="2"/>
  <c r="Y209" i="2" s="1"/>
  <c r="O209" i="2"/>
  <c r="N209" i="2"/>
  <c r="W209" i="2" s="1"/>
  <c r="CL208" i="2"/>
  <c r="CK208" i="2"/>
  <c r="CJ208" i="2"/>
  <c r="AD208" i="2"/>
  <c r="AC208" i="2"/>
  <c r="AB208" i="2"/>
  <c r="AA208" i="2"/>
  <c r="Z208" i="2"/>
  <c r="V208" i="2"/>
  <c r="AE208" i="2" s="1"/>
  <c r="U208" i="2"/>
  <c r="T208" i="2"/>
  <c r="S208" i="2"/>
  <c r="R208" i="2"/>
  <c r="Q208" i="2"/>
  <c r="P208" i="2"/>
  <c r="Y208" i="2" s="1"/>
  <c r="O208" i="2"/>
  <c r="X208" i="2" s="1"/>
  <c r="N208" i="2"/>
  <c r="W208" i="2" s="1"/>
  <c r="CL207" i="2"/>
  <c r="CK207" i="2"/>
  <c r="CJ207" i="2"/>
  <c r="W207" i="2"/>
  <c r="V207" i="2"/>
  <c r="AE207" i="2" s="1"/>
  <c r="AH207" i="2" s="1"/>
  <c r="AI207" i="2" s="1"/>
  <c r="U207" i="2"/>
  <c r="AD207" i="2" s="1"/>
  <c r="T207" i="2"/>
  <c r="AC207" i="2" s="1"/>
  <c r="AF207" i="2" s="1"/>
  <c r="S207" i="2"/>
  <c r="AB207" i="2" s="1"/>
  <c r="R207" i="2"/>
  <c r="AA207" i="2" s="1"/>
  <c r="Q207" i="2"/>
  <c r="Z207" i="2" s="1"/>
  <c r="P207" i="2"/>
  <c r="Y207" i="2" s="1"/>
  <c r="O207" i="2"/>
  <c r="X207" i="2" s="1"/>
  <c r="N207" i="2"/>
  <c r="CL206" i="2"/>
  <c r="CK206" i="2"/>
  <c r="CJ206" i="2"/>
  <c r="Z206" i="2"/>
  <c r="X206" i="2"/>
  <c r="W206" i="2"/>
  <c r="V206" i="2"/>
  <c r="AE206" i="2" s="1"/>
  <c r="AH206" i="2" s="1"/>
  <c r="AI206" i="2" s="1"/>
  <c r="U206" i="2"/>
  <c r="AD206" i="2" s="1"/>
  <c r="T206" i="2"/>
  <c r="AC206" i="2" s="1"/>
  <c r="S206" i="2"/>
  <c r="AB206" i="2" s="1"/>
  <c r="R206" i="2"/>
  <c r="AA206" i="2" s="1"/>
  <c r="Q206" i="2"/>
  <c r="P206" i="2"/>
  <c r="Y206" i="2" s="1"/>
  <c r="O206" i="2"/>
  <c r="N206" i="2"/>
  <c r="CL205" i="2"/>
  <c r="CK205" i="2"/>
  <c r="CJ205" i="2"/>
  <c r="AI205" i="2"/>
  <c r="AJ205" i="2" s="1"/>
  <c r="AG205" i="2"/>
  <c r="Y205" i="2"/>
  <c r="V205" i="2"/>
  <c r="AE205" i="2" s="1"/>
  <c r="AH205" i="2" s="1"/>
  <c r="U205" i="2"/>
  <c r="AD205" i="2" s="1"/>
  <c r="T205" i="2"/>
  <c r="AC205" i="2" s="1"/>
  <c r="AF205" i="2" s="1"/>
  <c r="S205" i="2"/>
  <c r="AB205" i="2" s="1"/>
  <c r="R205" i="2"/>
  <c r="AA205" i="2" s="1"/>
  <c r="Q205" i="2"/>
  <c r="Z205" i="2" s="1"/>
  <c r="P205" i="2"/>
  <c r="O205" i="2"/>
  <c r="X205" i="2" s="1"/>
  <c r="N205" i="2"/>
  <c r="W205" i="2" s="1"/>
  <c r="CL204" i="2"/>
  <c r="CK204" i="2"/>
  <c r="CJ204" i="2"/>
  <c r="AD204" i="2"/>
  <c r="AB204" i="2"/>
  <c r="AA204" i="2"/>
  <c r="Z204" i="2"/>
  <c r="V204" i="2"/>
  <c r="AE204" i="2" s="1"/>
  <c r="U204" i="2"/>
  <c r="T204" i="2"/>
  <c r="AC204" i="2" s="1"/>
  <c r="AF204" i="2" s="1"/>
  <c r="S204" i="2"/>
  <c r="R204" i="2"/>
  <c r="Q204" i="2"/>
  <c r="P204" i="2"/>
  <c r="Y204" i="2" s="1"/>
  <c r="O204" i="2"/>
  <c r="X204" i="2" s="1"/>
  <c r="N204" i="2"/>
  <c r="W204" i="2" s="1"/>
  <c r="CL203" i="2"/>
  <c r="CK203" i="2"/>
  <c r="CJ203" i="2"/>
  <c r="AE203" i="2"/>
  <c r="AA203" i="2"/>
  <c r="V203" i="2"/>
  <c r="U203" i="2"/>
  <c r="AD203" i="2" s="1"/>
  <c r="T203" i="2"/>
  <c r="AC203" i="2" s="1"/>
  <c r="S203" i="2"/>
  <c r="AB203" i="2" s="1"/>
  <c r="R203" i="2"/>
  <c r="Q203" i="2"/>
  <c r="Z203" i="2" s="1"/>
  <c r="P203" i="2"/>
  <c r="Y203" i="2" s="1"/>
  <c r="O203" i="2"/>
  <c r="X203" i="2" s="1"/>
  <c r="N203" i="2"/>
  <c r="W203" i="2" s="1"/>
  <c r="CL202" i="2"/>
  <c r="CK202" i="2"/>
  <c r="CJ202" i="2"/>
  <c r="Z202" i="2"/>
  <c r="X202" i="2"/>
  <c r="W202" i="2"/>
  <c r="V202" i="2"/>
  <c r="AE202" i="2" s="1"/>
  <c r="AH202" i="2" s="1"/>
  <c r="AI202" i="2" s="1"/>
  <c r="AJ202" i="2" s="1"/>
  <c r="U202" i="2"/>
  <c r="AD202" i="2" s="1"/>
  <c r="T202" i="2"/>
  <c r="AC202" i="2" s="1"/>
  <c r="AF202" i="2" s="1"/>
  <c r="AG202" i="2" s="1"/>
  <c r="S202" i="2"/>
  <c r="AB202" i="2" s="1"/>
  <c r="R202" i="2"/>
  <c r="AA202" i="2" s="1"/>
  <c r="Q202" i="2"/>
  <c r="P202" i="2"/>
  <c r="Y202" i="2" s="1"/>
  <c r="O202" i="2"/>
  <c r="N202" i="2"/>
  <c r="CL201" i="2"/>
  <c r="CK201" i="2"/>
  <c r="CJ201" i="2"/>
  <c r="AC201" i="2"/>
  <c r="AF201" i="2" s="1"/>
  <c r="AG201" i="2" s="1"/>
  <c r="AA201" i="2"/>
  <c r="Z201" i="2"/>
  <c r="Y201" i="2"/>
  <c r="V201" i="2"/>
  <c r="AE201" i="2" s="1"/>
  <c r="U201" i="2"/>
  <c r="AD201" i="2" s="1"/>
  <c r="T201" i="2"/>
  <c r="S201" i="2"/>
  <c r="AB201" i="2" s="1"/>
  <c r="R201" i="2"/>
  <c r="Q201" i="2"/>
  <c r="P201" i="2"/>
  <c r="O201" i="2"/>
  <c r="X201" i="2" s="1"/>
  <c r="N201" i="2"/>
  <c r="W201" i="2" s="1"/>
  <c r="CL200" i="2"/>
  <c r="CK200" i="2"/>
  <c r="CJ200" i="2"/>
  <c r="V200" i="2"/>
  <c r="AE200" i="2" s="1"/>
  <c r="U200" i="2"/>
  <c r="AD200" i="2" s="1"/>
  <c r="T200" i="2"/>
  <c r="AC200" i="2" s="1"/>
  <c r="S200" i="2"/>
  <c r="AB200" i="2" s="1"/>
  <c r="R200" i="2"/>
  <c r="AA200" i="2" s="1"/>
  <c r="Q200" i="2"/>
  <c r="Z200" i="2" s="1"/>
  <c r="P200" i="2"/>
  <c r="Y200" i="2" s="1"/>
  <c r="O200" i="2"/>
  <c r="X200" i="2" s="1"/>
  <c r="N200" i="2"/>
  <c r="W200" i="2" s="1"/>
  <c r="AH200" i="2" s="1"/>
  <c r="AI200" i="2" s="1"/>
  <c r="CL199" i="2"/>
  <c r="CK199" i="2"/>
  <c r="CJ199" i="2"/>
  <c r="AD199" i="2"/>
  <c r="AB199" i="2"/>
  <c r="AA199" i="2"/>
  <c r="W199" i="2"/>
  <c r="V199" i="2"/>
  <c r="AE199" i="2" s="1"/>
  <c r="AH199" i="2" s="1"/>
  <c r="AI199" i="2" s="1"/>
  <c r="U199" i="2"/>
  <c r="T199" i="2"/>
  <c r="AC199" i="2" s="1"/>
  <c r="AF199" i="2" s="1"/>
  <c r="S199" i="2"/>
  <c r="R199" i="2"/>
  <c r="Q199" i="2"/>
  <c r="Z199" i="2" s="1"/>
  <c r="P199" i="2"/>
  <c r="Y199" i="2" s="1"/>
  <c r="O199" i="2"/>
  <c r="X199" i="2" s="1"/>
  <c r="N199" i="2"/>
  <c r="CL198" i="2"/>
  <c r="CK198" i="2"/>
  <c r="CJ198" i="2"/>
  <c r="AD198" i="2"/>
  <c r="X198" i="2"/>
  <c r="V198" i="2"/>
  <c r="AE198" i="2" s="1"/>
  <c r="AH198" i="2" s="1"/>
  <c r="AI198" i="2" s="1"/>
  <c r="U198" i="2"/>
  <c r="T198" i="2"/>
  <c r="AC198" i="2" s="1"/>
  <c r="S198" i="2"/>
  <c r="AB198" i="2" s="1"/>
  <c r="R198" i="2"/>
  <c r="AA198" i="2" s="1"/>
  <c r="Q198" i="2"/>
  <c r="Z198" i="2" s="1"/>
  <c r="P198" i="2"/>
  <c r="Y198" i="2" s="1"/>
  <c r="AF198" i="2" s="1"/>
  <c r="O198" i="2"/>
  <c r="N198" i="2"/>
  <c r="W198" i="2" s="1"/>
  <c r="CL197" i="2"/>
  <c r="CK197" i="2"/>
  <c r="CJ197" i="2"/>
  <c r="AE197" i="2"/>
  <c r="AC197" i="2"/>
  <c r="AA197" i="2"/>
  <c r="Z197" i="2"/>
  <c r="Y197" i="2"/>
  <c r="W197" i="2"/>
  <c r="V197" i="2"/>
  <c r="U197" i="2"/>
  <c r="AD197" i="2" s="1"/>
  <c r="T197" i="2"/>
  <c r="S197" i="2"/>
  <c r="AB197" i="2" s="1"/>
  <c r="R197" i="2"/>
  <c r="Q197" i="2"/>
  <c r="P197" i="2"/>
  <c r="O197" i="2"/>
  <c r="X197" i="2" s="1"/>
  <c r="N197" i="2"/>
  <c r="CL196" i="2"/>
  <c r="CK196" i="2"/>
  <c r="CJ196" i="2"/>
  <c r="AC196" i="2"/>
  <c r="V196" i="2"/>
  <c r="AE196" i="2" s="1"/>
  <c r="U196" i="2"/>
  <c r="AD196" i="2" s="1"/>
  <c r="T196" i="2"/>
  <c r="S196" i="2"/>
  <c r="AB196" i="2" s="1"/>
  <c r="R196" i="2"/>
  <c r="AA196" i="2" s="1"/>
  <c r="Q196" i="2"/>
  <c r="Z196" i="2" s="1"/>
  <c r="P196" i="2"/>
  <c r="Y196" i="2" s="1"/>
  <c r="O196" i="2"/>
  <c r="X196" i="2" s="1"/>
  <c r="N196" i="2"/>
  <c r="W196" i="2" s="1"/>
  <c r="CL195" i="2"/>
  <c r="CK195" i="2"/>
  <c r="CJ195" i="2"/>
  <c r="Y195" i="2"/>
  <c r="W195" i="2"/>
  <c r="V195" i="2"/>
  <c r="AE195" i="2" s="1"/>
  <c r="AH195" i="2" s="1"/>
  <c r="AI195" i="2" s="1"/>
  <c r="U195" i="2"/>
  <c r="AD195" i="2" s="1"/>
  <c r="T195" i="2"/>
  <c r="AC195" i="2" s="1"/>
  <c r="AF195" i="2" s="1"/>
  <c r="S195" i="2"/>
  <c r="AB195" i="2" s="1"/>
  <c r="R195" i="2"/>
  <c r="AA195" i="2" s="1"/>
  <c r="Q195" i="2"/>
  <c r="Z195" i="2" s="1"/>
  <c r="P195" i="2"/>
  <c r="O195" i="2"/>
  <c r="X195" i="2" s="1"/>
  <c r="N195" i="2"/>
  <c r="CL194" i="2"/>
  <c r="CK194" i="2"/>
  <c r="CJ194" i="2"/>
  <c r="Z194" i="2"/>
  <c r="W194" i="2"/>
  <c r="AH194" i="2" s="1"/>
  <c r="AI194" i="2" s="1"/>
  <c r="V194" i="2"/>
  <c r="AE194" i="2" s="1"/>
  <c r="U194" i="2"/>
  <c r="AD194" i="2" s="1"/>
  <c r="T194" i="2"/>
  <c r="AC194" i="2" s="1"/>
  <c r="S194" i="2"/>
  <c r="AB194" i="2" s="1"/>
  <c r="R194" i="2"/>
  <c r="AA194" i="2" s="1"/>
  <c r="Q194" i="2"/>
  <c r="P194" i="2"/>
  <c r="Y194" i="2" s="1"/>
  <c r="O194" i="2"/>
  <c r="X194" i="2" s="1"/>
  <c r="N194" i="2"/>
  <c r="CL193" i="2"/>
  <c r="CK193" i="2"/>
  <c r="CJ193" i="2"/>
  <c r="Z193" i="2"/>
  <c r="Y193" i="2"/>
  <c r="X193" i="2"/>
  <c r="W193" i="2"/>
  <c r="V193" i="2"/>
  <c r="AE193" i="2" s="1"/>
  <c r="AH193" i="2" s="1"/>
  <c r="AI193" i="2" s="1"/>
  <c r="U193" i="2"/>
  <c r="AD193" i="2" s="1"/>
  <c r="T193" i="2"/>
  <c r="AC193" i="2" s="1"/>
  <c r="S193" i="2"/>
  <c r="AB193" i="2" s="1"/>
  <c r="R193" i="2"/>
  <c r="AA193" i="2" s="1"/>
  <c r="Q193" i="2"/>
  <c r="P193" i="2"/>
  <c r="O193" i="2"/>
  <c r="N193" i="2"/>
  <c r="CL192" i="2"/>
  <c r="CK192" i="2"/>
  <c r="CJ192" i="2"/>
  <c r="AH192" i="2"/>
  <c r="AI192" i="2" s="1"/>
  <c r="AD192" i="2"/>
  <c r="AC192" i="2"/>
  <c r="V192" i="2"/>
  <c r="AE192" i="2" s="1"/>
  <c r="U192" i="2"/>
  <c r="T192" i="2"/>
  <c r="S192" i="2"/>
  <c r="AB192" i="2" s="1"/>
  <c r="R192" i="2"/>
  <c r="AA192" i="2" s="1"/>
  <c r="Q192" i="2"/>
  <c r="Z192" i="2" s="1"/>
  <c r="P192" i="2"/>
  <c r="Y192" i="2" s="1"/>
  <c r="O192" i="2"/>
  <c r="X192" i="2" s="1"/>
  <c r="N192" i="2"/>
  <c r="W192" i="2" s="1"/>
  <c r="CL191" i="2"/>
  <c r="CK191" i="2"/>
  <c r="CJ191" i="2"/>
  <c r="AE191" i="2"/>
  <c r="V191" i="2"/>
  <c r="U191" i="2"/>
  <c r="AD191" i="2" s="1"/>
  <c r="T191" i="2"/>
  <c r="AC191" i="2" s="1"/>
  <c r="S191" i="2"/>
  <c r="AB191" i="2" s="1"/>
  <c r="R191" i="2"/>
  <c r="AA191" i="2" s="1"/>
  <c r="Q191" i="2"/>
  <c r="Z191" i="2" s="1"/>
  <c r="P191" i="2"/>
  <c r="Y191" i="2" s="1"/>
  <c r="O191" i="2"/>
  <c r="X191" i="2" s="1"/>
  <c r="N191" i="2"/>
  <c r="W191" i="2" s="1"/>
  <c r="CL190" i="2"/>
  <c r="CK190" i="2"/>
  <c r="CJ190" i="2"/>
  <c r="Z190" i="2"/>
  <c r="X190" i="2"/>
  <c r="W190" i="2"/>
  <c r="V190" i="2"/>
  <c r="AE190" i="2" s="1"/>
  <c r="AH190" i="2" s="1"/>
  <c r="AI190" i="2" s="1"/>
  <c r="AJ190" i="2" s="1"/>
  <c r="U190" i="2"/>
  <c r="AD190" i="2" s="1"/>
  <c r="T190" i="2"/>
  <c r="AC190" i="2" s="1"/>
  <c r="AF190" i="2" s="1"/>
  <c r="AG190" i="2" s="1"/>
  <c r="S190" i="2"/>
  <c r="AB190" i="2" s="1"/>
  <c r="R190" i="2"/>
  <c r="AA190" i="2" s="1"/>
  <c r="Q190" i="2"/>
  <c r="P190" i="2"/>
  <c r="Y190" i="2" s="1"/>
  <c r="O190" i="2"/>
  <c r="N190" i="2"/>
  <c r="CL189" i="2"/>
  <c r="CK189" i="2"/>
  <c r="CJ189" i="2"/>
  <c r="AH189" i="2"/>
  <c r="AI189" i="2" s="1"/>
  <c r="AE189" i="2"/>
  <c r="AA189" i="2"/>
  <c r="V189" i="2"/>
  <c r="U189" i="2"/>
  <c r="AD189" i="2" s="1"/>
  <c r="T189" i="2"/>
  <c r="AC189" i="2" s="1"/>
  <c r="S189" i="2"/>
  <c r="AB189" i="2" s="1"/>
  <c r="R189" i="2"/>
  <c r="Q189" i="2"/>
  <c r="Z189" i="2" s="1"/>
  <c r="P189" i="2"/>
  <c r="Y189" i="2" s="1"/>
  <c r="O189" i="2"/>
  <c r="X189" i="2" s="1"/>
  <c r="N189" i="2"/>
  <c r="W189" i="2" s="1"/>
  <c r="CL188" i="2"/>
  <c r="CK188" i="2"/>
  <c r="CJ188" i="2"/>
  <c r="V188" i="2"/>
  <c r="AE188" i="2" s="1"/>
  <c r="AH188" i="2" s="1"/>
  <c r="AI188" i="2" s="1"/>
  <c r="U188" i="2"/>
  <c r="AD188" i="2" s="1"/>
  <c r="T188" i="2"/>
  <c r="AC188" i="2" s="1"/>
  <c r="S188" i="2"/>
  <c r="AB188" i="2" s="1"/>
  <c r="R188" i="2"/>
  <c r="AA188" i="2" s="1"/>
  <c r="Q188" i="2"/>
  <c r="Z188" i="2" s="1"/>
  <c r="P188" i="2"/>
  <c r="Y188" i="2" s="1"/>
  <c r="O188" i="2"/>
  <c r="X188" i="2" s="1"/>
  <c r="N188" i="2"/>
  <c r="W188" i="2" s="1"/>
  <c r="CL187" i="2"/>
  <c r="CK187" i="2"/>
  <c r="CJ187" i="2"/>
  <c r="AE187" i="2"/>
  <c r="AB187" i="2"/>
  <c r="AA187" i="2"/>
  <c r="Y187" i="2"/>
  <c r="V187" i="2"/>
  <c r="U187" i="2"/>
  <c r="AD187" i="2" s="1"/>
  <c r="T187" i="2"/>
  <c r="AC187" i="2" s="1"/>
  <c r="S187" i="2"/>
  <c r="R187" i="2"/>
  <c r="Q187" i="2"/>
  <c r="Z187" i="2" s="1"/>
  <c r="P187" i="2"/>
  <c r="O187" i="2"/>
  <c r="X187" i="2" s="1"/>
  <c r="N187" i="2"/>
  <c r="W187" i="2" s="1"/>
  <c r="CL186" i="2"/>
  <c r="CK186" i="2"/>
  <c r="CJ186" i="2"/>
  <c r="X186" i="2"/>
  <c r="V186" i="2"/>
  <c r="AE186" i="2" s="1"/>
  <c r="U186" i="2"/>
  <c r="AD186" i="2" s="1"/>
  <c r="T186" i="2"/>
  <c r="AC186" i="2" s="1"/>
  <c r="S186" i="2"/>
  <c r="AB186" i="2" s="1"/>
  <c r="R186" i="2"/>
  <c r="AA186" i="2" s="1"/>
  <c r="Q186" i="2"/>
  <c r="Z186" i="2" s="1"/>
  <c r="P186" i="2"/>
  <c r="Y186" i="2" s="1"/>
  <c r="O186" i="2"/>
  <c r="N186" i="2"/>
  <c r="W186" i="2" s="1"/>
  <c r="CL185" i="2"/>
  <c r="CK185" i="2"/>
  <c r="CJ185" i="2"/>
  <c r="AC185" i="2"/>
  <c r="AA185" i="2"/>
  <c r="Z185" i="2"/>
  <c r="Y185" i="2"/>
  <c r="V185" i="2"/>
  <c r="AE185" i="2" s="1"/>
  <c r="AH185" i="2" s="1"/>
  <c r="AI185" i="2" s="1"/>
  <c r="U185" i="2"/>
  <c r="AD185" i="2" s="1"/>
  <c r="T185" i="2"/>
  <c r="S185" i="2"/>
  <c r="AB185" i="2" s="1"/>
  <c r="R185" i="2"/>
  <c r="Q185" i="2"/>
  <c r="P185" i="2"/>
  <c r="O185" i="2"/>
  <c r="X185" i="2" s="1"/>
  <c r="N185" i="2"/>
  <c r="W185" i="2" s="1"/>
  <c r="CL184" i="2"/>
  <c r="CK184" i="2"/>
  <c r="CJ184" i="2"/>
  <c r="AH184" i="2"/>
  <c r="AI184" i="2" s="1"/>
  <c r="AD184" i="2"/>
  <c r="AB184" i="2"/>
  <c r="V184" i="2"/>
  <c r="AE184" i="2" s="1"/>
  <c r="U184" i="2"/>
  <c r="T184" i="2"/>
  <c r="AC184" i="2" s="1"/>
  <c r="S184" i="2"/>
  <c r="R184" i="2"/>
  <c r="AA184" i="2" s="1"/>
  <c r="Q184" i="2"/>
  <c r="Z184" i="2" s="1"/>
  <c r="P184" i="2"/>
  <c r="Y184" i="2" s="1"/>
  <c r="O184" i="2"/>
  <c r="X184" i="2" s="1"/>
  <c r="N184" i="2"/>
  <c r="W184" i="2" s="1"/>
  <c r="CL183" i="2"/>
  <c r="CK183" i="2"/>
  <c r="CJ183" i="2"/>
  <c r="W183" i="2"/>
  <c r="V183" i="2"/>
  <c r="AE183" i="2" s="1"/>
  <c r="AH183" i="2" s="1"/>
  <c r="AI183" i="2" s="1"/>
  <c r="U183" i="2"/>
  <c r="AD183" i="2" s="1"/>
  <c r="T183" i="2"/>
  <c r="AC183" i="2" s="1"/>
  <c r="S183" i="2"/>
  <c r="AB183" i="2" s="1"/>
  <c r="R183" i="2"/>
  <c r="AA183" i="2" s="1"/>
  <c r="Q183" i="2"/>
  <c r="Z183" i="2" s="1"/>
  <c r="P183" i="2"/>
  <c r="Y183" i="2" s="1"/>
  <c r="O183" i="2"/>
  <c r="X183" i="2" s="1"/>
  <c r="N183" i="2"/>
  <c r="CL182" i="2"/>
  <c r="CK182" i="2"/>
  <c r="CJ182" i="2"/>
  <c r="Z182" i="2"/>
  <c r="X182" i="2"/>
  <c r="W182" i="2"/>
  <c r="V182" i="2"/>
  <c r="AE182" i="2" s="1"/>
  <c r="AH182" i="2" s="1"/>
  <c r="AI182" i="2" s="1"/>
  <c r="U182" i="2"/>
  <c r="AD182" i="2" s="1"/>
  <c r="T182" i="2"/>
  <c r="AC182" i="2" s="1"/>
  <c r="S182" i="2"/>
  <c r="AB182" i="2" s="1"/>
  <c r="R182" i="2"/>
  <c r="AA182" i="2" s="1"/>
  <c r="Q182" i="2"/>
  <c r="P182" i="2"/>
  <c r="Y182" i="2" s="1"/>
  <c r="O182" i="2"/>
  <c r="N182" i="2"/>
  <c r="CL181" i="2"/>
  <c r="CK181" i="2"/>
  <c r="CJ181" i="2"/>
  <c r="AG181" i="2"/>
  <c r="AE181" i="2"/>
  <c r="AH181" i="2" s="1"/>
  <c r="AI181" i="2" s="1"/>
  <c r="AJ181" i="2" s="1"/>
  <c r="AA181" i="2"/>
  <c r="V181" i="2"/>
  <c r="U181" i="2"/>
  <c r="AD181" i="2" s="1"/>
  <c r="T181" i="2"/>
  <c r="AC181" i="2" s="1"/>
  <c r="AF181" i="2" s="1"/>
  <c r="S181" i="2"/>
  <c r="AB181" i="2" s="1"/>
  <c r="R181" i="2"/>
  <c r="Q181" i="2"/>
  <c r="Z181" i="2" s="1"/>
  <c r="P181" i="2"/>
  <c r="Y181" i="2" s="1"/>
  <c r="O181" i="2"/>
  <c r="X181" i="2" s="1"/>
  <c r="N181" i="2"/>
  <c r="W181" i="2" s="1"/>
  <c r="CL180" i="2"/>
  <c r="CK180" i="2"/>
  <c r="CJ180" i="2"/>
  <c r="AC180" i="2"/>
  <c r="AA180" i="2"/>
  <c r="Z180" i="2"/>
  <c r="Y180" i="2"/>
  <c r="V180" i="2"/>
  <c r="AE180" i="2" s="1"/>
  <c r="U180" i="2"/>
  <c r="AD180" i="2" s="1"/>
  <c r="T180" i="2"/>
  <c r="S180" i="2"/>
  <c r="AB180" i="2" s="1"/>
  <c r="R180" i="2"/>
  <c r="Q180" i="2"/>
  <c r="P180" i="2"/>
  <c r="O180" i="2"/>
  <c r="X180" i="2" s="1"/>
  <c r="N180" i="2"/>
  <c r="W180" i="2" s="1"/>
  <c r="CL179" i="2"/>
  <c r="CK179" i="2"/>
  <c r="CJ179" i="2"/>
  <c r="AE179" i="2"/>
  <c r="AC179" i="2"/>
  <c r="V179" i="2"/>
  <c r="U179" i="2"/>
  <c r="AD179" i="2" s="1"/>
  <c r="T179" i="2"/>
  <c r="S179" i="2"/>
  <c r="AB179" i="2" s="1"/>
  <c r="R179" i="2"/>
  <c r="AA179" i="2" s="1"/>
  <c r="Q179" i="2"/>
  <c r="Z179" i="2" s="1"/>
  <c r="P179" i="2"/>
  <c r="Y179" i="2" s="1"/>
  <c r="O179" i="2"/>
  <c r="X179" i="2" s="1"/>
  <c r="N179" i="2"/>
  <c r="W179" i="2" s="1"/>
  <c r="CL178" i="2"/>
  <c r="CK178" i="2"/>
  <c r="CJ178" i="2"/>
  <c r="AF178" i="2"/>
  <c r="AE178" i="2"/>
  <c r="AB178" i="2"/>
  <c r="Z178" i="2"/>
  <c r="X178" i="2"/>
  <c r="W178" i="2"/>
  <c r="V178" i="2"/>
  <c r="U178" i="2"/>
  <c r="AD178" i="2" s="1"/>
  <c r="T178" i="2"/>
  <c r="AC178" i="2" s="1"/>
  <c r="S178" i="2"/>
  <c r="R178" i="2"/>
  <c r="AA178" i="2" s="1"/>
  <c r="Q178" i="2"/>
  <c r="P178" i="2"/>
  <c r="Y178" i="2" s="1"/>
  <c r="O178" i="2"/>
  <c r="N178" i="2"/>
  <c r="CL177" i="2"/>
  <c r="CK177" i="2"/>
  <c r="CJ177" i="2"/>
  <c r="AC177" i="2"/>
  <c r="Y177" i="2"/>
  <c r="W177" i="2"/>
  <c r="V177" i="2"/>
  <c r="AE177" i="2" s="1"/>
  <c r="U177" i="2"/>
  <c r="AD177" i="2" s="1"/>
  <c r="T177" i="2"/>
  <c r="S177" i="2"/>
  <c r="AB177" i="2" s="1"/>
  <c r="R177" i="2"/>
  <c r="AA177" i="2" s="1"/>
  <c r="Q177" i="2"/>
  <c r="Z177" i="2" s="1"/>
  <c r="P177" i="2"/>
  <c r="O177" i="2"/>
  <c r="X177" i="2" s="1"/>
  <c r="N177" i="2"/>
  <c r="CL176" i="2"/>
  <c r="CK176" i="2"/>
  <c r="CJ176" i="2"/>
  <c r="AB176" i="2"/>
  <c r="AA176" i="2"/>
  <c r="Z176" i="2"/>
  <c r="Y176" i="2"/>
  <c r="X176" i="2"/>
  <c r="V176" i="2"/>
  <c r="AE176" i="2" s="1"/>
  <c r="U176" i="2"/>
  <c r="AD176" i="2" s="1"/>
  <c r="T176" i="2"/>
  <c r="AC176" i="2" s="1"/>
  <c r="S176" i="2"/>
  <c r="R176" i="2"/>
  <c r="Q176" i="2"/>
  <c r="P176" i="2"/>
  <c r="O176" i="2"/>
  <c r="N176" i="2"/>
  <c r="W176" i="2" s="1"/>
  <c r="CL175" i="2"/>
  <c r="CK175" i="2"/>
  <c r="CJ175" i="2"/>
  <c r="Y175" i="2"/>
  <c r="V175" i="2"/>
  <c r="AE175" i="2" s="1"/>
  <c r="U175" i="2"/>
  <c r="AD175" i="2" s="1"/>
  <c r="T175" i="2"/>
  <c r="AC175" i="2" s="1"/>
  <c r="S175" i="2"/>
  <c r="AB175" i="2" s="1"/>
  <c r="R175" i="2"/>
  <c r="AA175" i="2" s="1"/>
  <c r="Q175" i="2"/>
  <c r="Z175" i="2" s="1"/>
  <c r="P175" i="2"/>
  <c r="O175" i="2"/>
  <c r="X175" i="2" s="1"/>
  <c r="N175" i="2"/>
  <c r="W175" i="2" s="1"/>
  <c r="CL174" i="2"/>
  <c r="CK174" i="2"/>
  <c r="CJ174" i="2"/>
  <c r="V174" i="2"/>
  <c r="AE174" i="2" s="1"/>
  <c r="U174" i="2"/>
  <c r="AD174" i="2" s="1"/>
  <c r="T174" i="2"/>
  <c r="AC174" i="2" s="1"/>
  <c r="AF174" i="2" s="1"/>
  <c r="AG174" i="2" s="1"/>
  <c r="S174" i="2"/>
  <c r="AB174" i="2" s="1"/>
  <c r="R174" i="2"/>
  <c r="AA174" i="2" s="1"/>
  <c r="Q174" i="2"/>
  <c r="Z174" i="2" s="1"/>
  <c r="P174" i="2"/>
  <c r="Y174" i="2" s="1"/>
  <c r="O174" i="2"/>
  <c r="X174" i="2" s="1"/>
  <c r="N174" i="2"/>
  <c r="W174" i="2" s="1"/>
  <c r="CL173" i="2"/>
  <c r="CK173" i="2"/>
  <c r="CJ173" i="2"/>
  <c r="AE173" i="2"/>
  <c r="AC173" i="2"/>
  <c r="AA173" i="2"/>
  <c r="Y173" i="2"/>
  <c r="X173" i="2"/>
  <c r="W173" i="2"/>
  <c r="V173" i="2"/>
  <c r="U173" i="2"/>
  <c r="AD173" i="2" s="1"/>
  <c r="T173" i="2"/>
  <c r="S173" i="2"/>
  <c r="AB173" i="2" s="1"/>
  <c r="R173" i="2"/>
  <c r="Q173" i="2"/>
  <c r="Z173" i="2" s="1"/>
  <c r="P173" i="2"/>
  <c r="O173" i="2"/>
  <c r="N173" i="2"/>
  <c r="CL172" i="2"/>
  <c r="CK172" i="2"/>
  <c r="CJ172" i="2"/>
  <c r="AB172" i="2"/>
  <c r="V172" i="2"/>
  <c r="AE172" i="2" s="1"/>
  <c r="AH172" i="2" s="1"/>
  <c r="AI172" i="2" s="1"/>
  <c r="U172" i="2"/>
  <c r="AD172" i="2" s="1"/>
  <c r="T172" i="2"/>
  <c r="AC172" i="2" s="1"/>
  <c r="S172" i="2"/>
  <c r="R172" i="2"/>
  <c r="AA172" i="2" s="1"/>
  <c r="Q172" i="2"/>
  <c r="Z172" i="2" s="1"/>
  <c r="P172" i="2"/>
  <c r="Y172" i="2" s="1"/>
  <c r="O172" i="2"/>
  <c r="X172" i="2" s="1"/>
  <c r="N172" i="2"/>
  <c r="W172" i="2" s="1"/>
  <c r="CL171" i="2"/>
  <c r="CK171" i="2"/>
  <c r="CJ171" i="2"/>
  <c r="W171" i="2"/>
  <c r="V171" i="2"/>
  <c r="AE171" i="2" s="1"/>
  <c r="U171" i="2"/>
  <c r="AD171" i="2" s="1"/>
  <c r="T171" i="2"/>
  <c r="AC171" i="2" s="1"/>
  <c r="AF171" i="2" s="1"/>
  <c r="S171" i="2"/>
  <c r="AB171" i="2" s="1"/>
  <c r="R171" i="2"/>
  <c r="AA171" i="2" s="1"/>
  <c r="Q171" i="2"/>
  <c r="Z171" i="2" s="1"/>
  <c r="P171" i="2"/>
  <c r="Y171" i="2" s="1"/>
  <c r="O171" i="2"/>
  <c r="X171" i="2" s="1"/>
  <c r="N171" i="2"/>
  <c r="CL170" i="2"/>
  <c r="CK170" i="2"/>
  <c r="CJ170" i="2"/>
  <c r="AE170" i="2"/>
  <c r="AD170" i="2"/>
  <c r="Z170" i="2"/>
  <c r="X170" i="2"/>
  <c r="V170" i="2"/>
  <c r="U170" i="2"/>
  <c r="T170" i="2"/>
  <c r="AC170" i="2" s="1"/>
  <c r="AF170" i="2" s="1"/>
  <c r="S170" i="2"/>
  <c r="AB170" i="2" s="1"/>
  <c r="R170" i="2"/>
  <c r="AA170" i="2" s="1"/>
  <c r="Q170" i="2"/>
  <c r="P170" i="2"/>
  <c r="Y170" i="2" s="1"/>
  <c r="O170" i="2"/>
  <c r="N170" i="2"/>
  <c r="W170" i="2" s="1"/>
  <c r="CL169" i="2"/>
  <c r="CK169" i="2"/>
  <c r="CJ169" i="2"/>
  <c r="AA169" i="2"/>
  <c r="Y169" i="2"/>
  <c r="V169" i="2"/>
  <c r="AE169" i="2" s="1"/>
  <c r="U169" i="2"/>
  <c r="AD169" i="2" s="1"/>
  <c r="T169" i="2"/>
  <c r="AC169" i="2" s="1"/>
  <c r="S169" i="2"/>
  <c r="AB169" i="2" s="1"/>
  <c r="R169" i="2"/>
  <c r="Q169" i="2"/>
  <c r="Z169" i="2" s="1"/>
  <c r="P169" i="2"/>
  <c r="O169" i="2"/>
  <c r="X169" i="2" s="1"/>
  <c r="N169" i="2"/>
  <c r="W169" i="2" s="1"/>
  <c r="CL168" i="2"/>
  <c r="CK168" i="2"/>
  <c r="CJ168" i="2"/>
  <c r="AC168" i="2"/>
  <c r="AB168" i="2"/>
  <c r="AA168" i="2"/>
  <c r="Z168" i="2"/>
  <c r="V168" i="2"/>
  <c r="AE168" i="2" s="1"/>
  <c r="U168" i="2"/>
  <c r="AD168" i="2" s="1"/>
  <c r="T168" i="2"/>
  <c r="S168" i="2"/>
  <c r="R168" i="2"/>
  <c r="Q168" i="2"/>
  <c r="P168" i="2"/>
  <c r="Y168" i="2" s="1"/>
  <c r="O168" i="2"/>
  <c r="X168" i="2" s="1"/>
  <c r="N168" i="2"/>
  <c r="W168" i="2" s="1"/>
  <c r="AH168" i="2" s="1"/>
  <c r="AI168" i="2" s="1"/>
  <c r="CL167" i="2"/>
  <c r="CK167" i="2"/>
  <c r="CJ167" i="2"/>
  <c r="AE167" i="2"/>
  <c r="W167" i="2"/>
  <c r="V167" i="2"/>
  <c r="U167" i="2"/>
  <c r="AD167" i="2" s="1"/>
  <c r="T167" i="2"/>
  <c r="AC167" i="2" s="1"/>
  <c r="AF167" i="2" s="1"/>
  <c r="S167" i="2"/>
  <c r="AB167" i="2" s="1"/>
  <c r="R167" i="2"/>
  <c r="AA167" i="2" s="1"/>
  <c r="Q167" i="2"/>
  <c r="Z167" i="2" s="1"/>
  <c r="P167" i="2"/>
  <c r="Y167" i="2" s="1"/>
  <c r="O167" i="2"/>
  <c r="X167" i="2" s="1"/>
  <c r="N167" i="2"/>
  <c r="CL166" i="2"/>
  <c r="CK166" i="2"/>
  <c r="CJ166" i="2"/>
  <c r="AC166" i="2"/>
  <c r="AB166" i="2"/>
  <c r="AA166" i="2"/>
  <c r="Z166" i="2"/>
  <c r="V166" i="2"/>
  <c r="AE166" i="2" s="1"/>
  <c r="U166" i="2"/>
  <c r="AD166" i="2" s="1"/>
  <c r="T166" i="2"/>
  <c r="S166" i="2"/>
  <c r="R166" i="2"/>
  <c r="Q166" i="2"/>
  <c r="P166" i="2"/>
  <c r="Y166" i="2" s="1"/>
  <c r="O166" i="2"/>
  <c r="X166" i="2" s="1"/>
  <c r="N166" i="2"/>
  <c r="W166" i="2" s="1"/>
  <c r="CL165" i="2"/>
  <c r="CK165" i="2"/>
  <c r="CJ165" i="2"/>
  <c r="AD165" i="2"/>
  <c r="W165" i="2"/>
  <c r="V165" i="2"/>
  <c r="AE165" i="2" s="1"/>
  <c r="U165" i="2"/>
  <c r="T165" i="2"/>
  <c r="AC165" i="2" s="1"/>
  <c r="AF165" i="2" s="1"/>
  <c r="AG165" i="2" s="1"/>
  <c r="S165" i="2"/>
  <c r="AB165" i="2" s="1"/>
  <c r="R165" i="2"/>
  <c r="AA165" i="2" s="1"/>
  <c r="Q165" i="2"/>
  <c r="Z165" i="2" s="1"/>
  <c r="P165" i="2"/>
  <c r="Y165" i="2" s="1"/>
  <c r="O165" i="2"/>
  <c r="X165" i="2" s="1"/>
  <c r="N165" i="2"/>
  <c r="CL164" i="2"/>
  <c r="CK164" i="2"/>
  <c r="CJ164" i="2"/>
  <c r="AA164" i="2"/>
  <c r="Z164" i="2"/>
  <c r="V164" i="2"/>
  <c r="AE164" i="2" s="1"/>
  <c r="U164" i="2"/>
  <c r="AD164" i="2" s="1"/>
  <c r="T164" i="2"/>
  <c r="AC164" i="2" s="1"/>
  <c r="S164" i="2"/>
  <c r="AB164" i="2" s="1"/>
  <c r="R164" i="2"/>
  <c r="Q164" i="2"/>
  <c r="P164" i="2"/>
  <c r="Y164" i="2" s="1"/>
  <c r="O164" i="2"/>
  <c r="X164" i="2" s="1"/>
  <c r="N164" i="2"/>
  <c r="W164" i="2" s="1"/>
  <c r="CL163" i="2"/>
  <c r="CK163" i="2"/>
  <c r="CJ163" i="2"/>
  <c r="AA163" i="2"/>
  <c r="X163" i="2"/>
  <c r="W163" i="2"/>
  <c r="V163" i="2"/>
  <c r="AE163" i="2" s="1"/>
  <c r="AH163" i="2" s="1"/>
  <c r="AI163" i="2" s="1"/>
  <c r="U163" i="2"/>
  <c r="AD163" i="2" s="1"/>
  <c r="T163" i="2"/>
  <c r="AC163" i="2" s="1"/>
  <c r="S163" i="2"/>
  <c r="AB163" i="2" s="1"/>
  <c r="R163" i="2"/>
  <c r="Q163" i="2"/>
  <c r="Z163" i="2" s="1"/>
  <c r="P163" i="2"/>
  <c r="Y163" i="2" s="1"/>
  <c r="O163" i="2"/>
  <c r="N163" i="2"/>
  <c r="CL162" i="2"/>
  <c r="CK162" i="2"/>
  <c r="CJ162" i="2"/>
  <c r="AE162" i="2"/>
  <c r="Z162" i="2"/>
  <c r="V162" i="2"/>
  <c r="U162" i="2"/>
  <c r="AD162" i="2" s="1"/>
  <c r="T162" i="2"/>
  <c r="AC162" i="2" s="1"/>
  <c r="S162" i="2"/>
  <c r="AB162" i="2" s="1"/>
  <c r="R162" i="2"/>
  <c r="AA162" i="2" s="1"/>
  <c r="Q162" i="2"/>
  <c r="P162" i="2"/>
  <c r="Y162" i="2" s="1"/>
  <c r="AF162" i="2" s="1"/>
  <c r="O162" i="2"/>
  <c r="X162" i="2" s="1"/>
  <c r="N162" i="2"/>
  <c r="W162" i="2" s="1"/>
  <c r="CL161" i="2"/>
  <c r="CK161" i="2"/>
  <c r="CJ161" i="2"/>
  <c r="W161" i="2"/>
  <c r="V161" i="2"/>
  <c r="AE161" i="2" s="1"/>
  <c r="U161" i="2"/>
  <c r="AD161" i="2" s="1"/>
  <c r="T161" i="2"/>
  <c r="AC161" i="2" s="1"/>
  <c r="S161" i="2"/>
  <c r="AB161" i="2" s="1"/>
  <c r="R161" i="2"/>
  <c r="AA161" i="2" s="1"/>
  <c r="Q161" i="2"/>
  <c r="Z161" i="2" s="1"/>
  <c r="P161" i="2"/>
  <c r="Y161" i="2" s="1"/>
  <c r="O161" i="2"/>
  <c r="X161" i="2" s="1"/>
  <c r="N161" i="2"/>
  <c r="CL160" i="2"/>
  <c r="CK160" i="2"/>
  <c r="CJ160" i="2"/>
  <c r="Y160" i="2"/>
  <c r="X160" i="2"/>
  <c r="W160" i="2"/>
  <c r="V160" i="2"/>
  <c r="AE160" i="2" s="1"/>
  <c r="AH160" i="2" s="1"/>
  <c r="AI160" i="2" s="1"/>
  <c r="U160" i="2"/>
  <c r="AD160" i="2" s="1"/>
  <c r="T160" i="2"/>
  <c r="AC160" i="2" s="1"/>
  <c r="AF160" i="2" s="1"/>
  <c r="AG160" i="2" s="1"/>
  <c r="S160" i="2"/>
  <c r="AB160" i="2" s="1"/>
  <c r="R160" i="2"/>
  <c r="AA160" i="2" s="1"/>
  <c r="Q160" i="2"/>
  <c r="Z160" i="2" s="1"/>
  <c r="P160" i="2"/>
  <c r="O160" i="2"/>
  <c r="N160" i="2"/>
  <c r="CL159" i="2"/>
  <c r="CK159" i="2"/>
  <c r="CJ159" i="2"/>
  <c r="AD159" i="2"/>
  <c r="AC159" i="2"/>
  <c r="AF159" i="2" s="1"/>
  <c r="AB159" i="2"/>
  <c r="W159" i="2"/>
  <c r="AH159" i="2" s="1"/>
  <c r="AI159" i="2" s="1"/>
  <c r="V159" i="2"/>
  <c r="AE159" i="2" s="1"/>
  <c r="U159" i="2"/>
  <c r="T159" i="2"/>
  <c r="S159" i="2"/>
  <c r="R159" i="2"/>
  <c r="AA159" i="2" s="1"/>
  <c r="Q159" i="2"/>
  <c r="Z159" i="2" s="1"/>
  <c r="P159" i="2"/>
  <c r="Y159" i="2" s="1"/>
  <c r="O159" i="2"/>
  <c r="X159" i="2" s="1"/>
  <c r="N159" i="2"/>
  <c r="CL158" i="2"/>
  <c r="CK158" i="2"/>
  <c r="CJ158" i="2"/>
  <c r="V158" i="2"/>
  <c r="AE158" i="2" s="1"/>
  <c r="AH158" i="2" s="1"/>
  <c r="AI158" i="2" s="1"/>
  <c r="U158" i="2"/>
  <c r="AD158" i="2" s="1"/>
  <c r="T158" i="2"/>
  <c r="AC158" i="2" s="1"/>
  <c r="S158" i="2"/>
  <c r="AB158" i="2" s="1"/>
  <c r="R158" i="2"/>
  <c r="AA158" i="2" s="1"/>
  <c r="Q158" i="2"/>
  <c r="Z158" i="2" s="1"/>
  <c r="P158" i="2"/>
  <c r="Y158" i="2" s="1"/>
  <c r="O158" i="2"/>
  <c r="X158" i="2" s="1"/>
  <c r="N158" i="2"/>
  <c r="W158" i="2" s="1"/>
  <c r="CL157" i="2"/>
  <c r="CK157" i="2"/>
  <c r="CJ157" i="2"/>
  <c r="AD157" i="2"/>
  <c r="X157" i="2"/>
  <c r="W157" i="2"/>
  <c r="V157" i="2"/>
  <c r="AE157" i="2" s="1"/>
  <c r="U157" i="2"/>
  <c r="T157" i="2"/>
  <c r="AC157" i="2" s="1"/>
  <c r="AF157" i="2" s="1"/>
  <c r="AG157" i="2" s="1"/>
  <c r="S157" i="2"/>
  <c r="AB157" i="2" s="1"/>
  <c r="R157" i="2"/>
  <c r="AA157" i="2" s="1"/>
  <c r="Q157" i="2"/>
  <c r="Z157" i="2" s="1"/>
  <c r="P157" i="2"/>
  <c r="Y157" i="2" s="1"/>
  <c r="O157" i="2"/>
  <c r="N157" i="2"/>
  <c r="CL156" i="2"/>
  <c r="CK156" i="2"/>
  <c r="CJ156" i="2"/>
  <c r="AF156" i="2"/>
  <c r="AA156" i="2"/>
  <c r="V156" i="2"/>
  <c r="AE156" i="2" s="1"/>
  <c r="U156" i="2"/>
  <c r="AD156" i="2" s="1"/>
  <c r="T156" i="2"/>
  <c r="AC156" i="2" s="1"/>
  <c r="S156" i="2"/>
  <c r="AB156" i="2" s="1"/>
  <c r="R156" i="2"/>
  <c r="Q156" i="2"/>
  <c r="Z156" i="2" s="1"/>
  <c r="P156" i="2"/>
  <c r="Y156" i="2" s="1"/>
  <c r="O156" i="2"/>
  <c r="X156" i="2" s="1"/>
  <c r="N156" i="2"/>
  <c r="W156" i="2" s="1"/>
  <c r="CL155" i="2"/>
  <c r="CK155" i="2"/>
  <c r="CJ155" i="2"/>
  <c r="AH155" i="2"/>
  <c r="AI155" i="2" s="1"/>
  <c r="AD155" i="2"/>
  <c r="AC155" i="2"/>
  <c r="AF155" i="2" s="1"/>
  <c r="V155" i="2"/>
  <c r="AE155" i="2" s="1"/>
  <c r="U155" i="2"/>
  <c r="T155" i="2"/>
  <c r="S155" i="2"/>
  <c r="AB155" i="2" s="1"/>
  <c r="R155" i="2"/>
  <c r="AA155" i="2" s="1"/>
  <c r="Q155" i="2"/>
  <c r="Z155" i="2" s="1"/>
  <c r="P155" i="2"/>
  <c r="Y155" i="2" s="1"/>
  <c r="O155" i="2"/>
  <c r="X155" i="2" s="1"/>
  <c r="N155" i="2"/>
  <c r="W155" i="2" s="1"/>
  <c r="CL154" i="2"/>
  <c r="CK154" i="2"/>
  <c r="CJ154" i="2"/>
  <c r="AE154" i="2"/>
  <c r="AC154" i="2"/>
  <c r="V154" i="2"/>
  <c r="U154" i="2"/>
  <c r="AD154" i="2" s="1"/>
  <c r="T154" i="2"/>
  <c r="S154" i="2"/>
  <c r="AB154" i="2" s="1"/>
  <c r="R154" i="2"/>
  <c r="AA154" i="2" s="1"/>
  <c r="Q154" i="2"/>
  <c r="Z154" i="2" s="1"/>
  <c r="P154" i="2"/>
  <c r="Y154" i="2" s="1"/>
  <c r="O154" i="2"/>
  <c r="X154" i="2" s="1"/>
  <c r="N154" i="2"/>
  <c r="W154" i="2" s="1"/>
  <c r="CL153" i="2"/>
  <c r="CK153" i="2"/>
  <c r="CJ153" i="2"/>
  <c r="AE153" i="2"/>
  <c r="AH153" i="2" s="1"/>
  <c r="AI153" i="2" s="1"/>
  <c r="V153" i="2"/>
  <c r="U153" i="2"/>
  <c r="AD153" i="2" s="1"/>
  <c r="T153" i="2"/>
  <c r="AC153" i="2" s="1"/>
  <c r="AF153" i="2" s="1"/>
  <c r="S153" i="2"/>
  <c r="AB153" i="2" s="1"/>
  <c r="R153" i="2"/>
  <c r="AA153" i="2" s="1"/>
  <c r="Q153" i="2"/>
  <c r="Z153" i="2" s="1"/>
  <c r="P153" i="2"/>
  <c r="Y153" i="2" s="1"/>
  <c r="O153" i="2"/>
  <c r="X153" i="2" s="1"/>
  <c r="N153" i="2"/>
  <c r="W153" i="2" s="1"/>
  <c r="CL152" i="2"/>
  <c r="CK152" i="2"/>
  <c r="CJ152" i="2"/>
  <c r="AF152" i="2"/>
  <c r="AE152" i="2"/>
  <c r="AH152" i="2" s="1"/>
  <c r="AI152" i="2" s="1"/>
  <c r="Z152" i="2"/>
  <c r="Y152" i="2"/>
  <c r="V152" i="2"/>
  <c r="U152" i="2"/>
  <c r="AD152" i="2" s="1"/>
  <c r="T152" i="2"/>
  <c r="AC152" i="2" s="1"/>
  <c r="S152" i="2"/>
  <c r="AB152" i="2" s="1"/>
  <c r="R152" i="2"/>
  <c r="AA152" i="2" s="1"/>
  <c r="Q152" i="2"/>
  <c r="P152" i="2"/>
  <c r="O152" i="2"/>
  <c r="X152" i="2" s="1"/>
  <c r="N152" i="2"/>
  <c r="W152" i="2" s="1"/>
  <c r="CL151" i="2"/>
  <c r="CK151" i="2"/>
  <c r="CJ151" i="2"/>
  <c r="AD151" i="2"/>
  <c r="V151" i="2"/>
  <c r="AE151" i="2" s="1"/>
  <c r="U151" i="2"/>
  <c r="T151" i="2"/>
  <c r="AC151" i="2" s="1"/>
  <c r="S151" i="2"/>
  <c r="AB151" i="2" s="1"/>
  <c r="R151" i="2"/>
  <c r="AA151" i="2" s="1"/>
  <c r="Q151" i="2"/>
  <c r="Z151" i="2" s="1"/>
  <c r="P151" i="2"/>
  <c r="Y151" i="2" s="1"/>
  <c r="O151" i="2"/>
  <c r="X151" i="2" s="1"/>
  <c r="N151" i="2"/>
  <c r="W151" i="2" s="1"/>
  <c r="CL150" i="2"/>
  <c r="CK150" i="2"/>
  <c r="CJ150" i="2"/>
  <c r="V150" i="2"/>
  <c r="AE150" i="2" s="1"/>
  <c r="AH150" i="2" s="1"/>
  <c r="AI150" i="2" s="1"/>
  <c r="U150" i="2"/>
  <c r="AD150" i="2" s="1"/>
  <c r="T150" i="2"/>
  <c r="AC150" i="2" s="1"/>
  <c r="S150" i="2"/>
  <c r="AB150" i="2" s="1"/>
  <c r="R150" i="2"/>
  <c r="AA150" i="2" s="1"/>
  <c r="Q150" i="2"/>
  <c r="Z150" i="2" s="1"/>
  <c r="P150" i="2"/>
  <c r="Y150" i="2" s="1"/>
  <c r="O150" i="2"/>
  <c r="X150" i="2" s="1"/>
  <c r="N150" i="2"/>
  <c r="W150" i="2" s="1"/>
  <c r="CL149" i="2"/>
  <c r="CK149" i="2"/>
  <c r="CJ149" i="2"/>
  <c r="AG149" i="2"/>
  <c r="AE149" i="2"/>
  <c r="AA149" i="2"/>
  <c r="X149" i="2"/>
  <c r="W149" i="2"/>
  <c r="V149" i="2"/>
  <c r="U149" i="2"/>
  <c r="AD149" i="2" s="1"/>
  <c r="T149" i="2"/>
  <c r="AC149" i="2" s="1"/>
  <c r="AF149" i="2" s="1"/>
  <c r="S149" i="2"/>
  <c r="AB149" i="2" s="1"/>
  <c r="R149" i="2"/>
  <c r="Q149" i="2"/>
  <c r="Z149" i="2" s="1"/>
  <c r="P149" i="2"/>
  <c r="Y149" i="2" s="1"/>
  <c r="O149" i="2"/>
  <c r="N149" i="2"/>
  <c r="CL148" i="2"/>
  <c r="CK148" i="2"/>
  <c r="CJ148" i="2"/>
  <c r="Z148" i="2"/>
  <c r="V148" i="2"/>
  <c r="AE148" i="2" s="1"/>
  <c r="U148" i="2"/>
  <c r="AD148" i="2" s="1"/>
  <c r="T148" i="2"/>
  <c r="AC148" i="2" s="1"/>
  <c r="S148" i="2"/>
  <c r="AB148" i="2" s="1"/>
  <c r="R148" i="2"/>
  <c r="AA148" i="2" s="1"/>
  <c r="Q148" i="2"/>
  <c r="P148" i="2"/>
  <c r="Y148" i="2" s="1"/>
  <c r="O148" i="2"/>
  <c r="X148" i="2" s="1"/>
  <c r="N148" i="2"/>
  <c r="W148" i="2" s="1"/>
  <c r="CL147" i="2"/>
  <c r="CK147" i="2"/>
  <c r="CJ147" i="2"/>
  <c r="AB147" i="2"/>
  <c r="AA147" i="2"/>
  <c r="X147" i="2"/>
  <c r="W147" i="2"/>
  <c r="V147" i="2"/>
  <c r="AE147" i="2" s="1"/>
  <c r="U147" i="2"/>
  <c r="AD147" i="2" s="1"/>
  <c r="T147" i="2"/>
  <c r="AC147" i="2" s="1"/>
  <c r="S147" i="2"/>
  <c r="R147" i="2"/>
  <c r="Q147" i="2"/>
  <c r="Z147" i="2" s="1"/>
  <c r="P147" i="2"/>
  <c r="Y147" i="2" s="1"/>
  <c r="O147" i="2"/>
  <c r="N147" i="2"/>
  <c r="CL146" i="2"/>
  <c r="CK146" i="2"/>
  <c r="CJ146" i="2"/>
  <c r="AE146" i="2"/>
  <c r="AH146" i="2" s="1"/>
  <c r="AI146" i="2" s="1"/>
  <c r="AC146" i="2"/>
  <c r="Z146" i="2"/>
  <c r="W146" i="2"/>
  <c r="V146" i="2"/>
  <c r="U146" i="2"/>
  <c r="AD146" i="2" s="1"/>
  <c r="T146" i="2"/>
  <c r="S146" i="2"/>
  <c r="AB146" i="2" s="1"/>
  <c r="R146" i="2"/>
  <c r="AA146" i="2" s="1"/>
  <c r="Q146" i="2"/>
  <c r="P146" i="2"/>
  <c r="Y146" i="2" s="1"/>
  <c r="O146" i="2"/>
  <c r="X146" i="2" s="1"/>
  <c r="N146" i="2"/>
  <c r="CL145" i="2"/>
  <c r="CK145" i="2"/>
  <c r="CJ145" i="2"/>
  <c r="AE145" i="2"/>
  <c r="AD145" i="2"/>
  <c r="AC145" i="2"/>
  <c r="Z145" i="2"/>
  <c r="V145" i="2"/>
  <c r="U145" i="2"/>
  <c r="T145" i="2"/>
  <c r="S145" i="2"/>
  <c r="AB145" i="2" s="1"/>
  <c r="R145" i="2"/>
  <c r="AA145" i="2" s="1"/>
  <c r="Q145" i="2"/>
  <c r="P145" i="2"/>
  <c r="Y145" i="2" s="1"/>
  <c r="O145" i="2"/>
  <c r="X145" i="2" s="1"/>
  <c r="N145" i="2"/>
  <c r="W145" i="2" s="1"/>
  <c r="CL144" i="2"/>
  <c r="CK144" i="2"/>
  <c r="CJ144" i="2"/>
  <c r="V144" i="2"/>
  <c r="AE144" i="2" s="1"/>
  <c r="AH144" i="2" s="1"/>
  <c r="AI144" i="2" s="1"/>
  <c r="U144" i="2"/>
  <c r="AD144" i="2" s="1"/>
  <c r="T144" i="2"/>
  <c r="AC144" i="2" s="1"/>
  <c r="S144" i="2"/>
  <c r="AB144" i="2" s="1"/>
  <c r="R144" i="2"/>
  <c r="AA144" i="2" s="1"/>
  <c r="Q144" i="2"/>
  <c r="Z144" i="2" s="1"/>
  <c r="P144" i="2"/>
  <c r="Y144" i="2" s="1"/>
  <c r="O144" i="2"/>
  <c r="X144" i="2" s="1"/>
  <c r="N144" i="2"/>
  <c r="W144" i="2" s="1"/>
  <c r="CL143" i="2"/>
  <c r="CK143" i="2"/>
  <c r="CJ143" i="2"/>
  <c r="Z143" i="2"/>
  <c r="Y143" i="2"/>
  <c r="X143" i="2"/>
  <c r="V143" i="2"/>
  <c r="AE143" i="2" s="1"/>
  <c r="U143" i="2"/>
  <c r="AD143" i="2" s="1"/>
  <c r="T143" i="2"/>
  <c r="AC143" i="2" s="1"/>
  <c r="S143" i="2"/>
  <c r="AB143" i="2" s="1"/>
  <c r="R143" i="2"/>
  <c r="AA143" i="2" s="1"/>
  <c r="Q143" i="2"/>
  <c r="P143" i="2"/>
  <c r="O143" i="2"/>
  <c r="N143" i="2"/>
  <c r="W143" i="2" s="1"/>
  <c r="CL142" i="2"/>
  <c r="CK142" i="2"/>
  <c r="CJ142" i="2"/>
  <c r="AE142" i="2"/>
  <c r="AH142" i="2" s="1"/>
  <c r="AI142" i="2" s="1"/>
  <c r="W142" i="2"/>
  <c r="V142" i="2"/>
  <c r="U142" i="2"/>
  <c r="AD142" i="2" s="1"/>
  <c r="T142" i="2"/>
  <c r="AC142" i="2" s="1"/>
  <c r="S142" i="2"/>
  <c r="AB142" i="2" s="1"/>
  <c r="R142" i="2"/>
  <c r="AA142" i="2" s="1"/>
  <c r="Q142" i="2"/>
  <c r="Z142" i="2" s="1"/>
  <c r="P142" i="2"/>
  <c r="Y142" i="2" s="1"/>
  <c r="O142" i="2"/>
  <c r="X142" i="2" s="1"/>
  <c r="N142" i="2"/>
  <c r="CL141" i="2"/>
  <c r="CK141" i="2"/>
  <c r="CJ141" i="2"/>
  <c r="AD141" i="2"/>
  <c r="Z141" i="2"/>
  <c r="V141" i="2"/>
  <c r="AE141" i="2" s="1"/>
  <c r="U141" i="2"/>
  <c r="T141" i="2"/>
  <c r="AC141" i="2" s="1"/>
  <c r="AF141" i="2" s="1"/>
  <c r="S141" i="2"/>
  <c r="AB141" i="2" s="1"/>
  <c r="R141" i="2"/>
  <c r="AA141" i="2" s="1"/>
  <c r="Q141" i="2"/>
  <c r="P141" i="2"/>
  <c r="Y141" i="2" s="1"/>
  <c r="O141" i="2"/>
  <c r="X141" i="2" s="1"/>
  <c r="N141" i="2"/>
  <c r="W141" i="2" s="1"/>
  <c r="CL140" i="2"/>
  <c r="CK140" i="2"/>
  <c r="CJ140" i="2"/>
  <c r="W140" i="2"/>
  <c r="V140" i="2"/>
  <c r="AE140" i="2" s="1"/>
  <c r="U140" i="2"/>
  <c r="AD140" i="2" s="1"/>
  <c r="T140" i="2"/>
  <c r="AC140" i="2" s="1"/>
  <c r="S140" i="2"/>
  <c r="AB140" i="2" s="1"/>
  <c r="R140" i="2"/>
  <c r="AA140" i="2" s="1"/>
  <c r="Q140" i="2"/>
  <c r="Z140" i="2" s="1"/>
  <c r="P140" i="2"/>
  <c r="Y140" i="2" s="1"/>
  <c r="O140" i="2"/>
  <c r="X140" i="2" s="1"/>
  <c r="N140" i="2"/>
  <c r="CL139" i="2"/>
  <c r="CK139" i="2"/>
  <c r="CJ139" i="2"/>
  <c r="Y139" i="2"/>
  <c r="X139" i="2"/>
  <c r="W139" i="2"/>
  <c r="V139" i="2"/>
  <c r="AE139" i="2" s="1"/>
  <c r="AH139" i="2" s="1"/>
  <c r="AI139" i="2" s="1"/>
  <c r="U139" i="2"/>
  <c r="AD139" i="2" s="1"/>
  <c r="T139" i="2"/>
  <c r="AC139" i="2" s="1"/>
  <c r="AF139" i="2" s="1"/>
  <c r="S139" i="2"/>
  <c r="AB139" i="2" s="1"/>
  <c r="R139" i="2"/>
  <c r="AA139" i="2" s="1"/>
  <c r="Q139" i="2"/>
  <c r="Z139" i="2" s="1"/>
  <c r="P139" i="2"/>
  <c r="O139" i="2"/>
  <c r="N139" i="2"/>
  <c r="CL138" i="2"/>
  <c r="CK138" i="2"/>
  <c r="CJ138" i="2"/>
  <c r="AE138" i="2"/>
  <c r="AD138" i="2"/>
  <c r="AC138" i="2"/>
  <c r="AB138" i="2"/>
  <c r="AA138" i="2"/>
  <c r="W138" i="2"/>
  <c r="V138" i="2"/>
  <c r="U138" i="2"/>
  <c r="T138" i="2"/>
  <c r="S138" i="2"/>
  <c r="R138" i="2"/>
  <c r="Q138" i="2"/>
  <c r="Z138" i="2" s="1"/>
  <c r="P138" i="2"/>
  <c r="Y138" i="2" s="1"/>
  <c r="O138" i="2"/>
  <c r="X138" i="2" s="1"/>
  <c r="N138" i="2"/>
  <c r="CL137" i="2"/>
  <c r="CK137" i="2"/>
  <c r="CJ137" i="2"/>
  <c r="AC137" i="2"/>
  <c r="Z137" i="2"/>
  <c r="V137" i="2"/>
  <c r="AE137" i="2" s="1"/>
  <c r="U137" i="2"/>
  <c r="AD137" i="2" s="1"/>
  <c r="T137" i="2"/>
  <c r="S137" i="2"/>
  <c r="AB137" i="2" s="1"/>
  <c r="R137" i="2"/>
  <c r="AA137" i="2" s="1"/>
  <c r="Q137" i="2"/>
  <c r="P137" i="2"/>
  <c r="Y137" i="2" s="1"/>
  <c r="O137" i="2"/>
  <c r="X137" i="2" s="1"/>
  <c r="N137" i="2"/>
  <c r="W137" i="2" s="1"/>
  <c r="CL136" i="2"/>
  <c r="CK136" i="2"/>
  <c r="CJ136" i="2"/>
  <c r="Y136" i="2"/>
  <c r="X136" i="2"/>
  <c r="V136" i="2"/>
  <c r="AE136" i="2" s="1"/>
  <c r="U136" i="2"/>
  <c r="AD136" i="2" s="1"/>
  <c r="T136" i="2"/>
  <c r="AC136" i="2" s="1"/>
  <c r="AF136" i="2" s="1"/>
  <c r="S136" i="2"/>
  <c r="AB136" i="2" s="1"/>
  <c r="R136" i="2"/>
  <c r="AA136" i="2" s="1"/>
  <c r="Q136" i="2"/>
  <c r="Z136" i="2" s="1"/>
  <c r="P136" i="2"/>
  <c r="O136" i="2"/>
  <c r="N136" i="2"/>
  <c r="W136" i="2" s="1"/>
  <c r="CL135" i="2"/>
  <c r="CK135" i="2"/>
  <c r="CJ135" i="2"/>
  <c r="Y135" i="2"/>
  <c r="V135" i="2"/>
  <c r="AE135" i="2" s="1"/>
  <c r="AH135" i="2" s="1"/>
  <c r="AI135" i="2" s="1"/>
  <c r="U135" i="2"/>
  <c r="AD135" i="2" s="1"/>
  <c r="T135" i="2"/>
  <c r="AC135" i="2" s="1"/>
  <c r="S135" i="2"/>
  <c r="AB135" i="2" s="1"/>
  <c r="R135" i="2"/>
  <c r="AA135" i="2" s="1"/>
  <c r="Q135" i="2"/>
  <c r="Z135" i="2" s="1"/>
  <c r="P135" i="2"/>
  <c r="O135" i="2"/>
  <c r="X135" i="2" s="1"/>
  <c r="N135" i="2"/>
  <c r="W135" i="2" s="1"/>
  <c r="CL134" i="2"/>
  <c r="CK134" i="2"/>
  <c r="CJ134" i="2"/>
  <c r="AE134" i="2"/>
  <c r="AH134" i="2" s="1"/>
  <c r="AI134" i="2" s="1"/>
  <c r="AD134" i="2"/>
  <c r="AC134" i="2"/>
  <c r="AB134" i="2"/>
  <c r="AA134" i="2"/>
  <c r="W134" i="2"/>
  <c r="V134" i="2"/>
  <c r="U134" i="2"/>
  <c r="T134" i="2"/>
  <c r="S134" i="2"/>
  <c r="R134" i="2"/>
  <c r="Q134" i="2"/>
  <c r="Z134" i="2" s="1"/>
  <c r="P134" i="2"/>
  <c r="Y134" i="2" s="1"/>
  <c r="O134" i="2"/>
  <c r="X134" i="2" s="1"/>
  <c r="N134" i="2"/>
  <c r="CL133" i="2"/>
  <c r="CK133" i="2"/>
  <c r="CJ133" i="2"/>
  <c r="V133" i="2"/>
  <c r="AE133" i="2" s="1"/>
  <c r="U133" i="2"/>
  <c r="AD133" i="2" s="1"/>
  <c r="T133" i="2"/>
  <c r="AC133" i="2" s="1"/>
  <c r="AF133" i="2" s="1"/>
  <c r="S133" i="2"/>
  <c r="AB133" i="2" s="1"/>
  <c r="R133" i="2"/>
  <c r="AA133" i="2" s="1"/>
  <c r="Q133" i="2"/>
  <c r="Z133" i="2" s="1"/>
  <c r="P133" i="2"/>
  <c r="Y133" i="2" s="1"/>
  <c r="O133" i="2"/>
  <c r="X133" i="2" s="1"/>
  <c r="N133" i="2"/>
  <c r="W133" i="2" s="1"/>
  <c r="CL132" i="2"/>
  <c r="CK132" i="2"/>
  <c r="CJ132" i="2"/>
  <c r="X132" i="2"/>
  <c r="W132" i="2"/>
  <c r="V132" i="2"/>
  <c r="AE132" i="2" s="1"/>
  <c r="U132" i="2"/>
  <c r="AD132" i="2" s="1"/>
  <c r="T132" i="2"/>
  <c r="AC132" i="2" s="1"/>
  <c r="AF132" i="2" s="1"/>
  <c r="S132" i="2"/>
  <c r="AB132" i="2" s="1"/>
  <c r="R132" i="2"/>
  <c r="AA132" i="2" s="1"/>
  <c r="Q132" i="2"/>
  <c r="Z132" i="2" s="1"/>
  <c r="P132" i="2"/>
  <c r="Y132" i="2" s="1"/>
  <c r="O132" i="2"/>
  <c r="N132" i="2"/>
  <c r="CL131" i="2"/>
  <c r="CK131" i="2"/>
  <c r="CJ131" i="2"/>
  <c r="AB131" i="2"/>
  <c r="AA131" i="2"/>
  <c r="Z131" i="2"/>
  <c r="X131" i="2"/>
  <c r="V131" i="2"/>
  <c r="AE131" i="2" s="1"/>
  <c r="U131" i="2"/>
  <c r="AD131" i="2" s="1"/>
  <c r="T131" i="2"/>
  <c r="AC131" i="2" s="1"/>
  <c r="S131" i="2"/>
  <c r="R131" i="2"/>
  <c r="Q131" i="2"/>
  <c r="P131" i="2"/>
  <c r="Y131" i="2" s="1"/>
  <c r="O131" i="2"/>
  <c r="N131" i="2"/>
  <c r="W131" i="2" s="1"/>
  <c r="CL130" i="2"/>
  <c r="CK130" i="2"/>
  <c r="CJ130" i="2"/>
  <c r="AA130" i="2"/>
  <c r="Z130" i="2"/>
  <c r="W130" i="2"/>
  <c r="V130" i="2"/>
  <c r="AE130" i="2" s="1"/>
  <c r="AH130" i="2" s="1"/>
  <c r="AI130" i="2" s="1"/>
  <c r="U130" i="2"/>
  <c r="AD130" i="2" s="1"/>
  <c r="T130" i="2"/>
  <c r="AC130" i="2" s="1"/>
  <c r="S130" i="2"/>
  <c r="AB130" i="2" s="1"/>
  <c r="R130" i="2"/>
  <c r="Q130" i="2"/>
  <c r="P130" i="2"/>
  <c r="Y130" i="2" s="1"/>
  <c r="O130" i="2"/>
  <c r="X130" i="2" s="1"/>
  <c r="N130" i="2"/>
  <c r="CL129" i="2"/>
  <c r="CK129" i="2"/>
  <c r="CJ129" i="2"/>
  <c r="AE129" i="2"/>
  <c r="AD129" i="2"/>
  <c r="AC129" i="2"/>
  <c r="AF129" i="2" s="1"/>
  <c r="V129" i="2"/>
  <c r="U129" i="2"/>
  <c r="T129" i="2"/>
  <c r="S129" i="2"/>
  <c r="AB129" i="2" s="1"/>
  <c r="R129" i="2"/>
  <c r="AA129" i="2" s="1"/>
  <c r="Q129" i="2"/>
  <c r="Z129" i="2" s="1"/>
  <c r="P129" i="2"/>
  <c r="Y129" i="2" s="1"/>
  <c r="O129" i="2"/>
  <c r="X129" i="2" s="1"/>
  <c r="N129" i="2"/>
  <c r="W129" i="2" s="1"/>
  <c r="CL128" i="2"/>
  <c r="CK128" i="2"/>
  <c r="CJ128" i="2"/>
  <c r="Y128" i="2"/>
  <c r="V128" i="2"/>
  <c r="AE128" i="2" s="1"/>
  <c r="U128" i="2"/>
  <c r="AD128" i="2" s="1"/>
  <c r="T128" i="2"/>
  <c r="AC128" i="2" s="1"/>
  <c r="AF128" i="2" s="1"/>
  <c r="S128" i="2"/>
  <c r="AB128" i="2" s="1"/>
  <c r="R128" i="2"/>
  <c r="AA128" i="2" s="1"/>
  <c r="Q128" i="2"/>
  <c r="Z128" i="2" s="1"/>
  <c r="P128" i="2"/>
  <c r="O128" i="2"/>
  <c r="X128" i="2" s="1"/>
  <c r="N128" i="2"/>
  <c r="W128" i="2" s="1"/>
  <c r="CL127" i="2"/>
  <c r="CK127" i="2"/>
  <c r="CJ127" i="2"/>
  <c r="AA127" i="2"/>
  <c r="Z127" i="2"/>
  <c r="Y127" i="2"/>
  <c r="X127" i="2"/>
  <c r="W127" i="2"/>
  <c r="V127" i="2"/>
  <c r="AE127" i="2" s="1"/>
  <c r="U127" i="2"/>
  <c r="AD127" i="2" s="1"/>
  <c r="T127" i="2"/>
  <c r="AC127" i="2" s="1"/>
  <c r="S127" i="2"/>
  <c r="AB127" i="2" s="1"/>
  <c r="R127" i="2"/>
  <c r="Q127" i="2"/>
  <c r="P127" i="2"/>
  <c r="O127" i="2"/>
  <c r="N127" i="2"/>
  <c r="CL126" i="2"/>
  <c r="CK126" i="2"/>
  <c r="CJ126" i="2"/>
  <c r="AE126" i="2"/>
  <c r="AH126" i="2" s="1"/>
  <c r="AI126" i="2" s="1"/>
  <c r="W126" i="2"/>
  <c r="V126" i="2"/>
  <c r="U126" i="2"/>
  <c r="AD126" i="2" s="1"/>
  <c r="T126" i="2"/>
  <c r="AC126" i="2" s="1"/>
  <c r="S126" i="2"/>
  <c r="AB126" i="2" s="1"/>
  <c r="R126" i="2"/>
  <c r="AA126" i="2" s="1"/>
  <c r="Q126" i="2"/>
  <c r="Z126" i="2" s="1"/>
  <c r="P126" i="2"/>
  <c r="Y126" i="2" s="1"/>
  <c r="O126" i="2"/>
  <c r="X126" i="2" s="1"/>
  <c r="N126" i="2"/>
  <c r="CL125" i="2"/>
  <c r="CK125" i="2"/>
  <c r="CJ125" i="2"/>
  <c r="AE125" i="2"/>
  <c r="AD125" i="2"/>
  <c r="AC125" i="2"/>
  <c r="AF125" i="2" s="1"/>
  <c r="Z125" i="2"/>
  <c r="V125" i="2"/>
  <c r="U125" i="2"/>
  <c r="T125" i="2"/>
  <c r="S125" i="2"/>
  <c r="AB125" i="2" s="1"/>
  <c r="R125" i="2"/>
  <c r="AA125" i="2" s="1"/>
  <c r="Q125" i="2"/>
  <c r="P125" i="2"/>
  <c r="Y125" i="2" s="1"/>
  <c r="O125" i="2"/>
  <c r="X125" i="2" s="1"/>
  <c r="N125" i="2"/>
  <c r="W125" i="2" s="1"/>
  <c r="CL124" i="2"/>
  <c r="CK124" i="2"/>
  <c r="CJ124" i="2"/>
  <c r="W124" i="2"/>
  <c r="V124" i="2"/>
  <c r="AE124" i="2" s="1"/>
  <c r="U124" i="2"/>
  <c r="AD124" i="2" s="1"/>
  <c r="T124" i="2"/>
  <c r="AC124" i="2" s="1"/>
  <c r="S124" i="2"/>
  <c r="AB124" i="2" s="1"/>
  <c r="R124" i="2"/>
  <c r="AA124" i="2" s="1"/>
  <c r="Q124" i="2"/>
  <c r="Z124" i="2" s="1"/>
  <c r="P124" i="2"/>
  <c r="Y124" i="2" s="1"/>
  <c r="O124" i="2"/>
  <c r="X124" i="2" s="1"/>
  <c r="N124" i="2"/>
  <c r="CL123" i="2"/>
  <c r="CK123" i="2"/>
  <c r="CJ123" i="2"/>
  <c r="Y123" i="2"/>
  <c r="X123" i="2"/>
  <c r="W123" i="2"/>
  <c r="V123" i="2"/>
  <c r="AE123" i="2" s="1"/>
  <c r="U123" i="2"/>
  <c r="AD123" i="2" s="1"/>
  <c r="T123" i="2"/>
  <c r="AC123" i="2" s="1"/>
  <c r="S123" i="2"/>
  <c r="AB123" i="2" s="1"/>
  <c r="R123" i="2"/>
  <c r="AA123" i="2" s="1"/>
  <c r="Q123" i="2"/>
  <c r="Z123" i="2" s="1"/>
  <c r="P123" i="2"/>
  <c r="O123" i="2"/>
  <c r="N123" i="2"/>
  <c r="CL122" i="2"/>
  <c r="CK122" i="2"/>
  <c r="CJ122" i="2"/>
  <c r="AE122" i="2"/>
  <c r="AH122" i="2" s="1"/>
  <c r="AI122" i="2" s="1"/>
  <c r="AD122" i="2"/>
  <c r="AB122" i="2"/>
  <c r="V122" i="2"/>
  <c r="U122" i="2"/>
  <c r="T122" i="2"/>
  <c r="AC122" i="2" s="1"/>
  <c r="S122" i="2"/>
  <c r="R122" i="2"/>
  <c r="AA122" i="2" s="1"/>
  <c r="Q122" i="2"/>
  <c r="Z122" i="2" s="1"/>
  <c r="P122" i="2"/>
  <c r="Y122" i="2" s="1"/>
  <c r="O122" i="2"/>
  <c r="X122" i="2" s="1"/>
  <c r="N122" i="2"/>
  <c r="W122" i="2" s="1"/>
  <c r="CL121" i="2"/>
  <c r="CK121" i="2"/>
  <c r="CJ121" i="2"/>
  <c r="Z121" i="2"/>
  <c r="V121" i="2"/>
  <c r="AE121" i="2" s="1"/>
  <c r="AH121" i="2" s="1"/>
  <c r="AI121" i="2" s="1"/>
  <c r="U121" i="2"/>
  <c r="AD121" i="2" s="1"/>
  <c r="T121" i="2"/>
  <c r="AC121" i="2" s="1"/>
  <c r="AF121" i="2" s="1"/>
  <c r="S121" i="2"/>
  <c r="AB121" i="2" s="1"/>
  <c r="R121" i="2"/>
  <c r="AA121" i="2" s="1"/>
  <c r="Q121" i="2"/>
  <c r="P121" i="2"/>
  <c r="Y121" i="2" s="1"/>
  <c r="O121" i="2"/>
  <c r="X121" i="2" s="1"/>
  <c r="N121" i="2"/>
  <c r="W121" i="2" s="1"/>
  <c r="CL120" i="2"/>
  <c r="CK120" i="2"/>
  <c r="CJ120" i="2"/>
  <c r="Y120" i="2"/>
  <c r="X120" i="2"/>
  <c r="V120" i="2"/>
  <c r="AE120" i="2" s="1"/>
  <c r="U120" i="2"/>
  <c r="AD120" i="2" s="1"/>
  <c r="T120" i="2"/>
  <c r="AC120" i="2" s="1"/>
  <c r="S120" i="2"/>
  <c r="AB120" i="2" s="1"/>
  <c r="R120" i="2"/>
  <c r="AA120" i="2" s="1"/>
  <c r="Q120" i="2"/>
  <c r="Z120" i="2" s="1"/>
  <c r="P120" i="2"/>
  <c r="O120" i="2"/>
  <c r="N120" i="2"/>
  <c r="W120" i="2" s="1"/>
  <c r="CL119" i="2"/>
  <c r="CK119" i="2"/>
  <c r="CJ119" i="2"/>
  <c r="Y119" i="2"/>
  <c r="V119" i="2"/>
  <c r="AE119" i="2" s="1"/>
  <c r="U119" i="2"/>
  <c r="AD119" i="2" s="1"/>
  <c r="T119" i="2"/>
  <c r="AC119" i="2" s="1"/>
  <c r="AF119" i="2" s="1"/>
  <c r="AG119" i="2" s="1"/>
  <c r="S119" i="2"/>
  <c r="AB119" i="2" s="1"/>
  <c r="R119" i="2"/>
  <c r="AA119" i="2" s="1"/>
  <c r="Q119" i="2"/>
  <c r="Z119" i="2" s="1"/>
  <c r="P119" i="2"/>
  <c r="O119" i="2"/>
  <c r="X119" i="2" s="1"/>
  <c r="N119" i="2"/>
  <c r="W119" i="2" s="1"/>
  <c r="CL118" i="2"/>
  <c r="CK118" i="2"/>
  <c r="CJ118" i="2"/>
  <c r="AE118" i="2"/>
  <c r="AD118" i="2"/>
  <c r="AC118" i="2"/>
  <c r="AB118" i="2"/>
  <c r="AA118" i="2"/>
  <c r="V118" i="2"/>
  <c r="U118" i="2"/>
  <c r="T118" i="2"/>
  <c r="S118" i="2"/>
  <c r="R118" i="2"/>
  <c r="Q118" i="2"/>
  <c r="Z118" i="2" s="1"/>
  <c r="P118" i="2"/>
  <c r="Y118" i="2" s="1"/>
  <c r="O118" i="2"/>
  <c r="X118" i="2" s="1"/>
  <c r="N118" i="2"/>
  <c r="W118" i="2" s="1"/>
  <c r="CL117" i="2"/>
  <c r="CK117" i="2"/>
  <c r="CJ117" i="2"/>
  <c r="V117" i="2"/>
  <c r="AE117" i="2" s="1"/>
  <c r="U117" i="2"/>
  <c r="AD117" i="2" s="1"/>
  <c r="T117" i="2"/>
  <c r="AC117" i="2" s="1"/>
  <c r="AF117" i="2" s="1"/>
  <c r="S117" i="2"/>
  <c r="AB117" i="2" s="1"/>
  <c r="R117" i="2"/>
  <c r="AA117" i="2" s="1"/>
  <c r="Q117" i="2"/>
  <c r="Z117" i="2" s="1"/>
  <c r="P117" i="2"/>
  <c r="Y117" i="2" s="1"/>
  <c r="O117" i="2"/>
  <c r="X117" i="2" s="1"/>
  <c r="N117" i="2"/>
  <c r="W117" i="2" s="1"/>
  <c r="CL116" i="2"/>
  <c r="CK116" i="2"/>
  <c r="CJ116" i="2"/>
  <c r="X116" i="2"/>
  <c r="W116" i="2"/>
  <c r="V116" i="2"/>
  <c r="AE116" i="2" s="1"/>
  <c r="AH116" i="2" s="1"/>
  <c r="AI116" i="2" s="1"/>
  <c r="U116" i="2"/>
  <c r="AD116" i="2" s="1"/>
  <c r="T116" i="2"/>
  <c r="AC116" i="2" s="1"/>
  <c r="S116" i="2"/>
  <c r="AB116" i="2" s="1"/>
  <c r="R116" i="2"/>
  <c r="AA116" i="2" s="1"/>
  <c r="Q116" i="2"/>
  <c r="Z116" i="2" s="1"/>
  <c r="P116" i="2"/>
  <c r="Y116" i="2" s="1"/>
  <c r="O116" i="2"/>
  <c r="N116" i="2"/>
  <c r="CL115" i="2"/>
  <c r="CK115" i="2"/>
  <c r="CJ115" i="2"/>
  <c r="AB115" i="2"/>
  <c r="AA115" i="2"/>
  <c r="X115" i="2"/>
  <c r="V115" i="2"/>
  <c r="AE115" i="2" s="1"/>
  <c r="U115" i="2"/>
  <c r="AD115" i="2" s="1"/>
  <c r="T115" i="2"/>
  <c r="AC115" i="2" s="1"/>
  <c r="S115" i="2"/>
  <c r="R115" i="2"/>
  <c r="Q115" i="2"/>
  <c r="Z115" i="2" s="1"/>
  <c r="P115" i="2"/>
  <c r="Y115" i="2" s="1"/>
  <c r="O115" i="2"/>
  <c r="N115" i="2"/>
  <c r="W115" i="2" s="1"/>
  <c r="CL114" i="2"/>
  <c r="CK114" i="2"/>
  <c r="CJ114" i="2"/>
  <c r="AA114" i="2"/>
  <c r="Z114" i="2"/>
  <c r="W114" i="2"/>
  <c r="V114" i="2"/>
  <c r="AE114" i="2" s="1"/>
  <c r="AH114" i="2" s="1"/>
  <c r="AI114" i="2" s="1"/>
  <c r="U114" i="2"/>
  <c r="AD114" i="2" s="1"/>
  <c r="T114" i="2"/>
  <c r="AC114" i="2" s="1"/>
  <c r="S114" i="2"/>
  <c r="AB114" i="2" s="1"/>
  <c r="R114" i="2"/>
  <c r="Q114" i="2"/>
  <c r="P114" i="2"/>
  <c r="Y114" i="2" s="1"/>
  <c r="O114" i="2"/>
  <c r="X114" i="2" s="1"/>
  <c r="N114" i="2"/>
  <c r="CL113" i="2"/>
  <c r="CK113" i="2"/>
  <c r="CJ113" i="2"/>
  <c r="AE113" i="2"/>
  <c r="AD113" i="2"/>
  <c r="AC113" i="2"/>
  <c r="Z113" i="2"/>
  <c r="V113" i="2"/>
  <c r="U113" i="2"/>
  <c r="T113" i="2"/>
  <c r="S113" i="2"/>
  <c r="AB113" i="2" s="1"/>
  <c r="R113" i="2"/>
  <c r="AA113" i="2" s="1"/>
  <c r="Q113" i="2"/>
  <c r="P113" i="2"/>
  <c r="Y113" i="2" s="1"/>
  <c r="O113" i="2"/>
  <c r="X113" i="2" s="1"/>
  <c r="N113" i="2"/>
  <c r="W113" i="2" s="1"/>
  <c r="CL112" i="2"/>
  <c r="CK112" i="2"/>
  <c r="CJ112" i="2"/>
  <c r="X112" i="2"/>
  <c r="V112" i="2"/>
  <c r="AE112" i="2" s="1"/>
  <c r="U112" i="2"/>
  <c r="AD112" i="2" s="1"/>
  <c r="T112" i="2"/>
  <c r="AC112" i="2" s="1"/>
  <c r="S112" i="2"/>
  <c r="AB112" i="2" s="1"/>
  <c r="R112" i="2"/>
  <c r="AA112" i="2" s="1"/>
  <c r="Q112" i="2"/>
  <c r="Z112" i="2" s="1"/>
  <c r="P112" i="2"/>
  <c r="Y112" i="2" s="1"/>
  <c r="O112" i="2"/>
  <c r="N112" i="2"/>
  <c r="W112" i="2" s="1"/>
  <c r="CL111" i="2"/>
  <c r="CK111" i="2"/>
  <c r="CJ111" i="2"/>
  <c r="Z111" i="2"/>
  <c r="Y111" i="2"/>
  <c r="X111" i="2"/>
  <c r="W111" i="2"/>
  <c r="V111" i="2"/>
  <c r="AE111" i="2" s="1"/>
  <c r="AH111" i="2" s="1"/>
  <c r="AI111" i="2" s="1"/>
  <c r="U111" i="2"/>
  <c r="AD111" i="2" s="1"/>
  <c r="T111" i="2"/>
  <c r="AC111" i="2" s="1"/>
  <c r="AF111" i="2" s="1"/>
  <c r="AG111" i="2" s="1"/>
  <c r="S111" i="2"/>
  <c r="AB111" i="2" s="1"/>
  <c r="R111" i="2"/>
  <c r="AA111" i="2" s="1"/>
  <c r="Q111" i="2"/>
  <c r="P111" i="2"/>
  <c r="O111" i="2"/>
  <c r="N111" i="2"/>
  <c r="CL110" i="2"/>
  <c r="CK110" i="2"/>
  <c r="CJ110" i="2"/>
  <c r="AE110" i="2"/>
  <c r="AH110" i="2" s="1"/>
  <c r="AI110" i="2" s="1"/>
  <c r="AD110" i="2"/>
  <c r="AC110" i="2"/>
  <c r="V110" i="2"/>
  <c r="U110" i="2"/>
  <c r="T110" i="2"/>
  <c r="S110" i="2"/>
  <c r="AB110" i="2" s="1"/>
  <c r="R110" i="2"/>
  <c r="AA110" i="2" s="1"/>
  <c r="Q110" i="2"/>
  <c r="Z110" i="2" s="1"/>
  <c r="P110" i="2"/>
  <c r="Y110" i="2" s="1"/>
  <c r="O110" i="2"/>
  <c r="X110" i="2" s="1"/>
  <c r="N110" i="2"/>
  <c r="W110" i="2" s="1"/>
  <c r="CL109" i="2"/>
  <c r="CK109" i="2"/>
  <c r="CJ109" i="2"/>
  <c r="V109" i="2"/>
  <c r="AE109" i="2" s="1"/>
  <c r="AH109" i="2" s="1"/>
  <c r="AI109" i="2" s="1"/>
  <c r="U109" i="2"/>
  <c r="AD109" i="2" s="1"/>
  <c r="T109" i="2"/>
  <c r="AC109" i="2" s="1"/>
  <c r="AF109" i="2" s="1"/>
  <c r="S109" i="2"/>
  <c r="AB109" i="2" s="1"/>
  <c r="R109" i="2"/>
  <c r="AA109" i="2" s="1"/>
  <c r="Q109" i="2"/>
  <c r="Z109" i="2" s="1"/>
  <c r="P109" i="2"/>
  <c r="Y109" i="2" s="1"/>
  <c r="O109" i="2"/>
  <c r="X109" i="2" s="1"/>
  <c r="N109" i="2"/>
  <c r="W109" i="2" s="1"/>
  <c r="CL108" i="2"/>
  <c r="CK108" i="2"/>
  <c r="CJ108" i="2"/>
  <c r="AE108" i="2"/>
  <c r="AC108" i="2"/>
  <c r="Y108" i="2"/>
  <c r="V108" i="2"/>
  <c r="U108" i="2"/>
  <c r="AD108" i="2" s="1"/>
  <c r="T108" i="2"/>
  <c r="S108" i="2"/>
  <c r="AB108" i="2" s="1"/>
  <c r="R108" i="2"/>
  <c r="AA108" i="2" s="1"/>
  <c r="Q108" i="2"/>
  <c r="Z108" i="2" s="1"/>
  <c r="P108" i="2"/>
  <c r="O108" i="2"/>
  <c r="X108" i="2" s="1"/>
  <c r="N108" i="2"/>
  <c r="W108" i="2" s="1"/>
  <c r="CL107" i="2"/>
  <c r="CK107" i="2"/>
  <c r="CJ107" i="2"/>
  <c r="Z107" i="2"/>
  <c r="V107" i="2"/>
  <c r="AE107" i="2" s="1"/>
  <c r="U107" i="2"/>
  <c r="AD107" i="2" s="1"/>
  <c r="T107" i="2"/>
  <c r="AC107" i="2" s="1"/>
  <c r="S107" i="2"/>
  <c r="AB107" i="2" s="1"/>
  <c r="R107" i="2"/>
  <c r="AA107" i="2" s="1"/>
  <c r="Q107" i="2"/>
  <c r="P107" i="2"/>
  <c r="Y107" i="2" s="1"/>
  <c r="AF107" i="2" s="1"/>
  <c r="AG107" i="2" s="1"/>
  <c r="O107" i="2"/>
  <c r="X107" i="2" s="1"/>
  <c r="N107" i="2"/>
  <c r="W107" i="2" s="1"/>
  <c r="AH107" i="2" s="1"/>
  <c r="AI107" i="2" s="1"/>
  <c r="CL106" i="2"/>
  <c r="CK106" i="2"/>
  <c r="CJ106" i="2"/>
  <c r="AE106" i="2"/>
  <c r="AD106" i="2"/>
  <c r="AC106" i="2"/>
  <c r="AB106" i="2"/>
  <c r="AA106" i="2"/>
  <c r="Y106" i="2"/>
  <c r="W106" i="2"/>
  <c r="V106" i="2"/>
  <c r="U106" i="2"/>
  <c r="T106" i="2"/>
  <c r="S106" i="2"/>
  <c r="R106" i="2"/>
  <c r="Q106" i="2"/>
  <c r="Z106" i="2" s="1"/>
  <c r="P106" i="2"/>
  <c r="O106" i="2"/>
  <c r="X106" i="2" s="1"/>
  <c r="N106" i="2"/>
  <c r="CL105" i="2"/>
  <c r="CK105" i="2"/>
  <c r="CJ105" i="2"/>
  <c r="V105" i="2"/>
  <c r="AE105" i="2" s="1"/>
  <c r="AH105" i="2" s="1"/>
  <c r="AI105" i="2" s="1"/>
  <c r="U105" i="2"/>
  <c r="AD105" i="2" s="1"/>
  <c r="T105" i="2"/>
  <c r="AC105" i="2" s="1"/>
  <c r="AF105" i="2" s="1"/>
  <c r="S105" i="2"/>
  <c r="AB105" i="2" s="1"/>
  <c r="R105" i="2"/>
  <c r="AA105" i="2" s="1"/>
  <c r="Q105" i="2"/>
  <c r="Z105" i="2" s="1"/>
  <c r="P105" i="2"/>
  <c r="Y105" i="2" s="1"/>
  <c r="O105" i="2"/>
  <c r="X105" i="2" s="1"/>
  <c r="N105" i="2"/>
  <c r="W105" i="2" s="1"/>
  <c r="CL104" i="2"/>
  <c r="CK104" i="2"/>
  <c r="CJ104" i="2"/>
  <c r="AE104" i="2"/>
  <c r="Y104" i="2"/>
  <c r="X104" i="2"/>
  <c r="W104" i="2"/>
  <c r="V104" i="2"/>
  <c r="U104" i="2"/>
  <c r="AD104" i="2" s="1"/>
  <c r="T104" i="2"/>
  <c r="AC104" i="2" s="1"/>
  <c r="S104" i="2"/>
  <c r="AB104" i="2" s="1"/>
  <c r="R104" i="2"/>
  <c r="AA104" i="2" s="1"/>
  <c r="Q104" i="2"/>
  <c r="Z104" i="2" s="1"/>
  <c r="P104" i="2"/>
  <c r="O104" i="2"/>
  <c r="N104" i="2"/>
  <c r="CL103" i="2"/>
  <c r="CK103" i="2"/>
  <c r="CJ103" i="2"/>
  <c r="AH103" i="2"/>
  <c r="AI103" i="2" s="1"/>
  <c r="V103" i="2"/>
  <c r="AE103" i="2" s="1"/>
  <c r="U103" i="2"/>
  <c r="AD103" i="2" s="1"/>
  <c r="T103" i="2"/>
  <c r="AC103" i="2" s="1"/>
  <c r="S103" i="2"/>
  <c r="AB103" i="2" s="1"/>
  <c r="R103" i="2"/>
  <c r="AA103" i="2" s="1"/>
  <c r="Q103" i="2"/>
  <c r="Z103" i="2" s="1"/>
  <c r="P103" i="2"/>
  <c r="Y103" i="2" s="1"/>
  <c r="O103" i="2"/>
  <c r="X103" i="2" s="1"/>
  <c r="N103" i="2"/>
  <c r="W103" i="2" s="1"/>
  <c r="CL102" i="2"/>
  <c r="CK102" i="2"/>
  <c r="CJ102" i="2"/>
  <c r="AE102" i="2"/>
  <c r="AD102" i="2"/>
  <c r="AC102" i="2"/>
  <c r="AA102" i="2"/>
  <c r="Z102" i="2"/>
  <c r="W102" i="2"/>
  <c r="V102" i="2"/>
  <c r="U102" i="2"/>
  <c r="T102" i="2"/>
  <c r="S102" i="2"/>
  <c r="AB102" i="2" s="1"/>
  <c r="R102" i="2"/>
  <c r="Q102" i="2"/>
  <c r="P102" i="2"/>
  <c r="Y102" i="2" s="1"/>
  <c r="O102" i="2"/>
  <c r="X102" i="2" s="1"/>
  <c r="N102" i="2"/>
  <c r="CL101" i="2"/>
  <c r="CK101" i="2"/>
  <c r="CJ101" i="2"/>
  <c r="AD101" i="2"/>
  <c r="V101" i="2"/>
  <c r="AE101" i="2" s="1"/>
  <c r="U101" i="2"/>
  <c r="T101" i="2"/>
  <c r="AC101" i="2" s="1"/>
  <c r="S101" i="2"/>
  <c r="AB101" i="2" s="1"/>
  <c r="R101" i="2"/>
  <c r="AA101" i="2" s="1"/>
  <c r="Q101" i="2"/>
  <c r="Z101" i="2" s="1"/>
  <c r="P101" i="2"/>
  <c r="Y101" i="2" s="1"/>
  <c r="O101" i="2"/>
  <c r="X101" i="2" s="1"/>
  <c r="N101" i="2"/>
  <c r="W101" i="2" s="1"/>
  <c r="CL100" i="2"/>
  <c r="CK100" i="2"/>
  <c r="CJ100" i="2"/>
  <c r="Y100" i="2"/>
  <c r="X100" i="2"/>
  <c r="W100" i="2"/>
  <c r="V100" i="2"/>
  <c r="AE100" i="2" s="1"/>
  <c r="AH100" i="2" s="1"/>
  <c r="AI100" i="2" s="1"/>
  <c r="U100" i="2"/>
  <c r="AD100" i="2" s="1"/>
  <c r="T100" i="2"/>
  <c r="AC100" i="2" s="1"/>
  <c r="S100" i="2"/>
  <c r="AB100" i="2" s="1"/>
  <c r="R100" i="2"/>
  <c r="AA100" i="2" s="1"/>
  <c r="Q100" i="2"/>
  <c r="Z100" i="2" s="1"/>
  <c r="P100" i="2"/>
  <c r="O100" i="2"/>
  <c r="N100" i="2"/>
  <c r="CL99" i="2"/>
  <c r="CK99" i="2"/>
  <c r="CJ99" i="2"/>
  <c r="X99" i="2"/>
  <c r="V99" i="2"/>
  <c r="AE99" i="2" s="1"/>
  <c r="U99" i="2"/>
  <c r="AD99" i="2" s="1"/>
  <c r="T99" i="2"/>
  <c r="AC99" i="2" s="1"/>
  <c r="S99" i="2"/>
  <c r="AB99" i="2" s="1"/>
  <c r="R99" i="2"/>
  <c r="AA99" i="2" s="1"/>
  <c r="Q99" i="2"/>
  <c r="Z99" i="2" s="1"/>
  <c r="P99" i="2"/>
  <c r="Y99" i="2" s="1"/>
  <c r="AF99" i="2" s="1"/>
  <c r="O99" i="2"/>
  <c r="N99" i="2"/>
  <c r="W99" i="2" s="1"/>
  <c r="AH99" i="2" s="1"/>
  <c r="AI99" i="2" s="1"/>
  <c r="CL98" i="2"/>
  <c r="CK98" i="2"/>
  <c r="CJ98" i="2"/>
  <c r="AD98" i="2"/>
  <c r="AC98" i="2"/>
  <c r="AB98" i="2"/>
  <c r="AA98" i="2"/>
  <c r="Z98" i="2"/>
  <c r="Y98" i="2"/>
  <c r="V98" i="2"/>
  <c r="AE98" i="2" s="1"/>
  <c r="U98" i="2"/>
  <c r="T98" i="2"/>
  <c r="S98" i="2"/>
  <c r="R98" i="2"/>
  <c r="Q98" i="2"/>
  <c r="P98" i="2"/>
  <c r="O98" i="2"/>
  <c r="X98" i="2" s="1"/>
  <c r="N98" i="2"/>
  <c r="W98" i="2" s="1"/>
  <c r="CL97" i="2"/>
  <c r="CK97" i="2"/>
  <c r="CJ97" i="2"/>
  <c r="AD97" i="2"/>
  <c r="V97" i="2"/>
  <c r="AE97" i="2" s="1"/>
  <c r="U97" i="2"/>
  <c r="T97" i="2"/>
  <c r="AC97" i="2" s="1"/>
  <c r="S97" i="2"/>
  <c r="AB97" i="2" s="1"/>
  <c r="R97" i="2"/>
  <c r="AA97" i="2" s="1"/>
  <c r="Q97" i="2"/>
  <c r="Z97" i="2" s="1"/>
  <c r="P97" i="2"/>
  <c r="Y97" i="2" s="1"/>
  <c r="O97" i="2"/>
  <c r="X97" i="2" s="1"/>
  <c r="N97" i="2"/>
  <c r="W97" i="2" s="1"/>
  <c r="CL96" i="2"/>
  <c r="CK96" i="2"/>
  <c r="CJ96" i="2"/>
  <c r="W96" i="2"/>
  <c r="V96" i="2"/>
  <c r="AE96" i="2" s="1"/>
  <c r="U96" i="2"/>
  <c r="AD96" i="2" s="1"/>
  <c r="T96" i="2"/>
  <c r="AC96" i="2" s="1"/>
  <c r="S96" i="2"/>
  <c r="AB96" i="2" s="1"/>
  <c r="R96" i="2"/>
  <c r="AA96" i="2" s="1"/>
  <c r="Q96" i="2"/>
  <c r="Z96" i="2" s="1"/>
  <c r="P96" i="2"/>
  <c r="Y96" i="2" s="1"/>
  <c r="O96" i="2"/>
  <c r="X96" i="2" s="1"/>
  <c r="N96" i="2"/>
  <c r="CL95" i="2"/>
  <c r="CK95" i="2"/>
  <c r="CJ95" i="2"/>
  <c r="AB95" i="2"/>
  <c r="AA95" i="2"/>
  <c r="W95" i="2"/>
  <c r="V95" i="2"/>
  <c r="AE95" i="2" s="1"/>
  <c r="U95" i="2"/>
  <c r="AD95" i="2" s="1"/>
  <c r="T95" i="2"/>
  <c r="AC95" i="2" s="1"/>
  <c r="S95" i="2"/>
  <c r="R95" i="2"/>
  <c r="Q95" i="2"/>
  <c r="Z95" i="2" s="1"/>
  <c r="P95" i="2"/>
  <c r="Y95" i="2" s="1"/>
  <c r="O95" i="2"/>
  <c r="X95" i="2" s="1"/>
  <c r="N95" i="2"/>
  <c r="CL94" i="2"/>
  <c r="CK94" i="2"/>
  <c r="CJ94" i="2"/>
  <c r="AB94" i="2"/>
  <c r="AA94" i="2"/>
  <c r="Z94" i="2"/>
  <c r="Y94" i="2"/>
  <c r="V94" i="2"/>
  <c r="AE94" i="2" s="1"/>
  <c r="U94" i="2"/>
  <c r="AD94" i="2" s="1"/>
  <c r="T94" i="2"/>
  <c r="AC94" i="2" s="1"/>
  <c r="S94" i="2"/>
  <c r="R94" i="2"/>
  <c r="Q94" i="2"/>
  <c r="P94" i="2"/>
  <c r="O94" i="2"/>
  <c r="X94" i="2" s="1"/>
  <c r="N94" i="2"/>
  <c r="W94" i="2" s="1"/>
  <c r="CL93" i="2"/>
  <c r="CK93" i="2"/>
  <c r="CJ93" i="2"/>
  <c r="AD93" i="2"/>
  <c r="V93" i="2"/>
  <c r="AE93" i="2" s="1"/>
  <c r="U93" i="2"/>
  <c r="T93" i="2"/>
  <c r="AC93" i="2" s="1"/>
  <c r="S93" i="2"/>
  <c r="AB93" i="2" s="1"/>
  <c r="R93" i="2"/>
  <c r="AA93" i="2" s="1"/>
  <c r="Q93" i="2"/>
  <c r="Z93" i="2" s="1"/>
  <c r="P93" i="2"/>
  <c r="Y93" i="2" s="1"/>
  <c r="O93" i="2"/>
  <c r="X93" i="2" s="1"/>
  <c r="N93" i="2"/>
  <c r="W93" i="2" s="1"/>
  <c r="CL92" i="2"/>
  <c r="CK92" i="2"/>
  <c r="CJ92" i="2"/>
  <c r="V92" i="2"/>
  <c r="AE92" i="2" s="1"/>
  <c r="U92" i="2"/>
  <c r="AD92" i="2" s="1"/>
  <c r="T92" i="2"/>
  <c r="AC92" i="2" s="1"/>
  <c r="S92" i="2"/>
  <c r="AB92" i="2" s="1"/>
  <c r="R92" i="2"/>
  <c r="AA92" i="2" s="1"/>
  <c r="Q92" i="2"/>
  <c r="Z92" i="2" s="1"/>
  <c r="P92" i="2"/>
  <c r="Y92" i="2" s="1"/>
  <c r="AF92" i="2" s="1"/>
  <c r="O92" i="2"/>
  <c r="X92" i="2" s="1"/>
  <c r="N92" i="2"/>
  <c r="W92" i="2" s="1"/>
  <c r="CL91" i="2"/>
  <c r="CK91" i="2"/>
  <c r="CJ91" i="2"/>
  <c r="AB91" i="2"/>
  <c r="AA91" i="2"/>
  <c r="Z91" i="2"/>
  <c r="V91" i="2"/>
  <c r="AE91" i="2" s="1"/>
  <c r="U91" i="2"/>
  <c r="AD91" i="2" s="1"/>
  <c r="T91" i="2"/>
  <c r="AC91" i="2" s="1"/>
  <c r="S91" i="2"/>
  <c r="R91" i="2"/>
  <c r="Q91" i="2"/>
  <c r="P91" i="2"/>
  <c r="Y91" i="2" s="1"/>
  <c r="AF91" i="2" s="1"/>
  <c r="O91" i="2"/>
  <c r="X91" i="2" s="1"/>
  <c r="N91" i="2"/>
  <c r="W91" i="2" s="1"/>
  <c r="AH91" i="2" s="1"/>
  <c r="AI91" i="2" s="1"/>
  <c r="CL90" i="2"/>
  <c r="CK90" i="2"/>
  <c r="CJ90" i="2"/>
  <c r="W90" i="2"/>
  <c r="V90" i="2"/>
  <c r="AE90" i="2" s="1"/>
  <c r="AH90" i="2" s="1"/>
  <c r="AI90" i="2" s="1"/>
  <c r="U90" i="2"/>
  <c r="AD90" i="2" s="1"/>
  <c r="T90" i="2"/>
  <c r="AC90" i="2" s="1"/>
  <c r="S90" i="2"/>
  <c r="AB90" i="2" s="1"/>
  <c r="R90" i="2"/>
  <c r="AA90" i="2" s="1"/>
  <c r="Q90" i="2"/>
  <c r="Z90" i="2" s="1"/>
  <c r="P90" i="2"/>
  <c r="Y90" i="2" s="1"/>
  <c r="O90" i="2"/>
  <c r="X90" i="2" s="1"/>
  <c r="N90" i="2"/>
  <c r="CL89" i="2"/>
  <c r="CK89" i="2"/>
  <c r="CJ89" i="2"/>
  <c r="AD89" i="2"/>
  <c r="AC89" i="2"/>
  <c r="AF89" i="2" s="1"/>
  <c r="AB89" i="2"/>
  <c r="AA89" i="2"/>
  <c r="V89" i="2"/>
  <c r="AE89" i="2" s="1"/>
  <c r="U89" i="2"/>
  <c r="T89" i="2"/>
  <c r="S89" i="2"/>
  <c r="R89" i="2"/>
  <c r="Q89" i="2"/>
  <c r="Z89" i="2" s="1"/>
  <c r="P89" i="2"/>
  <c r="Y89" i="2" s="1"/>
  <c r="O89" i="2"/>
  <c r="X89" i="2" s="1"/>
  <c r="N89" i="2"/>
  <c r="W89" i="2" s="1"/>
  <c r="CL88" i="2"/>
  <c r="CK88" i="2"/>
  <c r="CJ88" i="2"/>
  <c r="AD88" i="2"/>
  <c r="X88" i="2"/>
  <c r="V88" i="2"/>
  <c r="AE88" i="2" s="1"/>
  <c r="U88" i="2"/>
  <c r="T88" i="2"/>
  <c r="AC88" i="2" s="1"/>
  <c r="S88" i="2"/>
  <c r="AB88" i="2" s="1"/>
  <c r="R88" i="2"/>
  <c r="AA88" i="2" s="1"/>
  <c r="Q88" i="2"/>
  <c r="Z88" i="2" s="1"/>
  <c r="P88" i="2"/>
  <c r="Y88" i="2" s="1"/>
  <c r="O88" i="2"/>
  <c r="N88" i="2"/>
  <c r="W88" i="2" s="1"/>
  <c r="CL87" i="2"/>
  <c r="CK87" i="2"/>
  <c r="CJ87" i="2"/>
  <c r="AB87" i="2"/>
  <c r="Z87" i="2"/>
  <c r="Y87" i="2"/>
  <c r="X87" i="2"/>
  <c r="W87" i="2"/>
  <c r="V87" i="2"/>
  <c r="AE87" i="2" s="1"/>
  <c r="U87" i="2"/>
  <c r="AD87" i="2" s="1"/>
  <c r="T87" i="2"/>
  <c r="AC87" i="2" s="1"/>
  <c r="S87" i="2"/>
  <c r="R87" i="2"/>
  <c r="AA87" i="2" s="1"/>
  <c r="Q87" i="2"/>
  <c r="P87" i="2"/>
  <c r="O87" i="2"/>
  <c r="N87" i="2"/>
  <c r="CL86" i="2"/>
  <c r="CK86" i="2"/>
  <c r="CJ86" i="2"/>
  <c r="AE86" i="2"/>
  <c r="AC86" i="2"/>
  <c r="AA86" i="2"/>
  <c r="Y86" i="2"/>
  <c r="W86" i="2"/>
  <c r="V86" i="2"/>
  <c r="U86" i="2"/>
  <c r="AD86" i="2" s="1"/>
  <c r="T86" i="2"/>
  <c r="S86" i="2"/>
  <c r="AB86" i="2" s="1"/>
  <c r="R86" i="2"/>
  <c r="Q86" i="2"/>
  <c r="Z86" i="2" s="1"/>
  <c r="P86" i="2"/>
  <c r="O86" i="2"/>
  <c r="X86" i="2" s="1"/>
  <c r="N86" i="2"/>
  <c r="CL85" i="2"/>
  <c r="CK85" i="2"/>
  <c r="CJ85" i="2"/>
  <c r="AD85" i="2"/>
  <c r="AA85" i="2"/>
  <c r="V85" i="2"/>
  <c r="AE85" i="2" s="1"/>
  <c r="AH85" i="2" s="1"/>
  <c r="AI85" i="2" s="1"/>
  <c r="U85" i="2"/>
  <c r="T85" i="2"/>
  <c r="AC85" i="2" s="1"/>
  <c r="AF85" i="2" s="1"/>
  <c r="S85" i="2"/>
  <c r="AB85" i="2" s="1"/>
  <c r="R85" i="2"/>
  <c r="Q85" i="2"/>
  <c r="Z85" i="2" s="1"/>
  <c r="P85" i="2"/>
  <c r="Y85" i="2" s="1"/>
  <c r="O85" i="2"/>
  <c r="X85" i="2" s="1"/>
  <c r="N85" i="2"/>
  <c r="W85" i="2" s="1"/>
  <c r="CL84" i="2"/>
  <c r="CK84" i="2"/>
  <c r="CJ84" i="2"/>
  <c r="AD84" i="2"/>
  <c r="X84" i="2"/>
  <c r="V84" i="2"/>
  <c r="AE84" i="2" s="1"/>
  <c r="U84" i="2"/>
  <c r="T84" i="2"/>
  <c r="AC84" i="2" s="1"/>
  <c r="S84" i="2"/>
  <c r="AB84" i="2" s="1"/>
  <c r="R84" i="2"/>
  <c r="AA84" i="2" s="1"/>
  <c r="Q84" i="2"/>
  <c r="Z84" i="2" s="1"/>
  <c r="P84" i="2"/>
  <c r="Y84" i="2" s="1"/>
  <c r="O84" i="2"/>
  <c r="N84" i="2"/>
  <c r="W84" i="2" s="1"/>
  <c r="CL83" i="2"/>
  <c r="CK83" i="2"/>
  <c r="CJ83" i="2"/>
  <c r="AB83" i="2"/>
  <c r="Z83" i="2"/>
  <c r="Y83" i="2"/>
  <c r="X83" i="2"/>
  <c r="W83" i="2"/>
  <c r="V83" i="2"/>
  <c r="AE83" i="2" s="1"/>
  <c r="AH83" i="2" s="1"/>
  <c r="AI83" i="2" s="1"/>
  <c r="U83" i="2"/>
  <c r="AD83" i="2" s="1"/>
  <c r="T83" i="2"/>
  <c r="AC83" i="2" s="1"/>
  <c r="S83" i="2"/>
  <c r="R83" i="2"/>
  <c r="AA83" i="2" s="1"/>
  <c r="Q83" i="2"/>
  <c r="P83" i="2"/>
  <c r="O83" i="2"/>
  <c r="N83" i="2"/>
  <c r="CL82" i="2"/>
  <c r="CK82" i="2"/>
  <c r="CJ82" i="2"/>
  <c r="AE82" i="2"/>
  <c r="AH82" i="2" s="1"/>
  <c r="AI82" i="2" s="1"/>
  <c r="AD82" i="2"/>
  <c r="AC82" i="2"/>
  <c r="V82" i="2"/>
  <c r="U82" i="2"/>
  <c r="T82" i="2"/>
  <c r="S82" i="2"/>
  <c r="AB82" i="2" s="1"/>
  <c r="R82" i="2"/>
  <c r="AA82" i="2" s="1"/>
  <c r="Q82" i="2"/>
  <c r="Z82" i="2" s="1"/>
  <c r="P82" i="2"/>
  <c r="Y82" i="2" s="1"/>
  <c r="O82" i="2"/>
  <c r="X82" i="2" s="1"/>
  <c r="N82" i="2"/>
  <c r="W82" i="2" s="1"/>
  <c r="CL81" i="2"/>
  <c r="CK81" i="2"/>
  <c r="CJ81" i="2"/>
  <c r="AA81" i="2"/>
  <c r="V81" i="2"/>
  <c r="AE81" i="2" s="1"/>
  <c r="U81" i="2"/>
  <c r="AD81" i="2" s="1"/>
  <c r="T81" i="2"/>
  <c r="AC81" i="2" s="1"/>
  <c r="AF81" i="2" s="1"/>
  <c r="S81" i="2"/>
  <c r="AB81" i="2" s="1"/>
  <c r="R81" i="2"/>
  <c r="Q81" i="2"/>
  <c r="Z81" i="2" s="1"/>
  <c r="P81" i="2"/>
  <c r="Y81" i="2" s="1"/>
  <c r="O81" i="2"/>
  <c r="X81" i="2" s="1"/>
  <c r="N81" i="2"/>
  <c r="W81" i="2" s="1"/>
  <c r="CL80" i="2"/>
  <c r="CK80" i="2"/>
  <c r="CJ80" i="2"/>
  <c r="AD80" i="2"/>
  <c r="AC80" i="2"/>
  <c r="Y80" i="2"/>
  <c r="V80" i="2"/>
  <c r="AE80" i="2" s="1"/>
  <c r="U80" i="2"/>
  <c r="T80" i="2"/>
  <c r="S80" i="2"/>
  <c r="AB80" i="2" s="1"/>
  <c r="R80" i="2"/>
  <c r="AA80" i="2" s="1"/>
  <c r="Q80" i="2"/>
  <c r="Z80" i="2" s="1"/>
  <c r="P80" i="2"/>
  <c r="O80" i="2"/>
  <c r="X80" i="2" s="1"/>
  <c r="N80" i="2"/>
  <c r="W80" i="2" s="1"/>
  <c r="CL79" i="2"/>
  <c r="CK79" i="2"/>
  <c r="CJ79" i="2"/>
  <c r="Y79" i="2"/>
  <c r="X79" i="2"/>
  <c r="V79" i="2"/>
  <c r="AE79" i="2" s="1"/>
  <c r="AH79" i="2" s="1"/>
  <c r="AI79" i="2" s="1"/>
  <c r="U79" i="2"/>
  <c r="AD79" i="2" s="1"/>
  <c r="T79" i="2"/>
  <c r="AC79" i="2" s="1"/>
  <c r="S79" i="2"/>
  <c r="AB79" i="2" s="1"/>
  <c r="R79" i="2"/>
  <c r="AA79" i="2" s="1"/>
  <c r="Q79" i="2"/>
  <c r="Z79" i="2" s="1"/>
  <c r="P79" i="2"/>
  <c r="O79" i="2"/>
  <c r="N79" i="2"/>
  <c r="W79" i="2" s="1"/>
  <c r="CL78" i="2"/>
  <c r="CK78" i="2"/>
  <c r="CJ78" i="2"/>
  <c r="AE78" i="2"/>
  <c r="AD78" i="2"/>
  <c r="AC78" i="2"/>
  <c r="AB78" i="2"/>
  <c r="V78" i="2"/>
  <c r="U78" i="2"/>
  <c r="T78" i="2"/>
  <c r="S78" i="2"/>
  <c r="R78" i="2"/>
  <c r="AA78" i="2" s="1"/>
  <c r="Q78" i="2"/>
  <c r="Z78" i="2" s="1"/>
  <c r="P78" i="2"/>
  <c r="Y78" i="2" s="1"/>
  <c r="O78" i="2"/>
  <c r="X78" i="2" s="1"/>
  <c r="N78" i="2"/>
  <c r="W78" i="2" s="1"/>
  <c r="CL77" i="2"/>
  <c r="CK77" i="2"/>
  <c r="CJ77" i="2"/>
  <c r="V77" i="2"/>
  <c r="AE77" i="2" s="1"/>
  <c r="AH77" i="2" s="1"/>
  <c r="AI77" i="2" s="1"/>
  <c r="U77" i="2"/>
  <c r="AD77" i="2" s="1"/>
  <c r="T77" i="2"/>
  <c r="AC77" i="2" s="1"/>
  <c r="S77" i="2"/>
  <c r="AB77" i="2" s="1"/>
  <c r="R77" i="2"/>
  <c r="AA77" i="2" s="1"/>
  <c r="Q77" i="2"/>
  <c r="Z77" i="2" s="1"/>
  <c r="P77" i="2"/>
  <c r="Y77" i="2" s="1"/>
  <c r="O77" i="2"/>
  <c r="X77" i="2" s="1"/>
  <c r="N77" i="2"/>
  <c r="W77" i="2" s="1"/>
  <c r="CL76" i="2"/>
  <c r="CK76" i="2"/>
  <c r="CJ76" i="2"/>
  <c r="AC76" i="2"/>
  <c r="Y76" i="2"/>
  <c r="X76" i="2"/>
  <c r="V76" i="2"/>
  <c r="AE76" i="2" s="1"/>
  <c r="U76" i="2"/>
  <c r="AD76" i="2" s="1"/>
  <c r="T76" i="2"/>
  <c r="S76" i="2"/>
  <c r="AB76" i="2" s="1"/>
  <c r="R76" i="2"/>
  <c r="AA76" i="2" s="1"/>
  <c r="Q76" i="2"/>
  <c r="Z76" i="2" s="1"/>
  <c r="P76" i="2"/>
  <c r="O76" i="2"/>
  <c r="N76" i="2"/>
  <c r="W76" i="2" s="1"/>
  <c r="AH76" i="2" s="1"/>
  <c r="AI76" i="2" s="1"/>
  <c r="CL75" i="2"/>
  <c r="CK75" i="2"/>
  <c r="CJ75" i="2"/>
  <c r="Y75" i="2"/>
  <c r="V75" i="2"/>
  <c r="AE75" i="2" s="1"/>
  <c r="U75" i="2"/>
  <c r="AD75" i="2" s="1"/>
  <c r="T75" i="2"/>
  <c r="AC75" i="2" s="1"/>
  <c r="S75" i="2"/>
  <c r="AB75" i="2" s="1"/>
  <c r="R75" i="2"/>
  <c r="AA75" i="2" s="1"/>
  <c r="Q75" i="2"/>
  <c r="Z75" i="2" s="1"/>
  <c r="P75" i="2"/>
  <c r="O75" i="2"/>
  <c r="X75" i="2" s="1"/>
  <c r="N75" i="2"/>
  <c r="W75" i="2" s="1"/>
  <c r="CL74" i="2"/>
  <c r="CK74" i="2"/>
  <c r="CJ74" i="2"/>
  <c r="AE74" i="2"/>
  <c r="AD74" i="2"/>
  <c r="AC74" i="2"/>
  <c r="AA74" i="2"/>
  <c r="Z74" i="2"/>
  <c r="V74" i="2"/>
  <c r="U74" i="2"/>
  <c r="T74" i="2"/>
  <c r="S74" i="2"/>
  <c r="AB74" i="2" s="1"/>
  <c r="R74" i="2"/>
  <c r="Q74" i="2"/>
  <c r="P74" i="2"/>
  <c r="Y74" i="2" s="1"/>
  <c r="O74" i="2"/>
  <c r="X74" i="2" s="1"/>
  <c r="N74" i="2"/>
  <c r="W74" i="2" s="1"/>
  <c r="CL73" i="2"/>
  <c r="CK73" i="2"/>
  <c r="CJ73" i="2"/>
  <c r="V73" i="2"/>
  <c r="AE73" i="2" s="1"/>
  <c r="U73" i="2"/>
  <c r="AD73" i="2" s="1"/>
  <c r="T73" i="2"/>
  <c r="AC73" i="2" s="1"/>
  <c r="S73" i="2"/>
  <c r="AB73" i="2" s="1"/>
  <c r="R73" i="2"/>
  <c r="AA73" i="2" s="1"/>
  <c r="Q73" i="2"/>
  <c r="Z73" i="2" s="1"/>
  <c r="P73" i="2"/>
  <c r="Y73" i="2" s="1"/>
  <c r="O73" i="2"/>
  <c r="X73" i="2" s="1"/>
  <c r="N73" i="2"/>
  <c r="W73" i="2" s="1"/>
  <c r="CL72" i="2"/>
  <c r="CK72" i="2"/>
  <c r="CJ72" i="2"/>
  <c r="X72" i="2"/>
  <c r="W72" i="2"/>
  <c r="V72" i="2"/>
  <c r="AE72" i="2" s="1"/>
  <c r="U72" i="2"/>
  <c r="AD72" i="2" s="1"/>
  <c r="T72" i="2"/>
  <c r="AC72" i="2" s="1"/>
  <c r="S72" i="2"/>
  <c r="AB72" i="2" s="1"/>
  <c r="R72" i="2"/>
  <c r="AA72" i="2" s="1"/>
  <c r="Q72" i="2"/>
  <c r="Z72" i="2" s="1"/>
  <c r="P72" i="2"/>
  <c r="Y72" i="2" s="1"/>
  <c r="O72" i="2"/>
  <c r="N72" i="2"/>
  <c r="CL71" i="2"/>
  <c r="CK71" i="2"/>
  <c r="CJ71" i="2"/>
  <c r="AB71" i="2"/>
  <c r="AA71" i="2"/>
  <c r="X71" i="2"/>
  <c r="V71" i="2"/>
  <c r="AE71" i="2" s="1"/>
  <c r="U71" i="2"/>
  <c r="AD71" i="2" s="1"/>
  <c r="T71" i="2"/>
  <c r="AC71" i="2" s="1"/>
  <c r="S71" i="2"/>
  <c r="R71" i="2"/>
  <c r="Q71" i="2"/>
  <c r="Z71" i="2" s="1"/>
  <c r="P71" i="2"/>
  <c r="Y71" i="2" s="1"/>
  <c r="O71" i="2"/>
  <c r="N71" i="2"/>
  <c r="W71" i="2" s="1"/>
  <c r="AH71" i="2" s="1"/>
  <c r="AI71" i="2" s="1"/>
  <c r="CL70" i="2"/>
  <c r="CK70" i="2"/>
  <c r="CJ70" i="2"/>
  <c r="Z70" i="2"/>
  <c r="X70" i="2"/>
  <c r="W70" i="2"/>
  <c r="V70" i="2"/>
  <c r="AE70" i="2" s="1"/>
  <c r="U70" i="2"/>
  <c r="AD70" i="2" s="1"/>
  <c r="T70" i="2"/>
  <c r="AC70" i="2" s="1"/>
  <c r="S70" i="2"/>
  <c r="AB70" i="2" s="1"/>
  <c r="R70" i="2"/>
  <c r="AA70" i="2" s="1"/>
  <c r="Q70" i="2"/>
  <c r="P70" i="2"/>
  <c r="Y70" i="2" s="1"/>
  <c r="O70" i="2"/>
  <c r="N70" i="2"/>
  <c r="CL69" i="2"/>
  <c r="CK69" i="2"/>
  <c r="CJ69" i="2"/>
  <c r="AE69" i="2"/>
  <c r="AC69" i="2"/>
  <c r="AF69" i="2" s="1"/>
  <c r="V69" i="2"/>
  <c r="U69" i="2"/>
  <c r="AD69" i="2" s="1"/>
  <c r="T69" i="2"/>
  <c r="S69" i="2"/>
  <c r="AB69" i="2" s="1"/>
  <c r="R69" i="2"/>
  <c r="AA69" i="2" s="1"/>
  <c r="Q69" i="2"/>
  <c r="Z69" i="2" s="1"/>
  <c r="P69" i="2"/>
  <c r="Y69" i="2" s="1"/>
  <c r="O69" i="2"/>
  <c r="X69" i="2" s="1"/>
  <c r="N69" i="2"/>
  <c r="W69" i="2" s="1"/>
  <c r="CL68" i="2"/>
  <c r="CK68" i="2"/>
  <c r="CJ68" i="2"/>
  <c r="AE68" i="2"/>
  <c r="AD68" i="2"/>
  <c r="X68" i="2"/>
  <c r="V68" i="2"/>
  <c r="U68" i="2"/>
  <c r="T68" i="2"/>
  <c r="AC68" i="2" s="1"/>
  <c r="S68" i="2"/>
  <c r="AB68" i="2" s="1"/>
  <c r="R68" i="2"/>
  <c r="AA68" i="2" s="1"/>
  <c r="Q68" i="2"/>
  <c r="Z68" i="2" s="1"/>
  <c r="P68" i="2"/>
  <c r="Y68" i="2" s="1"/>
  <c r="AF68" i="2" s="1"/>
  <c r="O68" i="2"/>
  <c r="N68" i="2"/>
  <c r="W68" i="2" s="1"/>
  <c r="CL67" i="2"/>
  <c r="CK67" i="2"/>
  <c r="CJ67" i="2"/>
  <c r="AB67" i="2"/>
  <c r="AA67" i="2"/>
  <c r="Z67" i="2"/>
  <c r="Y67" i="2"/>
  <c r="AF67" i="2" s="1"/>
  <c r="W67" i="2"/>
  <c r="V67" i="2"/>
  <c r="AE67" i="2" s="1"/>
  <c r="AH67" i="2" s="1"/>
  <c r="AI67" i="2" s="1"/>
  <c r="U67" i="2"/>
  <c r="AD67" i="2" s="1"/>
  <c r="T67" i="2"/>
  <c r="AC67" i="2" s="1"/>
  <c r="S67" i="2"/>
  <c r="R67" i="2"/>
  <c r="Q67" i="2"/>
  <c r="P67" i="2"/>
  <c r="O67" i="2"/>
  <c r="X67" i="2" s="1"/>
  <c r="N67" i="2"/>
  <c r="CL66" i="2"/>
  <c r="CK66" i="2"/>
  <c r="CJ66" i="2"/>
  <c r="AE66" i="2"/>
  <c r="AD66" i="2"/>
  <c r="V66" i="2"/>
  <c r="U66" i="2"/>
  <c r="T66" i="2"/>
  <c r="AC66" i="2" s="1"/>
  <c r="S66" i="2"/>
  <c r="AB66" i="2" s="1"/>
  <c r="R66" i="2"/>
  <c r="AA66" i="2" s="1"/>
  <c r="Q66" i="2"/>
  <c r="Z66" i="2" s="1"/>
  <c r="P66" i="2"/>
  <c r="Y66" i="2" s="1"/>
  <c r="O66" i="2"/>
  <c r="X66" i="2" s="1"/>
  <c r="N66" i="2"/>
  <c r="W66" i="2" s="1"/>
  <c r="CL65" i="2"/>
  <c r="CK65" i="2"/>
  <c r="CJ65" i="2"/>
  <c r="AC65" i="2"/>
  <c r="AF65" i="2" s="1"/>
  <c r="AB65" i="2"/>
  <c r="Z65" i="2"/>
  <c r="V65" i="2"/>
  <c r="AE65" i="2" s="1"/>
  <c r="U65" i="2"/>
  <c r="AD65" i="2" s="1"/>
  <c r="T65" i="2"/>
  <c r="S65" i="2"/>
  <c r="R65" i="2"/>
  <c r="AA65" i="2" s="1"/>
  <c r="Q65" i="2"/>
  <c r="P65" i="2"/>
  <c r="Y65" i="2" s="1"/>
  <c r="O65" i="2"/>
  <c r="X65" i="2" s="1"/>
  <c r="N65" i="2"/>
  <c r="W65" i="2" s="1"/>
  <c r="CL64" i="2"/>
  <c r="CK64" i="2"/>
  <c r="CJ64" i="2"/>
  <c r="AD64" i="2"/>
  <c r="AC64" i="2"/>
  <c r="AF64" i="2" s="1"/>
  <c r="V64" i="2"/>
  <c r="AE64" i="2" s="1"/>
  <c r="U64" i="2"/>
  <c r="T64" i="2"/>
  <c r="S64" i="2"/>
  <c r="AB64" i="2" s="1"/>
  <c r="R64" i="2"/>
  <c r="AA64" i="2" s="1"/>
  <c r="Q64" i="2"/>
  <c r="Z64" i="2" s="1"/>
  <c r="P64" i="2"/>
  <c r="Y64" i="2" s="1"/>
  <c r="O64" i="2"/>
  <c r="X64" i="2" s="1"/>
  <c r="N64" i="2"/>
  <c r="W64" i="2" s="1"/>
  <c r="CL63" i="2"/>
  <c r="CK63" i="2"/>
  <c r="CJ63" i="2"/>
  <c r="Y63" i="2"/>
  <c r="X63" i="2"/>
  <c r="V63" i="2"/>
  <c r="AE63" i="2" s="1"/>
  <c r="U63" i="2"/>
  <c r="AD63" i="2" s="1"/>
  <c r="T63" i="2"/>
  <c r="AC63" i="2" s="1"/>
  <c r="S63" i="2"/>
  <c r="AB63" i="2" s="1"/>
  <c r="R63" i="2"/>
  <c r="AA63" i="2" s="1"/>
  <c r="Q63" i="2"/>
  <c r="Z63" i="2" s="1"/>
  <c r="P63" i="2"/>
  <c r="O63" i="2"/>
  <c r="N63" i="2"/>
  <c r="W63" i="2" s="1"/>
  <c r="CL62" i="2"/>
  <c r="CK62" i="2"/>
  <c r="CJ62" i="2"/>
  <c r="AE62" i="2"/>
  <c r="AD62" i="2"/>
  <c r="AC62" i="2"/>
  <c r="AB62" i="2"/>
  <c r="Z62" i="2"/>
  <c r="V62" i="2"/>
  <c r="U62" i="2"/>
  <c r="T62" i="2"/>
  <c r="S62" i="2"/>
  <c r="R62" i="2"/>
  <c r="AA62" i="2" s="1"/>
  <c r="Q62" i="2"/>
  <c r="P62" i="2"/>
  <c r="Y62" i="2" s="1"/>
  <c r="O62" i="2"/>
  <c r="X62" i="2" s="1"/>
  <c r="N62" i="2"/>
  <c r="W62" i="2" s="1"/>
  <c r="CL61" i="2"/>
  <c r="CK61" i="2"/>
  <c r="CJ61" i="2"/>
  <c r="V61" i="2"/>
  <c r="AE61" i="2" s="1"/>
  <c r="AH61" i="2" s="1"/>
  <c r="AI61" i="2" s="1"/>
  <c r="U61" i="2"/>
  <c r="AD61" i="2" s="1"/>
  <c r="T61" i="2"/>
  <c r="AC61" i="2" s="1"/>
  <c r="AF61" i="2" s="1"/>
  <c r="S61" i="2"/>
  <c r="AB61" i="2" s="1"/>
  <c r="R61" i="2"/>
  <c r="AA61" i="2" s="1"/>
  <c r="Q61" i="2"/>
  <c r="Z61" i="2" s="1"/>
  <c r="P61" i="2"/>
  <c r="Y61" i="2" s="1"/>
  <c r="O61" i="2"/>
  <c r="X61" i="2" s="1"/>
  <c r="N61" i="2"/>
  <c r="W61" i="2" s="1"/>
  <c r="CL60" i="2"/>
  <c r="CK60" i="2"/>
  <c r="CJ60" i="2"/>
  <c r="AC60" i="2"/>
  <c r="AF60" i="2" s="1"/>
  <c r="AG60" i="2" s="1"/>
  <c r="Y60" i="2"/>
  <c r="X60" i="2"/>
  <c r="W60" i="2"/>
  <c r="V60" i="2"/>
  <c r="AE60" i="2" s="1"/>
  <c r="U60" i="2"/>
  <c r="AD60" i="2" s="1"/>
  <c r="T60" i="2"/>
  <c r="S60" i="2"/>
  <c r="AB60" i="2" s="1"/>
  <c r="R60" i="2"/>
  <c r="AA60" i="2" s="1"/>
  <c r="Q60" i="2"/>
  <c r="Z60" i="2" s="1"/>
  <c r="P60" i="2"/>
  <c r="O60" i="2"/>
  <c r="N60" i="2"/>
  <c r="CL59" i="2"/>
  <c r="CK59" i="2"/>
  <c r="CJ59" i="2"/>
  <c r="Z59" i="2"/>
  <c r="V59" i="2"/>
  <c r="AE59" i="2" s="1"/>
  <c r="AH59" i="2" s="1"/>
  <c r="AI59" i="2" s="1"/>
  <c r="U59" i="2"/>
  <c r="AD59" i="2" s="1"/>
  <c r="T59" i="2"/>
  <c r="AC59" i="2" s="1"/>
  <c r="S59" i="2"/>
  <c r="AB59" i="2" s="1"/>
  <c r="R59" i="2"/>
  <c r="AA59" i="2" s="1"/>
  <c r="Q59" i="2"/>
  <c r="P59" i="2"/>
  <c r="Y59" i="2" s="1"/>
  <c r="O59" i="2"/>
  <c r="X59" i="2" s="1"/>
  <c r="N59" i="2"/>
  <c r="W59" i="2" s="1"/>
  <c r="CL58" i="2"/>
  <c r="CK58" i="2"/>
  <c r="CJ58" i="2"/>
  <c r="AE58" i="2"/>
  <c r="AD58" i="2"/>
  <c r="AC58" i="2"/>
  <c r="AA58" i="2"/>
  <c r="Z58" i="2"/>
  <c r="V58" i="2"/>
  <c r="U58" i="2"/>
  <c r="T58" i="2"/>
  <c r="S58" i="2"/>
  <c r="AB58" i="2" s="1"/>
  <c r="R58" i="2"/>
  <c r="Q58" i="2"/>
  <c r="P58" i="2"/>
  <c r="Y58" i="2" s="1"/>
  <c r="O58" i="2"/>
  <c r="X58" i="2" s="1"/>
  <c r="N58" i="2"/>
  <c r="W58" i="2" s="1"/>
  <c r="CL57" i="2"/>
  <c r="CK57" i="2"/>
  <c r="CJ57" i="2"/>
  <c r="V57" i="2"/>
  <c r="AE57" i="2" s="1"/>
  <c r="U57" i="2"/>
  <c r="AD57" i="2" s="1"/>
  <c r="T57" i="2"/>
  <c r="AC57" i="2" s="1"/>
  <c r="S57" i="2"/>
  <c r="AB57" i="2" s="1"/>
  <c r="R57" i="2"/>
  <c r="AA57" i="2" s="1"/>
  <c r="Q57" i="2"/>
  <c r="Z57" i="2" s="1"/>
  <c r="P57" i="2"/>
  <c r="Y57" i="2" s="1"/>
  <c r="O57" i="2"/>
  <c r="X57" i="2" s="1"/>
  <c r="N57" i="2"/>
  <c r="W57" i="2" s="1"/>
  <c r="AH57" i="2" s="1"/>
  <c r="AI57" i="2" s="1"/>
  <c r="CL56" i="2"/>
  <c r="CK56" i="2"/>
  <c r="CJ56" i="2"/>
  <c r="Y56" i="2"/>
  <c r="X56" i="2"/>
  <c r="W56" i="2"/>
  <c r="V56" i="2"/>
  <c r="AE56" i="2" s="1"/>
  <c r="AH56" i="2" s="1"/>
  <c r="AI56" i="2" s="1"/>
  <c r="U56" i="2"/>
  <c r="AD56" i="2" s="1"/>
  <c r="T56" i="2"/>
  <c r="AC56" i="2" s="1"/>
  <c r="S56" i="2"/>
  <c r="AB56" i="2" s="1"/>
  <c r="R56" i="2"/>
  <c r="AA56" i="2" s="1"/>
  <c r="Q56" i="2"/>
  <c r="Z56" i="2" s="1"/>
  <c r="P56" i="2"/>
  <c r="O56" i="2"/>
  <c r="N56" i="2"/>
  <c r="CL55" i="2"/>
  <c r="CK55" i="2"/>
  <c r="CJ55" i="2"/>
  <c r="X55" i="2"/>
  <c r="V55" i="2"/>
  <c r="AE55" i="2" s="1"/>
  <c r="U55" i="2"/>
  <c r="AD55" i="2" s="1"/>
  <c r="T55" i="2"/>
  <c r="AC55" i="2" s="1"/>
  <c r="S55" i="2"/>
  <c r="AB55" i="2" s="1"/>
  <c r="R55" i="2"/>
  <c r="AA55" i="2" s="1"/>
  <c r="Q55" i="2"/>
  <c r="Z55" i="2" s="1"/>
  <c r="P55" i="2"/>
  <c r="Y55" i="2" s="1"/>
  <c r="O55" i="2"/>
  <c r="N55" i="2"/>
  <c r="W55" i="2" s="1"/>
  <c r="AH55" i="2" s="1"/>
  <c r="AI55" i="2" s="1"/>
  <c r="CL54" i="2"/>
  <c r="CK54" i="2"/>
  <c r="CJ54" i="2"/>
  <c r="Z54" i="2"/>
  <c r="X54" i="2"/>
  <c r="W54" i="2"/>
  <c r="V54" i="2"/>
  <c r="AE54" i="2" s="1"/>
  <c r="AH54" i="2" s="1"/>
  <c r="AI54" i="2" s="1"/>
  <c r="U54" i="2"/>
  <c r="AD54" i="2" s="1"/>
  <c r="T54" i="2"/>
  <c r="AC54" i="2" s="1"/>
  <c r="S54" i="2"/>
  <c r="AB54" i="2" s="1"/>
  <c r="R54" i="2"/>
  <c r="AA54" i="2" s="1"/>
  <c r="Q54" i="2"/>
  <c r="P54" i="2"/>
  <c r="Y54" i="2" s="1"/>
  <c r="O54" i="2"/>
  <c r="N54" i="2"/>
  <c r="CL53" i="2"/>
  <c r="CK53" i="2"/>
  <c r="CJ53" i="2"/>
  <c r="AE53" i="2"/>
  <c r="AC53" i="2"/>
  <c r="X53" i="2"/>
  <c r="V53" i="2"/>
  <c r="U53" i="2"/>
  <c r="AD53" i="2" s="1"/>
  <c r="T53" i="2"/>
  <c r="S53" i="2"/>
  <c r="AB53" i="2" s="1"/>
  <c r="R53" i="2"/>
  <c r="AA53" i="2" s="1"/>
  <c r="Q53" i="2"/>
  <c r="Z53" i="2" s="1"/>
  <c r="P53" i="2"/>
  <c r="Y53" i="2" s="1"/>
  <c r="O53" i="2"/>
  <c r="N53" i="2"/>
  <c r="W53" i="2" s="1"/>
  <c r="CL52" i="2"/>
  <c r="CK52" i="2"/>
  <c r="CJ52" i="2"/>
  <c r="AB52" i="2"/>
  <c r="AA52" i="2"/>
  <c r="Z52" i="2"/>
  <c r="Y52" i="2"/>
  <c r="V52" i="2"/>
  <c r="AE52" i="2" s="1"/>
  <c r="U52" i="2"/>
  <c r="AD52" i="2" s="1"/>
  <c r="T52" i="2"/>
  <c r="AC52" i="2" s="1"/>
  <c r="AF52" i="2" s="1"/>
  <c r="AG52" i="2" s="1"/>
  <c r="S52" i="2"/>
  <c r="R52" i="2"/>
  <c r="Q52" i="2"/>
  <c r="P52" i="2"/>
  <c r="O52" i="2"/>
  <c r="X52" i="2" s="1"/>
  <c r="N52" i="2"/>
  <c r="W52" i="2" s="1"/>
  <c r="D52" i="2"/>
  <c r="D63" i="2" s="1"/>
  <c r="D74" i="2" s="1"/>
  <c r="D85" i="2" s="1"/>
  <c r="D96" i="2" s="1"/>
  <c r="D107" i="2" s="1"/>
  <c r="D118" i="2" s="1"/>
  <c r="D129" i="2" s="1"/>
  <c r="D140" i="2" s="1"/>
  <c r="D151" i="2" s="1"/>
  <c r="D162" i="2" s="1"/>
  <c r="D173" i="2" s="1"/>
  <c r="D184" i="2" s="1"/>
  <c r="D195" i="2" s="1"/>
  <c r="D206" i="2" s="1"/>
  <c r="D217" i="2" s="1"/>
  <c r="D228" i="2" s="1"/>
  <c r="D239" i="2" s="1"/>
  <c r="D250" i="2" s="1"/>
  <c r="D261" i="2" s="1"/>
  <c r="D272" i="2" s="1"/>
  <c r="D283" i="2" s="1"/>
  <c r="D294" i="2" s="1"/>
  <c r="D305" i="2" s="1"/>
  <c r="D316" i="2" s="1"/>
  <c r="D327" i="2" s="1"/>
  <c r="D338" i="2" s="1"/>
  <c r="D349" i="2" s="1"/>
  <c r="D360" i="2" s="1"/>
  <c r="D371" i="2" s="1"/>
  <c r="D382" i="2" s="1"/>
  <c r="D393" i="2" s="1"/>
  <c r="D404" i="2" s="1"/>
  <c r="D415" i="2" s="1"/>
  <c r="D426" i="2" s="1"/>
  <c r="CL51" i="2"/>
  <c r="CK51" i="2"/>
  <c r="CJ51" i="2"/>
  <c r="V51" i="2"/>
  <c r="AE51" i="2" s="1"/>
  <c r="AH51" i="2" s="1"/>
  <c r="AI51" i="2" s="1"/>
  <c r="U51" i="2"/>
  <c r="AD51" i="2" s="1"/>
  <c r="T51" i="2"/>
  <c r="AC51" i="2" s="1"/>
  <c r="S51" i="2"/>
  <c r="AB51" i="2" s="1"/>
  <c r="R51" i="2"/>
  <c r="AA51" i="2" s="1"/>
  <c r="Q51" i="2"/>
  <c r="Z51" i="2" s="1"/>
  <c r="P51" i="2"/>
  <c r="Y51" i="2" s="1"/>
  <c r="O51" i="2"/>
  <c r="X51" i="2" s="1"/>
  <c r="N51" i="2"/>
  <c r="W51" i="2" s="1"/>
  <c r="CL50" i="2"/>
  <c r="CK50" i="2"/>
  <c r="CJ50" i="2"/>
  <c r="AE50" i="2"/>
  <c r="Z50" i="2"/>
  <c r="X50" i="2"/>
  <c r="V50" i="2"/>
  <c r="U50" i="2"/>
  <c r="AD50" i="2" s="1"/>
  <c r="T50" i="2"/>
  <c r="AC50" i="2" s="1"/>
  <c r="S50" i="2"/>
  <c r="AB50" i="2" s="1"/>
  <c r="R50" i="2"/>
  <c r="AA50" i="2" s="1"/>
  <c r="Q50" i="2"/>
  <c r="P50" i="2"/>
  <c r="Y50" i="2" s="1"/>
  <c r="O50" i="2"/>
  <c r="N50" i="2"/>
  <c r="W50" i="2" s="1"/>
  <c r="CL49" i="2"/>
  <c r="CK49" i="2"/>
  <c r="CJ49" i="2"/>
  <c r="AA49" i="2"/>
  <c r="W49" i="2"/>
  <c r="V49" i="2"/>
  <c r="AE49" i="2" s="1"/>
  <c r="AH49" i="2" s="1"/>
  <c r="AI49" i="2" s="1"/>
  <c r="U49" i="2"/>
  <c r="AD49" i="2" s="1"/>
  <c r="T49" i="2"/>
  <c r="AC49" i="2" s="1"/>
  <c r="S49" i="2"/>
  <c r="AB49" i="2" s="1"/>
  <c r="R49" i="2"/>
  <c r="Q49" i="2"/>
  <c r="Z49" i="2" s="1"/>
  <c r="P49" i="2"/>
  <c r="Y49" i="2" s="1"/>
  <c r="O49" i="2"/>
  <c r="X49" i="2" s="1"/>
  <c r="N49" i="2"/>
  <c r="CL48" i="2"/>
  <c r="CK48" i="2"/>
  <c r="CJ48" i="2"/>
  <c r="AD48" i="2"/>
  <c r="AC48" i="2"/>
  <c r="AB48" i="2"/>
  <c r="AA48" i="2"/>
  <c r="Y48" i="2"/>
  <c r="V48" i="2"/>
  <c r="AE48" i="2" s="1"/>
  <c r="U48" i="2"/>
  <c r="T48" i="2"/>
  <c r="S48" i="2"/>
  <c r="R48" i="2"/>
  <c r="Q48" i="2"/>
  <c r="Z48" i="2" s="1"/>
  <c r="P48" i="2"/>
  <c r="O48" i="2"/>
  <c r="X48" i="2" s="1"/>
  <c r="N48" i="2"/>
  <c r="W48" i="2" s="1"/>
  <c r="AH48" i="2" s="1"/>
  <c r="AI48" i="2" s="1"/>
  <c r="CL47" i="2"/>
  <c r="CK47" i="2"/>
  <c r="CJ47" i="2"/>
  <c r="Y47" i="2"/>
  <c r="W47" i="2"/>
  <c r="V47" i="2"/>
  <c r="AE47" i="2" s="1"/>
  <c r="AH47" i="2" s="1"/>
  <c r="AI47" i="2" s="1"/>
  <c r="U47" i="2"/>
  <c r="AD47" i="2" s="1"/>
  <c r="T47" i="2"/>
  <c r="AC47" i="2" s="1"/>
  <c r="S47" i="2"/>
  <c r="AB47" i="2" s="1"/>
  <c r="R47" i="2"/>
  <c r="AA47" i="2" s="1"/>
  <c r="Q47" i="2"/>
  <c r="Z47" i="2" s="1"/>
  <c r="P47" i="2"/>
  <c r="O47" i="2"/>
  <c r="X47" i="2" s="1"/>
  <c r="N47" i="2"/>
  <c r="CL46" i="2"/>
  <c r="CK46" i="2"/>
  <c r="CJ46" i="2"/>
  <c r="AE46" i="2"/>
  <c r="Z46" i="2"/>
  <c r="V46" i="2"/>
  <c r="U46" i="2"/>
  <c r="AD46" i="2" s="1"/>
  <c r="T46" i="2"/>
  <c r="AC46" i="2" s="1"/>
  <c r="S46" i="2"/>
  <c r="AB46" i="2" s="1"/>
  <c r="R46" i="2"/>
  <c r="AA46" i="2" s="1"/>
  <c r="Q46" i="2"/>
  <c r="P46" i="2"/>
  <c r="Y46" i="2" s="1"/>
  <c r="O46" i="2"/>
  <c r="X46" i="2" s="1"/>
  <c r="N46" i="2"/>
  <c r="W46" i="2" s="1"/>
  <c r="CL45" i="2"/>
  <c r="CK45" i="2"/>
  <c r="CJ45" i="2"/>
  <c r="X45" i="2"/>
  <c r="W45" i="2"/>
  <c r="V45" i="2"/>
  <c r="AE45" i="2" s="1"/>
  <c r="AH45" i="2" s="1"/>
  <c r="AI45" i="2" s="1"/>
  <c r="U45" i="2"/>
  <c r="AD45" i="2" s="1"/>
  <c r="T45" i="2"/>
  <c r="AC45" i="2" s="1"/>
  <c r="S45" i="2"/>
  <c r="AB45" i="2" s="1"/>
  <c r="R45" i="2"/>
  <c r="AA45" i="2" s="1"/>
  <c r="Q45" i="2"/>
  <c r="Z45" i="2" s="1"/>
  <c r="P45" i="2"/>
  <c r="Y45" i="2" s="1"/>
  <c r="O45" i="2"/>
  <c r="N45" i="2"/>
  <c r="CL44" i="2"/>
  <c r="CK44" i="2"/>
  <c r="CJ44" i="2"/>
  <c r="AH44" i="2"/>
  <c r="AI44" i="2" s="1"/>
  <c r="AD44" i="2"/>
  <c r="AC44" i="2"/>
  <c r="AA44" i="2"/>
  <c r="V44" i="2"/>
  <c r="AE44" i="2" s="1"/>
  <c r="U44" i="2"/>
  <c r="T44" i="2"/>
  <c r="S44" i="2"/>
  <c r="AB44" i="2" s="1"/>
  <c r="R44" i="2"/>
  <c r="Q44" i="2"/>
  <c r="Z44" i="2" s="1"/>
  <c r="P44" i="2"/>
  <c r="Y44" i="2" s="1"/>
  <c r="O44" i="2"/>
  <c r="X44" i="2" s="1"/>
  <c r="N44" i="2"/>
  <c r="W44" i="2" s="1"/>
  <c r="CL43" i="2"/>
  <c r="CK43" i="2"/>
  <c r="CJ43" i="2"/>
  <c r="AC43" i="2"/>
  <c r="AB43" i="2"/>
  <c r="AA43" i="2"/>
  <c r="Y43" i="2"/>
  <c r="V43" i="2"/>
  <c r="AE43" i="2" s="1"/>
  <c r="U43" i="2"/>
  <c r="AD43" i="2" s="1"/>
  <c r="T43" i="2"/>
  <c r="S43" i="2"/>
  <c r="R43" i="2"/>
  <c r="Q43" i="2"/>
  <c r="Z43" i="2" s="1"/>
  <c r="P43" i="2"/>
  <c r="O43" i="2"/>
  <c r="X43" i="2" s="1"/>
  <c r="N43" i="2"/>
  <c r="W43" i="2" s="1"/>
  <c r="D43" i="2"/>
  <c r="D54" i="2" s="1"/>
  <c r="D65" i="2" s="1"/>
  <c r="D76" i="2" s="1"/>
  <c r="D87" i="2" s="1"/>
  <c r="D98" i="2" s="1"/>
  <c r="D109" i="2" s="1"/>
  <c r="D120" i="2" s="1"/>
  <c r="D131" i="2" s="1"/>
  <c r="D142" i="2" s="1"/>
  <c r="D153" i="2" s="1"/>
  <c r="D164" i="2" s="1"/>
  <c r="D175" i="2" s="1"/>
  <c r="D186" i="2" s="1"/>
  <c r="D197" i="2" s="1"/>
  <c r="D208" i="2" s="1"/>
  <c r="D219" i="2" s="1"/>
  <c r="D230" i="2" s="1"/>
  <c r="D241" i="2" s="1"/>
  <c r="D252" i="2" s="1"/>
  <c r="D263" i="2" s="1"/>
  <c r="D274" i="2" s="1"/>
  <c r="D285" i="2" s="1"/>
  <c r="D296" i="2" s="1"/>
  <c r="D307" i="2" s="1"/>
  <c r="D318" i="2" s="1"/>
  <c r="D329" i="2" s="1"/>
  <c r="D340" i="2" s="1"/>
  <c r="D351" i="2" s="1"/>
  <c r="D362" i="2" s="1"/>
  <c r="D373" i="2" s="1"/>
  <c r="D384" i="2" s="1"/>
  <c r="D395" i="2" s="1"/>
  <c r="D406" i="2" s="1"/>
  <c r="D417" i="2" s="1"/>
  <c r="D428" i="2" s="1"/>
  <c r="CL42" i="2"/>
  <c r="CK42" i="2"/>
  <c r="CJ42" i="2"/>
  <c r="AE42" i="2"/>
  <c r="X42" i="2"/>
  <c r="V42" i="2"/>
  <c r="U42" i="2"/>
  <c r="AD42" i="2" s="1"/>
  <c r="T42" i="2"/>
  <c r="AC42" i="2" s="1"/>
  <c r="S42" i="2"/>
  <c r="AB42" i="2" s="1"/>
  <c r="R42" i="2"/>
  <c r="AA42" i="2" s="1"/>
  <c r="Q42" i="2"/>
  <c r="Z42" i="2" s="1"/>
  <c r="P42" i="2"/>
  <c r="Y42" i="2" s="1"/>
  <c r="O42" i="2"/>
  <c r="N42" i="2"/>
  <c r="W42" i="2" s="1"/>
  <c r="CL41" i="2"/>
  <c r="CK41" i="2"/>
  <c r="CJ41" i="2"/>
  <c r="AC41" i="2"/>
  <c r="AA41" i="2"/>
  <c r="Z41" i="2"/>
  <c r="Y41" i="2"/>
  <c r="X41" i="2"/>
  <c r="W41" i="2"/>
  <c r="V41" i="2"/>
  <c r="AE41" i="2" s="1"/>
  <c r="U41" i="2"/>
  <c r="AD41" i="2" s="1"/>
  <c r="T41" i="2"/>
  <c r="S41" i="2"/>
  <c r="AB41" i="2" s="1"/>
  <c r="R41" i="2"/>
  <c r="Q41" i="2"/>
  <c r="P41" i="2"/>
  <c r="O41" i="2"/>
  <c r="N41" i="2"/>
  <c r="CL40" i="2"/>
  <c r="CK40" i="2"/>
  <c r="CJ40" i="2"/>
  <c r="AD40" i="2"/>
  <c r="V40" i="2"/>
  <c r="AE40" i="2" s="1"/>
  <c r="AH40" i="2" s="1"/>
  <c r="AI40" i="2" s="1"/>
  <c r="U40" i="2"/>
  <c r="T40" i="2"/>
  <c r="AC40" i="2" s="1"/>
  <c r="AF40" i="2" s="1"/>
  <c r="AG40" i="2" s="1"/>
  <c r="S40" i="2"/>
  <c r="AB40" i="2" s="1"/>
  <c r="R40" i="2"/>
  <c r="AA40" i="2" s="1"/>
  <c r="Q40" i="2"/>
  <c r="Z40" i="2" s="1"/>
  <c r="P40" i="2"/>
  <c r="Y40" i="2" s="1"/>
  <c r="O40" i="2"/>
  <c r="X40" i="2" s="1"/>
  <c r="N40" i="2"/>
  <c r="W40" i="2" s="1"/>
  <c r="CL39" i="2"/>
  <c r="CK39" i="2"/>
  <c r="CJ39" i="2"/>
  <c r="AE39" i="2"/>
  <c r="AD39" i="2"/>
  <c r="AC39" i="2"/>
  <c r="AB39" i="2"/>
  <c r="V39" i="2"/>
  <c r="U39" i="2"/>
  <c r="T39" i="2"/>
  <c r="S39" i="2"/>
  <c r="R39" i="2"/>
  <c r="AA39" i="2" s="1"/>
  <c r="Q39" i="2"/>
  <c r="Z39" i="2" s="1"/>
  <c r="P39" i="2"/>
  <c r="Y39" i="2" s="1"/>
  <c r="O39" i="2"/>
  <c r="X39" i="2" s="1"/>
  <c r="N39" i="2"/>
  <c r="W39" i="2" s="1"/>
  <c r="CL38" i="2"/>
  <c r="CK38" i="2"/>
  <c r="CJ38" i="2"/>
  <c r="X38" i="2"/>
  <c r="W38" i="2"/>
  <c r="V38" i="2"/>
  <c r="AE38" i="2" s="1"/>
  <c r="AH38" i="2" s="1"/>
  <c r="AI38" i="2" s="1"/>
  <c r="U38" i="2"/>
  <c r="AD38" i="2" s="1"/>
  <c r="T38" i="2"/>
  <c r="AC38" i="2" s="1"/>
  <c r="AF38" i="2" s="1"/>
  <c r="S38" i="2"/>
  <c r="AB38" i="2" s="1"/>
  <c r="R38" i="2"/>
  <c r="AA38" i="2" s="1"/>
  <c r="Q38" i="2"/>
  <c r="Z38" i="2" s="1"/>
  <c r="P38" i="2"/>
  <c r="Y38" i="2" s="1"/>
  <c r="O38" i="2"/>
  <c r="N38" i="2"/>
  <c r="CL37" i="2"/>
  <c r="CK37" i="2"/>
  <c r="CJ37" i="2"/>
  <c r="AC37" i="2"/>
  <c r="AF37" i="2" s="1"/>
  <c r="AG37" i="2" s="1"/>
  <c r="AA37" i="2"/>
  <c r="Z37" i="2"/>
  <c r="X37" i="2"/>
  <c r="V37" i="2"/>
  <c r="AE37" i="2" s="1"/>
  <c r="U37" i="2"/>
  <c r="AD37" i="2" s="1"/>
  <c r="T37" i="2"/>
  <c r="S37" i="2"/>
  <c r="AB37" i="2" s="1"/>
  <c r="R37" i="2"/>
  <c r="Q37" i="2"/>
  <c r="P37" i="2"/>
  <c r="Y37" i="2" s="1"/>
  <c r="O37" i="2"/>
  <c r="N37" i="2"/>
  <c r="W37" i="2" s="1"/>
  <c r="CL36" i="2"/>
  <c r="CK36" i="2"/>
  <c r="CJ36" i="2"/>
  <c r="AA36" i="2"/>
  <c r="Z36" i="2"/>
  <c r="Y36" i="2"/>
  <c r="V36" i="2"/>
  <c r="AE36" i="2" s="1"/>
  <c r="AH36" i="2" s="1"/>
  <c r="AI36" i="2" s="1"/>
  <c r="AJ36" i="2" s="1"/>
  <c r="U36" i="2"/>
  <c r="AD36" i="2" s="1"/>
  <c r="T36" i="2"/>
  <c r="AC36" i="2" s="1"/>
  <c r="AF36" i="2" s="1"/>
  <c r="AG36" i="2" s="1"/>
  <c r="S36" i="2"/>
  <c r="AB36" i="2" s="1"/>
  <c r="R36" i="2"/>
  <c r="Q36" i="2"/>
  <c r="P36" i="2"/>
  <c r="O36" i="2"/>
  <c r="X36" i="2" s="1"/>
  <c r="N36" i="2"/>
  <c r="W36" i="2" s="1"/>
  <c r="CL35" i="2"/>
  <c r="CK35" i="2"/>
  <c r="CJ35" i="2"/>
  <c r="AE35" i="2"/>
  <c r="AD35" i="2"/>
  <c r="AC35" i="2"/>
  <c r="V35" i="2"/>
  <c r="U35" i="2"/>
  <c r="T35" i="2"/>
  <c r="S35" i="2"/>
  <c r="AB35" i="2" s="1"/>
  <c r="R35" i="2"/>
  <c r="AA35" i="2" s="1"/>
  <c r="Q35" i="2"/>
  <c r="Z35" i="2" s="1"/>
  <c r="P35" i="2"/>
  <c r="Y35" i="2" s="1"/>
  <c r="O35" i="2"/>
  <c r="X35" i="2" s="1"/>
  <c r="N35" i="2"/>
  <c r="W35" i="2" s="1"/>
  <c r="D35" i="2"/>
  <c r="D46" i="2" s="1"/>
  <c r="D57" i="2" s="1"/>
  <c r="D68" i="2" s="1"/>
  <c r="D79" i="2" s="1"/>
  <c r="D90" i="2" s="1"/>
  <c r="D101" i="2" s="1"/>
  <c r="D112" i="2" s="1"/>
  <c r="D123" i="2" s="1"/>
  <c r="D134" i="2" s="1"/>
  <c r="D145" i="2" s="1"/>
  <c r="D156" i="2" s="1"/>
  <c r="D167" i="2" s="1"/>
  <c r="D178" i="2" s="1"/>
  <c r="D189" i="2" s="1"/>
  <c r="D200" i="2" s="1"/>
  <c r="D211" i="2" s="1"/>
  <c r="D222" i="2" s="1"/>
  <c r="D233" i="2" s="1"/>
  <c r="D244" i="2" s="1"/>
  <c r="D255" i="2" s="1"/>
  <c r="D266" i="2" s="1"/>
  <c r="D277" i="2" s="1"/>
  <c r="D288" i="2" s="1"/>
  <c r="D299" i="2" s="1"/>
  <c r="D310" i="2" s="1"/>
  <c r="D321" i="2" s="1"/>
  <c r="D332" i="2" s="1"/>
  <c r="D343" i="2" s="1"/>
  <c r="D354" i="2" s="1"/>
  <c r="D365" i="2" s="1"/>
  <c r="D376" i="2" s="1"/>
  <c r="D387" i="2" s="1"/>
  <c r="D398" i="2" s="1"/>
  <c r="D409" i="2" s="1"/>
  <c r="D420" i="2" s="1"/>
  <c r="D431" i="2" s="1"/>
  <c r="CL34" i="2"/>
  <c r="CK34" i="2"/>
  <c r="CJ34" i="2"/>
  <c r="X34" i="2"/>
  <c r="W34" i="2"/>
  <c r="V34" i="2"/>
  <c r="AE34" i="2" s="1"/>
  <c r="AH34" i="2" s="1"/>
  <c r="AI34" i="2" s="1"/>
  <c r="U34" i="2"/>
  <c r="AD34" i="2" s="1"/>
  <c r="T34" i="2"/>
  <c r="AC34" i="2" s="1"/>
  <c r="AF34" i="2" s="1"/>
  <c r="S34" i="2"/>
  <c r="AB34" i="2" s="1"/>
  <c r="R34" i="2"/>
  <c r="AA34" i="2" s="1"/>
  <c r="Q34" i="2"/>
  <c r="Z34" i="2" s="1"/>
  <c r="P34" i="2"/>
  <c r="Y34" i="2" s="1"/>
  <c r="O34" i="2"/>
  <c r="N34" i="2"/>
  <c r="CL33" i="2"/>
  <c r="CK33" i="2"/>
  <c r="CJ33" i="2"/>
  <c r="AE33" i="2"/>
  <c r="AH33" i="2" s="1"/>
  <c r="AI33" i="2" s="1"/>
  <c r="V33" i="2"/>
  <c r="U33" i="2"/>
  <c r="AD33" i="2" s="1"/>
  <c r="T33" i="2"/>
  <c r="AC33" i="2" s="1"/>
  <c r="S33" i="2"/>
  <c r="AB33" i="2" s="1"/>
  <c r="R33" i="2"/>
  <c r="AA33" i="2" s="1"/>
  <c r="Q33" i="2"/>
  <c r="Z33" i="2" s="1"/>
  <c r="P33" i="2"/>
  <c r="Y33" i="2" s="1"/>
  <c r="O33" i="2"/>
  <c r="X33" i="2" s="1"/>
  <c r="N33" i="2"/>
  <c r="W33" i="2" s="1"/>
  <c r="CL32" i="2"/>
  <c r="CK32" i="2"/>
  <c r="CJ32" i="2"/>
  <c r="AB32" i="2"/>
  <c r="AA32" i="2"/>
  <c r="Z32" i="2"/>
  <c r="Y32" i="2"/>
  <c r="V32" i="2"/>
  <c r="AE32" i="2" s="1"/>
  <c r="AH32" i="2" s="1"/>
  <c r="AI32" i="2" s="1"/>
  <c r="U32" i="2"/>
  <c r="AD32" i="2" s="1"/>
  <c r="T32" i="2"/>
  <c r="AC32" i="2" s="1"/>
  <c r="AF32" i="2" s="1"/>
  <c r="AG32" i="2" s="1"/>
  <c r="S32" i="2"/>
  <c r="R32" i="2"/>
  <c r="Q32" i="2"/>
  <c r="P32" i="2"/>
  <c r="O32" i="2"/>
  <c r="X32" i="2" s="1"/>
  <c r="N32" i="2"/>
  <c r="W32" i="2" s="1"/>
  <c r="D32" i="2"/>
  <c r="CL31" i="2"/>
  <c r="CK31" i="2"/>
  <c r="CJ31" i="2"/>
  <c r="V31" i="2"/>
  <c r="AE31" i="2" s="1"/>
  <c r="U31" i="2"/>
  <c r="AD31" i="2" s="1"/>
  <c r="T31" i="2"/>
  <c r="AC31" i="2" s="1"/>
  <c r="S31" i="2"/>
  <c r="AB31" i="2" s="1"/>
  <c r="R31" i="2"/>
  <c r="AA31" i="2" s="1"/>
  <c r="Q31" i="2"/>
  <c r="Z31" i="2" s="1"/>
  <c r="P31" i="2"/>
  <c r="Y31" i="2" s="1"/>
  <c r="O31" i="2"/>
  <c r="X31" i="2" s="1"/>
  <c r="N31" i="2"/>
  <c r="W31" i="2" s="1"/>
  <c r="CL30" i="2"/>
  <c r="CK30" i="2"/>
  <c r="CJ30" i="2"/>
  <c r="AE30" i="2"/>
  <c r="AB30" i="2"/>
  <c r="Z30" i="2"/>
  <c r="V30" i="2"/>
  <c r="U30" i="2"/>
  <c r="AD30" i="2" s="1"/>
  <c r="T30" i="2"/>
  <c r="AC30" i="2" s="1"/>
  <c r="S30" i="2"/>
  <c r="R30" i="2"/>
  <c r="AA30" i="2" s="1"/>
  <c r="Q30" i="2"/>
  <c r="P30" i="2"/>
  <c r="Y30" i="2" s="1"/>
  <c r="O30" i="2"/>
  <c r="X30" i="2" s="1"/>
  <c r="N30" i="2"/>
  <c r="W30" i="2" s="1"/>
  <c r="CL29" i="2"/>
  <c r="CK29" i="2"/>
  <c r="CJ29" i="2"/>
  <c r="AE29" i="2"/>
  <c r="AH29" i="2" s="1"/>
  <c r="AI29" i="2" s="1"/>
  <c r="Z29" i="2"/>
  <c r="W29" i="2"/>
  <c r="V29" i="2"/>
  <c r="U29" i="2"/>
  <c r="AD29" i="2" s="1"/>
  <c r="T29" i="2"/>
  <c r="AC29" i="2" s="1"/>
  <c r="S29" i="2"/>
  <c r="AB29" i="2" s="1"/>
  <c r="R29" i="2"/>
  <c r="AA29" i="2" s="1"/>
  <c r="Q29" i="2"/>
  <c r="P29" i="2"/>
  <c r="Y29" i="2" s="1"/>
  <c r="O29" i="2"/>
  <c r="X29" i="2" s="1"/>
  <c r="N29" i="2"/>
  <c r="CL28" i="2"/>
  <c r="CK28" i="2"/>
  <c r="CJ28" i="2"/>
  <c r="AH28" i="2"/>
  <c r="AI28" i="2" s="1"/>
  <c r="AD28" i="2"/>
  <c r="AC28" i="2"/>
  <c r="AF28" i="2" s="1"/>
  <c r="AG28" i="2" s="1"/>
  <c r="AB28" i="2"/>
  <c r="Z28" i="2"/>
  <c r="V28" i="2"/>
  <c r="AE28" i="2" s="1"/>
  <c r="U28" i="2"/>
  <c r="T28" i="2"/>
  <c r="S28" i="2"/>
  <c r="R28" i="2"/>
  <c r="AA28" i="2" s="1"/>
  <c r="Q28" i="2"/>
  <c r="P28" i="2"/>
  <c r="Y28" i="2" s="1"/>
  <c r="O28" i="2"/>
  <c r="X28" i="2" s="1"/>
  <c r="N28" i="2"/>
  <c r="W28" i="2" s="1"/>
  <c r="CL27" i="2"/>
  <c r="CK27" i="2"/>
  <c r="CJ27" i="2"/>
  <c r="AC27" i="2"/>
  <c r="AB27" i="2"/>
  <c r="AA27" i="2"/>
  <c r="Y27" i="2"/>
  <c r="V27" i="2"/>
  <c r="AE27" i="2" s="1"/>
  <c r="U27" i="2"/>
  <c r="AD27" i="2" s="1"/>
  <c r="T27" i="2"/>
  <c r="S27" i="2"/>
  <c r="R27" i="2"/>
  <c r="Q27" i="2"/>
  <c r="Z27" i="2" s="1"/>
  <c r="P27" i="2"/>
  <c r="O27" i="2"/>
  <c r="X27" i="2" s="1"/>
  <c r="N27" i="2"/>
  <c r="W27" i="2" s="1"/>
  <c r="D27" i="2"/>
  <c r="D38" i="2" s="1"/>
  <c r="D49" i="2" s="1"/>
  <c r="D60" i="2" s="1"/>
  <c r="D71" i="2" s="1"/>
  <c r="D82" i="2" s="1"/>
  <c r="D93" i="2" s="1"/>
  <c r="D104" i="2" s="1"/>
  <c r="D115" i="2" s="1"/>
  <c r="D126" i="2" s="1"/>
  <c r="D137" i="2" s="1"/>
  <c r="D148" i="2" s="1"/>
  <c r="D159" i="2" s="1"/>
  <c r="D170" i="2" s="1"/>
  <c r="D181" i="2" s="1"/>
  <c r="D192" i="2" s="1"/>
  <c r="D203" i="2" s="1"/>
  <c r="D214" i="2" s="1"/>
  <c r="D225" i="2" s="1"/>
  <c r="D236" i="2" s="1"/>
  <c r="D247" i="2" s="1"/>
  <c r="D258" i="2" s="1"/>
  <c r="D269" i="2" s="1"/>
  <c r="D280" i="2" s="1"/>
  <c r="D291" i="2" s="1"/>
  <c r="D302" i="2" s="1"/>
  <c r="D313" i="2" s="1"/>
  <c r="D324" i="2" s="1"/>
  <c r="D335" i="2" s="1"/>
  <c r="D346" i="2" s="1"/>
  <c r="D357" i="2" s="1"/>
  <c r="D368" i="2" s="1"/>
  <c r="D379" i="2" s="1"/>
  <c r="D390" i="2" s="1"/>
  <c r="D401" i="2" s="1"/>
  <c r="D412" i="2" s="1"/>
  <c r="D423" i="2" s="1"/>
  <c r="CL26" i="2"/>
  <c r="CK26" i="2"/>
  <c r="CJ26" i="2"/>
  <c r="AE26" i="2"/>
  <c r="W26" i="2"/>
  <c r="V26" i="2"/>
  <c r="U26" i="2"/>
  <c r="AD26" i="2" s="1"/>
  <c r="T26" i="2"/>
  <c r="AC26" i="2" s="1"/>
  <c r="S26" i="2"/>
  <c r="AB26" i="2" s="1"/>
  <c r="R26" i="2"/>
  <c r="AA26" i="2" s="1"/>
  <c r="Q26" i="2"/>
  <c r="Z26" i="2" s="1"/>
  <c r="P26" i="2"/>
  <c r="Y26" i="2" s="1"/>
  <c r="O26" i="2"/>
  <c r="X26" i="2" s="1"/>
  <c r="N26" i="2"/>
  <c r="CL25" i="2"/>
  <c r="CK25" i="2"/>
  <c r="CJ25" i="2"/>
  <c r="Z25" i="2"/>
  <c r="Y25" i="2"/>
  <c r="X25" i="2"/>
  <c r="W25" i="2"/>
  <c r="V25" i="2"/>
  <c r="AE25" i="2" s="1"/>
  <c r="AH25" i="2" s="1"/>
  <c r="AI25" i="2" s="1"/>
  <c r="U25" i="2"/>
  <c r="AD25" i="2" s="1"/>
  <c r="T25" i="2"/>
  <c r="AC25" i="2" s="1"/>
  <c r="S25" i="2"/>
  <c r="AB25" i="2" s="1"/>
  <c r="R25" i="2"/>
  <c r="AA25" i="2" s="1"/>
  <c r="Q25" i="2"/>
  <c r="P25" i="2"/>
  <c r="O25" i="2"/>
  <c r="N25" i="2"/>
  <c r="D25" i="2"/>
  <c r="D36" i="2" s="1"/>
  <c r="D47" i="2" s="1"/>
  <c r="D58" i="2" s="1"/>
  <c r="D69" i="2" s="1"/>
  <c r="D80" i="2" s="1"/>
  <c r="D91" i="2" s="1"/>
  <c r="D102" i="2" s="1"/>
  <c r="D113" i="2" s="1"/>
  <c r="D124" i="2" s="1"/>
  <c r="D135" i="2" s="1"/>
  <c r="D146" i="2" s="1"/>
  <c r="D157" i="2" s="1"/>
  <c r="D168" i="2" s="1"/>
  <c r="D179" i="2" s="1"/>
  <c r="D190" i="2" s="1"/>
  <c r="D201" i="2" s="1"/>
  <c r="D212" i="2" s="1"/>
  <c r="D223" i="2" s="1"/>
  <c r="D234" i="2" s="1"/>
  <c r="D245" i="2" s="1"/>
  <c r="D256" i="2" s="1"/>
  <c r="D267" i="2" s="1"/>
  <c r="D278" i="2" s="1"/>
  <c r="D289" i="2" s="1"/>
  <c r="D300" i="2" s="1"/>
  <c r="D311" i="2" s="1"/>
  <c r="D322" i="2" s="1"/>
  <c r="D333" i="2" s="1"/>
  <c r="D344" i="2" s="1"/>
  <c r="D355" i="2" s="1"/>
  <c r="D366" i="2" s="1"/>
  <c r="D377" i="2" s="1"/>
  <c r="D388" i="2" s="1"/>
  <c r="D399" i="2" s="1"/>
  <c r="D410" i="2" s="1"/>
  <c r="D421" i="2" s="1"/>
  <c r="D432" i="2" s="1"/>
  <c r="CL24" i="2"/>
  <c r="CK24" i="2"/>
  <c r="CJ24" i="2"/>
  <c r="AH24" i="2"/>
  <c r="AI24" i="2" s="1"/>
  <c r="AC24" i="2"/>
  <c r="AF24" i="2" s="1"/>
  <c r="AG24" i="2" s="1"/>
  <c r="V24" i="2"/>
  <c r="AE24" i="2" s="1"/>
  <c r="U24" i="2"/>
  <c r="AD24" i="2" s="1"/>
  <c r="T24" i="2"/>
  <c r="S24" i="2"/>
  <c r="AB24" i="2" s="1"/>
  <c r="R24" i="2"/>
  <c r="AA24" i="2" s="1"/>
  <c r="Q24" i="2"/>
  <c r="Z24" i="2" s="1"/>
  <c r="P24" i="2"/>
  <c r="Y24" i="2" s="1"/>
  <c r="O24" i="2"/>
  <c r="X24" i="2" s="1"/>
  <c r="N24" i="2"/>
  <c r="W24" i="2" s="1"/>
  <c r="D24" i="2"/>
  <c r="CL23" i="2"/>
  <c r="CK23" i="2"/>
  <c r="CJ23" i="2"/>
  <c r="AE23" i="2"/>
  <c r="AD23" i="2"/>
  <c r="AB23" i="2"/>
  <c r="AA23" i="2"/>
  <c r="V23" i="2"/>
  <c r="U23" i="2"/>
  <c r="T23" i="2"/>
  <c r="AC23" i="2" s="1"/>
  <c r="S23" i="2"/>
  <c r="R23" i="2"/>
  <c r="Q23" i="2"/>
  <c r="Z23" i="2" s="1"/>
  <c r="P23" i="2"/>
  <c r="Y23" i="2" s="1"/>
  <c r="O23" i="2"/>
  <c r="X23" i="2" s="1"/>
  <c r="N23" i="2"/>
  <c r="W23" i="2" s="1"/>
  <c r="D23" i="2"/>
  <c r="D34" i="2" s="1"/>
  <c r="D45" i="2" s="1"/>
  <c r="D56" i="2" s="1"/>
  <c r="D67" i="2" s="1"/>
  <c r="D78" i="2" s="1"/>
  <c r="D89" i="2" s="1"/>
  <c r="D100" i="2" s="1"/>
  <c r="D111" i="2" s="1"/>
  <c r="D122" i="2" s="1"/>
  <c r="D133" i="2" s="1"/>
  <c r="D144" i="2" s="1"/>
  <c r="D155" i="2" s="1"/>
  <c r="D166" i="2" s="1"/>
  <c r="D177" i="2" s="1"/>
  <c r="D188" i="2" s="1"/>
  <c r="D199" i="2" s="1"/>
  <c r="D210" i="2" s="1"/>
  <c r="D221" i="2" s="1"/>
  <c r="D232" i="2" s="1"/>
  <c r="D243" i="2" s="1"/>
  <c r="D254" i="2" s="1"/>
  <c r="D265" i="2" s="1"/>
  <c r="D276" i="2" s="1"/>
  <c r="D287" i="2" s="1"/>
  <c r="D298" i="2" s="1"/>
  <c r="D309" i="2" s="1"/>
  <c r="D320" i="2" s="1"/>
  <c r="D331" i="2" s="1"/>
  <c r="D342" i="2" s="1"/>
  <c r="D353" i="2" s="1"/>
  <c r="D364" i="2" s="1"/>
  <c r="D375" i="2" s="1"/>
  <c r="D386" i="2" s="1"/>
  <c r="D397" i="2" s="1"/>
  <c r="D408" i="2" s="1"/>
  <c r="D419" i="2" s="1"/>
  <c r="D430" i="2" s="1"/>
  <c r="CL22" i="2"/>
  <c r="CK22" i="2"/>
  <c r="CJ22" i="2"/>
  <c r="X22" i="2"/>
  <c r="V22" i="2"/>
  <c r="AE22" i="2" s="1"/>
  <c r="AH22" i="2" s="1"/>
  <c r="AI22" i="2" s="1"/>
  <c r="U22" i="2"/>
  <c r="AD22" i="2" s="1"/>
  <c r="T22" i="2"/>
  <c r="AC22" i="2" s="1"/>
  <c r="AF22" i="2" s="1"/>
  <c r="S22" i="2"/>
  <c r="AB22" i="2" s="1"/>
  <c r="R22" i="2"/>
  <c r="AA22" i="2" s="1"/>
  <c r="Q22" i="2"/>
  <c r="Z22" i="2" s="1"/>
  <c r="P22" i="2"/>
  <c r="Y22" i="2" s="1"/>
  <c r="O22" i="2"/>
  <c r="N22" i="2"/>
  <c r="W22" i="2" s="1"/>
  <c r="D22" i="2"/>
  <c r="D33" i="2" s="1"/>
  <c r="D44" i="2" s="1"/>
  <c r="D55" i="2" s="1"/>
  <c r="D66" i="2" s="1"/>
  <c r="D77" i="2" s="1"/>
  <c r="D88" i="2" s="1"/>
  <c r="D99" i="2" s="1"/>
  <c r="D110" i="2" s="1"/>
  <c r="D121" i="2" s="1"/>
  <c r="D132" i="2" s="1"/>
  <c r="D143" i="2" s="1"/>
  <c r="D154" i="2" s="1"/>
  <c r="D165" i="2" s="1"/>
  <c r="D176" i="2" s="1"/>
  <c r="D187" i="2" s="1"/>
  <c r="D198" i="2" s="1"/>
  <c r="D209" i="2" s="1"/>
  <c r="D220" i="2" s="1"/>
  <c r="D231" i="2" s="1"/>
  <c r="D242" i="2" s="1"/>
  <c r="D253" i="2" s="1"/>
  <c r="D264" i="2" s="1"/>
  <c r="D275" i="2" s="1"/>
  <c r="D286" i="2" s="1"/>
  <c r="D297" i="2" s="1"/>
  <c r="D308" i="2" s="1"/>
  <c r="D319" i="2" s="1"/>
  <c r="D330" i="2" s="1"/>
  <c r="D341" i="2" s="1"/>
  <c r="D352" i="2" s="1"/>
  <c r="D363" i="2" s="1"/>
  <c r="D374" i="2" s="1"/>
  <c r="D385" i="2" s="1"/>
  <c r="D396" i="2" s="1"/>
  <c r="D407" i="2" s="1"/>
  <c r="D418" i="2" s="1"/>
  <c r="D429" i="2" s="1"/>
  <c r="CL21" i="2"/>
  <c r="CK21" i="2"/>
  <c r="CJ21" i="2"/>
  <c r="AE21" i="2"/>
  <c r="AH21" i="2" s="1"/>
  <c r="AI21" i="2" s="1"/>
  <c r="W21" i="2"/>
  <c r="V21" i="2"/>
  <c r="U21" i="2"/>
  <c r="AD21" i="2" s="1"/>
  <c r="T21" i="2"/>
  <c r="AC21" i="2" s="1"/>
  <c r="S21" i="2"/>
  <c r="AB21" i="2" s="1"/>
  <c r="R21" i="2"/>
  <c r="AA21" i="2" s="1"/>
  <c r="Q21" i="2"/>
  <c r="Z21" i="2" s="1"/>
  <c r="P21" i="2"/>
  <c r="Y21" i="2" s="1"/>
  <c r="O21" i="2"/>
  <c r="X21" i="2" s="1"/>
  <c r="N21" i="2"/>
  <c r="D21" i="2"/>
  <c r="CL20" i="2"/>
  <c r="CK20" i="2"/>
  <c r="CJ20" i="2"/>
  <c r="AA20" i="2"/>
  <c r="Z20" i="2"/>
  <c r="Y20" i="2"/>
  <c r="V20" i="2"/>
  <c r="AE20" i="2" s="1"/>
  <c r="AH20" i="2" s="1"/>
  <c r="AI20" i="2" s="1"/>
  <c r="U20" i="2"/>
  <c r="AD20" i="2" s="1"/>
  <c r="T20" i="2"/>
  <c r="AC20" i="2" s="1"/>
  <c r="S20" i="2"/>
  <c r="AB20" i="2" s="1"/>
  <c r="R20" i="2"/>
  <c r="Q20" i="2"/>
  <c r="P20" i="2"/>
  <c r="O20" i="2"/>
  <c r="X20" i="2" s="1"/>
  <c r="N20" i="2"/>
  <c r="W20" i="2" s="1"/>
  <c r="D20" i="2"/>
  <c r="D31" i="2" s="1"/>
  <c r="D42" i="2" s="1"/>
  <c r="D53" i="2" s="1"/>
  <c r="D64" i="2" s="1"/>
  <c r="D75" i="2" s="1"/>
  <c r="D86" i="2" s="1"/>
  <c r="D97" i="2" s="1"/>
  <c r="D108" i="2" s="1"/>
  <c r="D119" i="2" s="1"/>
  <c r="D130" i="2" s="1"/>
  <c r="D141" i="2" s="1"/>
  <c r="D152" i="2" s="1"/>
  <c r="D163" i="2" s="1"/>
  <c r="D174" i="2" s="1"/>
  <c r="D185" i="2" s="1"/>
  <c r="D196" i="2" s="1"/>
  <c r="D207" i="2" s="1"/>
  <c r="D218" i="2" s="1"/>
  <c r="D229" i="2" s="1"/>
  <c r="D240" i="2" s="1"/>
  <c r="D251" i="2" s="1"/>
  <c r="D262" i="2" s="1"/>
  <c r="D273" i="2" s="1"/>
  <c r="D284" i="2" s="1"/>
  <c r="D295" i="2" s="1"/>
  <c r="D306" i="2" s="1"/>
  <c r="D317" i="2" s="1"/>
  <c r="D328" i="2" s="1"/>
  <c r="D339" i="2" s="1"/>
  <c r="D350" i="2" s="1"/>
  <c r="D361" i="2" s="1"/>
  <c r="D372" i="2" s="1"/>
  <c r="D383" i="2" s="1"/>
  <c r="D394" i="2" s="1"/>
  <c r="D405" i="2" s="1"/>
  <c r="D416" i="2" s="1"/>
  <c r="D427" i="2" s="1"/>
  <c r="CL19" i="2"/>
  <c r="CK19" i="2"/>
  <c r="CJ19" i="2"/>
  <c r="AE19" i="2"/>
  <c r="AA19" i="2"/>
  <c r="V19" i="2"/>
  <c r="U19" i="2"/>
  <c r="AD19" i="2" s="1"/>
  <c r="T19" i="2"/>
  <c r="AC19" i="2" s="1"/>
  <c r="S19" i="2"/>
  <c r="AB19" i="2" s="1"/>
  <c r="R19" i="2"/>
  <c r="Q19" i="2"/>
  <c r="Z19" i="2" s="1"/>
  <c r="P19" i="2"/>
  <c r="Y19" i="2" s="1"/>
  <c r="O19" i="2"/>
  <c r="X19" i="2" s="1"/>
  <c r="N19" i="2"/>
  <c r="W19" i="2" s="1"/>
  <c r="D19" i="2"/>
  <c r="D30" i="2" s="1"/>
  <c r="D41" i="2" s="1"/>
  <c r="CL18" i="2"/>
  <c r="CK18" i="2"/>
  <c r="CJ18" i="2"/>
  <c r="AE18" i="2"/>
  <c r="AH18" i="2" s="1"/>
  <c r="AI18" i="2" s="1"/>
  <c r="X18" i="2"/>
  <c r="W18" i="2"/>
  <c r="V18" i="2"/>
  <c r="U18" i="2"/>
  <c r="AD18" i="2" s="1"/>
  <c r="T18" i="2"/>
  <c r="AC18" i="2" s="1"/>
  <c r="AF18" i="2" s="1"/>
  <c r="S18" i="2"/>
  <c r="AB18" i="2" s="1"/>
  <c r="R18" i="2"/>
  <c r="AA18" i="2" s="1"/>
  <c r="Q18" i="2"/>
  <c r="Z18" i="2" s="1"/>
  <c r="P18" i="2"/>
  <c r="Y18" i="2" s="1"/>
  <c r="O18" i="2"/>
  <c r="N18" i="2"/>
  <c r="D18" i="2"/>
  <c r="D29" i="2" s="1"/>
  <c r="D40" i="2" s="1"/>
  <c r="D51" i="2" s="1"/>
  <c r="D62" i="2" s="1"/>
  <c r="D73" i="2" s="1"/>
  <c r="D84" i="2" s="1"/>
  <c r="D95" i="2" s="1"/>
  <c r="D106" i="2" s="1"/>
  <c r="D117" i="2" s="1"/>
  <c r="D128" i="2" s="1"/>
  <c r="D139" i="2" s="1"/>
  <c r="D150" i="2" s="1"/>
  <c r="D161" i="2" s="1"/>
  <c r="D172" i="2" s="1"/>
  <c r="D183" i="2" s="1"/>
  <c r="D194" i="2" s="1"/>
  <c r="D205" i="2" s="1"/>
  <c r="D216" i="2" s="1"/>
  <c r="D227" i="2" s="1"/>
  <c r="D238" i="2" s="1"/>
  <c r="D249" i="2" s="1"/>
  <c r="D260" i="2" s="1"/>
  <c r="D271" i="2" s="1"/>
  <c r="D282" i="2" s="1"/>
  <c r="D293" i="2" s="1"/>
  <c r="D304" i="2" s="1"/>
  <c r="D315" i="2" s="1"/>
  <c r="D326" i="2" s="1"/>
  <c r="D337" i="2" s="1"/>
  <c r="D348" i="2" s="1"/>
  <c r="D359" i="2" s="1"/>
  <c r="D370" i="2" s="1"/>
  <c r="D381" i="2" s="1"/>
  <c r="D392" i="2" s="1"/>
  <c r="D403" i="2" s="1"/>
  <c r="D414" i="2" s="1"/>
  <c r="D425" i="2" s="1"/>
  <c r="CL17" i="2"/>
  <c r="CK17" i="2"/>
  <c r="CJ17" i="2"/>
  <c r="AA17" i="2"/>
  <c r="Y17" i="2"/>
  <c r="X17" i="2"/>
  <c r="V17" i="2"/>
  <c r="AE17" i="2" s="1"/>
  <c r="U17" i="2"/>
  <c r="AD17" i="2" s="1"/>
  <c r="T17" i="2"/>
  <c r="AC17" i="2" s="1"/>
  <c r="S17" i="2"/>
  <c r="AB17" i="2" s="1"/>
  <c r="R17" i="2"/>
  <c r="Q17" i="2"/>
  <c r="Z17" i="2" s="1"/>
  <c r="P17" i="2"/>
  <c r="O17" i="2"/>
  <c r="N17" i="2"/>
  <c r="W17" i="2" s="1"/>
  <c r="AH17" i="2" s="1"/>
  <c r="AI17" i="2" s="1"/>
  <c r="D17" i="2"/>
  <c r="D28" i="2" s="1"/>
  <c r="D39" i="2" s="1"/>
  <c r="D50" i="2" s="1"/>
  <c r="D61" i="2" s="1"/>
  <c r="D72" i="2" s="1"/>
  <c r="D83" i="2" s="1"/>
  <c r="D94" i="2" s="1"/>
  <c r="D105" i="2" s="1"/>
  <c r="D116" i="2" s="1"/>
  <c r="D127" i="2" s="1"/>
  <c r="D138" i="2" s="1"/>
  <c r="D149" i="2" s="1"/>
  <c r="D160" i="2" s="1"/>
  <c r="D171" i="2" s="1"/>
  <c r="D182" i="2" s="1"/>
  <c r="D193" i="2" s="1"/>
  <c r="D204" i="2" s="1"/>
  <c r="D215" i="2" s="1"/>
  <c r="D226" i="2" s="1"/>
  <c r="D237" i="2" s="1"/>
  <c r="D248" i="2" s="1"/>
  <c r="D259" i="2" s="1"/>
  <c r="D270" i="2" s="1"/>
  <c r="D281" i="2" s="1"/>
  <c r="D292" i="2" s="1"/>
  <c r="D303" i="2" s="1"/>
  <c r="D314" i="2" s="1"/>
  <c r="D325" i="2" s="1"/>
  <c r="D336" i="2" s="1"/>
  <c r="D347" i="2" s="1"/>
  <c r="D358" i="2" s="1"/>
  <c r="D369" i="2" s="1"/>
  <c r="D380" i="2" s="1"/>
  <c r="D391" i="2" s="1"/>
  <c r="D402" i="2" s="1"/>
  <c r="D413" i="2" s="1"/>
  <c r="D424" i="2" s="1"/>
  <c r="CL16" i="2"/>
  <c r="CK16" i="2"/>
  <c r="CJ16" i="2"/>
  <c r="AB16" i="2"/>
  <c r="V16" i="2"/>
  <c r="AE16" i="2" s="1"/>
  <c r="U16" i="2"/>
  <c r="AD16" i="2" s="1"/>
  <c r="T16" i="2"/>
  <c r="AC16" i="2" s="1"/>
  <c r="AF16" i="2" s="1"/>
  <c r="AG16" i="2" s="1"/>
  <c r="S16" i="2"/>
  <c r="R16" i="2"/>
  <c r="AA16" i="2" s="1"/>
  <c r="Q16" i="2"/>
  <c r="Z16" i="2" s="1"/>
  <c r="P16" i="2"/>
  <c r="Y16" i="2" s="1"/>
  <c r="O16" i="2"/>
  <c r="X16" i="2" s="1"/>
  <c r="N16" i="2"/>
  <c r="W16" i="2" s="1"/>
  <c r="AH16" i="2" s="1"/>
  <c r="AI16" i="2" s="1"/>
  <c r="D16" i="2"/>
  <c r="CL15" i="2"/>
  <c r="CK15" i="2"/>
  <c r="CJ15" i="2"/>
  <c r="AE15" i="2"/>
  <c r="AD15" i="2"/>
  <c r="AB15" i="2"/>
  <c r="AA15" i="2"/>
  <c r="V15" i="2"/>
  <c r="U15" i="2"/>
  <c r="T15" i="2"/>
  <c r="AC15" i="2" s="1"/>
  <c r="S15" i="2"/>
  <c r="R15" i="2"/>
  <c r="Q15" i="2"/>
  <c r="Z15" i="2" s="1"/>
  <c r="P15" i="2"/>
  <c r="Y15" i="2" s="1"/>
  <c r="O15" i="2"/>
  <c r="X15" i="2" s="1"/>
  <c r="N15" i="2"/>
  <c r="W15" i="2" s="1"/>
  <c r="D15" i="2"/>
  <c r="D26" i="2" s="1"/>
  <c r="D37" i="2" s="1"/>
  <c r="D48" i="2" s="1"/>
  <c r="D59" i="2" s="1"/>
  <c r="D70" i="2" s="1"/>
  <c r="D81" i="2" s="1"/>
  <c r="D92" i="2" s="1"/>
  <c r="D103" i="2" s="1"/>
  <c r="D114" i="2" s="1"/>
  <c r="D125" i="2" s="1"/>
  <c r="D136" i="2" s="1"/>
  <c r="D147" i="2" s="1"/>
  <c r="D158" i="2" s="1"/>
  <c r="D169" i="2" s="1"/>
  <c r="D180" i="2" s="1"/>
  <c r="D191" i="2" s="1"/>
  <c r="D202" i="2" s="1"/>
  <c r="D213" i="2" s="1"/>
  <c r="D224" i="2" s="1"/>
  <c r="D235" i="2" s="1"/>
  <c r="D246" i="2" s="1"/>
  <c r="D257" i="2" s="1"/>
  <c r="D268" i="2" s="1"/>
  <c r="D279" i="2" s="1"/>
  <c r="D290" i="2" s="1"/>
  <c r="D301" i="2" s="1"/>
  <c r="D312" i="2" s="1"/>
  <c r="D323" i="2" s="1"/>
  <c r="D334" i="2" s="1"/>
  <c r="D345" i="2" s="1"/>
  <c r="D356" i="2" s="1"/>
  <c r="D367" i="2" s="1"/>
  <c r="D378" i="2" s="1"/>
  <c r="D389" i="2" s="1"/>
  <c r="D400" i="2" s="1"/>
  <c r="D411" i="2" s="1"/>
  <c r="D422" i="2" s="1"/>
  <c r="CL14" i="2"/>
  <c r="CK14" i="2"/>
  <c r="CJ14" i="2"/>
  <c r="V14" i="2"/>
  <c r="AE14" i="2" s="1"/>
  <c r="AH14" i="2" s="1"/>
  <c r="AI14" i="2" s="1"/>
  <c r="U14" i="2"/>
  <c r="AD14" i="2" s="1"/>
  <c r="T14" i="2"/>
  <c r="AC14" i="2" s="1"/>
  <c r="S14" i="2"/>
  <c r="AB14" i="2" s="1"/>
  <c r="R14" i="2"/>
  <c r="AA14" i="2" s="1"/>
  <c r="Q14" i="2"/>
  <c r="Z14" i="2" s="1"/>
  <c r="P14" i="2"/>
  <c r="Y14" i="2" s="1"/>
  <c r="O14" i="2"/>
  <c r="X14" i="2" s="1"/>
  <c r="N14" i="2"/>
  <c r="W14" i="2" s="1"/>
  <c r="CL13" i="2"/>
  <c r="CK13" i="2"/>
  <c r="CJ13" i="2"/>
  <c r="X13" i="2"/>
  <c r="W13" i="2"/>
  <c r="V13" i="2"/>
  <c r="AE13" i="2" s="1"/>
  <c r="AH13" i="2" s="1"/>
  <c r="AI13" i="2" s="1"/>
  <c r="U13" i="2"/>
  <c r="AD13" i="2" s="1"/>
  <c r="T13" i="2"/>
  <c r="AC13" i="2" s="1"/>
  <c r="AF13" i="2" s="1"/>
  <c r="AG13" i="2" s="1"/>
  <c r="S13" i="2"/>
  <c r="AB13" i="2" s="1"/>
  <c r="R13" i="2"/>
  <c r="AA13" i="2" s="1"/>
  <c r="Q13" i="2"/>
  <c r="Z13" i="2" s="1"/>
  <c r="P13" i="2"/>
  <c r="Y13" i="2" s="1"/>
  <c r="O13" i="2"/>
  <c r="N13" i="2"/>
  <c r="CL12" i="2"/>
  <c r="CK12" i="2"/>
  <c r="CJ12" i="2"/>
  <c r="AB12" i="2"/>
  <c r="AA12" i="2"/>
  <c r="Z12" i="2"/>
  <c r="V12" i="2"/>
  <c r="AE12" i="2" s="1"/>
  <c r="U12" i="2"/>
  <c r="AD12" i="2" s="1"/>
  <c r="T12" i="2"/>
  <c r="AC12" i="2" s="1"/>
  <c r="S12" i="2"/>
  <c r="R12" i="2"/>
  <c r="Q12" i="2"/>
  <c r="P12" i="2"/>
  <c r="Y12" i="2" s="1"/>
  <c r="AF12" i="2" s="1"/>
  <c r="O12" i="2"/>
  <c r="X12" i="2" s="1"/>
  <c r="N12" i="2"/>
  <c r="W12" i="2" s="1"/>
  <c r="AH12" i="2" s="1"/>
  <c r="AI12" i="2" s="1"/>
  <c r="CL11" i="2"/>
  <c r="CK11" i="2"/>
  <c r="CJ11" i="2"/>
  <c r="AB11" i="2"/>
  <c r="Z11" i="2"/>
  <c r="V11" i="2"/>
  <c r="AE11" i="2" s="1"/>
  <c r="AH11" i="2" s="1"/>
  <c r="AI11" i="2" s="1"/>
  <c r="U11" i="2"/>
  <c r="AD11" i="2" s="1"/>
  <c r="T11" i="2"/>
  <c r="AC11" i="2" s="1"/>
  <c r="S11" i="2"/>
  <c r="R11" i="2"/>
  <c r="AA11" i="2" s="1"/>
  <c r="Q11" i="2"/>
  <c r="P11" i="2"/>
  <c r="Y11" i="2" s="1"/>
  <c r="O11" i="2"/>
  <c r="X11" i="2" s="1"/>
  <c r="N11" i="2"/>
  <c r="W11" i="2" s="1"/>
  <c r="CL10" i="2"/>
  <c r="CK10" i="2"/>
  <c r="CJ10" i="2"/>
  <c r="AD10" i="2"/>
  <c r="AC10" i="2"/>
  <c r="AA10" i="2"/>
  <c r="V10" i="2"/>
  <c r="AE10" i="2" s="1"/>
  <c r="AH10" i="2" s="1"/>
  <c r="AI10" i="2" s="1"/>
  <c r="U10" i="2"/>
  <c r="T10" i="2"/>
  <c r="S10" i="2"/>
  <c r="AB10" i="2" s="1"/>
  <c r="R10" i="2"/>
  <c r="Q10" i="2"/>
  <c r="Z10" i="2" s="1"/>
  <c r="P10" i="2"/>
  <c r="Y10" i="2" s="1"/>
  <c r="O10" i="2"/>
  <c r="X10" i="2" s="1"/>
  <c r="N10" i="2"/>
  <c r="W10" i="2" s="1"/>
  <c r="CL9" i="2"/>
  <c r="CK9" i="2"/>
  <c r="CJ9" i="2"/>
  <c r="AE9" i="2"/>
  <c r="AB9" i="2"/>
  <c r="V9" i="2"/>
  <c r="U9" i="2"/>
  <c r="AD9" i="2" s="1"/>
  <c r="T9" i="2"/>
  <c r="AC9" i="2" s="1"/>
  <c r="AF9" i="2" s="1"/>
  <c r="S9" i="2"/>
  <c r="R9" i="2"/>
  <c r="AA9" i="2" s="1"/>
  <c r="Q9" i="2"/>
  <c r="Z9" i="2" s="1"/>
  <c r="P9" i="2"/>
  <c r="Y9" i="2" s="1"/>
  <c r="O9" i="2"/>
  <c r="X9" i="2" s="1"/>
  <c r="N9" i="2"/>
  <c r="W9" i="2" s="1"/>
  <c r="CL8" i="2"/>
  <c r="CK8" i="2"/>
  <c r="CJ8" i="2"/>
  <c r="AE8" i="2"/>
  <c r="AH8" i="2" s="1"/>
  <c r="AI8" i="2" s="1"/>
  <c r="X8" i="2"/>
  <c r="W8" i="2"/>
  <c r="V8" i="2"/>
  <c r="U8" i="2"/>
  <c r="AD8" i="2" s="1"/>
  <c r="T8" i="2"/>
  <c r="AC8" i="2" s="1"/>
  <c r="AF8" i="2" s="1"/>
  <c r="S8" i="2"/>
  <c r="AB8" i="2" s="1"/>
  <c r="R8" i="2"/>
  <c r="AA8" i="2" s="1"/>
  <c r="Q8" i="2"/>
  <c r="Z8" i="2" s="1"/>
  <c r="P8" i="2"/>
  <c r="Y8" i="2" s="1"/>
  <c r="O8" i="2"/>
  <c r="N8" i="2"/>
  <c r="CL7" i="2"/>
  <c r="CK7" i="2"/>
  <c r="CJ7" i="2"/>
  <c r="AD7" i="2"/>
  <c r="Y7" i="2"/>
  <c r="AF7" i="2" s="1"/>
  <c r="AG7" i="2" s="1"/>
  <c r="X7" i="2"/>
  <c r="V7" i="2"/>
  <c r="AE7" i="2" s="1"/>
  <c r="AH7" i="2" s="1"/>
  <c r="AI7" i="2" s="1"/>
  <c r="U7" i="2"/>
  <c r="T7" i="2"/>
  <c r="AC7" i="2" s="1"/>
  <c r="S7" i="2"/>
  <c r="AB7" i="2" s="1"/>
  <c r="R7" i="2"/>
  <c r="AA7" i="2" s="1"/>
  <c r="Q7" i="2"/>
  <c r="Z7" i="2" s="1"/>
  <c r="P7" i="2"/>
  <c r="O7" i="2"/>
  <c r="N7" i="2"/>
  <c r="W7" i="2" s="1"/>
  <c r="CL6" i="2"/>
  <c r="CK6" i="2"/>
  <c r="CJ6" i="2"/>
  <c r="AB6" i="2"/>
  <c r="X6" i="2"/>
  <c r="W6" i="2"/>
  <c r="AH6" i="2" s="1"/>
  <c r="AI6" i="2" s="1"/>
  <c r="V6" i="2"/>
  <c r="AE6" i="2" s="1"/>
  <c r="U6" i="2"/>
  <c r="AD6" i="2" s="1"/>
  <c r="T6" i="2"/>
  <c r="AC6" i="2" s="1"/>
  <c r="S6" i="2"/>
  <c r="R6" i="2"/>
  <c r="AA6" i="2" s="1"/>
  <c r="Q6" i="2"/>
  <c r="Z6" i="2" s="1"/>
  <c r="P6" i="2"/>
  <c r="Y6" i="2" s="1"/>
  <c r="AF6" i="2" s="1"/>
  <c r="O6" i="2"/>
  <c r="N6" i="2"/>
  <c r="CL5" i="2"/>
  <c r="CK5" i="2"/>
  <c r="CJ5" i="2"/>
  <c r="AB5" i="2"/>
  <c r="AA5" i="2"/>
  <c r="Z5" i="2"/>
  <c r="Y5" i="2"/>
  <c r="X5" i="2"/>
  <c r="V5" i="2"/>
  <c r="AE5" i="2" s="1"/>
  <c r="U5" i="2"/>
  <c r="AD5" i="2" s="1"/>
  <c r="T5" i="2"/>
  <c r="AC5" i="2" s="1"/>
  <c r="S5" i="2"/>
  <c r="R5" i="2"/>
  <c r="Q5" i="2"/>
  <c r="P5" i="2"/>
  <c r="O5" i="2"/>
  <c r="N5" i="2"/>
  <c r="W5" i="2" s="1"/>
  <c r="CL4" i="2"/>
  <c r="CK4" i="2"/>
  <c r="CJ4" i="2"/>
  <c r="AE4" i="2"/>
  <c r="V4" i="2"/>
  <c r="U4" i="2"/>
  <c r="AD4" i="2" s="1"/>
  <c r="T4" i="2"/>
  <c r="AC4" i="2" s="1"/>
  <c r="S4" i="2"/>
  <c r="AB4" i="2" s="1"/>
  <c r="R4" i="2"/>
  <c r="AA4" i="2" s="1"/>
  <c r="Q4" i="2"/>
  <c r="Z4" i="2" s="1"/>
  <c r="P4" i="2"/>
  <c r="Y4" i="2" s="1"/>
  <c r="O4" i="2"/>
  <c r="X4" i="2" s="1"/>
  <c r="N4" i="2"/>
  <c r="W4" i="2" s="1"/>
  <c r="CL432" i="1"/>
  <c r="CK432" i="1"/>
  <c r="CJ432" i="1"/>
  <c r="Y432" i="1"/>
  <c r="X432" i="1"/>
  <c r="W432" i="1"/>
  <c r="V432" i="1"/>
  <c r="AE432" i="1" s="1"/>
  <c r="AH432" i="1" s="1"/>
  <c r="AI432" i="1" s="1"/>
  <c r="U432" i="1"/>
  <c r="AD432" i="1" s="1"/>
  <c r="T432" i="1"/>
  <c r="AC432" i="1" s="1"/>
  <c r="S432" i="1"/>
  <c r="AB432" i="1" s="1"/>
  <c r="R432" i="1"/>
  <c r="AA432" i="1" s="1"/>
  <c r="Q432" i="1"/>
  <c r="Z432" i="1" s="1"/>
  <c r="P432" i="1"/>
  <c r="O432" i="1"/>
  <c r="N432" i="1"/>
  <c r="CL431" i="1"/>
  <c r="CK431" i="1"/>
  <c r="CJ431" i="1"/>
  <c r="AC431" i="1"/>
  <c r="AF431" i="1" s="1"/>
  <c r="AG431" i="1" s="1"/>
  <c r="AB431" i="1"/>
  <c r="V431" i="1"/>
  <c r="AE431" i="1" s="1"/>
  <c r="U431" i="1"/>
  <c r="AD431" i="1" s="1"/>
  <c r="T431" i="1"/>
  <c r="S431" i="1"/>
  <c r="R431" i="1"/>
  <c r="AA431" i="1" s="1"/>
  <c r="Q431" i="1"/>
  <c r="Z431" i="1" s="1"/>
  <c r="P431" i="1"/>
  <c r="Y431" i="1" s="1"/>
  <c r="O431" i="1"/>
  <c r="X431" i="1" s="1"/>
  <c r="N431" i="1"/>
  <c r="W431" i="1" s="1"/>
  <c r="CL430" i="1"/>
  <c r="CK430" i="1"/>
  <c r="CJ430" i="1"/>
  <c r="Y430" i="1"/>
  <c r="V430" i="1"/>
  <c r="AE430" i="1" s="1"/>
  <c r="U430" i="1"/>
  <c r="AD430" i="1" s="1"/>
  <c r="T430" i="1"/>
  <c r="AC430" i="1" s="1"/>
  <c r="S430" i="1"/>
  <c r="AB430" i="1" s="1"/>
  <c r="R430" i="1"/>
  <c r="AA430" i="1" s="1"/>
  <c r="Q430" i="1"/>
  <c r="Z430" i="1" s="1"/>
  <c r="P430" i="1"/>
  <c r="O430" i="1"/>
  <c r="X430" i="1" s="1"/>
  <c r="N430" i="1"/>
  <c r="W430" i="1" s="1"/>
  <c r="CL429" i="1"/>
  <c r="CK429" i="1"/>
  <c r="CJ429" i="1"/>
  <c r="Y429" i="1"/>
  <c r="V429" i="1"/>
  <c r="AE429" i="1" s="1"/>
  <c r="U429" i="1"/>
  <c r="AD429" i="1" s="1"/>
  <c r="T429" i="1"/>
  <c r="AC429" i="1" s="1"/>
  <c r="S429" i="1"/>
  <c r="AB429" i="1" s="1"/>
  <c r="R429" i="1"/>
  <c r="AA429" i="1" s="1"/>
  <c r="Q429" i="1"/>
  <c r="Z429" i="1" s="1"/>
  <c r="P429" i="1"/>
  <c r="O429" i="1"/>
  <c r="X429" i="1" s="1"/>
  <c r="N429" i="1"/>
  <c r="W429" i="1" s="1"/>
  <c r="CL428" i="1"/>
  <c r="CK428" i="1"/>
  <c r="CJ428" i="1"/>
  <c r="V428" i="1"/>
  <c r="AE428" i="1" s="1"/>
  <c r="U428" i="1"/>
  <c r="AD428" i="1" s="1"/>
  <c r="T428" i="1"/>
  <c r="AC428" i="1" s="1"/>
  <c r="S428" i="1"/>
  <c r="AB428" i="1" s="1"/>
  <c r="R428" i="1"/>
  <c r="AA428" i="1" s="1"/>
  <c r="Q428" i="1"/>
  <c r="Z428" i="1" s="1"/>
  <c r="P428" i="1"/>
  <c r="Y428" i="1" s="1"/>
  <c r="O428" i="1"/>
  <c r="X428" i="1" s="1"/>
  <c r="N428" i="1"/>
  <c r="W428" i="1" s="1"/>
  <c r="CL427" i="1"/>
  <c r="CK427" i="1"/>
  <c r="CJ427" i="1"/>
  <c r="V427" i="1"/>
  <c r="AE427" i="1" s="1"/>
  <c r="U427" i="1"/>
  <c r="AD427" i="1" s="1"/>
  <c r="T427" i="1"/>
  <c r="AC427" i="1" s="1"/>
  <c r="S427" i="1"/>
  <c r="AB427" i="1" s="1"/>
  <c r="R427" i="1"/>
  <c r="AA427" i="1" s="1"/>
  <c r="Q427" i="1"/>
  <c r="Z427" i="1" s="1"/>
  <c r="P427" i="1"/>
  <c r="Y427" i="1" s="1"/>
  <c r="O427" i="1"/>
  <c r="X427" i="1" s="1"/>
  <c r="N427" i="1"/>
  <c r="W427" i="1" s="1"/>
  <c r="CL426" i="1"/>
  <c r="CK426" i="1"/>
  <c r="CJ426" i="1"/>
  <c r="V426" i="1"/>
  <c r="AE426" i="1" s="1"/>
  <c r="U426" i="1"/>
  <c r="AD426" i="1" s="1"/>
  <c r="T426" i="1"/>
  <c r="AC426" i="1" s="1"/>
  <c r="S426" i="1"/>
  <c r="AB426" i="1" s="1"/>
  <c r="R426" i="1"/>
  <c r="AA426" i="1" s="1"/>
  <c r="Q426" i="1"/>
  <c r="Z426" i="1" s="1"/>
  <c r="P426" i="1"/>
  <c r="Y426" i="1" s="1"/>
  <c r="O426" i="1"/>
  <c r="X426" i="1" s="1"/>
  <c r="N426" i="1"/>
  <c r="W426" i="1" s="1"/>
  <c r="CL425" i="1"/>
  <c r="CK425" i="1"/>
  <c r="CJ425" i="1"/>
  <c r="V425" i="1"/>
  <c r="AE425" i="1" s="1"/>
  <c r="U425" i="1"/>
  <c r="AD425" i="1" s="1"/>
  <c r="T425" i="1"/>
  <c r="AC425" i="1" s="1"/>
  <c r="S425" i="1"/>
  <c r="AB425" i="1" s="1"/>
  <c r="R425" i="1"/>
  <c r="AA425" i="1" s="1"/>
  <c r="Q425" i="1"/>
  <c r="Z425" i="1" s="1"/>
  <c r="P425" i="1"/>
  <c r="Y425" i="1" s="1"/>
  <c r="O425" i="1"/>
  <c r="X425" i="1" s="1"/>
  <c r="N425" i="1"/>
  <c r="W425" i="1" s="1"/>
  <c r="CL424" i="1"/>
  <c r="CK424" i="1"/>
  <c r="CJ424" i="1"/>
  <c r="V424" i="1"/>
  <c r="AE424" i="1" s="1"/>
  <c r="U424" i="1"/>
  <c r="AD424" i="1" s="1"/>
  <c r="T424" i="1"/>
  <c r="AC424" i="1" s="1"/>
  <c r="S424" i="1"/>
  <c r="AB424" i="1" s="1"/>
  <c r="R424" i="1"/>
  <c r="AA424" i="1" s="1"/>
  <c r="Q424" i="1"/>
  <c r="Z424" i="1" s="1"/>
  <c r="P424" i="1"/>
  <c r="Y424" i="1" s="1"/>
  <c r="O424" i="1"/>
  <c r="X424" i="1" s="1"/>
  <c r="N424" i="1"/>
  <c r="W424" i="1" s="1"/>
  <c r="CL423" i="1"/>
  <c r="CK423" i="1"/>
  <c r="CJ423" i="1"/>
  <c r="V423" i="1"/>
  <c r="AE423" i="1" s="1"/>
  <c r="U423" i="1"/>
  <c r="AD423" i="1" s="1"/>
  <c r="T423" i="1"/>
  <c r="AC423" i="1" s="1"/>
  <c r="S423" i="1"/>
  <c r="AB423" i="1" s="1"/>
  <c r="R423" i="1"/>
  <c r="AA423" i="1" s="1"/>
  <c r="Q423" i="1"/>
  <c r="Z423" i="1" s="1"/>
  <c r="P423" i="1"/>
  <c r="Y423" i="1" s="1"/>
  <c r="O423" i="1"/>
  <c r="X423" i="1" s="1"/>
  <c r="N423" i="1"/>
  <c r="W423" i="1" s="1"/>
  <c r="CL422" i="1"/>
  <c r="CK422" i="1"/>
  <c r="CJ422" i="1"/>
  <c r="V422" i="1"/>
  <c r="AE422" i="1" s="1"/>
  <c r="U422" i="1"/>
  <c r="AD422" i="1" s="1"/>
  <c r="T422" i="1"/>
  <c r="AC422" i="1" s="1"/>
  <c r="S422" i="1"/>
  <c r="AB422" i="1" s="1"/>
  <c r="R422" i="1"/>
  <c r="AA422" i="1" s="1"/>
  <c r="Q422" i="1"/>
  <c r="Z422" i="1" s="1"/>
  <c r="P422" i="1"/>
  <c r="Y422" i="1" s="1"/>
  <c r="O422" i="1"/>
  <c r="X422" i="1" s="1"/>
  <c r="N422" i="1"/>
  <c r="W422" i="1" s="1"/>
  <c r="CL421" i="1"/>
  <c r="CK421" i="1"/>
  <c r="CJ421" i="1"/>
  <c r="V421" i="1"/>
  <c r="AE421" i="1" s="1"/>
  <c r="AH421" i="1" s="1"/>
  <c r="AI421" i="1" s="1"/>
  <c r="U421" i="1"/>
  <c r="AD421" i="1" s="1"/>
  <c r="T421" i="1"/>
  <c r="AC421" i="1" s="1"/>
  <c r="S421" i="1"/>
  <c r="AB421" i="1" s="1"/>
  <c r="R421" i="1"/>
  <c r="AA421" i="1" s="1"/>
  <c r="Q421" i="1"/>
  <c r="Z421" i="1" s="1"/>
  <c r="P421" i="1"/>
  <c r="Y421" i="1" s="1"/>
  <c r="O421" i="1"/>
  <c r="X421" i="1" s="1"/>
  <c r="N421" i="1"/>
  <c r="W421" i="1" s="1"/>
  <c r="CL420" i="1"/>
  <c r="CK420" i="1"/>
  <c r="CJ420" i="1"/>
  <c r="V420" i="1"/>
  <c r="AE420" i="1" s="1"/>
  <c r="U420" i="1"/>
  <c r="AD420" i="1" s="1"/>
  <c r="T420" i="1"/>
  <c r="AC420" i="1" s="1"/>
  <c r="S420" i="1"/>
  <c r="AB420" i="1" s="1"/>
  <c r="R420" i="1"/>
  <c r="AA420" i="1" s="1"/>
  <c r="Q420" i="1"/>
  <c r="Z420" i="1" s="1"/>
  <c r="P420" i="1"/>
  <c r="Y420" i="1" s="1"/>
  <c r="O420" i="1"/>
  <c r="X420" i="1" s="1"/>
  <c r="N420" i="1"/>
  <c r="W420" i="1" s="1"/>
  <c r="CL419" i="1"/>
  <c r="CK419" i="1"/>
  <c r="CJ419" i="1"/>
  <c r="V419" i="1"/>
  <c r="AE419" i="1" s="1"/>
  <c r="U419" i="1"/>
  <c r="AD419" i="1" s="1"/>
  <c r="T419" i="1"/>
  <c r="AC419" i="1" s="1"/>
  <c r="S419" i="1"/>
  <c r="AB419" i="1" s="1"/>
  <c r="R419" i="1"/>
  <c r="AA419" i="1" s="1"/>
  <c r="Q419" i="1"/>
  <c r="Z419" i="1" s="1"/>
  <c r="P419" i="1"/>
  <c r="Y419" i="1" s="1"/>
  <c r="O419" i="1"/>
  <c r="X419" i="1" s="1"/>
  <c r="N419" i="1"/>
  <c r="W419" i="1" s="1"/>
  <c r="CL418" i="1"/>
  <c r="CK418" i="1"/>
  <c r="CJ418" i="1"/>
  <c r="V418" i="1"/>
  <c r="AE418" i="1" s="1"/>
  <c r="U418" i="1"/>
  <c r="AD418" i="1" s="1"/>
  <c r="T418" i="1"/>
  <c r="AC418" i="1" s="1"/>
  <c r="S418" i="1"/>
  <c r="AB418" i="1" s="1"/>
  <c r="R418" i="1"/>
  <c r="AA418" i="1" s="1"/>
  <c r="Q418" i="1"/>
  <c r="Z418" i="1" s="1"/>
  <c r="P418" i="1"/>
  <c r="Y418" i="1" s="1"/>
  <c r="O418" i="1"/>
  <c r="X418" i="1" s="1"/>
  <c r="N418" i="1"/>
  <c r="W418" i="1" s="1"/>
  <c r="CL417" i="1"/>
  <c r="CK417" i="1"/>
  <c r="CJ417" i="1"/>
  <c r="V417" i="1"/>
  <c r="AE417" i="1" s="1"/>
  <c r="U417" i="1"/>
  <c r="AD417" i="1" s="1"/>
  <c r="T417" i="1"/>
  <c r="AC417" i="1" s="1"/>
  <c r="S417" i="1"/>
  <c r="AB417" i="1" s="1"/>
  <c r="R417" i="1"/>
  <c r="AA417" i="1" s="1"/>
  <c r="Q417" i="1"/>
  <c r="Z417" i="1" s="1"/>
  <c r="P417" i="1"/>
  <c r="Y417" i="1" s="1"/>
  <c r="O417" i="1"/>
  <c r="X417" i="1" s="1"/>
  <c r="N417" i="1"/>
  <c r="W417" i="1" s="1"/>
  <c r="CL416" i="1"/>
  <c r="CK416" i="1"/>
  <c r="CJ416" i="1"/>
  <c r="AC416" i="1"/>
  <c r="AA416" i="1"/>
  <c r="Z416" i="1"/>
  <c r="V416" i="1"/>
  <c r="AE416" i="1" s="1"/>
  <c r="U416" i="1"/>
  <c r="AD416" i="1" s="1"/>
  <c r="T416" i="1"/>
  <c r="S416" i="1"/>
  <c r="AB416" i="1" s="1"/>
  <c r="R416" i="1"/>
  <c r="Q416" i="1"/>
  <c r="P416" i="1"/>
  <c r="Y416" i="1" s="1"/>
  <c r="O416" i="1"/>
  <c r="X416" i="1" s="1"/>
  <c r="N416" i="1"/>
  <c r="W416" i="1" s="1"/>
  <c r="CL415" i="1"/>
  <c r="CK415" i="1"/>
  <c r="CJ415" i="1"/>
  <c r="V415" i="1"/>
  <c r="AE415" i="1" s="1"/>
  <c r="U415" i="1"/>
  <c r="AD415" i="1" s="1"/>
  <c r="T415" i="1"/>
  <c r="AC415" i="1" s="1"/>
  <c r="S415" i="1"/>
  <c r="AB415" i="1" s="1"/>
  <c r="R415" i="1"/>
  <c r="AA415" i="1" s="1"/>
  <c r="Q415" i="1"/>
  <c r="Z415" i="1" s="1"/>
  <c r="P415" i="1"/>
  <c r="Y415" i="1" s="1"/>
  <c r="O415" i="1"/>
  <c r="X415" i="1" s="1"/>
  <c r="N415" i="1"/>
  <c r="W415" i="1" s="1"/>
  <c r="CL414" i="1"/>
  <c r="CK414" i="1"/>
  <c r="CJ414" i="1"/>
  <c r="V414" i="1"/>
  <c r="AE414" i="1" s="1"/>
  <c r="U414" i="1"/>
  <c r="AD414" i="1" s="1"/>
  <c r="T414" i="1"/>
  <c r="AC414" i="1" s="1"/>
  <c r="S414" i="1"/>
  <c r="AB414" i="1" s="1"/>
  <c r="R414" i="1"/>
  <c r="AA414" i="1" s="1"/>
  <c r="Q414" i="1"/>
  <c r="Z414" i="1" s="1"/>
  <c r="P414" i="1"/>
  <c r="Y414" i="1" s="1"/>
  <c r="O414" i="1"/>
  <c r="X414" i="1" s="1"/>
  <c r="N414" i="1"/>
  <c r="W414" i="1" s="1"/>
  <c r="CL413" i="1"/>
  <c r="CK413" i="1"/>
  <c r="CJ413" i="1"/>
  <c r="AB413" i="1"/>
  <c r="V413" i="1"/>
  <c r="AE413" i="1" s="1"/>
  <c r="U413" i="1"/>
  <c r="AD413" i="1" s="1"/>
  <c r="T413" i="1"/>
  <c r="AC413" i="1" s="1"/>
  <c r="S413" i="1"/>
  <c r="R413" i="1"/>
  <c r="AA413" i="1" s="1"/>
  <c r="Q413" i="1"/>
  <c r="Z413" i="1" s="1"/>
  <c r="P413" i="1"/>
  <c r="Y413" i="1" s="1"/>
  <c r="O413" i="1"/>
  <c r="X413" i="1" s="1"/>
  <c r="N413" i="1"/>
  <c r="W413" i="1" s="1"/>
  <c r="CL412" i="1"/>
  <c r="CK412" i="1"/>
  <c r="CJ412" i="1"/>
  <c r="V412" i="1"/>
  <c r="AE412" i="1" s="1"/>
  <c r="U412" i="1"/>
  <c r="AD412" i="1" s="1"/>
  <c r="T412" i="1"/>
  <c r="AC412" i="1" s="1"/>
  <c r="S412" i="1"/>
  <c r="AB412" i="1" s="1"/>
  <c r="R412" i="1"/>
  <c r="AA412" i="1" s="1"/>
  <c r="Q412" i="1"/>
  <c r="Z412" i="1" s="1"/>
  <c r="P412" i="1"/>
  <c r="Y412" i="1" s="1"/>
  <c r="O412" i="1"/>
  <c r="X412" i="1" s="1"/>
  <c r="N412" i="1"/>
  <c r="W412" i="1" s="1"/>
  <c r="CL411" i="1"/>
  <c r="CK411" i="1"/>
  <c r="CJ411" i="1"/>
  <c r="V411" i="1"/>
  <c r="AE411" i="1" s="1"/>
  <c r="U411" i="1"/>
  <c r="AD411" i="1" s="1"/>
  <c r="T411" i="1"/>
  <c r="AC411" i="1" s="1"/>
  <c r="S411" i="1"/>
  <c r="AB411" i="1" s="1"/>
  <c r="R411" i="1"/>
  <c r="AA411" i="1" s="1"/>
  <c r="Q411" i="1"/>
  <c r="Z411" i="1" s="1"/>
  <c r="P411" i="1"/>
  <c r="Y411" i="1" s="1"/>
  <c r="AF411" i="1" s="1"/>
  <c r="AG411" i="1" s="1"/>
  <c r="O411" i="1"/>
  <c r="X411" i="1" s="1"/>
  <c r="N411" i="1"/>
  <c r="W411" i="1" s="1"/>
  <c r="CL410" i="1"/>
  <c r="CK410" i="1"/>
  <c r="CJ410" i="1"/>
  <c r="V410" i="1"/>
  <c r="AE410" i="1" s="1"/>
  <c r="U410" i="1"/>
  <c r="AD410" i="1" s="1"/>
  <c r="T410" i="1"/>
  <c r="AC410" i="1" s="1"/>
  <c r="S410" i="1"/>
  <c r="AB410" i="1" s="1"/>
  <c r="R410" i="1"/>
  <c r="AA410" i="1" s="1"/>
  <c r="Q410" i="1"/>
  <c r="Z410" i="1" s="1"/>
  <c r="P410" i="1"/>
  <c r="Y410" i="1" s="1"/>
  <c r="O410" i="1"/>
  <c r="X410" i="1" s="1"/>
  <c r="N410" i="1"/>
  <c r="W410" i="1" s="1"/>
  <c r="CL409" i="1"/>
  <c r="CK409" i="1"/>
  <c r="CJ409" i="1"/>
  <c r="V409" i="1"/>
  <c r="AE409" i="1" s="1"/>
  <c r="U409" i="1"/>
  <c r="AD409" i="1" s="1"/>
  <c r="T409" i="1"/>
  <c r="AC409" i="1" s="1"/>
  <c r="S409" i="1"/>
  <c r="AB409" i="1" s="1"/>
  <c r="R409" i="1"/>
  <c r="AA409" i="1" s="1"/>
  <c r="Q409" i="1"/>
  <c r="Z409" i="1" s="1"/>
  <c r="P409" i="1"/>
  <c r="Y409" i="1" s="1"/>
  <c r="O409" i="1"/>
  <c r="X409" i="1" s="1"/>
  <c r="N409" i="1"/>
  <c r="W409" i="1" s="1"/>
  <c r="CL408" i="1"/>
  <c r="CK408" i="1"/>
  <c r="CJ408" i="1"/>
  <c r="V408" i="1"/>
  <c r="AE408" i="1" s="1"/>
  <c r="U408" i="1"/>
  <c r="AD408" i="1" s="1"/>
  <c r="T408" i="1"/>
  <c r="AC408" i="1" s="1"/>
  <c r="S408" i="1"/>
  <c r="AB408" i="1" s="1"/>
  <c r="R408" i="1"/>
  <c r="AA408" i="1" s="1"/>
  <c r="Q408" i="1"/>
  <c r="Z408" i="1" s="1"/>
  <c r="P408" i="1"/>
  <c r="Y408" i="1" s="1"/>
  <c r="O408" i="1"/>
  <c r="X408" i="1" s="1"/>
  <c r="N408" i="1"/>
  <c r="W408" i="1" s="1"/>
  <c r="CL407" i="1"/>
  <c r="CK407" i="1"/>
  <c r="CJ407" i="1"/>
  <c r="V407" i="1"/>
  <c r="AE407" i="1" s="1"/>
  <c r="U407" i="1"/>
  <c r="AD407" i="1" s="1"/>
  <c r="T407" i="1"/>
  <c r="AC407" i="1" s="1"/>
  <c r="AF407" i="1" s="1"/>
  <c r="AG407" i="1" s="1"/>
  <c r="S407" i="1"/>
  <c r="AB407" i="1" s="1"/>
  <c r="R407" i="1"/>
  <c r="AA407" i="1" s="1"/>
  <c r="Q407" i="1"/>
  <c r="Z407" i="1" s="1"/>
  <c r="P407" i="1"/>
  <c r="Y407" i="1" s="1"/>
  <c r="O407" i="1"/>
  <c r="X407" i="1" s="1"/>
  <c r="N407" i="1"/>
  <c r="W407" i="1" s="1"/>
  <c r="CL406" i="1"/>
  <c r="CK406" i="1"/>
  <c r="CJ406" i="1"/>
  <c r="V406" i="1"/>
  <c r="AE406" i="1" s="1"/>
  <c r="U406" i="1"/>
  <c r="AD406" i="1" s="1"/>
  <c r="T406" i="1"/>
  <c r="AC406" i="1" s="1"/>
  <c r="S406" i="1"/>
  <c r="AB406" i="1" s="1"/>
  <c r="R406" i="1"/>
  <c r="AA406" i="1" s="1"/>
  <c r="Q406" i="1"/>
  <c r="Z406" i="1" s="1"/>
  <c r="P406" i="1"/>
  <c r="Y406" i="1" s="1"/>
  <c r="O406" i="1"/>
  <c r="X406" i="1" s="1"/>
  <c r="N406" i="1"/>
  <c r="W406" i="1" s="1"/>
  <c r="CL405" i="1"/>
  <c r="CK405" i="1"/>
  <c r="CJ405" i="1"/>
  <c r="Y405" i="1"/>
  <c r="V405" i="1"/>
  <c r="AE405" i="1" s="1"/>
  <c r="U405" i="1"/>
  <c r="AD405" i="1" s="1"/>
  <c r="T405" i="1"/>
  <c r="AC405" i="1" s="1"/>
  <c r="S405" i="1"/>
  <c r="AB405" i="1" s="1"/>
  <c r="R405" i="1"/>
  <c r="AA405" i="1" s="1"/>
  <c r="Q405" i="1"/>
  <c r="Z405" i="1" s="1"/>
  <c r="P405" i="1"/>
  <c r="O405" i="1"/>
  <c r="X405" i="1" s="1"/>
  <c r="N405" i="1"/>
  <c r="W405" i="1" s="1"/>
  <c r="CL404" i="1"/>
  <c r="CK404" i="1"/>
  <c r="CJ404" i="1"/>
  <c r="X404" i="1"/>
  <c r="V404" i="1"/>
  <c r="AE404" i="1" s="1"/>
  <c r="U404" i="1"/>
  <c r="AD404" i="1" s="1"/>
  <c r="T404" i="1"/>
  <c r="AC404" i="1" s="1"/>
  <c r="S404" i="1"/>
  <c r="AB404" i="1" s="1"/>
  <c r="R404" i="1"/>
  <c r="AA404" i="1" s="1"/>
  <c r="Q404" i="1"/>
  <c r="Z404" i="1" s="1"/>
  <c r="P404" i="1"/>
  <c r="Y404" i="1" s="1"/>
  <c r="O404" i="1"/>
  <c r="N404" i="1"/>
  <c r="W404" i="1" s="1"/>
  <c r="CL403" i="1"/>
  <c r="CK403" i="1"/>
  <c r="CJ403" i="1"/>
  <c r="Y403" i="1"/>
  <c r="V403" i="1"/>
  <c r="AE403" i="1" s="1"/>
  <c r="U403" i="1"/>
  <c r="AD403" i="1" s="1"/>
  <c r="T403" i="1"/>
  <c r="AC403" i="1" s="1"/>
  <c r="S403" i="1"/>
  <c r="AB403" i="1" s="1"/>
  <c r="R403" i="1"/>
  <c r="AA403" i="1" s="1"/>
  <c r="Q403" i="1"/>
  <c r="Z403" i="1" s="1"/>
  <c r="P403" i="1"/>
  <c r="O403" i="1"/>
  <c r="X403" i="1" s="1"/>
  <c r="N403" i="1"/>
  <c r="W403" i="1" s="1"/>
  <c r="CL402" i="1"/>
  <c r="CK402" i="1"/>
  <c r="CJ402" i="1"/>
  <c r="AF402" i="1"/>
  <c r="AG402" i="1" s="1"/>
  <c r="V402" i="1"/>
  <c r="AE402" i="1" s="1"/>
  <c r="U402" i="1"/>
  <c r="AD402" i="1" s="1"/>
  <c r="T402" i="1"/>
  <c r="AC402" i="1" s="1"/>
  <c r="S402" i="1"/>
  <c r="AB402" i="1" s="1"/>
  <c r="R402" i="1"/>
  <c r="AA402" i="1" s="1"/>
  <c r="Q402" i="1"/>
  <c r="Z402" i="1" s="1"/>
  <c r="P402" i="1"/>
  <c r="Y402" i="1" s="1"/>
  <c r="O402" i="1"/>
  <c r="X402" i="1" s="1"/>
  <c r="N402" i="1"/>
  <c r="W402" i="1" s="1"/>
  <c r="CL401" i="1"/>
  <c r="CK401" i="1"/>
  <c r="CJ401" i="1"/>
  <c r="V401" i="1"/>
  <c r="AE401" i="1" s="1"/>
  <c r="U401" i="1"/>
  <c r="AD401" i="1" s="1"/>
  <c r="T401" i="1"/>
  <c r="AC401" i="1" s="1"/>
  <c r="S401" i="1"/>
  <c r="AB401" i="1" s="1"/>
  <c r="R401" i="1"/>
  <c r="AA401" i="1" s="1"/>
  <c r="Q401" i="1"/>
  <c r="Z401" i="1" s="1"/>
  <c r="P401" i="1"/>
  <c r="Y401" i="1" s="1"/>
  <c r="O401" i="1"/>
  <c r="X401" i="1" s="1"/>
  <c r="N401" i="1"/>
  <c r="W401" i="1" s="1"/>
  <c r="CL400" i="1"/>
  <c r="CK400" i="1"/>
  <c r="CJ400" i="1"/>
  <c r="V400" i="1"/>
  <c r="AE400" i="1" s="1"/>
  <c r="U400" i="1"/>
  <c r="AD400" i="1" s="1"/>
  <c r="T400" i="1"/>
  <c r="AC400" i="1" s="1"/>
  <c r="S400" i="1"/>
  <c r="AB400" i="1" s="1"/>
  <c r="R400" i="1"/>
  <c r="AA400" i="1" s="1"/>
  <c r="Q400" i="1"/>
  <c r="Z400" i="1" s="1"/>
  <c r="P400" i="1"/>
  <c r="Y400" i="1" s="1"/>
  <c r="O400" i="1"/>
  <c r="X400" i="1" s="1"/>
  <c r="N400" i="1"/>
  <c r="W400" i="1" s="1"/>
  <c r="CL399" i="1"/>
  <c r="CK399" i="1"/>
  <c r="CJ399" i="1"/>
  <c r="V399" i="1"/>
  <c r="AE399" i="1" s="1"/>
  <c r="U399" i="1"/>
  <c r="AD399" i="1" s="1"/>
  <c r="T399" i="1"/>
  <c r="AC399" i="1" s="1"/>
  <c r="S399" i="1"/>
  <c r="AB399" i="1" s="1"/>
  <c r="R399" i="1"/>
  <c r="AA399" i="1" s="1"/>
  <c r="Q399" i="1"/>
  <c r="Z399" i="1" s="1"/>
  <c r="P399" i="1"/>
  <c r="Y399" i="1" s="1"/>
  <c r="O399" i="1"/>
  <c r="X399" i="1" s="1"/>
  <c r="N399" i="1"/>
  <c r="W399" i="1" s="1"/>
  <c r="CL398" i="1"/>
  <c r="CK398" i="1"/>
  <c r="CJ398" i="1"/>
  <c r="Z398" i="1"/>
  <c r="V398" i="1"/>
  <c r="AE398" i="1" s="1"/>
  <c r="U398" i="1"/>
  <c r="AD398" i="1" s="1"/>
  <c r="T398" i="1"/>
  <c r="AC398" i="1" s="1"/>
  <c r="S398" i="1"/>
  <c r="AB398" i="1" s="1"/>
  <c r="R398" i="1"/>
  <c r="AA398" i="1" s="1"/>
  <c r="Q398" i="1"/>
  <c r="P398" i="1"/>
  <c r="Y398" i="1" s="1"/>
  <c r="O398" i="1"/>
  <c r="X398" i="1" s="1"/>
  <c r="N398" i="1"/>
  <c r="W398" i="1" s="1"/>
  <c r="CL397" i="1"/>
  <c r="CK397" i="1"/>
  <c r="CJ397" i="1"/>
  <c r="V397" i="1"/>
  <c r="AE397" i="1" s="1"/>
  <c r="U397" i="1"/>
  <c r="AD397" i="1" s="1"/>
  <c r="T397" i="1"/>
  <c r="AC397" i="1" s="1"/>
  <c r="S397" i="1"/>
  <c r="AB397" i="1" s="1"/>
  <c r="R397" i="1"/>
  <c r="AA397" i="1" s="1"/>
  <c r="Q397" i="1"/>
  <c r="Z397" i="1" s="1"/>
  <c r="P397" i="1"/>
  <c r="Y397" i="1" s="1"/>
  <c r="O397" i="1"/>
  <c r="X397" i="1" s="1"/>
  <c r="N397" i="1"/>
  <c r="W397" i="1" s="1"/>
  <c r="CL396" i="1"/>
  <c r="CK396" i="1"/>
  <c r="CJ396" i="1"/>
  <c r="V396" i="1"/>
  <c r="AE396" i="1" s="1"/>
  <c r="U396" i="1"/>
  <c r="AD396" i="1" s="1"/>
  <c r="T396" i="1"/>
  <c r="AC396" i="1" s="1"/>
  <c r="S396" i="1"/>
  <c r="AB396" i="1" s="1"/>
  <c r="R396" i="1"/>
  <c r="AA396" i="1" s="1"/>
  <c r="Q396" i="1"/>
  <c r="Z396" i="1" s="1"/>
  <c r="P396" i="1"/>
  <c r="Y396" i="1" s="1"/>
  <c r="O396" i="1"/>
  <c r="X396" i="1" s="1"/>
  <c r="N396" i="1"/>
  <c r="W396" i="1" s="1"/>
  <c r="CL395" i="1"/>
  <c r="CK395" i="1"/>
  <c r="CJ395" i="1"/>
  <c r="V395" i="1"/>
  <c r="AE395" i="1" s="1"/>
  <c r="U395" i="1"/>
  <c r="AD395" i="1" s="1"/>
  <c r="T395" i="1"/>
  <c r="AC395" i="1" s="1"/>
  <c r="S395" i="1"/>
  <c r="AB395" i="1" s="1"/>
  <c r="R395" i="1"/>
  <c r="AA395" i="1" s="1"/>
  <c r="Q395" i="1"/>
  <c r="Z395" i="1" s="1"/>
  <c r="P395" i="1"/>
  <c r="Y395" i="1" s="1"/>
  <c r="O395" i="1"/>
  <c r="X395" i="1" s="1"/>
  <c r="N395" i="1"/>
  <c r="W395" i="1" s="1"/>
  <c r="CL394" i="1"/>
  <c r="CK394" i="1"/>
  <c r="CJ394" i="1"/>
  <c r="V394" i="1"/>
  <c r="AE394" i="1" s="1"/>
  <c r="U394" i="1"/>
  <c r="AD394" i="1" s="1"/>
  <c r="T394" i="1"/>
  <c r="AC394" i="1" s="1"/>
  <c r="S394" i="1"/>
  <c r="AB394" i="1" s="1"/>
  <c r="R394" i="1"/>
  <c r="AA394" i="1" s="1"/>
  <c r="Q394" i="1"/>
  <c r="Z394" i="1" s="1"/>
  <c r="P394" i="1"/>
  <c r="Y394" i="1" s="1"/>
  <c r="O394" i="1"/>
  <c r="X394" i="1" s="1"/>
  <c r="N394" i="1"/>
  <c r="W394" i="1" s="1"/>
  <c r="CL393" i="1"/>
  <c r="CK393" i="1"/>
  <c r="CJ393" i="1"/>
  <c r="V393" i="1"/>
  <c r="AE393" i="1" s="1"/>
  <c r="U393" i="1"/>
  <c r="AD393" i="1" s="1"/>
  <c r="T393" i="1"/>
  <c r="AC393" i="1" s="1"/>
  <c r="AF393" i="1" s="1"/>
  <c r="AG393" i="1" s="1"/>
  <c r="S393" i="1"/>
  <c r="AB393" i="1" s="1"/>
  <c r="R393" i="1"/>
  <c r="AA393" i="1" s="1"/>
  <c r="Q393" i="1"/>
  <c r="Z393" i="1" s="1"/>
  <c r="P393" i="1"/>
  <c r="Y393" i="1" s="1"/>
  <c r="O393" i="1"/>
  <c r="X393" i="1" s="1"/>
  <c r="N393" i="1"/>
  <c r="W393" i="1" s="1"/>
  <c r="CL392" i="1"/>
  <c r="CK392" i="1"/>
  <c r="CJ392" i="1"/>
  <c r="AC392" i="1"/>
  <c r="AA392" i="1"/>
  <c r="Z392" i="1"/>
  <c r="Y392" i="1"/>
  <c r="V392" i="1"/>
  <c r="AE392" i="1" s="1"/>
  <c r="U392" i="1"/>
  <c r="AD392" i="1" s="1"/>
  <c r="T392" i="1"/>
  <c r="S392" i="1"/>
  <c r="AB392" i="1" s="1"/>
  <c r="R392" i="1"/>
  <c r="Q392" i="1"/>
  <c r="P392" i="1"/>
  <c r="O392" i="1"/>
  <c r="X392" i="1" s="1"/>
  <c r="N392" i="1"/>
  <c r="W392" i="1" s="1"/>
  <c r="CL391" i="1"/>
  <c r="CK391" i="1"/>
  <c r="CJ391" i="1"/>
  <c r="Z391" i="1"/>
  <c r="V391" i="1"/>
  <c r="AE391" i="1" s="1"/>
  <c r="U391" i="1"/>
  <c r="AD391" i="1" s="1"/>
  <c r="T391" i="1"/>
  <c r="AC391" i="1" s="1"/>
  <c r="S391" i="1"/>
  <c r="AB391" i="1" s="1"/>
  <c r="R391" i="1"/>
  <c r="AA391" i="1" s="1"/>
  <c r="Q391" i="1"/>
  <c r="P391" i="1"/>
  <c r="Y391" i="1" s="1"/>
  <c r="O391" i="1"/>
  <c r="X391" i="1" s="1"/>
  <c r="N391" i="1"/>
  <c r="W391" i="1" s="1"/>
  <c r="CL390" i="1"/>
  <c r="CK390" i="1"/>
  <c r="CJ390" i="1"/>
  <c r="V390" i="1"/>
  <c r="AE390" i="1" s="1"/>
  <c r="U390" i="1"/>
  <c r="AD390" i="1" s="1"/>
  <c r="T390" i="1"/>
  <c r="AC390" i="1" s="1"/>
  <c r="S390" i="1"/>
  <c r="AB390" i="1" s="1"/>
  <c r="R390" i="1"/>
  <c r="AA390" i="1" s="1"/>
  <c r="Q390" i="1"/>
  <c r="Z390" i="1" s="1"/>
  <c r="P390" i="1"/>
  <c r="Y390" i="1" s="1"/>
  <c r="O390" i="1"/>
  <c r="X390" i="1" s="1"/>
  <c r="N390" i="1"/>
  <c r="W390" i="1" s="1"/>
  <c r="CL389" i="1"/>
  <c r="CK389" i="1"/>
  <c r="CJ389" i="1"/>
  <c r="V389" i="1"/>
  <c r="AE389" i="1" s="1"/>
  <c r="U389" i="1"/>
  <c r="AD389" i="1" s="1"/>
  <c r="T389" i="1"/>
  <c r="AC389" i="1" s="1"/>
  <c r="S389" i="1"/>
  <c r="AB389" i="1" s="1"/>
  <c r="R389" i="1"/>
  <c r="AA389" i="1" s="1"/>
  <c r="Q389" i="1"/>
  <c r="Z389" i="1" s="1"/>
  <c r="P389" i="1"/>
  <c r="Y389" i="1" s="1"/>
  <c r="O389" i="1"/>
  <c r="X389" i="1" s="1"/>
  <c r="N389" i="1"/>
  <c r="W389" i="1" s="1"/>
  <c r="CL388" i="1"/>
  <c r="CK388" i="1"/>
  <c r="CJ388" i="1"/>
  <c r="V388" i="1"/>
  <c r="AE388" i="1" s="1"/>
  <c r="U388" i="1"/>
  <c r="AD388" i="1" s="1"/>
  <c r="T388" i="1"/>
  <c r="AC388" i="1" s="1"/>
  <c r="S388" i="1"/>
  <c r="AB388" i="1" s="1"/>
  <c r="R388" i="1"/>
  <c r="AA388" i="1" s="1"/>
  <c r="Q388" i="1"/>
  <c r="Z388" i="1" s="1"/>
  <c r="P388" i="1"/>
  <c r="Y388" i="1" s="1"/>
  <c r="O388" i="1"/>
  <c r="X388" i="1" s="1"/>
  <c r="N388" i="1"/>
  <c r="W388" i="1" s="1"/>
  <c r="CL387" i="1"/>
  <c r="CK387" i="1"/>
  <c r="CJ387" i="1"/>
  <c r="Y387" i="1"/>
  <c r="V387" i="1"/>
  <c r="AE387" i="1" s="1"/>
  <c r="U387" i="1"/>
  <c r="AD387" i="1" s="1"/>
  <c r="T387" i="1"/>
  <c r="AC387" i="1" s="1"/>
  <c r="S387" i="1"/>
  <c r="AB387" i="1" s="1"/>
  <c r="R387" i="1"/>
  <c r="AA387" i="1" s="1"/>
  <c r="Q387" i="1"/>
  <c r="Z387" i="1" s="1"/>
  <c r="P387" i="1"/>
  <c r="O387" i="1"/>
  <c r="X387" i="1" s="1"/>
  <c r="N387" i="1"/>
  <c r="W387" i="1" s="1"/>
  <c r="CL386" i="1"/>
  <c r="CK386" i="1"/>
  <c r="CJ386" i="1"/>
  <c r="AD386" i="1"/>
  <c r="V386" i="1"/>
  <c r="AE386" i="1" s="1"/>
  <c r="U386" i="1"/>
  <c r="T386" i="1"/>
  <c r="AC386" i="1" s="1"/>
  <c r="S386" i="1"/>
  <c r="AB386" i="1" s="1"/>
  <c r="R386" i="1"/>
  <c r="AA386" i="1" s="1"/>
  <c r="Q386" i="1"/>
  <c r="Z386" i="1" s="1"/>
  <c r="P386" i="1"/>
  <c r="Y386" i="1" s="1"/>
  <c r="O386" i="1"/>
  <c r="X386" i="1" s="1"/>
  <c r="N386" i="1"/>
  <c r="W386" i="1" s="1"/>
  <c r="CL385" i="1"/>
  <c r="CK385" i="1"/>
  <c r="CJ385" i="1"/>
  <c r="V385" i="1"/>
  <c r="AE385" i="1" s="1"/>
  <c r="U385" i="1"/>
  <c r="AD385" i="1" s="1"/>
  <c r="T385" i="1"/>
  <c r="AC385" i="1" s="1"/>
  <c r="S385" i="1"/>
  <c r="AB385" i="1" s="1"/>
  <c r="R385" i="1"/>
  <c r="AA385" i="1" s="1"/>
  <c r="Q385" i="1"/>
  <c r="Z385" i="1" s="1"/>
  <c r="P385" i="1"/>
  <c r="Y385" i="1" s="1"/>
  <c r="O385" i="1"/>
  <c r="X385" i="1" s="1"/>
  <c r="N385" i="1"/>
  <c r="W385" i="1" s="1"/>
  <c r="CL384" i="1"/>
  <c r="CK384" i="1"/>
  <c r="CJ384" i="1"/>
  <c r="V384" i="1"/>
  <c r="AE384" i="1" s="1"/>
  <c r="U384" i="1"/>
  <c r="AD384" i="1" s="1"/>
  <c r="T384" i="1"/>
  <c r="AC384" i="1" s="1"/>
  <c r="S384" i="1"/>
  <c r="AB384" i="1" s="1"/>
  <c r="R384" i="1"/>
  <c r="AA384" i="1" s="1"/>
  <c r="Q384" i="1"/>
  <c r="Z384" i="1" s="1"/>
  <c r="P384" i="1"/>
  <c r="Y384" i="1" s="1"/>
  <c r="O384" i="1"/>
  <c r="X384" i="1" s="1"/>
  <c r="N384" i="1"/>
  <c r="W384" i="1" s="1"/>
  <c r="CL383" i="1"/>
  <c r="CK383" i="1"/>
  <c r="CJ383" i="1"/>
  <c r="V383" i="1"/>
  <c r="AE383" i="1" s="1"/>
  <c r="U383" i="1"/>
  <c r="AD383" i="1" s="1"/>
  <c r="T383" i="1"/>
  <c r="AC383" i="1" s="1"/>
  <c r="S383" i="1"/>
  <c r="AB383" i="1" s="1"/>
  <c r="R383" i="1"/>
  <c r="AA383" i="1" s="1"/>
  <c r="Q383" i="1"/>
  <c r="Z383" i="1" s="1"/>
  <c r="P383" i="1"/>
  <c r="Y383" i="1" s="1"/>
  <c r="O383" i="1"/>
  <c r="X383" i="1" s="1"/>
  <c r="N383" i="1"/>
  <c r="W383" i="1" s="1"/>
  <c r="CL382" i="1"/>
  <c r="CK382" i="1"/>
  <c r="CJ382" i="1"/>
  <c r="V382" i="1"/>
  <c r="AE382" i="1" s="1"/>
  <c r="AH382" i="1" s="1"/>
  <c r="AI382" i="1" s="1"/>
  <c r="U382" i="1"/>
  <c r="AD382" i="1" s="1"/>
  <c r="T382" i="1"/>
  <c r="AC382" i="1" s="1"/>
  <c r="AF382" i="1" s="1"/>
  <c r="AG382" i="1" s="1"/>
  <c r="S382" i="1"/>
  <c r="AB382" i="1" s="1"/>
  <c r="R382" i="1"/>
  <c r="AA382" i="1" s="1"/>
  <c r="Q382" i="1"/>
  <c r="Z382" i="1" s="1"/>
  <c r="P382" i="1"/>
  <c r="Y382" i="1" s="1"/>
  <c r="O382" i="1"/>
  <c r="X382" i="1" s="1"/>
  <c r="N382" i="1"/>
  <c r="W382" i="1" s="1"/>
  <c r="CL381" i="1"/>
  <c r="CK381" i="1"/>
  <c r="CJ381" i="1"/>
  <c r="V381" i="1"/>
  <c r="AE381" i="1" s="1"/>
  <c r="U381" i="1"/>
  <c r="AD381" i="1" s="1"/>
  <c r="T381" i="1"/>
  <c r="AC381" i="1" s="1"/>
  <c r="AF381" i="1" s="1"/>
  <c r="AG381" i="1" s="1"/>
  <c r="S381" i="1"/>
  <c r="AB381" i="1" s="1"/>
  <c r="R381" i="1"/>
  <c r="AA381" i="1" s="1"/>
  <c r="Q381" i="1"/>
  <c r="Z381" i="1" s="1"/>
  <c r="P381" i="1"/>
  <c r="Y381" i="1" s="1"/>
  <c r="O381" i="1"/>
  <c r="X381" i="1" s="1"/>
  <c r="N381" i="1"/>
  <c r="W381" i="1" s="1"/>
  <c r="CL380" i="1"/>
  <c r="CK380" i="1"/>
  <c r="CJ380" i="1"/>
  <c r="V380" i="1"/>
  <c r="AE380" i="1" s="1"/>
  <c r="U380" i="1"/>
  <c r="AD380" i="1" s="1"/>
  <c r="T380" i="1"/>
  <c r="AC380" i="1" s="1"/>
  <c r="S380" i="1"/>
  <c r="AB380" i="1" s="1"/>
  <c r="R380" i="1"/>
  <c r="AA380" i="1" s="1"/>
  <c r="Q380" i="1"/>
  <c r="Z380" i="1" s="1"/>
  <c r="P380" i="1"/>
  <c r="Y380" i="1" s="1"/>
  <c r="O380" i="1"/>
  <c r="X380" i="1" s="1"/>
  <c r="N380" i="1"/>
  <c r="W380" i="1" s="1"/>
  <c r="CL379" i="1"/>
  <c r="CK379" i="1"/>
  <c r="CJ379" i="1"/>
  <c r="V379" i="1"/>
  <c r="AE379" i="1" s="1"/>
  <c r="U379" i="1"/>
  <c r="AD379" i="1" s="1"/>
  <c r="T379" i="1"/>
  <c r="AC379" i="1" s="1"/>
  <c r="S379" i="1"/>
  <c r="AB379" i="1" s="1"/>
  <c r="R379" i="1"/>
  <c r="AA379" i="1" s="1"/>
  <c r="Q379" i="1"/>
  <c r="Z379" i="1" s="1"/>
  <c r="P379" i="1"/>
  <c r="Y379" i="1" s="1"/>
  <c r="O379" i="1"/>
  <c r="X379" i="1" s="1"/>
  <c r="N379" i="1"/>
  <c r="W379" i="1" s="1"/>
  <c r="CL378" i="1"/>
  <c r="CK378" i="1"/>
  <c r="CJ378" i="1"/>
  <c r="W378" i="1"/>
  <c r="V378" i="1"/>
  <c r="AE378" i="1" s="1"/>
  <c r="U378" i="1"/>
  <c r="AD378" i="1" s="1"/>
  <c r="T378" i="1"/>
  <c r="AC378" i="1" s="1"/>
  <c r="S378" i="1"/>
  <c r="AB378" i="1" s="1"/>
  <c r="R378" i="1"/>
  <c r="AA378" i="1" s="1"/>
  <c r="Q378" i="1"/>
  <c r="Z378" i="1" s="1"/>
  <c r="P378" i="1"/>
  <c r="Y378" i="1" s="1"/>
  <c r="O378" i="1"/>
  <c r="X378" i="1" s="1"/>
  <c r="N378" i="1"/>
  <c r="CL377" i="1"/>
  <c r="CK377" i="1"/>
  <c r="CJ377" i="1"/>
  <c r="AC377" i="1"/>
  <c r="V377" i="1"/>
  <c r="AE377" i="1" s="1"/>
  <c r="U377" i="1"/>
  <c r="AD377" i="1" s="1"/>
  <c r="T377" i="1"/>
  <c r="S377" i="1"/>
  <c r="AB377" i="1" s="1"/>
  <c r="R377" i="1"/>
  <c r="AA377" i="1" s="1"/>
  <c r="Q377" i="1"/>
  <c r="Z377" i="1" s="1"/>
  <c r="P377" i="1"/>
  <c r="Y377" i="1" s="1"/>
  <c r="O377" i="1"/>
  <c r="X377" i="1" s="1"/>
  <c r="N377" i="1"/>
  <c r="W377" i="1" s="1"/>
  <c r="CL376" i="1"/>
  <c r="CK376" i="1"/>
  <c r="CJ376" i="1"/>
  <c r="V376" i="1"/>
  <c r="AE376" i="1" s="1"/>
  <c r="U376" i="1"/>
  <c r="AD376" i="1" s="1"/>
  <c r="T376" i="1"/>
  <c r="AC376" i="1" s="1"/>
  <c r="S376" i="1"/>
  <c r="AB376" i="1" s="1"/>
  <c r="R376" i="1"/>
  <c r="AA376" i="1" s="1"/>
  <c r="Q376" i="1"/>
  <c r="Z376" i="1" s="1"/>
  <c r="P376" i="1"/>
  <c r="Y376" i="1" s="1"/>
  <c r="O376" i="1"/>
  <c r="X376" i="1" s="1"/>
  <c r="N376" i="1"/>
  <c r="W376" i="1" s="1"/>
  <c r="CL375" i="1"/>
  <c r="CK375" i="1"/>
  <c r="CJ375" i="1"/>
  <c r="V375" i="1"/>
  <c r="AE375" i="1" s="1"/>
  <c r="U375" i="1"/>
  <c r="AD375" i="1" s="1"/>
  <c r="T375" i="1"/>
  <c r="AC375" i="1" s="1"/>
  <c r="S375" i="1"/>
  <c r="AB375" i="1" s="1"/>
  <c r="R375" i="1"/>
  <c r="AA375" i="1" s="1"/>
  <c r="Q375" i="1"/>
  <c r="Z375" i="1" s="1"/>
  <c r="P375" i="1"/>
  <c r="Y375" i="1" s="1"/>
  <c r="AF375" i="1" s="1"/>
  <c r="AG375" i="1" s="1"/>
  <c r="O375" i="1"/>
  <c r="X375" i="1" s="1"/>
  <c r="N375" i="1"/>
  <c r="W375" i="1" s="1"/>
  <c r="CL374" i="1"/>
  <c r="CK374" i="1"/>
  <c r="CJ374" i="1"/>
  <c r="V374" i="1"/>
  <c r="AE374" i="1" s="1"/>
  <c r="U374" i="1"/>
  <c r="AD374" i="1" s="1"/>
  <c r="T374" i="1"/>
  <c r="AC374" i="1" s="1"/>
  <c r="S374" i="1"/>
  <c r="AB374" i="1" s="1"/>
  <c r="R374" i="1"/>
  <c r="AA374" i="1" s="1"/>
  <c r="Q374" i="1"/>
  <c r="Z374" i="1" s="1"/>
  <c r="P374" i="1"/>
  <c r="Y374" i="1" s="1"/>
  <c r="O374" i="1"/>
  <c r="X374" i="1" s="1"/>
  <c r="N374" i="1"/>
  <c r="W374" i="1" s="1"/>
  <c r="CL373" i="1"/>
  <c r="CK373" i="1"/>
  <c r="CJ373" i="1"/>
  <c r="W373" i="1"/>
  <c r="V373" i="1"/>
  <c r="AE373" i="1" s="1"/>
  <c r="U373" i="1"/>
  <c r="AD373" i="1" s="1"/>
  <c r="T373" i="1"/>
  <c r="AC373" i="1" s="1"/>
  <c r="S373" i="1"/>
  <c r="AB373" i="1" s="1"/>
  <c r="R373" i="1"/>
  <c r="AA373" i="1" s="1"/>
  <c r="Q373" i="1"/>
  <c r="Z373" i="1" s="1"/>
  <c r="P373" i="1"/>
  <c r="Y373" i="1" s="1"/>
  <c r="O373" i="1"/>
  <c r="X373" i="1" s="1"/>
  <c r="N373" i="1"/>
  <c r="CL372" i="1"/>
  <c r="CK372" i="1"/>
  <c r="CJ372" i="1"/>
  <c r="AA372" i="1"/>
  <c r="V372" i="1"/>
  <c r="AE372" i="1" s="1"/>
  <c r="U372" i="1"/>
  <c r="AD372" i="1" s="1"/>
  <c r="T372" i="1"/>
  <c r="AC372" i="1" s="1"/>
  <c r="S372" i="1"/>
  <c r="AB372" i="1" s="1"/>
  <c r="R372" i="1"/>
  <c r="Q372" i="1"/>
  <c r="Z372" i="1" s="1"/>
  <c r="P372" i="1"/>
  <c r="Y372" i="1" s="1"/>
  <c r="O372" i="1"/>
  <c r="X372" i="1" s="1"/>
  <c r="N372" i="1"/>
  <c r="W372" i="1" s="1"/>
  <c r="CL371" i="1"/>
  <c r="CK371" i="1"/>
  <c r="CJ371" i="1"/>
  <c r="V371" i="1"/>
  <c r="AE371" i="1" s="1"/>
  <c r="U371" i="1"/>
  <c r="AD371" i="1" s="1"/>
  <c r="T371" i="1"/>
  <c r="AC371" i="1" s="1"/>
  <c r="S371" i="1"/>
  <c r="AB371" i="1" s="1"/>
  <c r="R371" i="1"/>
  <c r="AA371" i="1" s="1"/>
  <c r="Q371" i="1"/>
  <c r="Z371" i="1" s="1"/>
  <c r="P371" i="1"/>
  <c r="Y371" i="1" s="1"/>
  <c r="O371" i="1"/>
  <c r="X371" i="1" s="1"/>
  <c r="N371" i="1"/>
  <c r="W371" i="1" s="1"/>
  <c r="CL370" i="1"/>
  <c r="CK370" i="1"/>
  <c r="CJ370" i="1"/>
  <c r="W370" i="1"/>
  <c r="V370" i="1"/>
  <c r="AE370" i="1" s="1"/>
  <c r="U370" i="1"/>
  <c r="AD370" i="1" s="1"/>
  <c r="T370" i="1"/>
  <c r="AC370" i="1" s="1"/>
  <c r="S370" i="1"/>
  <c r="AB370" i="1" s="1"/>
  <c r="R370" i="1"/>
  <c r="AA370" i="1" s="1"/>
  <c r="Q370" i="1"/>
  <c r="Z370" i="1" s="1"/>
  <c r="P370" i="1"/>
  <c r="Y370" i="1" s="1"/>
  <c r="O370" i="1"/>
  <c r="X370" i="1" s="1"/>
  <c r="N370" i="1"/>
  <c r="CL369" i="1"/>
  <c r="CK369" i="1"/>
  <c r="CJ369" i="1"/>
  <c r="AA369" i="1"/>
  <c r="V369" i="1"/>
  <c r="AE369" i="1" s="1"/>
  <c r="U369" i="1"/>
  <c r="AD369" i="1" s="1"/>
  <c r="T369" i="1"/>
  <c r="AC369" i="1" s="1"/>
  <c r="S369" i="1"/>
  <c r="AB369" i="1" s="1"/>
  <c r="R369" i="1"/>
  <c r="Q369" i="1"/>
  <c r="Z369" i="1" s="1"/>
  <c r="P369" i="1"/>
  <c r="Y369" i="1" s="1"/>
  <c r="O369" i="1"/>
  <c r="X369" i="1" s="1"/>
  <c r="N369" i="1"/>
  <c r="W369" i="1" s="1"/>
  <c r="CL368" i="1"/>
  <c r="CK368" i="1"/>
  <c r="CJ368" i="1"/>
  <c r="V368" i="1"/>
  <c r="AE368" i="1" s="1"/>
  <c r="U368" i="1"/>
  <c r="AD368" i="1" s="1"/>
  <c r="T368" i="1"/>
  <c r="AC368" i="1" s="1"/>
  <c r="S368" i="1"/>
  <c r="AB368" i="1" s="1"/>
  <c r="R368" i="1"/>
  <c r="AA368" i="1" s="1"/>
  <c r="Q368" i="1"/>
  <c r="Z368" i="1" s="1"/>
  <c r="P368" i="1"/>
  <c r="Y368" i="1" s="1"/>
  <c r="O368" i="1"/>
  <c r="X368" i="1" s="1"/>
  <c r="N368" i="1"/>
  <c r="W368" i="1" s="1"/>
  <c r="CL367" i="1"/>
  <c r="CK367" i="1"/>
  <c r="CJ367" i="1"/>
  <c r="V367" i="1"/>
  <c r="AE367" i="1" s="1"/>
  <c r="U367" i="1"/>
  <c r="AD367" i="1" s="1"/>
  <c r="T367" i="1"/>
  <c r="AC367" i="1" s="1"/>
  <c r="S367" i="1"/>
  <c r="AB367" i="1" s="1"/>
  <c r="R367" i="1"/>
  <c r="AA367" i="1" s="1"/>
  <c r="Q367" i="1"/>
  <c r="Z367" i="1" s="1"/>
  <c r="P367" i="1"/>
  <c r="Y367" i="1" s="1"/>
  <c r="O367" i="1"/>
  <c r="X367" i="1" s="1"/>
  <c r="N367" i="1"/>
  <c r="W367" i="1" s="1"/>
  <c r="CL366" i="1"/>
  <c r="CK366" i="1"/>
  <c r="CJ366" i="1"/>
  <c r="V366" i="1"/>
  <c r="AE366" i="1" s="1"/>
  <c r="U366" i="1"/>
  <c r="AD366" i="1" s="1"/>
  <c r="T366" i="1"/>
  <c r="AC366" i="1" s="1"/>
  <c r="S366" i="1"/>
  <c r="AB366" i="1" s="1"/>
  <c r="R366" i="1"/>
  <c r="AA366" i="1" s="1"/>
  <c r="Q366" i="1"/>
  <c r="Z366" i="1" s="1"/>
  <c r="P366" i="1"/>
  <c r="Y366" i="1" s="1"/>
  <c r="O366" i="1"/>
  <c r="X366" i="1" s="1"/>
  <c r="N366" i="1"/>
  <c r="W366" i="1" s="1"/>
  <c r="CL365" i="1"/>
  <c r="CK365" i="1"/>
  <c r="CJ365" i="1"/>
  <c r="W365" i="1"/>
  <c r="V365" i="1"/>
  <c r="AE365" i="1" s="1"/>
  <c r="AH365" i="1" s="1"/>
  <c r="AI365" i="1" s="1"/>
  <c r="U365" i="1"/>
  <c r="AD365" i="1" s="1"/>
  <c r="T365" i="1"/>
  <c r="AC365" i="1" s="1"/>
  <c r="S365" i="1"/>
  <c r="AB365" i="1" s="1"/>
  <c r="R365" i="1"/>
  <c r="AA365" i="1" s="1"/>
  <c r="Q365" i="1"/>
  <c r="Z365" i="1" s="1"/>
  <c r="P365" i="1"/>
  <c r="Y365" i="1" s="1"/>
  <c r="O365" i="1"/>
  <c r="X365" i="1" s="1"/>
  <c r="N365" i="1"/>
  <c r="CL364" i="1"/>
  <c r="CK364" i="1"/>
  <c r="CJ364" i="1"/>
  <c r="Y364" i="1"/>
  <c r="W364" i="1"/>
  <c r="V364" i="1"/>
  <c r="AE364" i="1" s="1"/>
  <c r="U364" i="1"/>
  <c r="AD364" i="1" s="1"/>
  <c r="T364" i="1"/>
  <c r="AC364" i="1" s="1"/>
  <c r="S364" i="1"/>
  <c r="AB364" i="1" s="1"/>
  <c r="R364" i="1"/>
  <c r="AA364" i="1" s="1"/>
  <c r="Q364" i="1"/>
  <c r="Z364" i="1" s="1"/>
  <c r="P364" i="1"/>
  <c r="O364" i="1"/>
  <c r="X364" i="1" s="1"/>
  <c r="N364" i="1"/>
  <c r="CL363" i="1"/>
  <c r="CK363" i="1"/>
  <c r="CJ363" i="1"/>
  <c r="V363" i="1"/>
  <c r="AE363" i="1" s="1"/>
  <c r="AH363" i="1" s="1"/>
  <c r="AI363" i="1" s="1"/>
  <c r="U363" i="1"/>
  <c r="AD363" i="1" s="1"/>
  <c r="T363" i="1"/>
  <c r="AC363" i="1" s="1"/>
  <c r="S363" i="1"/>
  <c r="AB363" i="1" s="1"/>
  <c r="R363" i="1"/>
  <c r="AA363" i="1" s="1"/>
  <c r="Q363" i="1"/>
  <c r="Z363" i="1" s="1"/>
  <c r="P363" i="1"/>
  <c r="Y363" i="1" s="1"/>
  <c r="O363" i="1"/>
  <c r="X363" i="1" s="1"/>
  <c r="N363" i="1"/>
  <c r="W363" i="1" s="1"/>
  <c r="CL362" i="1"/>
  <c r="CK362" i="1"/>
  <c r="CJ362" i="1"/>
  <c r="AB362" i="1"/>
  <c r="V362" i="1"/>
  <c r="AE362" i="1" s="1"/>
  <c r="U362" i="1"/>
  <c r="AD362" i="1" s="1"/>
  <c r="T362" i="1"/>
  <c r="AC362" i="1" s="1"/>
  <c r="S362" i="1"/>
  <c r="R362" i="1"/>
  <c r="AA362" i="1" s="1"/>
  <c r="Q362" i="1"/>
  <c r="Z362" i="1" s="1"/>
  <c r="P362" i="1"/>
  <c r="Y362" i="1" s="1"/>
  <c r="O362" i="1"/>
  <c r="X362" i="1" s="1"/>
  <c r="N362" i="1"/>
  <c r="W362" i="1" s="1"/>
  <c r="CL361" i="1"/>
  <c r="CK361" i="1"/>
  <c r="CJ361" i="1"/>
  <c r="V361" i="1"/>
  <c r="AE361" i="1" s="1"/>
  <c r="U361" i="1"/>
  <c r="AD361" i="1" s="1"/>
  <c r="T361" i="1"/>
  <c r="AC361" i="1" s="1"/>
  <c r="S361" i="1"/>
  <c r="AB361" i="1" s="1"/>
  <c r="R361" i="1"/>
  <c r="AA361" i="1" s="1"/>
  <c r="Q361" i="1"/>
  <c r="Z361" i="1" s="1"/>
  <c r="P361" i="1"/>
  <c r="Y361" i="1" s="1"/>
  <c r="O361" i="1"/>
  <c r="X361" i="1" s="1"/>
  <c r="N361" i="1"/>
  <c r="W361" i="1" s="1"/>
  <c r="CL360" i="1"/>
  <c r="CK360" i="1"/>
  <c r="CJ360" i="1"/>
  <c r="V360" i="1"/>
  <c r="AE360" i="1" s="1"/>
  <c r="U360" i="1"/>
  <c r="AD360" i="1" s="1"/>
  <c r="T360" i="1"/>
  <c r="AC360" i="1" s="1"/>
  <c r="S360" i="1"/>
  <c r="AB360" i="1" s="1"/>
  <c r="R360" i="1"/>
  <c r="AA360" i="1" s="1"/>
  <c r="Q360" i="1"/>
  <c r="Z360" i="1" s="1"/>
  <c r="P360" i="1"/>
  <c r="Y360" i="1" s="1"/>
  <c r="O360" i="1"/>
  <c r="X360" i="1" s="1"/>
  <c r="N360" i="1"/>
  <c r="W360" i="1" s="1"/>
  <c r="CL359" i="1"/>
  <c r="CK359" i="1"/>
  <c r="CJ359" i="1"/>
  <c r="Y359" i="1"/>
  <c r="V359" i="1"/>
  <c r="AE359" i="1" s="1"/>
  <c r="U359" i="1"/>
  <c r="AD359" i="1" s="1"/>
  <c r="T359" i="1"/>
  <c r="AC359" i="1" s="1"/>
  <c r="S359" i="1"/>
  <c r="AB359" i="1" s="1"/>
  <c r="R359" i="1"/>
  <c r="AA359" i="1" s="1"/>
  <c r="Q359" i="1"/>
  <c r="Z359" i="1" s="1"/>
  <c r="P359" i="1"/>
  <c r="O359" i="1"/>
  <c r="X359" i="1" s="1"/>
  <c r="N359" i="1"/>
  <c r="W359" i="1" s="1"/>
  <c r="CL358" i="1"/>
  <c r="CK358" i="1"/>
  <c r="CJ358" i="1"/>
  <c r="V358" i="1"/>
  <c r="AE358" i="1" s="1"/>
  <c r="U358" i="1"/>
  <c r="AD358" i="1" s="1"/>
  <c r="T358" i="1"/>
  <c r="AC358" i="1" s="1"/>
  <c r="S358" i="1"/>
  <c r="AB358" i="1" s="1"/>
  <c r="R358" i="1"/>
  <c r="AA358" i="1" s="1"/>
  <c r="Q358" i="1"/>
  <c r="Z358" i="1" s="1"/>
  <c r="P358" i="1"/>
  <c r="Y358" i="1" s="1"/>
  <c r="O358" i="1"/>
  <c r="X358" i="1" s="1"/>
  <c r="N358" i="1"/>
  <c r="W358" i="1" s="1"/>
  <c r="CL357" i="1"/>
  <c r="CK357" i="1"/>
  <c r="CJ357" i="1"/>
  <c r="V357" i="1"/>
  <c r="AE357" i="1" s="1"/>
  <c r="U357" i="1"/>
  <c r="AD357" i="1" s="1"/>
  <c r="T357" i="1"/>
  <c r="AC357" i="1" s="1"/>
  <c r="S357" i="1"/>
  <c r="AB357" i="1" s="1"/>
  <c r="R357" i="1"/>
  <c r="AA357" i="1" s="1"/>
  <c r="Q357" i="1"/>
  <c r="Z357" i="1" s="1"/>
  <c r="P357" i="1"/>
  <c r="Y357" i="1" s="1"/>
  <c r="O357" i="1"/>
  <c r="X357" i="1" s="1"/>
  <c r="N357" i="1"/>
  <c r="W357" i="1" s="1"/>
  <c r="CL356" i="1"/>
  <c r="CK356" i="1"/>
  <c r="CJ356" i="1"/>
  <c r="X356" i="1"/>
  <c r="V356" i="1"/>
  <c r="AE356" i="1" s="1"/>
  <c r="AH356" i="1" s="1"/>
  <c r="AI356" i="1" s="1"/>
  <c r="U356" i="1"/>
  <c r="AD356" i="1" s="1"/>
  <c r="T356" i="1"/>
  <c r="AC356" i="1" s="1"/>
  <c r="AF356" i="1" s="1"/>
  <c r="AG356" i="1" s="1"/>
  <c r="S356" i="1"/>
  <c r="AB356" i="1" s="1"/>
  <c r="R356" i="1"/>
  <c r="AA356" i="1" s="1"/>
  <c r="Q356" i="1"/>
  <c r="Z356" i="1" s="1"/>
  <c r="P356" i="1"/>
  <c r="Y356" i="1" s="1"/>
  <c r="O356" i="1"/>
  <c r="N356" i="1"/>
  <c r="W356" i="1" s="1"/>
  <c r="CL355" i="1"/>
  <c r="CK355" i="1"/>
  <c r="CJ355" i="1"/>
  <c r="V355" i="1"/>
  <c r="AE355" i="1" s="1"/>
  <c r="AH355" i="1" s="1"/>
  <c r="AI355" i="1" s="1"/>
  <c r="U355" i="1"/>
  <c r="AD355" i="1" s="1"/>
  <c r="T355" i="1"/>
  <c r="AC355" i="1" s="1"/>
  <c r="AF355" i="1" s="1"/>
  <c r="AG355" i="1" s="1"/>
  <c r="AJ355" i="1" s="1"/>
  <c r="S355" i="1"/>
  <c r="AB355" i="1" s="1"/>
  <c r="R355" i="1"/>
  <c r="AA355" i="1" s="1"/>
  <c r="Q355" i="1"/>
  <c r="Z355" i="1" s="1"/>
  <c r="P355" i="1"/>
  <c r="Y355" i="1" s="1"/>
  <c r="O355" i="1"/>
  <c r="X355" i="1" s="1"/>
  <c r="N355" i="1"/>
  <c r="W355" i="1" s="1"/>
  <c r="CL354" i="1"/>
  <c r="CK354" i="1"/>
  <c r="CJ354" i="1"/>
  <c r="AA354" i="1"/>
  <c r="V354" i="1"/>
  <c r="AE354" i="1" s="1"/>
  <c r="U354" i="1"/>
  <c r="AD354" i="1" s="1"/>
  <c r="T354" i="1"/>
  <c r="AC354" i="1" s="1"/>
  <c r="AF354" i="1" s="1"/>
  <c r="AG354" i="1" s="1"/>
  <c r="S354" i="1"/>
  <c r="AB354" i="1" s="1"/>
  <c r="R354" i="1"/>
  <c r="Q354" i="1"/>
  <c r="Z354" i="1" s="1"/>
  <c r="P354" i="1"/>
  <c r="Y354" i="1" s="1"/>
  <c r="O354" i="1"/>
  <c r="X354" i="1" s="1"/>
  <c r="N354" i="1"/>
  <c r="W354" i="1" s="1"/>
  <c r="CL353" i="1"/>
  <c r="CK353" i="1"/>
  <c r="CJ353" i="1"/>
  <c r="V353" i="1"/>
  <c r="AE353" i="1" s="1"/>
  <c r="AH353" i="1" s="1"/>
  <c r="AI353" i="1" s="1"/>
  <c r="U353" i="1"/>
  <c r="AD353" i="1" s="1"/>
  <c r="T353" i="1"/>
  <c r="AC353" i="1" s="1"/>
  <c r="S353" i="1"/>
  <c r="AB353" i="1" s="1"/>
  <c r="R353" i="1"/>
  <c r="AA353" i="1" s="1"/>
  <c r="Q353" i="1"/>
  <c r="Z353" i="1" s="1"/>
  <c r="P353" i="1"/>
  <c r="Y353" i="1" s="1"/>
  <c r="O353" i="1"/>
  <c r="X353" i="1" s="1"/>
  <c r="N353" i="1"/>
  <c r="W353" i="1" s="1"/>
  <c r="CL352" i="1"/>
  <c r="CK352" i="1"/>
  <c r="CJ352" i="1"/>
  <c r="V352" i="1"/>
  <c r="AE352" i="1" s="1"/>
  <c r="U352" i="1"/>
  <c r="AD352" i="1" s="1"/>
  <c r="T352" i="1"/>
  <c r="AC352" i="1" s="1"/>
  <c r="S352" i="1"/>
  <c r="AB352" i="1" s="1"/>
  <c r="R352" i="1"/>
  <c r="AA352" i="1" s="1"/>
  <c r="Q352" i="1"/>
  <c r="Z352" i="1" s="1"/>
  <c r="P352" i="1"/>
  <c r="Y352" i="1" s="1"/>
  <c r="O352" i="1"/>
  <c r="X352" i="1" s="1"/>
  <c r="N352" i="1"/>
  <c r="W352" i="1" s="1"/>
  <c r="CL351" i="1"/>
  <c r="CK351" i="1"/>
  <c r="CJ351" i="1"/>
  <c r="AA351" i="1"/>
  <c r="V351" i="1"/>
  <c r="AE351" i="1" s="1"/>
  <c r="U351" i="1"/>
  <c r="AD351" i="1" s="1"/>
  <c r="T351" i="1"/>
  <c r="AC351" i="1" s="1"/>
  <c r="S351" i="1"/>
  <c r="AB351" i="1" s="1"/>
  <c r="R351" i="1"/>
  <c r="Q351" i="1"/>
  <c r="Z351" i="1" s="1"/>
  <c r="P351" i="1"/>
  <c r="Y351" i="1" s="1"/>
  <c r="O351" i="1"/>
  <c r="X351" i="1" s="1"/>
  <c r="N351" i="1"/>
  <c r="W351" i="1" s="1"/>
  <c r="CL350" i="1"/>
  <c r="CK350" i="1"/>
  <c r="CJ350" i="1"/>
  <c r="AE350" i="1"/>
  <c r="V350" i="1"/>
  <c r="U350" i="1"/>
  <c r="AD350" i="1" s="1"/>
  <c r="T350" i="1"/>
  <c r="AC350" i="1" s="1"/>
  <c r="S350" i="1"/>
  <c r="AB350" i="1" s="1"/>
  <c r="R350" i="1"/>
  <c r="AA350" i="1" s="1"/>
  <c r="Q350" i="1"/>
  <c r="Z350" i="1" s="1"/>
  <c r="P350" i="1"/>
  <c r="Y350" i="1" s="1"/>
  <c r="O350" i="1"/>
  <c r="X350" i="1" s="1"/>
  <c r="N350" i="1"/>
  <c r="W350" i="1" s="1"/>
  <c r="CL349" i="1"/>
  <c r="CK349" i="1"/>
  <c r="CJ349" i="1"/>
  <c r="V349" i="1"/>
  <c r="AE349" i="1" s="1"/>
  <c r="U349" i="1"/>
  <c r="AD349" i="1" s="1"/>
  <c r="T349" i="1"/>
  <c r="AC349" i="1" s="1"/>
  <c r="S349" i="1"/>
  <c r="AB349" i="1" s="1"/>
  <c r="R349" i="1"/>
  <c r="AA349" i="1" s="1"/>
  <c r="Q349" i="1"/>
  <c r="Z349" i="1" s="1"/>
  <c r="P349" i="1"/>
  <c r="Y349" i="1" s="1"/>
  <c r="O349" i="1"/>
  <c r="X349" i="1" s="1"/>
  <c r="N349" i="1"/>
  <c r="W349" i="1" s="1"/>
  <c r="CL348" i="1"/>
  <c r="CK348" i="1"/>
  <c r="CJ348" i="1"/>
  <c r="AD348" i="1"/>
  <c r="V348" i="1"/>
  <c r="AE348" i="1" s="1"/>
  <c r="U348" i="1"/>
  <c r="T348" i="1"/>
  <c r="AC348" i="1" s="1"/>
  <c r="AF348" i="1" s="1"/>
  <c r="AG348" i="1" s="1"/>
  <c r="S348" i="1"/>
  <c r="AB348" i="1" s="1"/>
  <c r="R348" i="1"/>
  <c r="AA348" i="1" s="1"/>
  <c r="Q348" i="1"/>
  <c r="Z348" i="1" s="1"/>
  <c r="P348" i="1"/>
  <c r="Y348" i="1" s="1"/>
  <c r="O348" i="1"/>
  <c r="X348" i="1" s="1"/>
  <c r="N348" i="1"/>
  <c r="W348" i="1" s="1"/>
  <c r="CL347" i="1"/>
  <c r="CK347" i="1"/>
  <c r="CJ347" i="1"/>
  <c r="V347" i="1"/>
  <c r="AE347" i="1" s="1"/>
  <c r="U347" i="1"/>
  <c r="AD347" i="1" s="1"/>
  <c r="T347" i="1"/>
  <c r="AC347" i="1" s="1"/>
  <c r="S347" i="1"/>
  <c r="AB347" i="1" s="1"/>
  <c r="R347" i="1"/>
  <c r="AA347" i="1" s="1"/>
  <c r="Q347" i="1"/>
  <c r="Z347" i="1" s="1"/>
  <c r="P347" i="1"/>
  <c r="Y347" i="1" s="1"/>
  <c r="O347" i="1"/>
  <c r="X347" i="1" s="1"/>
  <c r="N347" i="1"/>
  <c r="W347" i="1" s="1"/>
  <c r="AH347" i="1" s="1"/>
  <c r="AI347" i="1" s="1"/>
  <c r="CL346" i="1"/>
  <c r="CK346" i="1"/>
  <c r="CJ346" i="1"/>
  <c r="V346" i="1"/>
  <c r="AE346" i="1" s="1"/>
  <c r="U346" i="1"/>
  <c r="AD346" i="1" s="1"/>
  <c r="T346" i="1"/>
  <c r="AC346" i="1" s="1"/>
  <c r="S346" i="1"/>
  <c r="AB346" i="1" s="1"/>
  <c r="R346" i="1"/>
  <c r="AA346" i="1" s="1"/>
  <c r="Q346" i="1"/>
  <c r="Z346" i="1" s="1"/>
  <c r="P346" i="1"/>
  <c r="Y346" i="1" s="1"/>
  <c r="O346" i="1"/>
  <c r="X346" i="1" s="1"/>
  <c r="N346" i="1"/>
  <c r="W346" i="1" s="1"/>
  <c r="CL345" i="1"/>
  <c r="CK345" i="1"/>
  <c r="CJ345" i="1"/>
  <c r="AE345" i="1"/>
  <c r="AH345" i="1" s="1"/>
  <c r="AI345" i="1" s="1"/>
  <c r="V345" i="1"/>
  <c r="U345" i="1"/>
  <c r="AD345" i="1" s="1"/>
  <c r="T345" i="1"/>
  <c r="AC345" i="1" s="1"/>
  <c r="S345" i="1"/>
  <c r="AB345" i="1" s="1"/>
  <c r="R345" i="1"/>
  <c r="AA345" i="1" s="1"/>
  <c r="Q345" i="1"/>
  <c r="Z345" i="1" s="1"/>
  <c r="P345" i="1"/>
  <c r="Y345" i="1" s="1"/>
  <c r="O345" i="1"/>
  <c r="X345" i="1" s="1"/>
  <c r="N345" i="1"/>
  <c r="W345" i="1" s="1"/>
  <c r="CL344" i="1"/>
  <c r="CK344" i="1"/>
  <c r="CJ344" i="1"/>
  <c r="V344" i="1"/>
  <c r="AE344" i="1" s="1"/>
  <c r="U344" i="1"/>
  <c r="AD344" i="1" s="1"/>
  <c r="T344" i="1"/>
  <c r="AC344" i="1" s="1"/>
  <c r="S344" i="1"/>
  <c r="AB344" i="1" s="1"/>
  <c r="R344" i="1"/>
  <c r="AA344" i="1" s="1"/>
  <c r="Q344" i="1"/>
  <c r="Z344" i="1" s="1"/>
  <c r="P344" i="1"/>
  <c r="Y344" i="1" s="1"/>
  <c r="O344" i="1"/>
  <c r="X344" i="1" s="1"/>
  <c r="N344" i="1"/>
  <c r="W344" i="1" s="1"/>
  <c r="CL343" i="1"/>
  <c r="CK343" i="1"/>
  <c r="CJ343" i="1"/>
  <c r="V343" i="1"/>
  <c r="AE343" i="1" s="1"/>
  <c r="U343" i="1"/>
  <c r="AD343" i="1" s="1"/>
  <c r="T343" i="1"/>
  <c r="AC343" i="1" s="1"/>
  <c r="AF343" i="1" s="1"/>
  <c r="AG343" i="1" s="1"/>
  <c r="S343" i="1"/>
  <c r="AB343" i="1" s="1"/>
  <c r="R343" i="1"/>
  <c r="AA343" i="1" s="1"/>
  <c r="Q343" i="1"/>
  <c r="Z343" i="1" s="1"/>
  <c r="P343" i="1"/>
  <c r="Y343" i="1" s="1"/>
  <c r="O343" i="1"/>
  <c r="X343" i="1" s="1"/>
  <c r="N343" i="1"/>
  <c r="W343" i="1" s="1"/>
  <c r="CL342" i="1"/>
  <c r="CK342" i="1"/>
  <c r="CJ342" i="1"/>
  <c r="V342" i="1"/>
  <c r="AE342" i="1" s="1"/>
  <c r="U342" i="1"/>
  <c r="AD342" i="1" s="1"/>
  <c r="T342" i="1"/>
  <c r="AC342" i="1" s="1"/>
  <c r="S342" i="1"/>
  <c r="AB342" i="1" s="1"/>
  <c r="R342" i="1"/>
  <c r="AA342" i="1" s="1"/>
  <c r="Q342" i="1"/>
  <c r="Z342" i="1" s="1"/>
  <c r="P342" i="1"/>
  <c r="Y342" i="1" s="1"/>
  <c r="O342" i="1"/>
  <c r="X342" i="1" s="1"/>
  <c r="N342" i="1"/>
  <c r="W342" i="1" s="1"/>
  <c r="CL341" i="1"/>
  <c r="CK341" i="1"/>
  <c r="CJ341" i="1"/>
  <c r="V341" i="1"/>
  <c r="AE341" i="1" s="1"/>
  <c r="U341" i="1"/>
  <c r="AD341" i="1" s="1"/>
  <c r="T341" i="1"/>
  <c r="AC341" i="1" s="1"/>
  <c r="S341" i="1"/>
  <c r="AB341" i="1" s="1"/>
  <c r="R341" i="1"/>
  <c r="AA341" i="1" s="1"/>
  <c r="Q341" i="1"/>
  <c r="Z341" i="1" s="1"/>
  <c r="P341" i="1"/>
  <c r="Y341" i="1" s="1"/>
  <c r="O341" i="1"/>
  <c r="X341" i="1" s="1"/>
  <c r="N341" i="1"/>
  <c r="W341" i="1" s="1"/>
  <c r="CL340" i="1"/>
  <c r="CK340" i="1"/>
  <c r="CJ340" i="1"/>
  <c r="V340" i="1"/>
  <c r="AE340" i="1" s="1"/>
  <c r="U340" i="1"/>
  <c r="AD340" i="1" s="1"/>
  <c r="T340" i="1"/>
  <c r="AC340" i="1" s="1"/>
  <c r="S340" i="1"/>
  <c r="AB340" i="1" s="1"/>
  <c r="R340" i="1"/>
  <c r="AA340" i="1" s="1"/>
  <c r="Q340" i="1"/>
  <c r="Z340" i="1" s="1"/>
  <c r="P340" i="1"/>
  <c r="Y340" i="1" s="1"/>
  <c r="O340" i="1"/>
  <c r="X340" i="1" s="1"/>
  <c r="N340" i="1"/>
  <c r="W340" i="1" s="1"/>
  <c r="CL339" i="1"/>
  <c r="CK339" i="1"/>
  <c r="CJ339" i="1"/>
  <c r="V339" i="1"/>
  <c r="AE339" i="1" s="1"/>
  <c r="U339" i="1"/>
  <c r="AD339" i="1" s="1"/>
  <c r="T339" i="1"/>
  <c r="AC339" i="1" s="1"/>
  <c r="S339" i="1"/>
  <c r="AB339" i="1" s="1"/>
  <c r="R339" i="1"/>
  <c r="AA339" i="1" s="1"/>
  <c r="Q339" i="1"/>
  <c r="Z339" i="1" s="1"/>
  <c r="P339" i="1"/>
  <c r="Y339" i="1" s="1"/>
  <c r="O339" i="1"/>
  <c r="X339" i="1" s="1"/>
  <c r="N339" i="1"/>
  <c r="W339" i="1" s="1"/>
  <c r="CL338" i="1"/>
  <c r="CK338" i="1"/>
  <c r="CJ338" i="1"/>
  <c r="V338" i="1"/>
  <c r="AE338" i="1" s="1"/>
  <c r="U338" i="1"/>
  <c r="AD338" i="1" s="1"/>
  <c r="T338" i="1"/>
  <c r="AC338" i="1" s="1"/>
  <c r="S338" i="1"/>
  <c r="AB338" i="1" s="1"/>
  <c r="R338" i="1"/>
  <c r="AA338" i="1" s="1"/>
  <c r="Q338" i="1"/>
  <c r="Z338" i="1" s="1"/>
  <c r="P338" i="1"/>
  <c r="Y338" i="1" s="1"/>
  <c r="O338" i="1"/>
  <c r="X338" i="1" s="1"/>
  <c r="N338" i="1"/>
  <c r="W338" i="1" s="1"/>
  <c r="CL337" i="1"/>
  <c r="CK337" i="1"/>
  <c r="CJ337" i="1"/>
  <c r="AB337" i="1"/>
  <c r="AA337" i="1"/>
  <c r="V337" i="1"/>
  <c r="AE337" i="1" s="1"/>
  <c r="U337" i="1"/>
  <c r="AD337" i="1" s="1"/>
  <c r="T337" i="1"/>
  <c r="AC337" i="1" s="1"/>
  <c r="S337" i="1"/>
  <c r="R337" i="1"/>
  <c r="Q337" i="1"/>
  <c r="Z337" i="1" s="1"/>
  <c r="P337" i="1"/>
  <c r="Y337" i="1" s="1"/>
  <c r="O337" i="1"/>
  <c r="X337" i="1" s="1"/>
  <c r="N337" i="1"/>
  <c r="W337" i="1" s="1"/>
  <c r="CL336" i="1"/>
  <c r="CK336" i="1"/>
  <c r="CJ336" i="1"/>
  <c r="V336" i="1"/>
  <c r="AE336" i="1" s="1"/>
  <c r="AH336" i="1" s="1"/>
  <c r="AI336" i="1" s="1"/>
  <c r="U336" i="1"/>
  <c r="AD336" i="1" s="1"/>
  <c r="T336" i="1"/>
  <c r="AC336" i="1" s="1"/>
  <c r="S336" i="1"/>
  <c r="AB336" i="1" s="1"/>
  <c r="R336" i="1"/>
  <c r="AA336" i="1" s="1"/>
  <c r="Q336" i="1"/>
  <c r="Z336" i="1" s="1"/>
  <c r="P336" i="1"/>
  <c r="Y336" i="1" s="1"/>
  <c r="O336" i="1"/>
  <c r="X336" i="1" s="1"/>
  <c r="N336" i="1"/>
  <c r="W336" i="1" s="1"/>
  <c r="CL335" i="1"/>
  <c r="CK335" i="1"/>
  <c r="CJ335" i="1"/>
  <c r="AD335" i="1"/>
  <c r="AC335" i="1"/>
  <c r="AF335" i="1" s="1"/>
  <c r="AG335" i="1" s="1"/>
  <c r="V335" i="1"/>
  <c r="AE335" i="1" s="1"/>
  <c r="U335" i="1"/>
  <c r="T335" i="1"/>
  <c r="S335" i="1"/>
  <c r="AB335" i="1" s="1"/>
  <c r="R335" i="1"/>
  <c r="AA335" i="1" s="1"/>
  <c r="Q335" i="1"/>
  <c r="Z335" i="1" s="1"/>
  <c r="P335" i="1"/>
  <c r="Y335" i="1" s="1"/>
  <c r="O335" i="1"/>
  <c r="X335" i="1" s="1"/>
  <c r="N335" i="1"/>
  <c r="W335" i="1" s="1"/>
  <c r="CL334" i="1"/>
  <c r="CK334" i="1"/>
  <c r="CJ334" i="1"/>
  <c r="V334" i="1"/>
  <c r="AE334" i="1" s="1"/>
  <c r="U334" i="1"/>
  <c r="AD334" i="1" s="1"/>
  <c r="T334" i="1"/>
  <c r="AC334" i="1" s="1"/>
  <c r="S334" i="1"/>
  <c r="AB334" i="1" s="1"/>
  <c r="R334" i="1"/>
  <c r="AA334" i="1" s="1"/>
  <c r="Q334" i="1"/>
  <c r="Z334" i="1" s="1"/>
  <c r="P334" i="1"/>
  <c r="Y334" i="1" s="1"/>
  <c r="O334" i="1"/>
  <c r="X334" i="1" s="1"/>
  <c r="N334" i="1"/>
  <c r="W334" i="1" s="1"/>
  <c r="CL333" i="1"/>
  <c r="CK333" i="1"/>
  <c r="CJ333" i="1"/>
  <c r="V333" i="1"/>
  <c r="AE333" i="1" s="1"/>
  <c r="U333" i="1"/>
  <c r="AD333" i="1" s="1"/>
  <c r="T333" i="1"/>
  <c r="AC333" i="1" s="1"/>
  <c r="S333" i="1"/>
  <c r="AB333" i="1" s="1"/>
  <c r="R333" i="1"/>
  <c r="AA333" i="1" s="1"/>
  <c r="Q333" i="1"/>
  <c r="Z333" i="1" s="1"/>
  <c r="P333" i="1"/>
  <c r="Y333" i="1" s="1"/>
  <c r="O333" i="1"/>
  <c r="X333" i="1" s="1"/>
  <c r="N333" i="1"/>
  <c r="W333" i="1" s="1"/>
  <c r="AH333" i="1" s="1"/>
  <c r="AI333" i="1" s="1"/>
  <c r="CL332" i="1"/>
  <c r="CK332" i="1"/>
  <c r="CJ332" i="1"/>
  <c r="V332" i="1"/>
  <c r="AE332" i="1" s="1"/>
  <c r="U332" i="1"/>
  <c r="AD332" i="1" s="1"/>
  <c r="T332" i="1"/>
  <c r="AC332" i="1" s="1"/>
  <c r="S332" i="1"/>
  <c r="AB332" i="1" s="1"/>
  <c r="R332" i="1"/>
  <c r="AA332" i="1" s="1"/>
  <c r="Q332" i="1"/>
  <c r="Z332" i="1" s="1"/>
  <c r="P332" i="1"/>
  <c r="Y332" i="1" s="1"/>
  <c r="O332" i="1"/>
  <c r="X332" i="1" s="1"/>
  <c r="N332" i="1"/>
  <c r="W332" i="1" s="1"/>
  <c r="CL331" i="1"/>
  <c r="CK331" i="1"/>
  <c r="CJ331" i="1"/>
  <c r="V331" i="1"/>
  <c r="AE331" i="1" s="1"/>
  <c r="U331" i="1"/>
  <c r="AD331" i="1" s="1"/>
  <c r="T331" i="1"/>
  <c r="AC331" i="1" s="1"/>
  <c r="S331" i="1"/>
  <c r="AB331" i="1" s="1"/>
  <c r="R331" i="1"/>
  <c r="AA331" i="1" s="1"/>
  <c r="Q331" i="1"/>
  <c r="Z331" i="1" s="1"/>
  <c r="P331" i="1"/>
  <c r="Y331" i="1" s="1"/>
  <c r="O331" i="1"/>
  <c r="X331" i="1" s="1"/>
  <c r="N331" i="1"/>
  <c r="W331" i="1" s="1"/>
  <c r="CL330" i="1"/>
  <c r="CK330" i="1"/>
  <c r="CJ330" i="1"/>
  <c r="W330" i="1"/>
  <c r="V330" i="1"/>
  <c r="AE330" i="1" s="1"/>
  <c r="U330" i="1"/>
  <c r="AD330" i="1" s="1"/>
  <c r="T330" i="1"/>
  <c r="AC330" i="1" s="1"/>
  <c r="S330" i="1"/>
  <c r="AB330" i="1" s="1"/>
  <c r="R330" i="1"/>
  <c r="AA330" i="1" s="1"/>
  <c r="Q330" i="1"/>
  <c r="Z330" i="1" s="1"/>
  <c r="P330" i="1"/>
  <c r="Y330" i="1" s="1"/>
  <c r="O330" i="1"/>
  <c r="X330" i="1" s="1"/>
  <c r="N330" i="1"/>
  <c r="CL329" i="1"/>
  <c r="CK329" i="1"/>
  <c r="CJ329" i="1"/>
  <c r="Y329" i="1"/>
  <c r="V329" i="1"/>
  <c r="AE329" i="1" s="1"/>
  <c r="U329" i="1"/>
  <c r="AD329" i="1" s="1"/>
  <c r="T329" i="1"/>
  <c r="AC329" i="1" s="1"/>
  <c r="S329" i="1"/>
  <c r="AB329" i="1" s="1"/>
  <c r="R329" i="1"/>
  <c r="AA329" i="1" s="1"/>
  <c r="Q329" i="1"/>
  <c r="Z329" i="1" s="1"/>
  <c r="P329" i="1"/>
  <c r="O329" i="1"/>
  <c r="X329" i="1" s="1"/>
  <c r="N329" i="1"/>
  <c r="W329" i="1" s="1"/>
  <c r="CL328" i="1"/>
  <c r="CK328" i="1"/>
  <c r="CJ328" i="1"/>
  <c r="V328" i="1"/>
  <c r="AE328" i="1" s="1"/>
  <c r="U328" i="1"/>
  <c r="AD328" i="1" s="1"/>
  <c r="T328" i="1"/>
  <c r="AC328" i="1" s="1"/>
  <c r="S328" i="1"/>
  <c r="AB328" i="1" s="1"/>
  <c r="R328" i="1"/>
  <c r="AA328" i="1" s="1"/>
  <c r="Q328" i="1"/>
  <c r="Z328" i="1" s="1"/>
  <c r="P328" i="1"/>
  <c r="Y328" i="1" s="1"/>
  <c r="O328" i="1"/>
  <c r="X328" i="1" s="1"/>
  <c r="N328" i="1"/>
  <c r="W328" i="1" s="1"/>
  <c r="CL327" i="1"/>
  <c r="CK327" i="1"/>
  <c r="CJ327" i="1"/>
  <c r="V327" i="1"/>
  <c r="AE327" i="1" s="1"/>
  <c r="U327" i="1"/>
  <c r="AD327" i="1" s="1"/>
  <c r="T327" i="1"/>
  <c r="AC327" i="1" s="1"/>
  <c r="S327" i="1"/>
  <c r="AB327" i="1" s="1"/>
  <c r="R327" i="1"/>
  <c r="AA327" i="1" s="1"/>
  <c r="Q327" i="1"/>
  <c r="Z327" i="1" s="1"/>
  <c r="P327" i="1"/>
  <c r="Y327" i="1" s="1"/>
  <c r="O327" i="1"/>
  <c r="X327" i="1" s="1"/>
  <c r="N327" i="1"/>
  <c r="W327" i="1" s="1"/>
  <c r="CL326" i="1"/>
  <c r="CK326" i="1"/>
  <c r="CJ326" i="1"/>
  <c r="Y326" i="1"/>
  <c r="X326" i="1"/>
  <c r="V326" i="1"/>
  <c r="AE326" i="1" s="1"/>
  <c r="U326" i="1"/>
  <c r="AD326" i="1" s="1"/>
  <c r="T326" i="1"/>
  <c r="AC326" i="1" s="1"/>
  <c r="S326" i="1"/>
  <c r="AB326" i="1" s="1"/>
  <c r="R326" i="1"/>
  <c r="AA326" i="1" s="1"/>
  <c r="Q326" i="1"/>
  <c r="Z326" i="1" s="1"/>
  <c r="P326" i="1"/>
  <c r="O326" i="1"/>
  <c r="N326" i="1"/>
  <c r="W326" i="1" s="1"/>
  <c r="CL325" i="1"/>
  <c r="CK325" i="1"/>
  <c r="CJ325" i="1"/>
  <c r="AC325" i="1"/>
  <c r="V325" i="1"/>
  <c r="AE325" i="1" s="1"/>
  <c r="U325" i="1"/>
  <c r="AD325" i="1" s="1"/>
  <c r="T325" i="1"/>
  <c r="S325" i="1"/>
  <c r="AB325" i="1" s="1"/>
  <c r="R325" i="1"/>
  <c r="AA325" i="1" s="1"/>
  <c r="Q325" i="1"/>
  <c r="Z325" i="1" s="1"/>
  <c r="P325" i="1"/>
  <c r="Y325" i="1" s="1"/>
  <c r="O325" i="1"/>
  <c r="X325" i="1" s="1"/>
  <c r="N325" i="1"/>
  <c r="W325" i="1" s="1"/>
  <c r="CL324" i="1"/>
  <c r="CK324" i="1"/>
  <c r="CJ324" i="1"/>
  <c r="V324" i="1"/>
  <c r="AE324" i="1" s="1"/>
  <c r="U324" i="1"/>
  <c r="AD324" i="1" s="1"/>
  <c r="T324" i="1"/>
  <c r="AC324" i="1" s="1"/>
  <c r="S324" i="1"/>
  <c r="AB324" i="1" s="1"/>
  <c r="R324" i="1"/>
  <c r="AA324" i="1" s="1"/>
  <c r="Q324" i="1"/>
  <c r="Z324" i="1" s="1"/>
  <c r="P324" i="1"/>
  <c r="Y324" i="1" s="1"/>
  <c r="O324" i="1"/>
  <c r="X324" i="1" s="1"/>
  <c r="N324" i="1"/>
  <c r="W324" i="1" s="1"/>
  <c r="CL323" i="1"/>
  <c r="CK323" i="1"/>
  <c r="CJ323" i="1"/>
  <c r="V323" i="1"/>
  <c r="AE323" i="1" s="1"/>
  <c r="U323" i="1"/>
  <c r="AD323" i="1" s="1"/>
  <c r="T323" i="1"/>
  <c r="AC323" i="1" s="1"/>
  <c r="S323" i="1"/>
  <c r="AB323" i="1" s="1"/>
  <c r="R323" i="1"/>
  <c r="AA323" i="1" s="1"/>
  <c r="Q323" i="1"/>
  <c r="Z323" i="1" s="1"/>
  <c r="P323" i="1"/>
  <c r="Y323" i="1" s="1"/>
  <c r="O323" i="1"/>
  <c r="X323" i="1" s="1"/>
  <c r="N323" i="1"/>
  <c r="W323" i="1" s="1"/>
  <c r="CL322" i="1"/>
  <c r="CK322" i="1"/>
  <c r="CJ322" i="1"/>
  <c r="V322" i="1"/>
  <c r="AE322" i="1" s="1"/>
  <c r="U322" i="1"/>
  <c r="AD322" i="1" s="1"/>
  <c r="T322" i="1"/>
  <c r="AC322" i="1" s="1"/>
  <c r="S322" i="1"/>
  <c r="AB322" i="1" s="1"/>
  <c r="R322" i="1"/>
  <c r="AA322" i="1" s="1"/>
  <c r="Q322" i="1"/>
  <c r="Z322" i="1" s="1"/>
  <c r="P322" i="1"/>
  <c r="Y322" i="1" s="1"/>
  <c r="O322" i="1"/>
  <c r="X322" i="1" s="1"/>
  <c r="N322" i="1"/>
  <c r="W322" i="1" s="1"/>
  <c r="CL321" i="1"/>
  <c r="CK321" i="1"/>
  <c r="CJ321" i="1"/>
  <c r="AA321" i="1"/>
  <c r="W321" i="1"/>
  <c r="V321" i="1"/>
  <c r="AE321" i="1" s="1"/>
  <c r="AH321" i="1" s="1"/>
  <c r="AI321" i="1" s="1"/>
  <c r="U321" i="1"/>
  <c r="AD321" i="1" s="1"/>
  <c r="T321" i="1"/>
  <c r="AC321" i="1" s="1"/>
  <c r="S321" i="1"/>
  <c r="AB321" i="1" s="1"/>
  <c r="R321" i="1"/>
  <c r="Q321" i="1"/>
  <c r="Z321" i="1" s="1"/>
  <c r="P321" i="1"/>
  <c r="Y321" i="1" s="1"/>
  <c r="O321" i="1"/>
  <c r="X321" i="1" s="1"/>
  <c r="N321" i="1"/>
  <c r="CL320" i="1"/>
  <c r="CK320" i="1"/>
  <c r="CJ320" i="1"/>
  <c r="V320" i="1"/>
  <c r="AE320" i="1" s="1"/>
  <c r="U320" i="1"/>
  <c r="AD320" i="1" s="1"/>
  <c r="T320" i="1"/>
  <c r="AC320" i="1" s="1"/>
  <c r="S320" i="1"/>
  <c r="AB320" i="1" s="1"/>
  <c r="R320" i="1"/>
  <c r="AA320" i="1" s="1"/>
  <c r="Q320" i="1"/>
  <c r="Z320" i="1" s="1"/>
  <c r="P320" i="1"/>
  <c r="Y320" i="1" s="1"/>
  <c r="O320" i="1"/>
  <c r="X320" i="1" s="1"/>
  <c r="N320" i="1"/>
  <c r="W320" i="1" s="1"/>
  <c r="CL319" i="1"/>
  <c r="CK319" i="1"/>
  <c r="CJ319" i="1"/>
  <c r="Y319" i="1"/>
  <c r="V319" i="1"/>
  <c r="AE319" i="1" s="1"/>
  <c r="U319" i="1"/>
  <c r="AD319" i="1" s="1"/>
  <c r="T319" i="1"/>
  <c r="AC319" i="1" s="1"/>
  <c r="S319" i="1"/>
  <c r="AB319" i="1" s="1"/>
  <c r="R319" i="1"/>
  <c r="AA319" i="1" s="1"/>
  <c r="Q319" i="1"/>
  <c r="Z319" i="1" s="1"/>
  <c r="P319" i="1"/>
  <c r="O319" i="1"/>
  <c r="X319" i="1" s="1"/>
  <c r="N319" i="1"/>
  <c r="W319" i="1" s="1"/>
  <c r="CL318" i="1"/>
  <c r="CK318" i="1"/>
  <c r="CJ318" i="1"/>
  <c r="V318" i="1"/>
  <c r="AE318" i="1" s="1"/>
  <c r="U318" i="1"/>
  <c r="AD318" i="1" s="1"/>
  <c r="T318" i="1"/>
  <c r="AC318" i="1" s="1"/>
  <c r="AF318" i="1" s="1"/>
  <c r="AG318" i="1" s="1"/>
  <c r="S318" i="1"/>
  <c r="AB318" i="1" s="1"/>
  <c r="R318" i="1"/>
  <c r="AA318" i="1" s="1"/>
  <c r="Q318" i="1"/>
  <c r="Z318" i="1" s="1"/>
  <c r="P318" i="1"/>
  <c r="Y318" i="1" s="1"/>
  <c r="O318" i="1"/>
  <c r="X318" i="1" s="1"/>
  <c r="N318" i="1"/>
  <c r="W318" i="1" s="1"/>
  <c r="CL317" i="1"/>
  <c r="CK317" i="1"/>
  <c r="CJ317" i="1"/>
  <c r="AA317" i="1"/>
  <c r="Z317" i="1"/>
  <c r="V317" i="1"/>
  <c r="AE317" i="1" s="1"/>
  <c r="U317" i="1"/>
  <c r="AD317" i="1" s="1"/>
  <c r="T317" i="1"/>
  <c r="AC317" i="1" s="1"/>
  <c r="S317" i="1"/>
  <c r="AB317" i="1" s="1"/>
  <c r="R317" i="1"/>
  <c r="Q317" i="1"/>
  <c r="P317" i="1"/>
  <c r="Y317" i="1" s="1"/>
  <c r="AF317" i="1" s="1"/>
  <c r="AG317" i="1" s="1"/>
  <c r="O317" i="1"/>
  <c r="X317" i="1" s="1"/>
  <c r="N317" i="1"/>
  <c r="W317" i="1" s="1"/>
  <c r="CL316" i="1"/>
  <c r="CK316" i="1"/>
  <c r="CJ316" i="1"/>
  <c r="AE316" i="1"/>
  <c r="V316" i="1"/>
  <c r="U316" i="1"/>
  <c r="AD316" i="1" s="1"/>
  <c r="T316" i="1"/>
  <c r="AC316" i="1" s="1"/>
  <c r="S316" i="1"/>
  <c r="AB316" i="1" s="1"/>
  <c r="R316" i="1"/>
  <c r="AA316" i="1" s="1"/>
  <c r="Q316" i="1"/>
  <c r="Z316" i="1" s="1"/>
  <c r="P316" i="1"/>
  <c r="Y316" i="1" s="1"/>
  <c r="O316" i="1"/>
  <c r="X316" i="1" s="1"/>
  <c r="N316" i="1"/>
  <c r="W316" i="1" s="1"/>
  <c r="CL315" i="1"/>
  <c r="CK315" i="1"/>
  <c r="CJ315" i="1"/>
  <c r="V315" i="1"/>
  <c r="AE315" i="1" s="1"/>
  <c r="U315" i="1"/>
  <c r="AD315" i="1" s="1"/>
  <c r="T315" i="1"/>
  <c r="AC315" i="1" s="1"/>
  <c r="S315" i="1"/>
  <c r="AB315" i="1" s="1"/>
  <c r="R315" i="1"/>
  <c r="AA315" i="1" s="1"/>
  <c r="Q315" i="1"/>
  <c r="Z315" i="1" s="1"/>
  <c r="P315" i="1"/>
  <c r="Y315" i="1" s="1"/>
  <c r="O315" i="1"/>
  <c r="X315" i="1" s="1"/>
  <c r="N315" i="1"/>
  <c r="W315" i="1" s="1"/>
  <c r="CL314" i="1"/>
  <c r="CK314" i="1"/>
  <c r="CJ314" i="1"/>
  <c r="V314" i="1"/>
  <c r="AE314" i="1" s="1"/>
  <c r="U314" i="1"/>
  <c r="AD314" i="1" s="1"/>
  <c r="T314" i="1"/>
  <c r="AC314" i="1" s="1"/>
  <c r="S314" i="1"/>
  <c r="AB314" i="1" s="1"/>
  <c r="R314" i="1"/>
  <c r="AA314" i="1" s="1"/>
  <c r="Q314" i="1"/>
  <c r="Z314" i="1" s="1"/>
  <c r="P314" i="1"/>
  <c r="Y314" i="1" s="1"/>
  <c r="AF314" i="1" s="1"/>
  <c r="AG314" i="1" s="1"/>
  <c r="O314" i="1"/>
  <c r="X314" i="1" s="1"/>
  <c r="N314" i="1"/>
  <c r="W314" i="1" s="1"/>
  <c r="CL313" i="1"/>
  <c r="CK313" i="1"/>
  <c r="CJ313" i="1"/>
  <c r="V313" i="1"/>
  <c r="AE313" i="1" s="1"/>
  <c r="U313" i="1"/>
  <c r="AD313" i="1" s="1"/>
  <c r="T313" i="1"/>
  <c r="AC313" i="1" s="1"/>
  <c r="S313" i="1"/>
  <c r="AB313" i="1" s="1"/>
  <c r="R313" i="1"/>
  <c r="AA313" i="1" s="1"/>
  <c r="Q313" i="1"/>
  <c r="Z313" i="1" s="1"/>
  <c r="P313" i="1"/>
  <c r="Y313" i="1" s="1"/>
  <c r="O313" i="1"/>
  <c r="X313" i="1" s="1"/>
  <c r="N313" i="1"/>
  <c r="W313" i="1" s="1"/>
  <c r="CL312" i="1"/>
  <c r="CK312" i="1"/>
  <c r="CJ312" i="1"/>
  <c r="W312" i="1"/>
  <c r="V312" i="1"/>
  <c r="AE312" i="1" s="1"/>
  <c r="U312" i="1"/>
  <c r="AD312" i="1" s="1"/>
  <c r="T312" i="1"/>
  <c r="AC312" i="1" s="1"/>
  <c r="AF312" i="1" s="1"/>
  <c r="AG312" i="1" s="1"/>
  <c r="S312" i="1"/>
  <c r="AB312" i="1" s="1"/>
  <c r="R312" i="1"/>
  <c r="AA312" i="1" s="1"/>
  <c r="Q312" i="1"/>
  <c r="Z312" i="1" s="1"/>
  <c r="P312" i="1"/>
  <c r="Y312" i="1" s="1"/>
  <c r="O312" i="1"/>
  <c r="X312" i="1" s="1"/>
  <c r="N312" i="1"/>
  <c r="CL311" i="1"/>
  <c r="CK311" i="1"/>
  <c r="CJ311" i="1"/>
  <c r="V311" i="1"/>
  <c r="AE311" i="1" s="1"/>
  <c r="AH311" i="1" s="1"/>
  <c r="AI311" i="1" s="1"/>
  <c r="U311" i="1"/>
  <c r="AD311" i="1" s="1"/>
  <c r="T311" i="1"/>
  <c r="AC311" i="1" s="1"/>
  <c r="S311" i="1"/>
  <c r="AB311" i="1" s="1"/>
  <c r="R311" i="1"/>
  <c r="AA311" i="1" s="1"/>
  <c r="Q311" i="1"/>
  <c r="Z311" i="1" s="1"/>
  <c r="P311" i="1"/>
  <c r="Y311" i="1" s="1"/>
  <c r="O311" i="1"/>
  <c r="X311" i="1" s="1"/>
  <c r="N311" i="1"/>
  <c r="W311" i="1" s="1"/>
  <c r="CL310" i="1"/>
  <c r="CK310" i="1"/>
  <c r="CJ310" i="1"/>
  <c r="AB310" i="1"/>
  <c r="V310" i="1"/>
  <c r="AE310" i="1" s="1"/>
  <c r="U310" i="1"/>
  <c r="AD310" i="1" s="1"/>
  <c r="T310" i="1"/>
  <c r="AC310" i="1" s="1"/>
  <c r="S310" i="1"/>
  <c r="R310" i="1"/>
  <c r="AA310" i="1" s="1"/>
  <c r="Q310" i="1"/>
  <c r="Z310" i="1" s="1"/>
  <c r="P310" i="1"/>
  <c r="Y310" i="1" s="1"/>
  <c r="O310" i="1"/>
  <c r="X310" i="1" s="1"/>
  <c r="N310" i="1"/>
  <c r="W310" i="1" s="1"/>
  <c r="CL309" i="1"/>
  <c r="CK309" i="1"/>
  <c r="CJ309" i="1"/>
  <c r="V309" i="1"/>
  <c r="AE309" i="1" s="1"/>
  <c r="AH309" i="1" s="1"/>
  <c r="AI309" i="1" s="1"/>
  <c r="U309" i="1"/>
  <c r="AD309" i="1" s="1"/>
  <c r="T309" i="1"/>
  <c r="AC309" i="1" s="1"/>
  <c r="S309" i="1"/>
  <c r="AB309" i="1" s="1"/>
  <c r="R309" i="1"/>
  <c r="AA309" i="1" s="1"/>
  <c r="Q309" i="1"/>
  <c r="Z309" i="1" s="1"/>
  <c r="P309" i="1"/>
  <c r="Y309" i="1" s="1"/>
  <c r="O309" i="1"/>
  <c r="X309" i="1" s="1"/>
  <c r="N309" i="1"/>
  <c r="W309" i="1" s="1"/>
  <c r="CL308" i="1"/>
  <c r="CK308" i="1"/>
  <c r="CJ308" i="1"/>
  <c r="V308" i="1"/>
  <c r="AE308" i="1" s="1"/>
  <c r="U308" i="1"/>
  <c r="AD308" i="1" s="1"/>
  <c r="T308" i="1"/>
  <c r="AC308" i="1" s="1"/>
  <c r="AF308" i="1" s="1"/>
  <c r="AG308" i="1" s="1"/>
  <c r="S308" i="1"/>
  <c r="AB308" i="1" s="1"/>
  <c r="R308" i="1"/>
  <c r="AA308" i="1" s="1"/>
  <c r="Q308" i="1"/>
  <c r="Z308" i="1" s="1"/>
  <c r="P308" i="1"/>
  <c r="Y308" i="1" s="1"/>
  <c r="O308" i="1"/>
  <c r="X308" i="1" s="1"/>
  <c r="N308" i="1"/>
  <c r="W308" i="1" s="1"/>
  <c r="CL307" i="1"/>
  <c r="CK307" i="1"/>
  <c r="CJ307" i="1"/>
  <c r="AD307" i="1"/>
  <c r="Z307" i="1"/>
  <c r="V307" i="1"/>
  <c r="AE307" i="1" s="1"/>
  <c r="U307" i="1"/>
  <c r="T307" i="1"/>
  <c r="AC307" i="1" s="1"/>
  <c r="S307" i="1"/>
  <c r="AB307" i="1" s="1"/>
  <c r="R307" i="1"/>
  <c r="AA307" i="1" s="1"/>
  <c r="Q307" i="1"/>
  <c r="P307" i="1"/>
  <c r="Y307" i="1" s="1"/>
  <c r="O307" i="1"/>
  <c r="X307" i="1" s="1"/>
  <c r="N307" i="1"/>
  <c r="W307" i="1" s="1"/>
  <c r="CL306" i="1"/>
  <c r="CK306" i="1"/>
  <c r="CJ306" i="1"/>
  <c r="V306" i="1"/>
  <c r="AE306" i="1" s="1"/>
  <c r="U306" i="1"/>
  <c r="AD306" i="1" s="1"/>
  <c r="T306" i="1"/>
  <c r="AC306" i="1" s="1"/>
  <c r="S306" i="1"/>
  <c r="AB306" i="1" s="1"/>
  <c r="R306" i="1"/>
  <c r="AA306" i="1" s="1"/>
  <c r="Q306" i="1"/>
  <c r="Z306" i="1" s="1"/>
  <c r="P306" i="1"/>
  <c r="Y306" i="1" s="1"/>
  <c r="O306" i="1"/>
  <c r="X306" i="1" s="1"/>
  <c r="N306" i="1"/>
  <c r="W306" i="1" s="1"/>
  <c r="CL305" i="1"/>
  <c r="CK305" i="1"/>
  <c r="CJ305" i="1"/>
  <c r="AC305" i="1"/>
  <c r="V305" i="1"/>
  <c r="AE305" i="1" s="1"/>
  <c r="U305" i="1"/>
  <c r="AD305" i="1" s="1"/>
  <c r="T305" i="1"/>
  <c r="S305" i="1"/>
  <c r="AB305" i="1" s="1"/>
  <c r="R305" i="1"/>
  <c r="AA305" i="1" s="1"/>
  <c r="Q305" i="1"/>
  <c r="Z305" i="1" s="1"/>
  <c r="P305" i="1"/>
  <c r="Y305" i="1" s="1"/>
  <c r="O305" i="1"/>
  <c r="X305" i="1" s="1"/>
  <c r="N305" i="1"/>
  <c r="W305" i="1" s="1"/>
  <c r="CL304" i="1"/>
  <c r="CK304" i="1"/>
  <c r="CJ304" i="1"/>
  <c r="V304" i="1"/>
  <c r="AE304" i="1" s="1"/>
  <c r="U304" i="1"/>
  <c r="AD304" i="1" s="1"/>
  <c r="T304" i="1"/>
  <c r="AC304" i="1" s="1"/>
  <c r="S304" i="1"/>
  <c r="AB304" i="1" s="1"/>
  <c r="R304" i="1"/>
  <c r="AA304" i="1" s="1"/>
  <c r="Q304" i="1"/>
  <c r="Z304" i="1" s="1"/>
  <c r="P304" i="1"/>
  <c r="Y304" i="1" s="1"/>
  <c r="O304" i="1"/>
  <c r="X304" i="1" s="1"/>
  <c r="N304" i="1"/>
  <c r="W304" i="1" s="1"/>
  <c r="CL303" i="1"/>
  <c r="CK303" i="1"/>
  <c r="CJ303" i="1"/>
  <c r="V303" i="1"/>
  <c r="AE303" i="1" s="1"/>
  <c r="U303" i="1"/>
  <c r="AD303" i="1" s="1"/>
  <c r="T303" i="1"/>
  <c r="AC303" i="1" s="1"/>
  <c r="S303" i="1"/>
  <c r="AB303" i="1" s="1"/>
  <c r="R303" i="1"/>
  <c r="AA303" i="1" s="1"/>
  <c r="Q303" i="1"/>
  <c r="Z303" i="1" s="1"/>
  <c r="P303" i="1"/>
  <c r="Y303" i="1" s="1"/>
  <c r="O303" i="1"/>
  <c r="X303" i="1" s="1"/>
  <c r="N303" i="1"/>
  <c r="W303" i="1" s="1"/>
  <c r="CL302" i="1"/>
  <c r="CK302" i="1"/>
  <c r="CJ302" i="1"/>
  <c r="V302" i="1"/>
  <c r="AE302" i="1" s="1"/>
  <c r="U302" i="1"/>
  <c r="AD302" i="1" s="1"/>
  <c r="T302" i="1"/>
  <c r="AC302" i="1" s="1"/>
  <c r="S302" i="1"/>
  <c r="AB302" i="1" s="1"/>
  <c r="R302" i="1"/>
  <c r="AA302" i="1" s="1"/>
  <c r="Q302" i="1"/>
  <c r="Z302" i="1" s="1"/>
  <c r="P302" i="1"/>
  <c r="Y302" i="1" s="1"/>
  <c r="O302" i="1"/>
  <c r="X302" i="1" s="1"/>
  <c r="N302" i="1"/>
  <c r="W302" i="1" s="1"/>
  <c r="CL301" i="1"/>
  <c r="CK301" i="1"/>
  <c r="CJ301" i="1"/>
  <c r="V301" i="1"/>
  <c r="AE301" i="1" s="1"/>
  <c r="U301" i="1"/>
  <c r="AD301" i="1" s="1"/>
  <c r="T301" i="1"/>
  <c r="AC301" i="1" s="1"/>
  <c r="S301" i="1"/>
  <c r="AB301" i="1" s="1"/>
  <c r="R301" i="1"/>
  <c r="AA301" i="1" s="1"/>
  <c r="Q301" i="1"/>
  <c r="Z301" i="1" s="1"/>
  <c r="P301" i="1"/>
  <c r="Y301" i="1" s="1"/>
  <c r="O301" i="1"/>
  <c r="X301" i="1" s="1"/>
  <c r="N301" i="1"/>
  <c r="W301" i="1" s="1"/>
  <c r="CL300" i="1"/>
  <c r="CK300" i="1"/>
  <c r="CJ300" i="1"/>
  <c r="V300" i="1"/>
  <c r="AE300" i="1" s="1"/>
  <c r="U300" i="1"/>
  <c r="AD300" i="1" s="1"/>
  <c r="T300" i="1"/>
  <c r="AC300" i="1" s="1"/>
  <c r="S300" i="1"/>
  <c r="AB300" i="1" s="1"/>
  <c r="R300" i="1"/>
  <c r="AA300" i="1" s="1"/>
  <c r="Q300" i="1"/>
  <c r="Z300" i="1" s="1"/>
  <c r="P300" i="1"/>
  <c r="Y300" i="1" s="1"/>
  <c r="O300" i="1"/>
  <c r="X300" i="1" s="1"/>
  <c r="N300" i="1"/>
  <c r="W300" i="1" s="1"/>
  <c r="CL299" i="1"/>
  <c r="CK299" i="1"/>
  <c r="CJ299" i="1"/>
  <c r="V299" i="1"/>
  <c r="AE299" i="1" s="1"/>
  <c r="U299" i="1"/>
  <c r="AD299" i="1" s="1"/>
  <c r="T299" i="1"/>
  <c r="AC299" i="1" s="1"/>
  <c r="S299" i="1"/>
  <c r="AB299" i="1" s="1"/>
  <c r="R299" i="1"/>
  <c r="AA299" i="1" s="1"/>
  <c r="Q299" i="1"/>
  <c r="Z299" i="1" s="1"/>
  <c r="P299" i="1"/>
  <c r="Y299" i="1" s="1"/>
  <c r="O299" i="1"/>
  <c r="X299" i="1" s="1"/>
  <c r="N299" i="1"/>
  <c r="W299" i="1" s="1"/>
  <c r="CL298" i="1"/>
  <c r="CK298" i="1"/>
  <c r="CJ298" i="1"/>
  <c r="V298" i="1"/>
  <c r="AE298" i="1" s="1"/>
  <c r="AH298" i="1" s="1"/>
  <c r="AI298" i="1" s="1"/>
  <c r="U298" i="1"/>
  <c r="AD298" i="1" s="1"/>
  <c r="T298" i="1"/>
  <c r="AC298" i="1" s="1"/>
  <c r="S298" i="1"/>
  <c r="AB298" i="1" s="1"/>
  <c r="R298" i="1"/>
  <c r="AA298" i="1" s="1"/>
  <c r="Q298" i="1"/>
  <c r="Z298" i="1" s="1"/>
  <c r="P298" i="1"/>
  <c r="Y298" i="1" s="1"/>
  <c r="O298" i="1"/>
  <c r="X298" i="1" s="1"/>
  <c r="N298" i="1"/>
  <c r="W298" i="1" s="1"/>
  <c r="CL297" i="1"/>
  <c r="CK297" i="1"/>
  <c r="CJ297" i="1"/>
  <c r="V297" i="1"/>
  <c r="AE297" i="1" s="1"/>
  <c r="AH297" i="1" s="1"/>
  <c r="AI297" i="1" s="1"/>
  <c r="U297" i="1"/>
  <c r="AD297" i="1" s="1"/>
  <c r="T297" i="1"/>
  <c r="AC297" i="1" s="1"/>
  <c r="S297" i="1"/>
  <c r="AB297" i="1" s="1"/>
  <c r="R297" i="1"/>
  <c r="AA297" i="1" s="1"/>
  <c r="Q297" i="1"/>
  <c r="Z297" i="1" s="1"/>
  <c r="P297" i="1"/>
  <c r="Y297" i="1" s="1"/>
  <c r="O297" i="1"/>
  <c r="X297" i="1" s="1"/>
  <c r="N297" i="1"/>
  <c r="W297" i="1" s="1"/>
  <c r="CL296" i="1"/>
  <c r="CK296" i="1"/>
  <c r="CJ296" i="1"/>
  <c r="Y296" i="1"/>
  <c r="V296" i="1"/>
  <c r="AE296" i="1" s="1"/>
  <c r="U296" i="1"/>
  <c r="AD296" i="1" s="1"/>
  <c r="T296" i="1"/>
  <c r="AC296" i="1" s="1"/>
  <c r="S296" i="1"/>
  <c r="AB296" i="1" s="1"/>
  <c r="R296" i="1"/>
  <c r="AA296" i="1" s="1"/>
  <c r="Q296" i="1"/>
  <c r="Z296" i="1" s="1"/>
  <c r="P296" i="1"/>
  <c r="O296" i="1"/>
  <c r="X296" i="1" s="1"/>
  <c r="N296" i="1"/>
  <c r="W296" i="1" s="1"/>
  <c r="CL295" i="1"/>
  <c r="CK295" i="1"/>
  <c r="CJ295" i="1"/>
  <c r="V295" i="1"/>
  <c r="AE295" i="1" s="1"/>
  <c r="U295" i="1"/>
  <c r="AD295" i="1" s="1"/>
  <c r="T295" i="1"/>
  <c r="AC295" i="1" s="1"/>
  <c r="S295" i="1"/>
  <c r="AB295" i="1" s="1"/>
  <c r="R295" i="1"/>
  <c r="AA295" i="1" s="1"/>
  <c r="Q295" i="1"/>
  <c r="Z295" i="1" s="1"/>
  <c r="P295" i="1"/>
  <c r="Y295" i="1" s="1"/>
  <c r="O295" i="1"/>
  <c r="X295" i="1" s="1"/>
  <c r="N295" i="1"/>
  <c r="W295" i="1" s="1"/>
  <c r="CL294" i="1"/>
  <c r="CK294" i="1"/>
  <c r="CJ294" i="1"/>
  <c r="V294" i="1"/>
  <c r="AE294" i="1" s="1"/>
  <c r="U294" i="1"/>
  <c r="AD294" i="1" s="1"/>
  <c r="T294" i="1"/>
  <c r="AC294" i="1" s="1"/>
  <c r="S294" i="1"/>
  <c r="AB294" i="1" s="1"/>
  <c r="R294" i="1"/>
  <c r="AA294" i="1" s="1"/>
  <c r="Q294" i="1"/>
  <c r="Z294" i="1" s="1"/>
  <c r="P294" i="1"/>
  <c r="Y294" i="1" s="1"/>
  <c r="O294" i="1"/>
  <c r="X294" i="1" s="1"/>
  <c r="N294" i="1"/>
  <c r="W294" i="1" s="1"/>
  <c r="CL293" i="1"/>
  <c r="CK293" i="1"/>
  <c r="CJ293" i="1"/>
  <c r="AC293" i="1"/>
  <c r="AB293" i="1"/>
  <c r="AA293" i="1"/>
  <c r="V293" i="1"/>
  <c r="AE293" i="1" s="1"/>
  <c r="U293" i="1"/>
  <c r="AD293" i="1" s="1"/>
  <c r="T293" i="1"/>
  <c r="S293" i="1"/>
  <c r="R293" i="1"/>
  <c r="Q293" i="1"/>
  <c r="Z293" i="1" s="1"/>
  <c r="P293" i="1"/>
  <c r="Y293" i="1" s="1"/>
  <c r="O293" i="1"/>
  <c r="X293" i="1" s="1"/>
  <c r="N293" i="1"/>
  <c r="W293" i="1" s="1"/>
  <c r="AH293" i="1" s="1"/>
  <c r="AI293" i="1" s="1"/>
  <c r="CL292" i="1"/>
  <c r="CK292" i="1"/>
  <c r="CJ292" i="1"/>
  <c r="V292" i="1"/>
  <c r="AE292" i="1" s="1"/>
  <c r="U292" i="1"/>
  <c r="AD292" i="1" s="1"/>
  <c r="T292" i="1"/>
  <c r="AC292" i="1" s="1"/>
  <c r="S292" i="1"/>
  <c r="AB292" i="1" s="1"/>
  <c r="R292" i="1"/>
  <c r="AA292" i="1" s="1"/>
  <c r="Q292" i="1"/>
  <c r="Z292" i="1" s="1"/>
  <c r="P292" i="1"/>
  <c r="Y292" i="1" s="1"/>
  <c r="O292" i="1"/>
  <c r="X292" i="1" s="1"/>
  <c r="N292" i="1"/>
  <c r="W292" i="1" s="1"/>
  <c r="CL291" i="1"/>
  <c r="CK291" i="1"/>
  <c r="CJ291" i="1"/>
  <c r="V291" i="1"/>
  <c r="AE291" i="1" s="1"/>
  <c r="U291" i="1"/>
  <c r="AD291" i="1" s="1"/>
  <c r="T291" i="1"/>
  <c r="AC291" i="1" s="1"/>
  <c r="S291" i="1"/>
  <c r="AB291" i="1" s="1"/>
  <c r="R291" i="1"/>
  <c r="AA291" i="1" s="1"/>
  <c r="Q291" i="1"/>
  <c r="Z291" i="1" s="1"/>
  <c r="P291" i="1"/>
  <c r="Y291" i="1" s="1"/>
  <c r="O291" i="1"/>
  <c r="X291" i="1" s="1"/>
  <c r="N291" i="1"/>
  <c r="W291" i="1" s="1"/>
  <c r="CL290" i="1"/>
  <c r="CK290" i="1"/>
  <c r="CJ290" i="1"/>
  <c r="X290" i="1"/>
  <c r="V290" i="1"/>
  <c r="AE290" i="1" s="1"/>
  <c r="U290" i="1"/>
  <c r="AD290" i="1" s="1"/>
  <c r="T290" i="1"/>
  <c r="AC290" i="1" s="1"/>
  <c r="S290" i="1"/>
  <c r="AB290" i="1" s="1"/>
  <c r="R290" i="1"/>
  <c r="AA290" i="1" s="1"/>
  <c r="Q290" i="1"/>
  <c r="Z290" i="1" s="1"/>
  <c r="P290" i="1"/>
  <c r="Y290" i="1" s="1"/>
  <c r="O290" i="1"/>
  <c r="N290" i="1"/>
  <c r="W290" i="1" s="1"/>
  <c r="CL289" i="1"/>
  <c r="CK289" i="1"/>
  <c r="CJ289" i="1"/>
  <c r="V289" i="1"/>
  <c r="AE289" i="1" s="1"/>
  <c r="U289" i="1"/>
  <c r="AD289" i="1" s="1"/>
  <c r="T289" i="1"/>
  <c r="AC289" i="1" s="1"/>
  <c r="S289" i="1"/>
  <c r="AB289" i="1" s="1"/>
  <c r="R289" i="1"/>
  <c r="AA289" i="1" s="1"/>
  <c r="Q289" i="1"/>
  <c r="Z289" i="1" s="1"/>
  <c r="P289" i="1"/>
  <c r="Y289" i="1" s="1"/>
  <c r="O289" i="1"/>
  <c r="X289" i="1" s="1"/>
  <c r="N289" i="1"/>
  <c r="W289" i="1" s="1"/>
  <c r="CL288" i="1"/>
  <c r="CK288" i="1"/>
  <c r="CJ288" i="1"/>
  <c r="AC288" i="1"/>
  <c r="AB288" i="1"/>
  <c r="Z288" i="1"/>
  <c r="Y288" i="1"/>
  <c r="V288" i="1"/>
  <c r="AE288" i="1" s="1"/>
  <c r="U288" i="1"/>
  <c r="AD288" i="1" s="1"/>
  <c r="T288" i="1"/>
  <c r="S288" i="1"/>
  <c r="R288" i="1"/>
  <c r="AA288" i="1" s="1"/>
  <c r="Q288" i="1"/>
  <c r="P288" i="1"/>
  <c r="O288" i="1"/>
  <c r="X288" i="1" s="1"/>
  <c r="N288" i="1"/>
  <c r="W288" i="1" s="1"/>
  <c r="CL287" i="1"/>
  <c r="CK287" i="1"/>
  <c r="CJ287" i="1"/>
  <c r="V287" i="1"/>
  <c r="AE287" i="1" s="1"/>
  <c r="U287" i="1"/>
  <c r="AD287" i="1" s="1"/>
  <c r="T287" i="1"/>
  <c r="AC287" i="1" s="1"/>
  <c r="S287" i="1"/>
  <c r="AB287" i="1" s="1"/>
  <c r="R287" i="1"/>
  <c r="AA287" i="1" s="1"/>
  <c r="Q287" i="1"/>
  <c r="Z287" i="1" s="1"/>
  <c r="P287" i="1"/>
  <c r="Y287" i="1" s="1"/>
  <c r="O287" i="1"/>
  <c r="X287" i="1" s="1"/>
  <c r="N287" i="1"/>
  <c r="W287" i="1" s="1"/>
  <c r="CL286" i="1"/>
  <c r="CK286" i="1"/>
  <c r="CJ286" i="1"/>
  <c r="V286" i="1"/>
  <c r="AE286" i="1" s="1"/>
  <c r="U286" i="1"/>
  <c r="AD286" i="1" s="1"/>
  <c r="T286" i="1"/>
  <c r="AC286" i="1" s="1"/>
  <c r="S286" i="1"/>
  <c r="AB286" i="1" s="1"/>
  <c r="R286" i="1"/>
  <c r="AA286" i="1" s="1"/>
  <c r="Q286" i="1"/>
  <c r="Z286" i="1" s="1"/>
  <c r="P286" i="1"/>
  <c r="Y286" i="1" s="1"/>
  <c r="O286" i="1"/>
  <c r="X286" i="1" s="1"/>
  <c r="N286" i="1"/>
  <c r="W286" i="1" s="1"/>
  <c r="CL285" i="1"/>
  <c r="CK285" i="1"/>
  <c r="CJ285" i="1"/>
  <c r="X285" i="1"/>
  <c r="V285" i="1"/>
  <c r="AE285" i="1" s="1"/>
  <c r="U285" i="1"/>
  <c r="AD285" i="1" s="1"/>
  <c r="T285" i="1"/>
  <c r="AC285" i="1" s="1"/>
  <c r="S285" i="1"/>
  <c r="AB285" i="1" s="1"/>
  <c r="R285" i="1"/>
  <c r="AA285" i="1" s="1"/>
  <c r="Q285" i="1"/>
  <c r="Z285" i="1" s="1"/>
  <c r="P285" i="1"/>
  <c r="Y285" i="1" s="1"/>
  <c r="O285" i="1"/>
  <c r="N285" i="1"/>
  <c r="W285" i="1" s="1"/>
  <c r="CL284" i="1"/>
  <c r="CK284" i="1"/>
  <c r="CJ284" i="1"/>
  <c r="V284" i="1"/>
  <c r="AE284" i="1" s="1"/>
  <c r="U284" i="1"/>
  <c r="AD284" i="1" s="1"/>
  <c r="T284" i="1"/>
  <c r="AC284" i="1" s="1"/>
  <c r="S284" i="1"/>
  <c r="AB284" i="1" s="1"/>
  <c r="R284" i="1"/>
  <c r="AA284" i="1" s="1"/>
  <c r="Q284" i="1"/>
  <c r="Z284" i="1" s="1"/>
  <c r="P284" i="1"/>
  <c r="Y284" i="1" s="1"/>
  <c r="O284" i="1"/>
  <c r="X284" i="1" s="1"/>
  <c r="N284" i="1"/>
  <c r="W284" i="1" s="1"/>
  <c r="CL283" i="1"/>
  <c r="CK283" i="1"/>
  <c r="CJ283" i="1"/>
  <c r="V283" i="1"/>
  <c r="AE283" i="1" s="1"/>
  <c r="U283" i="1"/>
  <c r="AD283" i="1" s="1"/>
  <c r="T283" i="1"/>
  <c r="AC283" i="1" s="1"/>
  <c r="S283" i="1"/>
  <c r="AB283" i="1" s="1"/>
  <c r="R283" i="1"/>
  <c r="AA283" i="1" s="1"/>
  <c r="Q283" i="1"/>
  <c r="Z283" i="1" s="1"/>
  <c r="P283" i="1"/>
  <c r="Y283" i="1" s="1"/>
  <c r="O283" i="1"/>
  <c r="X283" i="1" s="1"/>
  <c r="N283" i="1"/>
  <c r="W283" i="1" s="1"/>
  <c r="CL282" i="1"/>
  <c r="CK282" i="1"/>
  <c r="CJ282" i="1"/>
  <c r="V282" i="1"/>
  <c r="AE282" i="1" s="1"/>
  <c r="U282" i="1"/>
  <c r="AD282" i="1" s="1"/>
  <c r="T282" i="1"/>
  <c r="AC282" i="1" s="1"/>
  <c r="S282" i="1"/>
  <c r="AB282" i="1" s="1"/>
  <c r="R282" i="1"/>
  <c r="AA282" i="1" s="1"/>
  <c r="Q282" i="1"/>
  <c r="Z282" i="1" s="1"/>
  <c r="P282" i="1"/>
  <c r="Y282" i="1" s="1"/>
  <c r="AF282" i="1" s="1"/>
  <c r="AG282" i="1" s="1"/>
  <c r="O282" i="1"/>
  <c r="X282" i="1" s="1"/>
  <c r="N282" i="1"/>
  <c r="W282" i="1" s="1"/>
  <c r="CL281" i="1"/>
  <c r="CK281" i="1"/>
  <c r="CJ281" i="1"/>
  <c r="V281" i="1"/>
  <c r="AE281" i="1" s="1"/>
  <c r="U281" i="1"/>
  <c r="AD281" i="1" s="1"/>
  <c r="T281" i="1"/>
  <c r="AC281" i="1" s="1"/>
  <c r="S281" i="1"/>
  <c r="AB281" i="1" s="1"/>
  <c r="R281" i="1"/>
  <c r="AA281" i="1" s="1"/>
  <c r="Q281" i="1"/>
  <c r="Z281" i="1" s="1"/>
  <c r="P281" i="1"/>
  <c r="Y281" i="1" s="1"/>
  <c r="O281" i="1"/>
  <c r="X281" i="1" s="1"/>
  <c r="N281" i="1"/>
  <c r="W281" i="1" s="1"/>
  <c r="AH281" i="1" s="1"/>
  <c r="AI281" i="1" s="1"/>
  <c r="CL280" i="1"/>
  <c r="CK280" i="1"/>
  <c r="CJ280" i="1"/>
  <c r="V280" i="1"/>
  <c r="AE280" i="1" s="1"/>
  <c r="U280" i="1"/>
  <c r="AD280" i="1" s="1"/>
  <c r="T280" i="1"/>
  <c r="AC280" i="1" s="1"/>
  <c r="S280" i="1"/>
  <c r="AB280" i="1" s="1"/>
  <c r="R280" i="1"/>
  <c r="AA280" i="1" s="1"/>
  <c r="Q280" i="1"/>
  <c r="Z280" i="1" s="1"/>
  <c r="P280" i="1"/>
  <c r="Y280" i="1" s="1"/>
  <c r="O280" i="1"/>
  <c r="X280" i="1" s="1"/>
  <c r="N280" i="1"/>
  <c r="W280" i="1" s="1"/>
  <c r="CL279" i="1"/>
  <c r="CK279" i="1"/>
  <c r="CJ279" i="1"/>
  <c r="V279" i="1"/>
  <c r="AE279" i="1" s="1"/>
  <c r="U279" i="1"/>
  <c r="AD279" i="1" s="1"/>
  <c r="T279" i="1"/>
  <c r="AC279" i="1" s="1"/>
  <c r="AF279" i="1" s="1"/>
  <c r="AG279" i="1" s="1"/>
  <c r="S279" i="1"/>
  <c r="AB279" i="1" s="1"/>
  <c r="R279" i="1"/>
  <c r="AA279" i="1" s="1"/>
  <c r="Q279" i="1"/>
  <c r="Z279" i="1" s="1"/>
  <c r="P279" i="1"/>
  <c r="Y279" i="1" s="1"/>
  <c r="O279" i="1"/>
  <c r="X279" i="1" s="1"/>
  <c r="N279" i="1"/>
  <c r="W279" i="1" s="1"/>
  <c r="CL278" i="1"/>
  <c r="CK278" i="1"/>
  <c r="CJ278" i="1"/>
  <c r="AB278" i="1"/>
  <c r="V278" i="1"/>
  <c r="AE278" i="1" s="1"/>
  <c r="U278" i="1"/>
  <c r="AD278" i="1" s="1"/>
  <c r="T278" i="1"/>
  <c r="AC278" i="1" s="1"/>
  <c r="S278" i="1"/>
  <c r="R278" i="1"/>
  <c r="AA278" i="1" s="1"/>
  <c r="Q278" i="1"/>
  <c r="Z278" i="1" s="1"/>
  <c r="P278" i="1"/>
  <c r="Y278" i="1" s="1"/>
  <c r="O278" i="1"/>
  <c r="X278" i="1" s="1"/>
  <c r="N278" i="1"/>
  <c r="W278" i="1" s="1"/>
  <c r="CL277" i="1"/>
  <c r="CK277" i="1"/>
  <c r="CJ277" i="1"/>
  <c r="V277" i="1"/>
  <c r="AE277" i="1" s="1"/>
  <c r="U277" i="1"/>
  <c r="AD277" i="1" s="1"/>
  <c r="T277" i="1"/>
  <c r="AC277" i="1" s="1"/>
  <c r="S277" i="1"/>
  <c r="AB277" i="1" s="1"/>
  <c r="R277" i="1"/>
  <c r="AA277" i="1" s="1"/>
  <c r="Q277" i="1"/>
  <c r="Z277" i="1" s="1"/>
  <c r="P277" i="1"/>
  <c r="Y277" i="1" s="1"/>
  <c r="O277" i="1"/>
  <c r="X277" i="1" s="1"/>
  <c r="N277" i="1"/>
  <c r="W277" i="1" s="1"/>
  <c r="CL276" i="1"/>
  <c r="CK276" i="1"/>
  <c r="CJ276" i="1"/>
  <c r="V276" i="1"/>
  <c r="AE276" i="1" s="1"/>
  <c r="AH276" i="1" s="1"/>
  <c r="AI276" i="1" s="1"/>
  <c r="U276" i="1"/>
  <c r="AD276" i="1" s="1"/>
  <c r="T276" i="1"/>
  <c r="AC276" i="1" s="1"/>
  <c r="S276" i="1"/>
  <c r="AB276" i="1" s="1"/>
  <c r="R276" i="1"/>
  <c r="AA276" i="1" s="1"/>
  <c r="Q276" i="1"/>
  <c r="Z276" i="1" s="1"/>
  <c r="P276" i="1"/>
  <c r="Y276" i="1" s="1"/>
  <c r="O276" i="1"/>
  <c r="X276" i="1" s="1"/>
  <c r="N276" i="1"/>
  <c r="W276" i="1" s="1"/>
  <c r="CL275" i="1"/>
  <c r="CK275" i="1"/>
  <c r="CJ275" i="1"/>
  <c r="V275" i="1"/>
  <c r="AE275" i="1" s="1"/>
  <c r="U275" i="1"/>
  <c r="AD275" i="1" s="1"/>
  <c r="T275" i="1"/>
  <c r="AC275" i="1" s="1"/>
  <c r="AF275" i="1" s="1"/>
  <c r="AG275" i="1" s="1"/>
  <c r="S275" i="1"/>
  <c r="AB275" i="1" s="1"/>
  <c r="R275" i="1"/>
  <c r="AA275" i="1" s="1"/>
  <c r="Q275" i="1"/>
  <c r="Z275" i="1" s="1"/>
  <c r="P275" i="1"/>
  <c r="Y275" i="1" s="1"/>
  <c r="O275" i="1"/>
  <c r="X275" i="1" s="1"/>
  <c r="N275" i="1"/>
  <c r="W275" i="1" s="1"/>
  <c r="CL274" i="1"/>
  <c r="CK274" i="1"/>
  <c r="CJ274" i="1"/>
  <c r="AD274" i="1"/>
  <c r="X274" i="1"/>
  <c r="V274" i="1"/>
  <c r="AE274" i="1" s="1"/>
  <c r="U274" i="1"/>
  <c r="T274" i="1"/>
  <c r="AC274" i="1" s="1"/>
  <c r="S274" i="1"/>
  <c r="AB274" i="1" s="1"/>
  <c r="R274" i="1"/>
  <c r="AA274" i="1" s="1"/>
  <c r="Q274" i="1"/>
  <c r="Z274" i="1" s="1"/>
  <c r="P274" i="1"/>
  <c r="Y274" i="1" s="1"/>
  <c r="O274" i="1"/>
  <c r="N274" i="1"/>
  <c r="W274" i="1" s="1"/>
  <c r="CL273" i="1"/>
  <c r="CK273" i="1"/>
  <c r="CJ273" i="1"/>
  <c r="AA273" i="1"/>
  <c r="V273" i="1"/>
  <c r="AE273" i="1" s="1"/>
  <c r="U273" i="1"/>
  <c r="AD273" i="1" s="1"/>
  <c r="T273" i="1"/>
  <c r="AC273" i="1" s="1"/>
  <c r="S273" i="1"/>
  <c r="AB273" i="1" s="1"/>
  <c r="R273" i="1"/>
  <c r="Q273" i="1"/>
  <c r="Z273" i="1" s="1"/>
  <c r="P273" i="1"/>
  <c r="Y273" i="1" s="1"/>
  <c r="AF273" i="1" s="1"/>
  <c r="AG273" i="1" s="1"/>
  <c r="O273" i="1"/>
  <c r="X273" i="1" s="1"/>
  <c r="N273" i="1"/>
  <c r="W273" i="1" s="1"/>
  <c r="CL272" i="1"/>
  <c r="CK272" i="1"/>
  <c r="CJ272" i="1"/>
  <c r="V272" i="1"/>
  <c r="AE272" i="1" s="1"/>
  <c r="U272" i="1"/>
  <c r="AD272" i="1" s="1"/>
  <c r="T272" i="1"/>
  <c r="AC272" i="1" s="1"/>
  <c r="S272" i="1"/>
  <c r="AB272" i="1" s="1"/>
  <c r="R272" i="1"/>
  <c r="AA272" i="1" s="1"/>
  <c r="Q272" i="1"/>
  <c r="Z272" i="1" s="1"/>
  <c r="P272" i="1"/>
  <c r="Y272" i="1" s="1"/>
  <c r="O272" i="1"/>
  <c r="X272" i="1" s="1"/>
  <c r="N272" i="1"/>
  <c r="W272" i="1" s="1"/>
  <c r="CL271" i="1"/>
  <c r="CK271" i="1"/>
  <c r="CJ271" i="1"/>
  <c r="V271" i="1"/>
  <c r="AE271" i="1" s="1"/>
  <c r="U271" i="1"/>
  <c r="AD271" i="1" s="1"/>
  <c r="T271" i="1"/>
  <c r="AC271" i="1" s="1"/>
  <c r="S271" i="1"/>
  <c r="AB271" i="1" s="1"/>
  <c r="R271" i="1"/>
  <c r="AA271" i="1" s="1"/>
  <c r="Q271" i="1"/>
  <c r="Z271" i="1" s="1"/>
  <c r="P271" i="1"/>
  <c r="Y271" i="1" s="1"/>
  <c r="O271" i="1"/>
  <c r="X271" i="1" s="1"/>
  <c r="N271" i="1"/>
  <c r="W271" i="1" s="1"/>
  <c r="CL270" i="1"/>
  <c r="CK270" i="1"/>
  <c r="CJ270" i="1"/>
  <c r="V270" i="1"/>
  <c r="AE270" i="1" s="1"/>
  <c r="U270" i="1"/>
  <c r="AD270" i="1" s="1"/>
  <c r="T270" i="1"/>
  <c r="AC270" i="1" s="1"/>
  <c r="S270" i="1"/>
  <c r="AB270" i="1" s="1"/>
  <c r="R270" i="1"/>
  <c r="AA270" i="1" s="1"/>
  <c r="Q270" i="1"/>
  <c r="Z270" i="1" s="1"/>
  <c r="P270" i="1"/>
  <c r="Y270" i="1" s="1"/>
  <c r="O270" i="1"/>
  <c r="X270" i="1" s="1"/>
  <c r="N270" i="1"/>
  <c r="W270" i="1" s="1"/>
  <c r="CL269" i="1"/>
  <c r="CK269" i="1"/>
  <c r="CJ269" i="1"/>
  <c r="V269" i="1"/>
  <c r="AE269" i="1" s="1"/>
  <c r="U269" i="1"/>
  <c r="AD269" i="1" s="1"/>
  <c r="T269" i="1"/>
  <c r="AC269" i="1" s="1"/>
  <c r="AF269" i="1" s="1"/>
  <c r="AG269" i="1" s="1"/>
  <c r="S269" i="1"/>
  <c r="AB269" i="1" s="1"/>
  <c r="R269" i="1"/>
  <c r="AA269" i="1" s="1"/>
  <c r="Q269" i="1"/>
  <c r="Z269" i="1" s="1"/>
  <c r="P269" i="1"/>
  <c r="Y269" i="1" s="1"/>
  <c r="O269" i="1"/>
  <c r="X269" i="1" s="1"/>
  <c r="N269" i="1"/>
  <c r="W269" i="1" s="1"/>
  <c r="CL268" i="1"/>
  <c r="CK268" i="1"/>
  <c r="CJ268" i="1"/>
  <c r="AE268" i="1"/>
  <c r="V268" i="1"/>
  <c r="U268" i="1"/>
  <c r="AD268" i="1" s="1"/>
  <c r="T268" i="1"/>
  <c r="AC268" i="1" s="1"/>
  <c r="S268" i="1"/>
  <c r="AB268" i="1" s="1"/>
  <c r="R268" i="1"/>
  <c r="AA268" i="1" s="1"/>
  <c r="Q268" i="1"/>
  <c r="Z268" i="1" s="1"/>
  <c r="P268" i="1"/>
  <c r="Y268" i="1" s="1"/>
  <c r="AF268" i="1" s="1"/>
  <c r="AG268" i="1" s="1"/>
  <c r="O268" i="1"/>
  <c r="X268" i="1" s="1"/>
  <c r="N268" i="1"/>
  <c r="W268" i="1" s="1"/>
  <c r="CL267" i="1"/>
  <c r="CK267" i="1"/>
  <c r="CJ267" i="1"/>
  <c r="W267" i="1"/>
  <c r="V267" i="1"/>
  <c r="AE267" i="1" s="1"/>
  <c r="U267" i="1"/>
  <c r="AD267" i="1" s="1"/>
  <c r="T267" i="1"/>
  <c r="AC267" i="1" s="1"/>
  <c r="S267" i="1"/>
  <c r="AB267" i="1" s="1"/>
  <c r="R267" i="1"/>
  <c r="AA267" i="1" s="1"/>
  <c r="Q267" i="1"/>
  <c r="Z267" i="1" s="1"/>
  <c r="P267" i="1"/>
  <c r="Y267" i="1" s="1"/>
  <c r="O267" i="1"/>
  <c r="X267" i="1" s="1"/>
  <c r="N267" i="1"/>
  <c r="CL266" i="1"/>
  <c r="CK266" i="1"/>
  <c r="CJ266" i="1"/>
  <c r="AA266" i="1"/>
  <c r="V266" i="1"/>
  <c r="AE266" i="1" s="1"/>
  <c r="U266" i="1"/>
  <c r="AD266" i="1" s="1"/>
  <c r="T266" i="1"/>
  <c r="AC266" i="1" s="1"/>
  <c r="S266" i="1"/>
  <c r="AB266" i="1" s="1"/>
  <c r="R266" i="1"/>
  <c r="Q266" i="1"/>
  <c r="Z266" i="1" s="1"/>
  <c r="P266" i="1"/>
  <c r="Y266" i="1" s="1"/>
  <c r="O266" i="1"/>
  <c r="X266" i="1" s="1"/>
  <c r="N266" i="1"/>
  <c r="W266" i="1" s="1"/>
  <c r="CL265" i="1"/>
  <c r="CK265" i="1"/>
  <c r="CJ265" i="1"/>
  <c r="X265" i="1"/>
  <c r="V265" i="1"/>
  <c r="AE265" i="1" s="1"/>
  <c r="U265" i="1"/>
  <c r="AD265" i="1" s="1"/>
  <c r="T265" i="1"/>
  <c r="AC265" i="1" s="1"/>
  <c r="S265" i="1"/>
  <c r="AB265" i="1" s="1"/>
  <c r="R265" i="1"/>
  <c r="AA265" i="1" s="1"/>
  <c r="Q265" i="1"/>
  <c r="Z265" i="1" s="1"/>
  <c r="P265" i="1"/>
  <c r="Y265" i="1" s="1"/>
  <c r="O265" i="1"/>
  <c r="N265" i="1"/>
  <c r="W265" i="1" s="1"/>
  <c r="CL264" i="1"/>
  <c r="CK264" i="1"/>
  <c r="CJ264" i="1"/>
  <c r="Z264" i="1"/>
  <c r="Y264" i="1"/>
  <c r="V264" i="1"/>
  <c r="AE264" i="1" s="1"/>
  <c r="U264" i="1"/>
  <c r="AD264" i="1" s="1"/>
  <c r="T264" i="1"/>
  <c r="AC264" i="1" s="1"/>
  <c r="S264" i="1"/>
  <c r="AB264" i="1" s="1"/>
  <c r="R264" i="1"/>
  <c r="AA264" i="1" s="1"/>
  <c r="Q264" i="1"/>
  <c r="P264" i="1"/>
  <c r="O264" i="1"/>
  <c r="X264" i="1" s="1"/>
  <c r="N264" i="1"/>
  <c r="W264" i="1" s="1"/>
  <c r="CL263" i="1"/>
  <c r="CK263" i="1"/>
  <c r="CJ263" i="1"/>
  <c r="V263" i="1"/>
  <c r="AE263" i="1" s="1"/>
  <c r="U263" i="1"/>
  <c r="AD263" i="1" s="1"/>
  <c r="T263" i="1"/>
  <c r="AC263" i="1" s="1"/>
  <c r="S263" i="1"/>
  <c r="AB263" i="1" s="1"/>
  <c r="R263" i="1"/>
  <c r="AA263" i="1" s="1"/>
  <c r="Q263" i="1"/>
  <c r="Z263" i="1" s="1"/>
  <c r="P263" i="1"/>
  <c r="Y263" i="1" s="1"/>
  <c r="O263" i="1"/>
  <c r="X263" i="1" s="1"/>
  <c r="N263" i="1"/>
  <c r="W263" i="1" s="1"/>
  <c r="CL262" i="1"/>
  <c r="CK262" i="1"/>
  <c r="CJ262" i="1"/>
  <c r="V262" i="1"/>
  <c r="AE262" i="1" s="1"/>
  <c r="U262" i="1"/>
  <c r="AD262" i="1" s="1"/>
  <c r="T262" i="1"/>
  <c r="AC262" i="1" s="1"/>
  <c r="S262" i="1"/>
  <c r="AB262" i="1" s="1"/>
  <c r="R262" i="1"/>
  <c r="AA262" i="1" s="1"/>
  <c r="Q262" i="1"/>
  <c r="Z262" i="1" s="1"/>
  <c r="P262" i="1"/>
  <c r="Y262" i="1" s="1"/>
  <c r="O262" i="1"/>
  <c r="X262" i="1" s="1"/>
  <c r="N262" i="1"/>
  <c r="W262" i="1" s="1"/>
  <c r="CL261" i="1"/>
  <c r="CK261" i="1"/>
  <c r="CJ261" i="1"/>
  <c r="V261" i="1"/>
  <c r="AE261" i="1" s="1"/>
  <c r="U261" i="1"/>
  <c r="AD261" i="1" s="1"/>
  <c r="T261" i="1"/>
  <c r="AC261" i="1" s="1"/>
  <c r="S261" i="1"/>
  <c r="AB261" i="1" s="1"/>
  <c r="R261" i="1"/>
  <c r="AA261" i="1" s="1"/>
  <c r="Q261" i="1"/>
  <c r="Z261" i="1" s="1"/>
  <c r="P261" i="1"/>
  <c r="Y261" i="1" s="1"/>
  <c r="O261" i="1"/>
  <c r="X261" i="1" s="1"/>
  <c r="N261" i="1"/>
  <c r="W261" i="1" s="1"/>
  <c r="CL260" i="1"/>
  <c r="CK260" i="1"/>
  <c r="CJ260" i="1"/>
  <c r="AA260" i="1"/>
  <c r="V260" i="1"/>
  <c r="AE260" i="1" s="1"/>
  <c r="U260" i="1"/>
  <c r="AD260" i="1" s="1"/>
  <c r="T260" i="1"/>
  <c r="AC260" i="1" s="1"/>
  <c r="S260" i="1"/>
  <c r="AB260" i="1" s="1"/>
  <c r="R260" i="1"/>
  <c r="Q260" i="1"/>
  <c r="Z260" i="1" s="1"/>
  <c r="P260" i="1"/>
  <c r="Y260" i="1" s="1"/>
  <c r="O260" i="1"/>
  <c r="X260" i="1" s="1"/>
  <c r="N260" i="1"/>
  <c r="W260" i="1" s="1"/>
  <c r="CL259" i="1"/>
  <c r="CK259" i="1"/>
  <c r="CJ259" i="1"/>
  <c r="V259" i="1"/>
  <c r="AE259" i="1" s="1"/>
  <c r="U259" i="1"/>
  <c r="AD259" i="1" s="1"/>
  <c r="T259" i="1"/>
  <c r="AC259" i="1" s="1"/>
  <c r="S259" i="1"/>
  <c r="AB259" i="1" s="1"/>
  <c r="R259" i="1"/>
  <c r="AA259" i="1" s="1"/>
  <c r="Q259" i="1"/>
  <c r="Z259" i="1" s="1"/>
  <c r="P259" i="1"/>
  <c r="Y259" i="1" s="1"/>
  <c r="O259" i="1"/>
  <c r="X259" i="1" s="1"/>
  <c r="N259" i="1"/>
  <c r="W259" i="1" s="1"/>
  <c r="CL258" i="1"/>
  <c r="CK258" i="1"/>
  <c r="CJ258" i="1"/>
  <c r="W258" i="1"/>
  <c r="V258" i="1"/>
  <c r="AE258" i="1" s="1"/>
  <c r="U258" i="1"/>
  <c r="AD258" i="1" s="1"/>
  <c r="T258" i="1"/>
  <c r="AC258" i="1" s="1"/>
  <c r="S258" i="1"/>
  <c r="AB258" i="1" s="1"/>
  <c r="R258" i="1"/>
  <c r="AA258" i="1" s="1"/>
  <c r="Q258" i="1"/>
  <c r="Z258" i="1" s="1"/>
  <c r="P258" i="1"/>
  <c r="Y258" i="1" s="1"/>
  <c r="O258" i="1"/>
  <c r="X258" i="1" s="1"/>
  <c r="N258" i="1"/>
  <c r="CL257" i="1"/>
  <c r="CK257" i="1"/>
  <c r="CJ257" i="1"/>
  <c r="V257" i="1"/>
  <c r="AE257" i="1" s="1"/>
  <c r="U257" i="1"/>
  <c r="AD257" i="1" s="1"/>
  <c r="T257" i="1"/>
  <c r="AC257" i="1" s="1"/>
  <c r="S257" i="1"/>
  <c r="AB257" i="1" s="1"/>
  <c r="R257" i="1"/>
  <c r="AA257" i="1" s="1"/>
  <c r="Q257" i="1"/>
  <c r="Z257" i="1" s="1"/>
  <c r="P257" i="1"/>
  <c r="Y257" i="1" s="1"/>
  <c r="O257" i="1"/>
  <c r="X257" i="1" s="1"/>
  <c r="N257" i="1"/>
  <c r="W257" i="1" s="1"/>
  <c r="CL256" i="1"/>
  <c r="CK256" i="1"/>
  <c r="CJ256" i="1"/>
  <c r="X256" i="1"/>
  <c r="V256" i="1"/>
  <c r="AE256" i="1" s="1"/>
  <c r="U256" i="1"/>
  <c r="AD256" i="1" s="1"/>
  <c r="T256" i="1"/>
  <c r="AC256" i="1" s="1"/>
  <c r="S256" i="1"/>
  <c r="AB256" i="1" s="1"/>
  <c r="R256" i="1"/>
  <c r="AA256" i="1" s="1"/>
  <c r="Q256" i="1"/>
  <c r="Z256" i="1" s="1"/>
  <c r="P256" i="1"/>
  <c r="Y256" i="1" s="1"/>
  <c r="O256" i="1"/>
  <c r="N256" i="1"/>
  <c r="W256" i="1" s="1"/>
  <c r="CL255" i="1"/>
  <c r="CK255" i="1"/>
  <c r="CJ255" i="1"/>
  <c r="Y255" i="1"/>
  <c r="X255" i="1"/>
  <c r="V255" i="1"/>
  <c r="AE255" i="1" s="1"/>
  <c r="U255" i="1"/>
  <c r="AD255" i="1" s="1"/>
  <c r="T255" i="1"/>
  <c r="AC255" i="1" s="1"/>
  <c r="S255" i="1"/>
  <c r="AB255" i="1" s="1"/>
  <c r="R255" i="1"/>
  <c r="AA255" i="1" s="1"/>
  <c r="Q255" i="1"/>
  <c r="Z255" i="1" s="1"/>
  <c r="P255" i="1"/>
  <c r="O255" i="1"/>
  <c r="N255" i="1"/>
  <c r="W255" i="1" s="1"/>
  <c r="CL254" i="1"/>
  <c r="CK254" i="1"/>
  <c r="CJ254" i="1"/>
  <c r="V254" i="1"/>
  <c r="AE254" i="1" s="1"/>
  <c r="U254" i="1"/>
  <c r="AD254" i="1" s="1"/>
  <c r="T254" i="1"/>
  <c r="AC254" i="1" s="1"/>
  <c r="S254" i="1"/>
  <c r="AB254" i="1" s="1"/>
  <c r="R254" i="1"/>
  <c r="AA254" i="1" s="1"/>
  <c r="Q254" i="1"/>
  <c r="Z254" i="1" s="1"/>
  <c r="P254" i="1"/>
  <c r="Y254" i="1" s="1"/>
  <c r="O254" i="1"/>
  <c r="X254" i="1" s="1"/>
  <c r="N254" i="1"/>
  <c r="W254" i="1" s="1"/>
  <c r="CL253" i="1"/>
  <c r="CK253" i="1"/>
  <c r="CJ253" i="1"/>
  <c r="V253" i="1"/>
  <c r="AE253" i="1" s="1"/>
  <c r="U253" i="1"/>
  <c r="AD253" i="1" s="1"/>
  <c r="T253" i="1"/>
  <c r="AC253" i="1" s="1"/>
  <c r="S253" i="1"/>
  <c r="AB253" i="1" s="1"/>
  <c r="R253" i="1"/>
  <c r="AA253" i="1" s="1"/>
  <c r="Q253" i="1"/>
  <c r="Z253" i="1" s="1"/>
  <c r="P253" i="1"/>
  <c r="Y253" i="1" s="1"/>
  <c r="O253" i="1"/>
  <c r="X253" i="1" s="1"/>
  <c r="N253" i="1"/>
  <c r="W253" i="1" s="1"/>
  <c r="CL252" i="1"/>
  <c r="CK252" i="1"/>
  <c r="CJ252" i="1"/>
  <c r="V252" i="1"/>
  <c r="AE252" i="1" s="1"/>
  <c r="U252" i="1"/>
  <c r="AD252" i="1" s="1"/>
  <c r="T252" i="1"/>
  <c r="AC252" i="1" s="1"/>
  <c r="S252" i="1"/>
  <c r="AB252" i="1" s="1"/>
  <c r="R252" i="1"/>
  <c r="AA252" i="1" s="1"/>
  <c r="Q252" i="1"/>
  <c r="Z252" i="1" s="1"/>
  <c r="P252" i="1"/>
  <c r="Y252" i="1" s="1"/>
  <c r="O252" i="1"/>
  <c r="X252" i="1" s="1"/>
  <c r="N252" i="1"/>
  <c r="W252" i="1" s="1"/>
  <c r="CL251" i="1"/>
  <c r="CK251" i="1"/>
  <c r="CJ251" i="1"/>
  <c r="V251" i="1"/>
  <c r="AE251" i="1" s="1"/>
  <c r="U251" i="1"/>
  <c r="AD251" i="1" s="1"/>
  <c r="T251" i="1"/>
  <c r="AC251" i="1" s="1"/>
  <c r="S251" i="1"/>
  <c r="AB251" i="1" s="1"/>
  <c r="R251" i="1"/>
  <c r="AA251" i="1" s="1"/>
  <c r="Q251" i="1"/>
  <c r="Z251" i="1" s="1"/>
  <c r="P251" i="1"/>
  <c r="Y251" i="1" s="1"/>
  <c r="O251" i="1"/>
  <c r="X251" i="1" s="1"/>
  <c r="N251" i="1"/>
  <c r="W251" i="1" s="1"/>
  <c r="CL250" i="1"/>
  <c r="CK250" i="1"/>
  <c r="CJ250" i="1"/>
  <c r="X250" i="1"/>
  <c r="V250" i="1"/>
  <c r="AE250" i="1" s="1"/>
  <c r="U250" i="1"/>
  <c r="AD250" i="1" s="1"/>
  <c r="T250" i="1"/>
  <c r="AC250" i="1" s="1"/>
  <c r="S250" i="1"/>
  <c r="AB250" i="1" s="1"/>
  <c r="R250" i="1"/>
  <c r="AA250" i="1" s="1"/>
  <c r="Q250" i="1"/>
  <c r="Z250" i="1" s="1"/>
  <c r="P250" i="1"/>
  <c r="Y250" i="1" s="1"/>
  <c r="O250" i="1"/>
  <c r="N250" i="1"/>
  <c r="W250" i="1" s="1"/>
  <c r="CL249" i="1"/>
  <c r="CK249" i="1"/>
  <c r="CJ249" i="1"/>
  <c r="V249" i="1"/>
  <c r="AE249" i="1" s="1"/>
  <c r="U249" i="1"/>
  <c r="AD249" i="1" s="1"/>
  <c r="T249" i="1"/>
  <c r="AC249" i="1" s="1"/>
  <c r="S249" i="1"/>
  <c r="AB249" i="1" s="1"/>
  <c r="R249" i="1"/>
  <c r="AA249" i="1" s="1"/>
  <c r="Q249" i="1"/>
  <c r="Z249" i="1" s="1"/>
  <c r="P249" i="1"/>
  <c r="Y249" i="1" s="1"/>
  <c r="O249" i="1"/>
  <c r="X249" i="1" s="1"/>
  <c r="N249" i="1"/>
  <c r="W249" i="1" s="1"/>
  <c r="CL248" i="1"/>
  <c r="CK248" i="1"/>
  <c r="CJ248" i="1"/>
  <c r="AD248" i="1"/>
  <c r="V248" i="1"/>
  <c r="AE248" i="1" s="1"/>
  <c r="U248" i="1"/>
  <c r="T248" i="1"/>
  <c r="AC248" i="1" s="1"/>
  <c r="S248" i="1"/>
  <c r="AB248" i="1" s="1"/>
  <c r="R248" i="1"/>
  <c r="AA248" i="1" s="1"/>
  <c r="Q248" i="1"/>
  <c r="Z248" i="1" s="1"/>
  <c r="P248" i="1"/>
  <c r="Y248" i="1" s="1"/>
  <c r="O248" i="1"/>
  <c r="X248" i="1" s="1"/>
  <c r="N248" i="1"/>
  <c r="W248" i="1" s="1"/>
  <c r="CL247" i="1"/>
  <c r="CK247" i="1"/>
  <c r="CJ247" i="1"/>
  <c r="V247" i="1"/>
  <c r="AE247" i="1" s="1"/>
  <c r="U247" i="1"/>
  <c r="AD247" i="1" s="1"/>
  <c r="T247" i="1"/>
  <c r="AC247" i="1" s="1"/>
  <c r="S247" i="1"/>
  <c r="AB247" i="1" s="1"/>
  <c r="R247" i="1"/>
  <c r="AA247" i="1" s="1"/>
  <c r="Q247" i="1"/>
  <c r="Z247" i="1" s="1"/>
  <c r="P247" i="1"/>
  <c r="Y247" i="1" s="1"/>
  <c r="O247" i="1"/>
  <c r="X247" i="1" s="1"/>
  <c r="N247" i="1"/>
  <c r="W247" i="1" s="1"/>
  <c r="CL246" i="1"/>
  <c r="CK246" i="1"/>
  <c r="CJ246" i="1"/>
  <c r="V246" i="1"/>
  <c r="AE246" i="1" s="1"/>
  <c r="U246" i="1"/>
  <c r="AD246" i="1" s="1"/>
  <c r="T246" i="1"/>
  <c r="AC246" i="1" s="1"/>
  <c r="S246" i="1"/>
  <c r="AB246" i="1" s="1"/>
  <c r="R246" i="1"/>
  <c r="AA246" i="1" s="1"/>
  <c r="Q246" i="1"/>
  <c r="Z246" i="1" s="1"/>
  <c r="P246" i="1"/>
  <c r="Y246" i="1" s="1"/>
  <c r="O246" i="1"/>
  <c r="X246" i="1" s="1"/>
  <c r="N246" i="1"/>
  <c r="W246" i="1" s="1"/>
  <c r="CL245" i="1"/>
  <c r="CK245" i="1"/>
  <c r="CJ245" i="1"/>
  <c r="V245" i="1"/>
  <c r="AE245" i="1" s="1"/>
  <c r="U245" i="1"/>
  <c r="AD245" i="1" s="1"/>
  <c r="T245" i="1"/>
  <c r="AC245" i="1" s="1"/>
  <c r="S245" i="1"/>
  <c r="AB245" i="1" s="1"/>
  <c r="R245" i="1"/>
  <c r="AA245" i="1" s="1"/>
  <c r="Q245" i="1"/>
  <c r="Z245" i="1" s="1"/>
  <c r="P245" i="1"/>
  <c r="Y245" i="1" s="1"/>
  <c r="AF245" i="1" s="1"/>
  <c r="AG245" i="1" s="1"/>
  <c r="O245" i="1"/>
  <c r="X245" i="1" s="1"/>
  <c r="N245" i="1"/>
  <c r="W245" i="1" s="1"/>
  <c r="CL244" i="1"/>
  <c r="CK244" i="1"/>
  <c r="CJ244" i="1"/>
  <c r="V244" i="1"/>
  <c r="AE244" i="1" s="1"/>
  <c r="AH244" i="1" s="1"/>
  <c r="AI244" i="1" s="1"/>
  <c r="U244" i="1"/>
  <c r="AD244" i="1" s="1"/>
  <c r="T244" i="1"/>
  <c r="AC244" i="1" s="1"/>
  <c r="S244" i="1"/>
  <c r="AB244" i="1" s="1"/>
  <c r="R244" i="1"/>
  <c r="AA244" i="1" s="1"/>
  <c r="Q244" i="1"/>
  <c r="Z244" i="1" s="1"/>
  <c r="P244" i="1"/>
  <c r="Y244" i="1" s="1"/>
  <c r="O244" i="1"/>
  <c r="X244" i="1" s="1"/>
  <c r="N244" i="1"/>
  <c r="W244" i="1" s="1"/>
  <c r="CL243" i="1"/>
  <c r="CK243" i="1"/>
  <c r="CJ243" i="1"/>
  <c r="AA243" i="1"/>
  <c r="Z243" i="1"/>
  <c r="Y243" i="1"/>
  <c r="V243" i="1"/>
  <c r="AE243" i="1" s="1"/>
  <c r="U243" i="1"/>
  <c r="AD243" i="1" s="1"/>
  <c r="T243" i="1"/>
  <c r="AC243" i="1" s="1"/>
  <c r="S243" i="1"/>
  <c r="AB243" i="1" s="1"/>
  <c r="R243" i="1"/>
  <c r="Q243" i="1"/>
  <c r="P243" i="1"/>
  <c r="O243" i="1"/>
  <c r="X243" i="1" s="1"/>
  <c r="N243" i="1"/>
  <c r="W243" i="1" s="1"/>
  <c r="CL242" i="1"/>
  <c r="CK242" i="1"/>
  <c r="CJ242" i="1"/>
  <c r="V242" i="1"/>
  <c r="AE242" i="1" s="1"/>
  <c r="U242" i="1"/>
  <c r="AD242" i="1" s="1"/>
  <c r="T242" i="1"/>
  <c r="AC242" i="1" s="1"/>
  <c r="S242" i="1"/>
  <c r="AB242" i="1" s="1"/>
  <c r="R242" i="1"/>
  <c r="AA242" i="1" s="1"/>
  <c r="Q242" i="1"/>
  <c r="Z242" i="1" s="1"/>
  <c r="P242" i="1"/>
  <c r="Y242" i="1" s="1"/>
  <c r="O242" i="1"/>
  <c r="X242" i="1" s="1"/>
  <c r="N242" i="1"/>
  <c r="W242" i="1" s="1"/>
  <c r="CL241" i="1"/>
  <c r="CK241" i="1"/>
  <c r="CJ241" i="1"/>
  <c r="X241" i="1"/>
  <c r="V241" i="1"/>
  <c r="AE241" i="1" s="1"/>
  <c r="U241" i="1"/>
  <c r="AD241" i="1" s="1"/>
  <c r="T241" i="1"/>
  <c r="AC241" i="1" s="1"/>
  <c r="S241" i="1"/>
  <c r="AB241" i="1" s="1"/>
  <c r="R241" i="1"/>
  <c r="AA241" i="1" s="1"/>
  <c r="Q241" i="1"/>
  <c r="Z241" i="1" s="1"/>
  <c r="P241" i="1"/>
  <c r="Y241" i="1" s="1"/>
  <c r="O241" i="1"/>
  <c r="N241" i="1"/>
  <c r="W241" i="1" s="1"/>
  <c r="CL240" i="1"/>
  <c r="CK240" i="1"/>
  <c r="CJ240" i="1"/>
  <c r="AE240" i="1"/>
  <c r="V240" i="1"/>
  <c r="U240" i="1"/>
  <c r="AD240" i="1" s="1"/>
  <c r="T240" i="1"/>
  <c r="AC240" i="1" s="1"/>
  <c r="S240" i="1"/>
  <c r="AB240" i="1" s="1"/>
  <c r="R240" i="1"/>
  <c r="AA240" i="1" s="1"/>
  <c r="Q240" i="1"/>
  <c r="Z240" i="1" s="1"/>
  <c r="P240" i="1"/>
  <c r="Y240" i="1" s="1"/>
  <c r="O240" i="1"/>
  <c r="X240" i="1" s="1"/>
  <c r="N240" i="1"/>
  <c r="W240" i="1" s="1"/>
  <c r="CL239" i="1"/>
  <c r="CK239" i="1"/>
  <c r="CJ239" i="1"/>
  <c r="V239" i="1"/>
  <c r="AE239" i="1" s="1"/>
  <c r="U239" i="1"/>
  <c r="AD239" i="1" s="1"/>
  <c r="T239" i="1"/>
  <c r="AC239" i="1" s="1"/>
  <c r="S239" i="1"/>
  <c r="AB239" i="1" s="1"/>
  <c r="R239" i="1"/>
  <c r="AA239" i="1" s="1"/>
  <c r="Q239" i="1"/>
  <c r="Z239" i="1" s="1"/>
  <c r="P239" i="1"/>
  <c r="Y239" i="1" s="1"/>
  <c r="O239" i="1"/>
  <c r="X239" i="1" s="1"/>
  <c r="N239" i="1"/>
  <c r="W239" i="1" s="1"/>
  <c r="CL238" i="1"/>
  <c r="CK238" i="1"/>
  <c r="CJ238" i="1"/>
  <c r="V238" i="1"/>
  <c r="AE238" i="1" s="1"/>
  <c r="U238" i="1"/>
  <c r="AD238" i="1" s="1"/>
  <c r="T238" i="1"/>
  <c r="AC238" i="1" s="1"/>
  <c r="S238" i="1"/>
  <c r="AB238" i="1" s="1"/>
  <c r="R238" i="1"/>
  <c r="AA238" i="1" s="1"/>
  <c r="Q238" i="1"/>
  <c r="Z238" i="1" s="1"/>
  <c r="P238" i="1"/>
  <c r="Y238" i="1" s="1"/>
  <c r="O238" i="1"/>
  <c r="X238" i="1" s="1"/>
  <c r="N238" i="1"/>
  <c r="W238" i="1" s="1"/>
  <c r="CL237" i="1"/>
  <c r="CK237" i="1"/>
  <c r="CJ237" i="1"/>
  <c r="W237" i="1"/>
  <c r="V237" i="1"/>
  <c r="AE237" i="1" s="1"/>
  <c r="U237" i="1"/>
  <c r="AD237" i="1" s="1"/>
  <c r="T237" i="1"/>
  <c r="AC237" i="1" s="1"/>
  <c r="S237" i="1"/>
  <c r="AB237" i="1" s="1"/>
  <c r="R237" i="1"/>
  <c r="AA237" i="1" s="1"/>
  <c r="Q237" i="1"/>
  <c r="Z237" i="1" s="1"/>
  <c r="P237" i="1"/>
  <c r="Y237" i="1" s="1"/>
  <c r="O237" i="1"/>
  <c r="X237" i="1" s="1"/>
  <c r="N237" i="1"/>
  <c r="CL236" i="1"/>
  <c r="CK236" i="1"/>
  <c r="CJ236" i="1"/>
  <c r="V236" i="1"/>
  <c r="AE236" i="1" s="1"/>
  <c r="U236" i="1"/>
  <c r="AD236" i="1" s="1"/>
  <c r="T236" i="1"/>
  <c r="AC236" i="1" s="1"/>
  <c r="S236" i="1"/>
  <c r="AB236" i="1" s="1"/>
  <c r="R236" i="1"/>
  <c r="AA236" i="1" s="1"/>
  <c r="Q236" i="1"/>
  <c r="Z236" i="1" s="1"/>
  <c r="P236" i="1"/>
  <c r="Y236" i="1" s="1"/>
  <c r="O236" i="1"/>
  <c r="X236" i="1" s="1"/>
  <c r="N236" i="1"/>
  <c r="W236" i="1" s="1"/>
  <c r="CL235" i="1"/>
  <c r="CK235" i="1"/>
  <c r="CJ235" i="1"/>
  <c r="V235" i="1"/>
  <c r="AE235" i="1" s="1"/>
  <c r="U235" i="1"/>
  <c r="AD235" i="1" s="1"/>
  <c r="T235" i="1"/>
  <c r="AC235" i="1" s="1"/>
  <c r="S235" i="1"/>
  <c r="AB235" i="1" s="1"/>
  <c r="R235" i="1"/>
  <c r="AA235" i="1" s="1"/>
  <c r="Q235" i="1"/>
  <c r="Z235" i="1" s="1"/>
  <c r="P235" i="1"/>
  <c r="Y235" i="1" s="1"/>
  <c r="O235" i="1"/>
  <c r="X235" i="1" s="1"/>
  <c r="N235" i="1"/>
  <c r="W235" i="1" s="1"/>
  <c r="CL234" i="1"/>
  <c r="CK234" i="1"/>
  <c r="CJ234" i="1"/>
  <c r="Y234" i="1"/>
  <c r="X234" i="1"/>
  <c r="W234" i="1"/>
  <c r="V234" i="1"/>
  <c r="AE234" i="1" s="1"/>
  <c r="U234" i="1"/>
  <c r="AD234" i="1" s="1"/>
  <c r="T234" i="1"/>
  <c r="AC234" i="1" s="1"/>
  <c r="S234" i="1"/>
  <c r="AB234" i="1" s="1"/>
  <c r="R234" i="1"/>
  <c r="AA234" i="1" s="1"/>
  <c r="Q234" i="1"/>
  <c r="Z234" i="1" s="1"/>
  <c r="P234" i="1"/>
  <c r="O234" i="1"/>
  <c r="N234" i="1"/>
  <c r="CL233" i="1"/>
  <c r="CK233" i="1"/>
  <c r="CJ233" i="1"/>
  <c r="X233" i="1"/>
  <c r="W233" i="1"/>
  <c r="V233" i="1"/>
  <c r="AE233" i="1" s="1"/>
  <c r="U233" i="1"/>
  <c r="AD233" i="1" s="1"/>
  <c r="T233" i="1"/>
  <c r="AC233" i="1" s="1"/>
  <c r="S233" i="1"/>
  <c r="AB233" i="1" s="1"/>
  <c r="R233" i="1"/>
  <c r="AA233" i="1" s="1"/>
  <c r="Q233" i="1"/>
  <c r="Z233" i="1" s="1"/>
  <c r="P233" i="1"/>
  <c r="Y233" i="1" s="1"/>
  <c r="O233" i="1"/>
  <c r="N233" i="1"/>
  <c r="CL232" i="1"/>
  <c r="CK232" i="1"/>
  <c r="CJ232" i="1"/>
  <c r="V232" i="1"/>
  <c r="AE232" i="1" s="1"/>
  <c r="AH232" i="1" s="1"/>
  <c r="AI232" i="1" s="1"/>
  <c r="U232" i="1"/>
  <c r="AD232" i="1" s="1"/>
  <c r="T232" i="1"/>
  <c r="AC232" i="1" s="1"/>
  <c r="S232" i="1"/>
  <c r="AB232" i="1" s="1"/>
  <c r="R232" i="1"/>
  <c r="AA232" i="1" s="1"/>
  <c r="Q232" i="1"/>
  <c r="Z232" i="1" s="1"/>
  <c r="P232" i="1"/>
  <c r="Y232" i="1" s="1"/>
  <c r="O232" i="1"/>
  <c r="X232" i="1" s="1"/>
  <c r="N232" i="1"/>
  <c r="W232" i="1" s="1"/>
  <c r="CL231" i="1"/>
  <c r="CK231" i="1"/>
  <c r="CJ231" i="1"/>
  <c r="AE231" i="1"/>
  <c r="AD231" i="1"/>
  <c r="V231" i="1"/>
  <c r="U231" i="1"/>
  <c r="T231" i="1"/>
  <c r="AC231" i="1" s="1"/>
  <c r="S231" i="1"/>
  <c r="AB231" i="1" s="1"/>
  <c r="R231" i="1"/>
  <c r="AA231" i="1" s="1"/>
  <c r="Q231" i="1"/>
  <c r="Z231" i="1" s="1"/>
  <c r="P231" i="1"/>
  <c r="Y231" i="1" s="1"/>
  <c r="AF231" i="1" s="1"/>
  <c r="AG231" i="1" s="1"/>
  <c r="O231" i="1"/>
  <c r="X231" i="1" s="1"/>
  <c r="N231" i="1"/>
  <c r="W231" i="1" s="1"/>
  <c r="CL230" i="1"/>
  <c r="CK230" i="1"/>
  <c r="CJ230" i="1"/>
  <c r="V230" i="1"/>
  <c r="AE230" i="1" s="1"/>
  <c r="U230" i="1"/>
  <c r="AD230" i="1" s="1"/>
  <c r="T230" i="1"/>
  <c r="AC230" i="1" s="1"/>
  <c r="S230" i="1"/>
  <c r="AB230" i="1" s="1"/>
  <c r="R230" i="1"/>
  <c r="AA230" i="1" s="1"/>
  <c r="Q230" i="1"/>
  <c r="Z230" i="1" s="1"/>
  <c r="P230" i="1"/>
  <c r="Y230" i="1" s="1"/>
  <c r="O230" i="1"/>
  <c r="X230" i="1" s="1"/>
  <c r="N230" i="1"/>
  <c r="W230" i="1" s="1"/>
  <c r="CL229" i="1"/>
  <c r="CK229" i="1"/>
  <c r="CJ229" i="1"/>
  <c r="V229" i="1"/>
  <c r="AE229" i="1" s="1"/>
  <c r="U229" i="1"/>
  <c r="AD229" i="1" s="1"/>
  <c r="T229" i="1"/>
  <c r="AC229" i="1" s="1"/>
  <c r="S229" i="1"/>
  <c r="AB229" i="1" s="1"/>
  <c r="R229" i="1"/>
  <c r="AA229" i="1" s="1"/>
  <c r="Q229" i="1"/>
  <c r="Z229" i="1" s="1"/>
  <c r="P229" i="1"/>
  <c r="Y229" i="1" s="1"/>
  <c r="O229" i="1"/>
  <c r="X229" i="1" s="1"/>
  <c r="N229" i="1"/>
  <c r="W229" i="1" s="1"/>
  <c r="CL228" i="1"/>
  <c r="CK228" i="1"/>
  <c r="CJ228" i="1"/>
  <c r="V228" i="1"/>
  <c r="AE228" i="1" s="1"/>
  <c r="U228" i="1"/>
  <c r="AD228" i="1" s="1"/>
  <c r="T228" i="1"/>
  <c r="AC228" i="1" s="1"/>
  <c r="S228" i="1"/>
  <c r="AB228" i="1" s="1"/>
  <c r="R228" i="1"/>
  <c r="AA228" i="1" s="1"/>
  <c r="Q228" i="1"/>
  <c r="Z228" i="1" s="1"/>
  <c r="P228" i="1"/>
  <c r="Y228" i="1" s="1"/>
  <c r="O228" i="1"/>
  <c r="X228" i="1" s="1"/>
  <c r="N228" i="1"/>
  <c r="W228" i="1" s="1"/>
  <c r="CL227" i="1"/>
  <c r="CK227" i="1"/>
  <c r="CJ227" i="1"/>
  <c r="V227" i="1"/>
  <c r="AE227" i="1" s="1"/>
  <c r="U227" i="1"/>
  <c r="AD227" i="1" s="1"/>
  <c r="T227" i="1"/>
  <c r="AC227" i="1" s="1"/>
  <c r="S227" i="1"/>
  <c r="AB227" i="1" s="1"/>
  <c r="R227" i="1"/>
  <c r="AA227" i="1" s="1"/>
  <c r="Q227" i="1"/>
  <c r="Z227" i="1" s="1"/>
  <c r="P227" i="1"/>
  <c r="Y227" i="1" s="1"/>
  <c r="O227" i="1"/>
  <c r="X227" i="1" s="1"/>
  <c r="N227" i="1"/>
  <c r="W227" i="1" s="1"/>
  <c r="CL226" i="1"/>
  <c r="CK226" i="1"/>
  <c r="CJ226" i="1"/>
  <c r="V226" i="1"/>
  <c r="AE226" i="1" s="1"/>
  <c r="U226" i="1"/>
  <c r="AD226" i="1" s="1"/>
  <c r="T226" i="1"/>
  <c r="AC226" i="1" s="1"/>
  <c r="S226" i="1"/>
  <c r="AB226" i="1" s="1"/>
  <c r="R226" i="1"/>
  <c r="AA226" i="1" s="1"/>
  <c r="Q226" i="1"/>
  <c r="Z226" i="1" s="1"/>
  <c r="P226" i="1"/>
  <c r="Y226" i="1" s="1"/>
  <c r="O226" i="1"/>
  <c r="X226" i="1" s="1"/>
  <c r="N226" i="1"/>
  <c r="W226" i="1" s="1"/>
  <c r="CL225" i="1"/>
  <c r="CK225" i="1"/>
  <c r="CJ225" i="1"/>
  <c r="Y225" i="1"/>
  <c r="X225" i="1"/>
  <c r="V225" i="1"/>
  <c r="AE225" i="1" s="1"/>
  <c r="AH225" i="1" s="1"/>
  <c r="AI225" i="1" s="1"/>
  <c r="U225" i="1"/>
  <c r="AD225" i="1" s="1"/>
  <c r="T225" i="1"/>
  <c r="AC225" i="1" s="1"/>
  <c r="S225" i="1"/>
  <c r="AB225" i="1" s="1"/>
  <c r="R225" i="1"/>
  <c r="AA225" i="1" s="1"/>
  <c r="Q225" i="1"/>
  <c r="Z225" i="1" s="1"/>
  <c r="P225" i="1"/>
  <c r="O225" i="1"/>
  <c r="N225" i="1"/>
  <c r="W225" i="1" s="1"/>
  <c r="CL224" i="1"/>
  <c r="CK224" i="1"/>
  <c r="CJ224" i="1"/>
  <c r="Z224" i="1"/>
  <c r="Y224" i="1"/>
  <c r="V224" i="1"/>
  <c r="AE224" i="1" s="1"/>
  <c r="U224" i="1"/>
  <c r="AD224" i="1" s="1"/>
  <c r="T224" i="1"/>
  <c r="AC224" i="1" s="1"/>
  <c r="S224" i="1"/>
  <c r="AB224" i="1" s="1"/>
  <c r="R224" i="1"/>
  <c r="AA224" i="1" s="1"/>
  <c r="Q224" i="1"/>
  <c r="P224" i="1"/>
  <c r="O224" i="1"/>
  <c r="X224" i="1" s="1"/>
  <c r="N224" i="1"/>
  <c r="W224" i="1" s="1"/>
  <c r="CL223" i="1"/>
  <c r="CK223" i="1"/>
  <c r="CJ223" i="1"/>
  <c r="AD223" i="1"/>
  <c r="V223" i="1"/>
  <c r="AE223" i="1" s="1"/>
  <c r="U223" i="1"/>
  <c r="T223" i="1"/>
  <c r="AC223" i="1" s="1"/>
  <c r="S223" i="1"/>
  <c r="AB223" i="1" s="1"/>
  <c r="R223" i="1"/>
  <c r="AA223" i="1" s="1"/>
  <c r="Q223" i="1"/>
  <c r="Z223" i="1" s="1"/>
  <c r="P223" i="1"/>
  <c r="Y223" i="1" s="1"/>
  <c r="O223" i="1"/>
  <c r="X223" i="1" s="1"/>
  <c r="N223" i="1"/>
  <c r="W223" i="1" s="1"/>
  <c r="CL222" i="1"/>
  <c r="CK222" i="1"/>
  <c r="CJ222" i="1"/>
  <c r="Y222" i="1"/>
  <c r="V222" i="1"/>
  <c r="AE222" i="1" s="1"/>
  <c r="U222" i="1"/>
  <c r="AD222" i="1" s="1"/>
  <c r="T222" i="1"/>
  <c r="AC222" i="1" s="1"/>
  <c r="S222" i="1"/>
  <c r="AB222" i="1" s="1"/>
  <c r="R222" i="1"/>
  <c r="AA222" i="1" s="1"/>
  <c r="Q222" i="1"/>
  <c r="Z222" i="1" s="1"/>
  <c r="P222" i="1"/>
  <c r="O222" i="1"/>
  <c r="X222" i="1" s="1"/>
  <c r="N222" i="1"/>
  <c r="W222" i="1" s="1"/>
  <c r="CL221" i="1"/>
  <c r="CK221" i="1"/>
  <c r="CJ221" i="1"/>
  <c r="V221" i="1"/>
  <c r="AE221" i="1" s="1"/>
  <c r="U221" i="1"/>
  <c r="AD221" i="1" s="1"/>
  <c r="T221" i="1"/>
  <c r="AC221" i="1" s="1"/>
  <c r="S221" i="1"/>
  <c r="AB221" i="1" s="1"/>
  <c r="R221" i="1"/>
  <c r="AA221" i="1" s="1"/>
  <c r="Q221" i="1"/>
  <c r="Z221" i="1" s="1"/>
  <c r="P221" i="1"/>
  <c r="Y221" i="1" s="1"/>
  <c r="O221" i="1"/>
  <c r="X221" i="1" s="1"/>
  <c r="N221" i="1"/>
  <c r="W221" i="1" s="1"/>
  <c r="CL220" i="1"/>
  <c r="CK220" i="1"/>
  <c r="CJ220" i="1"/>
  <c r="V220" i="1"/>
  <c r="AE220" i="1" s="1"/>
  <c r="U220" i="1"/>
  <c r="AD220" i="1" s="1"/>
  <c r="T220" i="1"/>
  <c r="AC220" i="1" s="1"/>
  <c r="S220" i="1"/>
  <c r="AB220" i="1" s="1"/>
  <c r="R220" i="1"/>
  <c r="AA220" i="1" s="1"/>
  <c r="Q220" i="1"/>
  <c r="Z220" i="1" s="1"/>
  <c r="P220" i="1"/>
  <c r="Y220" i="1" s="1"/>
  <c r="O220" i="1"/>
  <c r="X220" i="1" s="1"/>
  <c r="N220" i="1"/>
  <c r="W220" i="1" s="1"/>
  <c r="CL219" i="1"/>
  <c r="CK219" i="1"/>
  <c r="CJ219" i="1"/>
  <c r="V219" i="1"/>
  <c r="AE219" i="1" s="1"/>
  <c r="U219" i="1"/>
  <c r="AD219" i="1" s="1"/>
  <c r="T219" i="1"/>
  <c r="AC219" i="1" s="1"/>
  <c r="S219" i="1"/>
  <c r="AB219" i="1" s="1"/>
  <c r="R219" i="1"/>
  <c r="AA219" i="1" s="1"/>
  <c r="Q219" i="1"/>
  <c r="Z219" i="1" s="1"/>
  <c r="P219" i="1"/>
  <c r="Y219" i="1" s="1"/>
  <c r="O219" i="1"/>
  <c r="X219" i="1" s="1"/>
  <c r="N219" i="1"/>
  <c r="W219" i="1" s="1"/>
  <c r="CL218" i="1"/>
  <c r="CK218" i="1"/>
  <c r="CJ218" i="1"/>
  <c r="V218" i="1"/>
  <c r="AE218" i="1" s="1"/>
  <c r="U218" i="1"/>
  <c r="AD218" i="1" s="1"/>
  <c r="T218" i="1"/>
  <c r="AC218" i="1" s="1"/>
  <c r="S218" i="1"/>
  <c r="AB218" i="1" s="1"/>
  <c r="R218" i="1"/>
  <c r="AA218" i="1" s="1"/>
  <c r="Q218" i="1"/>
  <c r="Z218" i="1" s="1"/>
  <c r="P218" i="1"/>
  <c r="Y218" i="1" s="1"/>
  <c r="O218" i="1"/>
  <c r="X218" i="1" s="1"/>
  <c r="N218" i="1"/>
  <c r="W218" i="1" s="1"/>
  <c r="CL217" i="1"/>
  <c r="CK217" i="1"/>
  <c r="CJ217" i="1"/>
  <c r="V217" i="1"/>
  <c r="AE217" i="1" s="1"/>
  <c r="U217" i="1"/>
  <c r="AD217" i="1" s="1"/>
  <c r="T217" i="1"/>
  <c r="AC217" i="1" s="1"/>
  <c r="S217" i="1"/>
  <c r="AB217" i="1" s="1"/>
  <c r="R217" i="1"/>
  <c r="AA217" i="1" s="1"/>
  <c r="Q217" i="1"/>
  <c r="Z217" i="1" s="1"/>
  <c r="P217" i="1"/>
  <c r="Y217" i="1" s="1"/>
  <c r="O217" i="1"/>
  <c r="X217" i="1" s="1"/>
  <c r="N217" i="1"/>
  <c r="W217" i="1" s="1"/>
  <c r="CL216" i="1"/>
  <c r="CK216" i="1"/>
  <c r="CJ216" i="1"/>
  <c r="Y216" i="1"/>
  <c r="X216" i="1"/>
  <c r="V216" i="1"/>
  <c r="AE216" i="1" s="1"/>
  <c r="U216" i="1"/>
  <c r="AD216" i="1" s="1"/>
  <c r="T216" i="1"/>
  <c r="AC216" i="1" s="1"/>
  <c r="AF216" i="1" s="1"/>
  <c r="AG216" i="1" s="1"/>
  <c r="S216" i="1"/>
  <c r="AB216" i="1" s="1"/>
  <c r="R216" i="1"/>
  <c r="AA216" i="1" s="1"/>
  <c r="Q216" i="1"/>
  <c r="Z216" i="1" s="1"/>
  <c r="P216" i="1"/>
  <c r="O216" i="1"/>
  <c r="N216" i="1"/>
  <c r="W216" i="1" s="1"/>
  <c r="CL215" i="1"/>
  <c r="CK215" i="1"/>
  <c r="CJ215" i="1"/>
  <c r="AC215" i="1"/>
  <c r="AB215" i="1"/>
  <c r="AA215" i="1"/>
  <c r="V215" i="1"/>
  <c r="AE215" i="1" s="1"/>
  <c r="U215" i="1"/>
  <c r="AD215" i="1" s="1"/>
  <c r="T215" i="1"/>
  <c r="S215" i="1"/>
  <c r="R215" i="1"/>
  <c r="Q215" i="1"/>
  <c r="Z215" i="1" s="1"/>
  <c r="P215" i="1"/>
  <c r="Y215" i="1" s="1"/>
  <c r="O215" i="1"/>
  <c r="X215" i="1" s="1"/>
  <c r="N215" i="1"/>
  <c r="W215" i="1" s="1"/>
  <c r="CL214" i="1"/>
  <c r="CK214" i="1"/>
  <c r="CJ214" i="1"/>
  <c r="AE214" i="1"/>
  <c r="V214" i="1"/>
  <c r="U214" i="1"/>
  <c r="AD214" i="1" s="1"/>
  <c r="T214" i="1"/>
  <c r="AC214" i="1" s="1"/>
  <c r="S214" i="1"/>
  <c r="AB214" i="1" s="1"/>
  <c r="R214" i="1"/>
  <c r="AA214" i="1" s="1"/>
  <c r="Q214" i="1"/>
  <c r="Z214" i="1" s="1"/>
  <c r="P214" i="1"/>
  <c r="Y214" i="1" s="1"/>
  <c r="O214" i="1"/>
  <c r="X214" i="1" s="1"/>
  <c r="N214" i="1"/>
  <c r="W214" i="1" s="1"/>
  <c r="CL213" i="1"/>
  <c r="CK213" i="1"/>
  <c r="CJ213" i="1"/>
  <c r="V213" i="1"/>
  <c r="AE213" i="1" s="1"/>
  <c r="U213" i="1"/>
  <c r="AD213" i="1" s="1"/>
  <c r="T213" i="1"/>
  <c r="AC213" i="1" s="1"/>
  <c r="S213" i="1"/>
  <c r="AB213" i="1" s="1"/>
  <c r="R213" i="1"/>
  <c r="AA213" i="1" s="1"/>
  <c r="Q213" i="1"/>
  <c r="Z213" i="1" s="1"/>
  <c r="P213" i="1"/>
  <c r="Y213" i="1" s="1"/>
  <c r="O213" i="1"/>
  <c r="X213" i="1" s="1"/>
  <c r="N213" i="1"/>
  <c r="W213" i="1" s="1"/>
  <c r="CL212" i="1"/>
  <c r="CK212" i="1"/>
  <c r="CJ212" i="1"/>
  <c r="V212" i="1"/>
  <c r="AE212" i="1" s="1"/>
  <c r="U212" i="1"/>
  <c r="AD212" i="1" s="1"/>
  <c r="T212" i="1"/>
  <c r="AC212" i="1" s="1"/>
  <c r="S212" i="1"/>
  <c r="AB212" i="1" s="1"/>
  <c r="R212" i="1"/>
  <c r="AA212" i="1" s="1"/>
  <c r="Q212" i="1"/>
  <c r="Z212" i="1" s="1"/>
  <c r="P212" i="1"/>
  <c r="Y212" i="1" s="1"/>
  <c r="O212" i="1"/>
  <c r="X212" i="1" s="1"/>
  <c r="N212" i="1"/>
  <c r="W212" i="1" s="1"/>
  <c r="CL211" i="1"/>
  <c r="CK211" i="1"/>
  <c r="CJ211" i="1"/>
  <c r="V211" i="1"/>
  <c r="AE211" i="1" s="1"/>
  <c r="U211" i="1"/>
  <c r="AD211" i="1" s="1"/>
  <c r="T211" i="1"/>
  <c r="AC211" i="1" s="1"/>
  <c r="S211" i="1"/>
  <c r="AB211" i="1" s="1"/>
  <c r="R211" i="1"/>
  <c r="AA211" i="1" s="1"/>
  <c r="Q211" i="1"/>
  <c r="Z211" i="1" s="1"/>
  <c r="P211" i="1"/>
  <c r="Y211" i="1" s="1"/>
  <c r="O211" i="1"/>
  <c r="X211" i="1" s="1"/>
  <c r="N211" i="1"/>
  <c r="W211" i="1" s="1"/>
  <c r="CL210" i="1"/>
  <c r="CK210" i="1"/>
  <c r="CJ210" i="1"/>
  <c r="V210" i="1"/>
  <c r="AE210" i="1" s="1"/>
  <c r="U210" i="1"/>
  <c r="AD210" i="1" s="1"/>
  <c r="T210" i="1"/>
  <c r="AC210" i="1" s="1"/>
  <c r="S210" i="1"/>
  <c r="AB210" i="1" s="1"/>
  <c r="R210" i="1"/>
  <c r="AA210" i="1" s="1"/>
  <c r="Q210" i="1"/>
  <c r="Z210" i="1" s="1"/>
  <c r="P210" i="1"/>
  <c r="Y210" i="1" s="1"/>
  <c r="O210" i="1"/>
  <c r="X210" i="1" s="1"/>
  <c r="N210" i="1"/>
  <c r="W210" i="1" s="1"/>
  <c r="CL209" i="1"/>
  <c r="CK209" i="1"/>
  <c r="CJ209" i="1"/>
  <c r="V209" i="1"/>
  <c r="AE209" i="1" s="1"/>
  <c r="U209" i="1"/>
  <c r="AD209" i="1" s="1"/>
  <c r="T209" i="1"/>
  <c r="AC209" i="1" s="1"/>
  <c r="S209" i="1"/>
  <c r="AB209" i="1" s="1"/>
  <c r="R209" i="1"/>
  <c r="AA209" i="1" s="1"/>
  <c r="Q209" i="1"/>
  <c r="Z209" i="1" s="1"/>
  <c r="P209" i="1"/>
  <c r="Y209" i="1" s="1"/>
  <c r="O209" i="1"/>
  <c r="X209" i="1" s="1"/>
  <c r="N209" i="1"/>
  <c r="W209" i="1" s="1"/>
  <c r="CL208" i="1"/>
  <c r="CK208" i="1"/>
  <c r="CJ208" i="1"/>
  <c r="V208" i="1"/>
  <c r="AE208" i="1" s="1"/>
  <c r="U208" i="1"/>
  <c r="AD208" i="1" s="1"/>
  <c r="T208" i="1"/>
  <c r="AC208" i="1" s="1"/>
  <c r="S208" i="1"/>
  <c r="AB208" i="1" s="1"/>
  <c r="R208" i="1"/>
  <c r="AA208" i="1" s="1"/>
  <c r="Q208" i="1"/>
  <c r="Z208" i="1" s="1"/>
  <c r="P208" i="1"/>
  <c r="Y208" i="1" s="1"/>
  <c r="O208" i="1"/>
  <c r="X208" i="1" s="1"/>
  <c r="N208" i="1"/>
  <c r="W208" i="1" s="1"/>
  <c r="CL207" i="1"/>
  <c r="CK207" i="1"/>
  <c r="CJ207" i="1"/>
  <c r="V207" i="1"/>
  <c r="AE207" i="1" s="1"/>
  <c r="U207" i="1"/>
  <c r="AD207" i="1" s="1"/>
  <c r="T207" i="1"/>
  <c r="AC207" i="1" s="1"/>
  <c r="S207" i="1"/>
  <c r="AB207" i="1" s="1"/>
  <c r="R207" i="1"/>
  <c r="AA207" i="1" s="1"/>
  <c r="Q207" i="1"/>
  <c r="Z207" i="1" s="1"/>
  <c r="P207" i="1"/>
  <c r="Y207" i="1" s="1"/>
  <c r="O207" i="1"/>
  <c r="X207" i="1" s="1"/>
  <c r="N207" i="1"/>
  <c r="W207" i="1" s="1"/>
  <c r="CL206" i="1"/>
  <c r="CK206" i="1"/>
  <c r="CJ206" i="1"/>
  <c r="Y206" i="1"/>
  <c r="X206" i="1"/>
  <c r="V206" i="1"/>
  <c r="AE206" i="1" s="1"/>
  <c r="AH206" i="1" s="1"/>
  <c r="AI206" i="1" s="1"/>
  <c r="U206" i="1"/>
  <c r="AD206" i="1" s="1"/>
  <c r="T206" i="1"/>
  <c r="AC206" i="1" s="1"/>
  <c r="S206" i="1"/>
  <c r="AB206" i="1" s="1"/>
  <c r="R206" i="1"/>
  <c r="AA206" i="1" s="1"/>
  <c r="Q206" i="1"/>
  <c r="Z206" i="1" s="1"/>
  <c r="P206" i="1"/>
  <c r="O206" i="1"/>
  <c r="N206" i="1"/>
  <c r="W206" i="1" s="1"/>
  <c r="CL205" i="1"/>
  <c r="CK205" i="1"/>
  <c r="CJ205" i="1"/>
  <c r="AE205" i="1"/>
  <c r="AB205" i="1"/>
  <c r="AA205" i="1"/>
  <c r="V205" i="1"/>
  <c r="U205" i="1"/>
  <c r="AD205" i="1" s="1"/>
  <c r="T205" i="1"/>
  <c r="AC205" i="1" s="1"/>
  <c r="S205" i="1"/>
  <c r="R205" i="1"/>
  <c r="Q205" i="1"/>
  <c r="Z205" i="1" s="1"/>
  <c r="P205" i="1"/>
  <c r="Y205" i="1" s="1"/>
  <c r="O205" i="1"/>
  <c r="X205" i="1" s="1"/>
  <c r="N205" i="1"/>
  <c r="W205" i="1" s="1"/>
  <c r="CL204" i="1"/>
  <c r="CK204" i="1"/>
  <c r="CJ204" i="1"/>
  <c r="V204" i="1"/>
  <c r="AE204" i="1" s="1"/>
  <c r="U204" i="1"/>
  <c r="AD204" i="1" s="1"/>
  <c r="T204" i="1"/>
  <c r="AC204" i="1" s="1"/>
  <c r="S204" i="1"/>
  <c r="AB204" i="1" s="1"/>
  <c r="R204" i="1"/>
  <c r="AA204" i="1" s="1"/>
  <c r="Q204" i="1"/>
  <c r="Z204" i="1" s="1"/>
  <c r="P204" i="1"/>
  <c r="Y204" i="1" s="1"/>
  <c r="O204" i="1"/>
  <c r="X204" i="1" s="1"/>
  <c r="N204" i="1"/>
  <c r="W204" i="1" s="1"/>
  <c r="CL203" i="1"/>
  <c r="CK203" i="1"/>
  <c r="CJ203" i="1"/>
  <c r="V203" i="1"/>
  <c r="AE203" i="1" s="1"/>
  <c r="U203" i="1"/>
  <c r="AD203" i="1" s="1"/>
  <c r="T203" i="1"/>
  <c r="AC203" i="1" s="1"/>
  <c r="S203" i="1"/>
  <c r="AB203" i="1" s="1"/>
  <c r="R203" i="1"/>
  <c r="AA203" i="1" s="1"/>
  <c r="Q203" i="1"/>
  <c r="Z203" i="1" s="1"/>
  <c r="P203" i="1"/>
  <c r="Y203" i="1" s="1"/>
  <c r="O203" i="1"/>
  <c r="X203" i="1" s="1"/>
  <c r="N203" i="1"/>
  <c r="W203" i="1" s="1"/>
  <c r="CL202" i="1"/>
  <c r="CK202" i="1"/>
  <c r="CJ202" i="1"/>
  <c r="V202" i="1"/>
  <c r="AE202" i="1" s="1"/>
  <c r="U202" i="1"/>
  <c r="AD202" i="1" s="1"/>
  <c r="T202" i="1"/>
  <c r="AC202" i="1" s="1"/>
  <c r="S202" i="1"/>
  <c r="AB202" i="1" s="1"/>
  <c r="R202" i="1"/>
  <c r="AA202" i="1" s="1"/>
  <c r="Q202" i="1"/>
  <c r="Z202" i="1" s="1"/>
  <c r="P202" i="1"/>
  <c r="Y202" i="1" s="1"/>
  <c r="O202" i="1"/>
  <c r="X202" i="1" s="1"/>
  <c r="N202" i="1"/>
  <c r="W202" i="1" s="1"/>
  <c r="CL201" i="1"/>
  <c r="CK201" i="1"/>
  <c r="CJ201" i="1"/>
  <c r="V201" i="1"/>
  <c r="AE201" i="1" s="1"/>
  <c r="U201" i="1"/>
  <c r="AD201" i="1" s="1"/>
  <c r="T201" i="1"/>
  <c r="AC201" i="1" s="1"/>
  <c r="S201" i="1"/>
  <c r="AB201" i="1" s="1"/>
  <c r="R201" i="1"/>
  <c r="AA201" i="1" s="1"/>
  <c r="Q201" i="1"/>
  <c r="Z201" i="1" s="1"/>
  <c r="P201" i="1"/>
  <c r="Y201" i="1" s="1"/>
  <c r="O201" i="1"/>
  <c r="X201" i="1" s="1"/>
  <c r="N201" i="1"/>
  <c r="W201" i="1" s="1"/>
  <c r="CL200" i="1"/>
  <c r="CK200" i="1"/>
  <c r="CJ200" i="1"/>
  <c r="V200" i="1"/>
  <c r="AE200" i="1" s="1"/>
  <c r="U200" i="1"/>
  <c r="AD200" i="1" s="1"/>
  <c r="T200" i="1"/>
  <c r="AC200" i="1" s="1"/>
  <c r="S200" i="1"/>
  <c r="AB200" i="1" s="1"/>
  <c r="R200" i="1"/>
  <c r="AA200" i="1" s="1"/>
  <c r="Q200" i="1"/>
  <c r="Z200" i="1" s="1"/>
  <c r="P200" i="1"/>
  <c r="Y200" i="1" s="1"/>
  <c r="O200" i="1"/>
  <c r="X200" i="1" s="1"/>
  <c r="N200" i="1"/>
  <c r="W200" i="1" s="1"/>
  <c r="CL199" i="1"/>
  <c r="CK199" i="1"/>
  <c r="CJ199" i="1"/>
  <c r="V199" i="1"/>
  <c r="AE199" i="1" s="1"/>
  <c r="U199" i="1"/>
  <c r="AD199" i="1" s="1"/>
  <c r="T199" i="1"/>
  <c r="AC199" i="1" s="1"/>
  <c r="S199" i="1"/>
  <c r="AB199" i="1" s="1"/>
  <c r="R199" i="1"/>
  <c r="AA199" i="1" s="1"/>
  <c r="Q199" i="1"/>
  <c r="Z199" i="1" s="1"/>
  <c r="P199" i="1"/>
  <c r="Y199" i="1" s="1"/>
  <c r="O199" i="1"/>
  <c r="X199" i="1" s="1"/>
  <c r="N199" i="1"/>
  <c r="W199" i="1" s="1"/>
  <c r="CL198" i="1"/>
  <c r="CK198" i="1"/>
  <c r="CJ198" i="1"/>
  <c r="X198" i="1"/>
  <c r="V198" i="1"/>
  <c r="AE198" i="1" s="1"/>
  <c r="U198" i="1"/>
  <c r="AD198" i="1" s="1"/>
  <c r="T198" i="1"/>
  <c r="AC198" i="1" s="1"/>
  <c r="AF198" i="1" s="1"/>
  <c r="AG198" i="1" s="1"/>
  <c r="S198" i="1"/>
  <c r="AB198" i="1" s="1"/>
  <c r="R198" i="1"/>
  <c r="AA198" i="1" s="1"/>
  <c r="Q198" i="1"/>
  <c r="Z198" i="1" s="1"/>
  <c r="P198" i="1"/>
  <c r="Y198" i="1" s="1"/>
  <c r="O198" i="1"/>
  <c r="N198" i="1"/>
  <c r="W198" i="1" s="1"/>
  <c r="CL197" i="1"/>
  <c r="CK197" i="1"/>
  <c r="CJ197" i="1"/>
  <c r="Y197" i="1"/>
  <c r="X197" i="1"/>
  <c r="W197" i="1"/>
  <c r="V197" i="1"/>
  <c r="AE197" i="1" s="1"/>
  <c r="U197" i="1"/>
  <c r="AD197" i="1" s="1"/>
  <c r="T197" i="1"/>
  <c r="AC197" i="1" s="1"/>
  <c r="S197" i="1"/>
  <c r="AB197" i="1" s="1"/>
  <c r="R197" i="1"/>
  <c r="AA197" i="1" s="1"/>
  <c r="Q197" i="1"/>
  <c r="Z197" i="1" s="1"/>
  <c r="P197" i="1"/>
  <c r="O197" i="1"/>
  <c r="N197" i="1"/>
  <c r="CL196" i="1"/>
  <c r="CK196" i="1"/>
  <c r="CJ196" i="1"/>
  <c r="V196" i="1"/>
  <c r="AE196" i="1" s="1"/>
  <c r="U196" i="1"/>
  <c r="AD196" i="1" s="1"/>
  <c r="T196" i="1"/>
  <c r="AC196" i="1" s="1"/>
  <c r="S196" i="1"/>
  <c r="AB196" i="1" s="1"/>
  <c r="R196" i="1"/>
  <c r="AA196" i="1" s="1"/>
  <c r="Q196" i="1"/>
  <c r="Z196" i="1" s="1"/>
  <c r="P196" i="1"/>
  <c r="Y196" i="1" s="1"/>
  <c r="O196" i="1"/>
  <c r="X196" i="1" s="1"/>
  <c r="N196" i="1"/>
  <c r="W196" i="1" s="1"/>
  <c r="CL195" i="1"/>
  <c r="CK195" i="1"/>
  <c r="CJ195" i="1"/>
  <c r="Z195" i="1"/>
  <c r="V195" i="1"/>
  <c r="AE195" i="1" s="1"/>
  <c r="U195" i="1"/>
  <c r="AD195" i="1" s="1"/>
  <c r="T195" i="1"/>
  <c r="AC195" i="1" s="1"/>
  <c r="S195" i="1"/>
  <c r="AB195" i="1" s="1"/>
  <c r="R195" i="1"/>
  <c r="AA195" i="1" s="1"/>
  <c r="Q195" i="1"/>
  <c r="P195" i="1"/>
  <c r="Y195" i="1" s="1"/>
  <c r="O195" i="1"/>
  <c r="X195" i="1" s="1"/>
  <c r="N195" i="1"/>
  <c r="W195" i="1" s="1"/>
  <c r="CL194" i="1"/>
  <c r="CK194" i="1"/>
  <c r="CJ194" i="1"/>
  <c r="V194" i="1"/>
  <c r="AE194" i="1" s="1"/>
  <c r="U194" i="1"/>
  <c r="AD194" i="1" s="1"/>
  <c r="T194" i="1"/>
  <c r="AC194" i="1" s="1"/>
  <c r="S194" i="1"/>
  <c r="AB194" i="1" s="1"/>
  <c r="R194" i="1"/>
  <c r="AA194" i="1" s="1"/>
  <c r="Q194" i="1"/>
  <c r="Z194" i="1" s="1"/>
  <c r="P194" i="1"/>
  <c r="Y194" i="1" s="1"/>
  <c r="O194" i="1"/>
  <c r="X194" i="1" s="1"/>
  <c r="N194" i="1"/>
  <c r="W194" i="1" s="1"/>
  <c r="CL193" i="1"/>
  <c r="CK193" i="1"/>
  <c r="CJ193" i="1"/>
  <c r="V193" i="1"/>
  <c r="AE193" i="1" s="1"/>
  <c r="U193" i="1"/>
  <c r="AD193" i="1" s="1"/>
  <c r="T193" i="1"/>
  <c r="AC193" i="1" s="1"/>
  <c r="S193" i="1"/>
  <c r="AB193" i="1" s="1"/>
  <c r="R193" i="1"/>
  <c r="AA193" i="1" s="1"/>
  <c r="Q193" i="1"/>
  <c r="Z193" i="1" s="1"/>
  <c r="P193" i="1"/>
  <c r="Y193" i="1" s="1"/>
  <c r="O193" i="1"/>
  <c r="X193" i="1" s="1"/>
  <c r="N193" i="1"/>
  <c r="W193" i="1" s="1"/>
  <c r="CL192" i="1"/>
  <c r="CK192" i="1"/>
  <c r="CJ192" i="1"/>
  <c r="V192" i="1"/>
  <c r="AE192" i="1" s="1"/>
  <c r="U192" i="1"/>
  <c r="AD192" i="1" s="1"/>
  <c r="T192" i="1"/>
  <c r="AC192" i="1" s="1"/>
  <c r="S192" i="1"/>
  <c r="AB192" i="1" s="1"/>
  <c r="R192" i="1"/>
  <c r="AA192" i="1" s="1"/>
  <c r="Q192" i="1"/>
  <c r="Z192" i="1" s="1"/>
  <c r="P192" i="1"/>
  <c r="Y192" i="1" s="1"/>
  <c r="O192" i="1"/>
  <c r="X192" i="1" s="1"/>
  <c r="N192" i="1"/>
  <c r="W192" i="1" s="1"/>
  <c r="CL191" i="1"/>
  <c r="CK191" i="1"/>
  <c r="CJ191" i="1"/>
  <c r="V191" i="1"/>
  <c r="AE191" i="1" s="1"/>
  <c r="U191" i="1"/>
  <c r="AD191" i="1" s="1"/>
  <c r="T191" i="1"/>
  <c r="AC191" i="1" s="1"/>
  <c r="S191" i="1"/>
  <c r="AB191" i="1" s="1"/>
  <c r="R191" i="1"/>
  <c r="AA191" i="1" s="1"/>
  <c r="Q191" i="1"/>
  <c r="Z191" i="1" s="1"/>
  <c r="P191" i="1"/>
  <c r="Y191" i="1" s="1"/>
  <c r="O191" i="1"/>
  <c r="X191" i="1" s="1"/>
  <c r="N191" i="1"/>
  <c r="W191" i="1" s="1"/>
  <c r="CL190" i="1"/>
  <c r="CK190" i="1"/>
  <c r="CJ190" i="1"/>
  <c r="V190" i="1"/>
  <c r="AE190" i="1" s="1"/>
  <c r="AH190" i="1" s="1"/>
  <c r="AI190" i="1" s="1"/>
  <c r="U190" i="1"/>
  <c r="AD190" i="1" s="1"/>
  <c r="T190" i="1"/>
  <c r="AC190" i="1" s="1"/>
  <c r="S190" i="1"/>
  <c r="AB190" i="1" s="1"/>
  <c r="R190" i="1"/>
  <c r="AA190" i="1" s="1"/>
  <c r="Q190" i="1"/>
  <c r="Z190" i="1" s="1"/>
  <c r="P190" i="1"/>
  <c r="Y190" i="1" s="1"/>
  <c r="O190" i="1"/>
  <c r="X190" i="1" s="1"/>
  <c r="N190" i="1"/>
  <c r="W190" i="1" s="1"/>
  <c r="CL189" i="1"/>
  <c r="CK189" i="1"/>
  <c r="CJ189" i="1"/>
  <c r="V189" i="1"/>
  <c r="AE189" i="1" s="1"/>
  <c r="U189" i="1"/>
  <c r="AD189" i="1" s="1"/>
  <c r="T189" i="1"/>
  <c r="AC189" i="1" s="1"/>
  <c r="AF189" i="1" s="1"/>
  <c r="AG189" i="1" s="1"/>
  <c r="S189" i="1"/>
  <c r="AB189" i="1" s="1"/>
  <c r="R189" i="1"/>
  <c r="AA189" i="1" s="1"/>
  <c r="Q189" i="1"/>
  <c r="Z189" i="1" s="1"/>
  <c r="P189" i="1"/>
  <c r="Y189" i="1" s="1"/>
  <c r="O189" i="1"/>
  <c r="X189" i="1" s="1"/>
  <c r="N189" i="1"/>
  <c r="W189" i="1" s="1"/>
  <c r="CL188" i="1"/>
  <c r="CK188" i="1"/>
  <c r="CJ188" i="1"/>
  <c r="V188" i="1"/>
  <c r="AE188" i="1" s="1"/>
  <c r="AH188" i="1" s="1"/>
  <c r="AI188" i="1" s="1"/>
  <c r="U188" i="1"/>
  <c r="AD188" i="1" s="1"/>
  <c r="T188" i="1"/>
  <c r="AC188" i="1" s="1"/>
  <c r="S188" i="1"/>
  <c r="AB188" i="1" s="1"/>
  <c r="R188" i="1"/>
  <c r="AA188" i="1" s="1"/>
  <c r="Q188" i="1"/>
  <c r="Z188" i="1" s="1"/>
  <c r="P188" i="1"/>
  <c r="Y188" i="1" s="1"/>
  <c r="O188" i="1"/>
  <c r="X188" i="1" s="1"/>
  <c r="N188" i="1"/>
  <c r="W188" i="1" s="1"/>
  <c r="CL187" i="1"/>
  <c r="CK187" i="1"/>
  <c r="CJ187" i="1"/>
  <c r="V187" i="1"/>
  <c r="AE187" i="1" s="1"/>
  <c r="U187" i="1"/>
  <c r="AD187" i="1" s="1"/>
  <c r="T187" i="1"/>
  <c r="AC187" i="1" s="1"/>
  <c r="S187" i="1"/>
  <c r="AB187" i="1" s="1"/>
  <c r="R187" i="1"/>
  <c r="AA187" i="1" s="1"/>
  <c r="Q187" i="1"/>
  <c r="Z187" i="1" s="1"/>
  <c r="P187" i="1"/>
  <c r="Y187" i="1" s="1"/>
  <c r="O187" i="1"/>
  <c r="X187" i="1" s="1"/>
  <c r="N187" i="1"/>
  <c r="W187" i="1" s="1"/>
  <c r="CL186" i="1"/>
  <c r="CK186" i="1"/>
  <c r="CJ186" i="1"/>
  <c r="Y186" i="1"/>
  <c r="W186" i="1"/>
  <c r="V186" i="1"/>
  <c r="AE186" i="1" s="1"/>
  <c r="U186" i="1"/>
  <c r="AD186" i="1" s="1"/>
  <c r="T186" i="1"/>
  <c r="AC186" i="1" s="1"/>
  <c r="S186" i="1"/>
  <c r="AB186" i="1" s="1"/>
  <c r="R186" i="1"/>
  <c r="AA186" i="1" s="1"/>
  <c r="Q186" i="1"/>
  <c r="Z186" i="1" s="1"/>
  <c r="P186" i="1"/>
  <c r="O186" i="1"/>
  <c r="X186" i="1" s="1"/>
  <c r="N186" i="1"/>
  <c r="CL185" i="1"/>
  <c r="CK185" i="1"/>
  <c r="CJ185" i="1"/>
  <c r="X185" i="1"/>
  <c r="V185" i="1"/>
  <c r="AE185" i="1" s="1"/>
  <c r="U185" i="1"/>
  <c r="AD185" i="1" s="1"/>
  <c r="T185" i="1"/>
  <c r="AC185" i="1" s="1"/>
  <c r="S185" i="1"/>
  <c r="AB185" i="1" s="1"/>
  <c r="R185" i="1"/>
  <c r="AA185" i="1" s="1"/>
  <c r="Q185" i="1"/>
  <c r="Z185" i="1" s="1"/>
  <c r="P185" i="1"/>
  <c r="Y185" i="1" s="1"/>
  <c r="O185" i="1"/>
  <c r="N185" i="1"/>
  <c r="W185" i="1" s="1"/>
  <c r="CL184" i="1"/>
  <c r="CK184" i="1"/>
  <c r="CJ184" i="1"/>
  <c r="AE184" i="1"/>
  <c r="Y184" i="1"/>
  <c r="V184" i="1"/>
  <c r="U184" i="1"/>
  <c r="AD184" i="1" s="1"/>
  <c r="T184" i="1"/>
  <c r="AC184" i="1" s="1"/>
  <c r="S184" i="1"/>
  <c r="AB184" i="1" s="1"/>
  <c r="R184" i="1"/>
  <c r="AA184" i="1" s="1"/>
  <c r="Q184" i="1"/>
  <c r="Z184" i="1" s="1"/>
  <c r="P184" i="1"/>
  <c r="O184" i="1"/>
  <c r="X184" i="1" s="1"/>
  <c r="N184" i="1"/>
  <c r="W184" i="1" s="1"/>
  <c r="CL183" i="1"/>
  <c r="CK183" i="1"/>
  <c r="CJ183" i="1"/>
  <c r="V183" i="1"/>
  <c r="AE183" i="1" s="1"/>
  <c r="U183" i="1"/>
  <c r="AD183" i="1" s="1"/>
  <c r="T183" i="1"/>
  <c r="AC183" i="1" s="1"/>
  <c r="S183" i="1"/>
  <c r="AB183" i="1" s="1"/>
  <c r="R183" i="1"/>
  <c r="AA183" i="1" s="1"/>
  <c r="Q183" i="1"/>
  <c r="Z183" i="1" s="1"/>
  <c r="P183" i="1"/>
  <c r="Y183" i="1" s="1"/>
  <c r="O183" i="1"/>
  <c r="X183" i="1" s="1"/>
  <c r="N183" i="1"/>
  <c r="W183" i="1" s="1"/>
  <c r="AH183" i="1" s="1"/>
  <c r="AI183" i="1" s="1"/>
  <c r="CL182" i="1"/>
  <c r="CK182" i="1"/>
  <c r="CJ182" i="1"/>
  <c r="V182" i="1"/>
  <c r="AE182" i="1" s="1"/>
  <c r="U182" i="1"/>
  <c r="AD182" i="1" s="1"/>
  <c r="T182" i="1"/>
  <c r="AC182" i="1" s="1"/>
  <c r="S182" i="1"/>
  <c r="AB182" i="1" s="1"/>
  <c r="R182" i="1"/>
  <c r="AA182" i="1" s="1"/>
  <c r="Q182" i="1"/>
  <c r="Z182" i="1" s="1"/>
  <c r="P182" i="1"/>
  <c r="Y182" i="1" s="1"/>
  <c r="O182" i="1"/>
  <c r="X182" i="1" s="1"/>
  <c r="N182" i="1"/>
  <c r="W182" i="1" s="1"/>
  <c r="CL181" i="1"/>
  <c r="CK181" i="1"/>
  <c r="CJ181" i="1"/>
  <c r="V181" i="1"/>
  <c r="AE181" i="1" s="1"/>
  <c r="U181" i="1"/>
  <c r="AD181" i="1" s="1"/>
  <c r="T181" i="1"/>
  <c r="AC181" i="1" s="1"/>
  <c r="S181" i="1"/>
  <c r="AB181" i="1" s="1"/>
  <c r="R181" i="1"/>
  <c r="AA181" i="1" s="1"/>
  <c r="Q181" i="1"/>
  <c r="Z181" i="1" s="1"/>
  <c r="P181" i="1"/>
  <c r="Y181" i="1" s="1"/>
  <c r="O181" i="1"/>
  <c r="X181" i="1" s="1"/>
  <c r="N181" i="1"/>
  <c r="W181" i="1" s="1"/>
  <c r="CL180" i="1"/>
  <c r="CK180" i="1"/>
  <c r="CJ180" i="1"/>
  <c r="V180" i="1"/>
  <c r="AE180" i="1" s="1"/>
  <c r="U180" i="1"/>
  <c r="AD180" i="1" s="1"/>
  <c r="T180" i="1"/>
  <c r="AC180" i="1" s="1"/>
  <c r="AF180" i="1" s="1"/>
  <c r="AG180" i="1" s="1"/>
  <c r="S180" i="1"/>
  <c r="AB180" i="1" s="1"/>
  <c r="R180" i="1"/>
  <c r="AA180" i="1" s="1"/>
  <c r="Q180" i="1"/>
  <c r="Z180" i="1" s="1"/>
  <c r="P180" i="1"/>
  <c r="Y180" i="1" s="1"/>
  <c r="O180" i="1"/>
  <c r="X180" i="1" s="1"/>
  <c r="N180" i="1"/>
  <c r="W180" i="1" s="1"/>
  <c r="CL179" i="1"/>
  <c r="CK179" i="1"/>
  <c r="CJ179" i="1"/>
  <c r="V179" i="1"/>
  <c r="AE179" i="1" s="1"/>
  <c r="U179" i="1"/>
  <c r="AD179" i="1" s="1"/>
  <c r="T179" i="1"/>
  <c r="AC179" i="1" s="1"/>
  <c r="S179" i="1"/>
  <c r="AB179" i="1" s="1"/>
  <c r="R179" i="1"/>
  <c r="AA179" i="1" s="1"/>
  <c r="Q179" i="1"/>
  <c r="Z179" i="1" s="1"/>
  <c r="P179" i="1"/>
  <c r="Y179" i="1" s="1"/>
  <c r="O179" i="1"/>
  <c r="X179" i="1" s="1"/>
  <c r="N179" i="1"/>
  <c r="W179" i="1" s="1"/>
  <c r="CL178" i="1"/>
  <c r="CK178" i="1"/>
  <c r="CJ178" i="1"/>
  <c r="V178" i="1"/>
  <c r="AE178" i="1" s="1"/>
  <c r="AH178" i="1" s="1"/>
  <c r="AI178" i="1" s="1"/>
  <c r="U178" i="1"/>
  <c r="AD178" i="1" s="1"/>
  <c r="T178" i="1"/>
  <c r="AC178" i="1" s="1"/>
  <c r="S178" i="1"/>
  <c r="AB178" i="1" s="1"/>
  <c r="R178" i="1"/>
  <c r="AA178" i="1" s="1"/>
  <c r="Q178" i="1"/>
  <c r="Z178" i="1" s="1"/>
  <c r="P178" i="1"/>
  <c r="Y178" i="1" s="1"/>
  <c r="O178" i="1"/>
  <c r="X178" i="1" s="1"/>
  <c r="N178" i="1"/>
  <c r="W178" i="1" s="1"/>
  <c r="CL177" i="1"/>
  <c r="CK177" i="1"/>
  <c r="CJ177" i="1"/>
  <c r="Z177" i="1"/>
  <c r="V177" i="1"/>
  <c r="AE177" i="1" s="1"/>
  <c r="U177" i="1"/>
  <c r="AD177" i="1" s="1"/>
  <c r="T177" i="1"/>
  <c r="AC177" i="1" s="1"/>
  <c r="S177" i="1"/>
  <c r="AB177" i="1" s="1"/>
  <c r="R177" i="1"/>
  <c r="AA177" i="1" s="1"/>
  <c r="Q177" i="1"/>
  <c r="P177" i="1"/>
  <c r="Y177" i="1" s="1"/>
  <c r="O177" i="1"/>
  <c r="X177" i="1" s="1"/>
  <c r="N177" i="1"/>
  <c r="W177" i="1" s="1"/>
  <c r="CL176" i="1"/>
  <c r="CK176" i="1"/>
  <c r="CJ176" i="1"/>
  <c r="V176" i="1"/>
  <c r="AE176" i="1" s="1"/>
  <c r="U176" i="1"/>
  <c r="AD176" i="1" s="1"/>
  <c r="T176" i="1"/>
  <c r="AC176" i="1" s="1"/>
  <c r="S176" i="1"/>
  <c r="AB176" i="1" s="1"/>
  <c r="R176" i="1"/>
  <c r="AA176" i="1" s="1"/>
  <c r="Q176" i="1"/>
  <c r="Z176" i="1" s="1"/>
  <c r="P176" i="1"/>
  <c r="Y176" i="1" s="1"/>
  <c r="O176" i="1"/>
  <c r="X176" i="1" s="1"/>
  <c r="N176" i="1"/>
  <c r="W176" i="1" s="1"/>
  <c r="CL175" i="1"/>
  <c r="CK175" i="1"/>
  <c r="CJ175" i="1"/>
  <c r="V175" i="1"/>
  <c r="AE175" i="1" s="1"/>
  <c r="U175" i="1"/>
  <c r="AD175" i="1" s="1"/>
  <c r="T175" i="1"/>
  <c r="AC175" i="1" s="1"/>
  <c r="AF175" i="1" s="1"/>
  <c r="AG175" i="1" s="1"/>
  <c r="S175" i="1"/>
  <c r="AB175" i="1" s="1"/>
  <c r="R175" i="1"/>
  <c r="AA175" i="1" s="1"/>
  <c r="Q175" i="1"/>
  <c r="Z175" i="1" s="1"/>
  <c r="P175" i="1"/>
  <c r="Y175" i="1" s="1"/>
  <c r="O175" i="1"/>
  <c r="X175" i="1" s="1"/>
  <c r="N175" i="1"/>
  <c r="W175" i="1" s="1"/>
  <c r="CL174" i="1"/>
  <c r="CK174" i="1"/>
  <c r="CJ174" i="1"/>
  <c r="AC174" i="1"/>
  <c r="X174" i="1"/>
  <c r="V174" i="1"/>
  <c r="AE174" i="1" s="1"/>
  <c r="AH174" i="1" s="1"/>
  <c r="AI174" i="1" s="1"/>
  <c r="U174" i="1"/>
  <c r="AD174" i="1" s="1"/>
  <c r="T174" i="1"/>
  <c r="S174" i="1"/>
  <c r="AB174" i="1" s="1"/>
  <c r="R174" i="1"/>
  <c r="AA174" i="1" s="1"/>
  <c r="Q174" i="1"/>
  <c r="Z174" i="1" s="1"/>
  <c r="P174" i="1"/>
  <c r="Y174" i="1" s="1"/>
  <c r="O174" i="1"/>
  <c r="N174" i="1"/>
  <c r="W174" i="1" s="1"/>
  <c r="CL173" i="1"/>
  <c r="CK173" i="1"/>
  <c r="CJ173" i="1"/>
  <c r="AD173" i="1"/>
  <c r="V173" i="1"/>
  <c r="AE173" i="1" s="1"/>
  <c r="U173" i="1"/>
  <c r="T173" i="1"/>
  <c r="AC173" i="1" s="1"/>
  <c r="S173" i="1"/>
  <c r="AB173" i="1" s="1"/>
  <c r="R173" i="1"/>
  <c r="AA173" i="1" s="1"/>
  <c r="Q173" i="1"/>
  <c r="Z173" i="1" s="1"/>
  <c r="P173" i="1"/>
  <c r="Y173" i="1" s="1"/>
  <c r="O173" i="1"/>
  <c r="X173" i="1" s="1"/>
  <c r="N173" i="1"/>
  <c r="W173" i="1" s="1"/>
  <c r="CL172" i="1"/>
  <c r="CK172" i="1"/>
  <c r="CJ172" i="1"/>
  <c r="Y172" i="1"/>
  <c r="V172" i="1"/>
  <c r="AE172" i="1" s="1"/>
  <c r="U172" i="1"/>
  <c r="AD172" i="1" s="1"/>
  <c r="T172" i="1"/>
  <c r="AC172" i="1" s="1"/>
  <c r="S172" i="1"/>
  <c r="AB172" i="1" s="1"/>
  <c r="R172" i="1"/>
  <c r="AA172" i="1" s="1"/>
  <c r="Q172" i="1"/>
  <c r="Z172" i="1" s="1"/>
  <c r="P172" i="1"/>
  <c r="O172" i="1"/>
  <c r="X172" i="1" s="1"/>
  <c r="N172" i="1"/>
  <c r="W172" i="1" s="1"/>
  <c r="CL171" i="1"/>
  <c r="CK171" i="1"/>
  <c r="CJ171" i="1"/>
  <c r="V171" i="1"/>
  <c r="AE171" i="1" s="1"/>
  <c r="U171" i="1"/>
  <c r="AD171" i="1" s="1"/>
  <c r="T171" i="1"/>
  <c r="AC171" i="1" s="1"/>
  <c r="S171" i="1"/>
  <c r="AB171" i="1" s="1"/>
  <c r="R171" i="1"/>
  <c r="AA171" i="1" s="1"/>
  <c r="Q171" i="1"/>
  <c r="Z171" i="1" s="1"/>
  <c r="P171" i="1"/>
  <c r="Y171" i="1" s="1"/>
  <c r="O171" i="1"/>
  <c r="X171" i="1" s="1"/>
  <c r="N171" i="1"/>
  <c r="W171" i="1" s="1"/>
  <c r="CL170" i="1"/>
  <c r="CK170" i="1"/>
  <c r="CJ170" i="1"/>
  <c r="V170" i="1"/>
  <c r="AE170" i="1" s="1"/>
  <c r="U170" i="1"/>
  <c r="AD170" i="1" s="1"/>
  <c r="T170" i="1"/>
  <c r="AC170" i="1" s="1"/>
  <c r="S170" i="1"/>
  <c r="AB170" i="1" s="1"/>
  <c r="R170" i="1"/>
  <c r="AA170" i="1" s="1"/>
  <c r="Q170" i="1"/>
  <c r="Z170" i="1" s="1"/>
  <c r="P170" i="1"/>
  <c r="Y170" i="1" s="1"/>
  <c r="O170" i="1"/>
  <c r="X170" i="1" s="1"/>
  <c r="N170" i="1"/>
  <c r="W170" i="1" s="1"/>
  <c r="AH170" i="1" s="1"/>
  <c r="AI170" i="1" s="1"/>
  <c r="CL169" i="1"/>
  <c r="CK169" i="1"/>
  <c r="CJ169" i="1"/>
  <c r="V169" i="1"/>
  <c r="AE169" i="1" s="1"/>
  <c r="U169" i="1"/>
  <c r="AD169" i="1" s="1"/>
  <c r="T169" i="1"/>
  <c r="AC169" i="1" s="1"/>
  <c r="S169" i="1"/>
  <c r="AB169" i="1" s="1"/>
  <c r="R169" i="1"/>
  <c r="AA169" i="1" s="1"/>
  <c r="Q169" i="1"/>
  <c r="Z169" i="1" s="1"/>
  <c r="P169" i="1"/>
  <c r="Y169" i="1" s="1"/>
  <c r="AF169" i="1" s="1"/>
  <c r="AG169" i="1" s="1"/>
  <c r="O169" i="1"/>
  <c r="X169" i="1" s="1"/>
  <c r="N169" i="1"/>
  <c r="W169" i="1" s="1"/>
  <c r="CL168" i="1"/>
  <c r="CK168" i="1"/>
  <c r="CJ168" i="1"/>
  <c r="V168" i="1"/>
  <c r="AE168" i="1" s="1"/>
  <c r="U168" i="1"/>
  <c r="AD168" i="1" s="1"/>
  <c r="T168" i="1"/>
  <c r="AC168" i="1" s="1"/>
  <c r="S168" i="1"/>
  <c r="AB168" i="1" s="1"/>
  <c r="R168" i="1"/>
  <c r="AA168" i="1" s="1"/>
  <c r="Q168" i="1"/>
  <c r="Z168" i="1" s="1"/>
  <c r="P168" i="1"/>
  <c r="Y168" i="1" s="1"/>
  <c r="O168" i="1"/>
  <c r="X168" i="1" s="1"/>
  <c r="N168" i="1"/>
  <c r="W168" i="1" s="1"/>
  <c r="CL167" i="1"/>
  <c r="CK167" i="1"/>
  <c r="CJ167" i="1"/>
  <c r="V167" i="1"/>
  <c r="AE167" i="1" s="1"/>
  <c r="U167" i="1"/>
  <c r="AD167" i="1" s="1"/>
  <c r="T167" i="1"/>
  <c r="AC167" i="1" s="1"/>
  <c r="S167" i="1"/>
  <c r="AB167" i="1" s="1"/>
  <c r="R167" i="1"/>
  <c r="AA167" i="1" s="1"/>
  <c r="Q167" i="1"/>
  <c r="Z167" i="1" s="1"/>
  <c r="P167" i="1"/>
  <c r="Y167" i="1" s="1"/>
  <c r="O167" i="1"/>
  <c r="X167" i="1" s="1"/>
  <c r="N167" i="1"/>
  <c r="W167" i="1" s="1"/>
  <c r="CL166" i="1"/>
  <c r="CK166" i="1"/>
  <c r="CJ166" i="1"/>
  <c r="V166" i="1"/>
  <c r="AE166" i="1" s="1"/>
  <c r="U166" i="1"/>
  <c r="AD166" i="1" s="1"/>
  <c r="T166" i="1"/>
  <c r="AC166" i="1" s="1"/>
  <c r="S166" i="1"/>
  <c r="AB166" i="1" s="1"/>
  <c r="R166" i="1"/>
  <c r="AA166" i="1" s="1"/>
  <c r="Q166" i="1"/>
  <c r="Z166" i="1" s="1"/>
  <c r="P166" i="1"/>
  <c r="Y166" i="1" s="1"/>
  <c r="AF166" i="1" s="1"/>
  <c r="AG166" i="1" s="1"/>
  <c r="O166" i="1"/>
  <c r="X166" i="1" s="1"/>
  <c r="N166" i="1"/>
  <c r="W166" i="1" s="1"/>
  <c r="CL165" i="1"/>
  <c r="CK165" i="1"/>
  <c r="CJ165" i="1"/>
  <c r="W165" i="1"/>
  <c r="V165" i="1"/>
  <c r="AE165" i="1" s="1"/>
  <c r="U165" i="1"/>
  <c r="AD165" i="1" s="1"/>
  <c r="T165" i="1"/>
  <c r="AC165" i="1" s="1"/>
  <c r="S165" i="1"/>
  <c r="AB165" i="1" s="1"/>
  <c r="R165" i="1"/>
  <c r="AA165" i="1" s="1"/>
  <c r="Q165" i="1"/>
  <c r="Z165" i="1" s="1"/>
  <c r="P165" i="1"/>
  <c r="Y165" i="1" s="1"/>
  <c r="O165" i="1"/>
  <c r="X165" i="1" s="1"/>
  <c r="N165" i="1"/>
  <c r="CL164" i="1"/>
  <c r="CK164" i="1"/>
  <c r="CJ164" i="1"/>
  <c r="V164" i="1"/>
  <c r="AE164" i="1" s="1"/>
  <c r="AH164" i="1" s="1"/>
  <c r="AI164" i="1" s="1"/>
  <c r="U164" i="1"/>
  <c r="AD164" i="1" s="1"/>
  <c r="T164" i="1"/>
  <c r="AC164" i="1" s="1"/>
  <c r="S164" i="1"/>
  <c r="AB164" i="1" s="1"/>
  <c r="R164" i="1"/>
  <c r="AA164" i="1" s="1"/>
  <c r="Q164" i="1"/>
  <c r="Z164" i="1" s="1"/>
  <c r="P164" i="1"/>
  <c r="Y164" i="1" s="1"/>
  <c r="O164" i="1"/>
  <c r="X164" i="1" s="1"/>
  <c r="N164" i="1"/>
  <c r="W164" i="1" s="1"/>
  <c r="CL163" i="1"/>
  <c r="CK163" i="1"/>
  <c r="CJ163" i="1"/>
  <c r="Z163" i="1"/>
  <c r="Y163" i="1"/>
  <c r="V163" i="1"/>
  <c r="AE163" i="1" s="1"/>
  <c r="U163" i="1"/>
  <c r="AD163" i="1" s="1"/>
  <c r="T163" i="1"/>
  <c r="AC163" i="1" s="1"/>
  <c r="S163" i="1"/>
  <c r="AB163" i="1" s="1"/>
  <c r="R163" i="1"/>
  <c r="AA163" i="1" s="1"/>
  <c r="Q163" i="1"/>
  <c r="P163" i="1"/>
  <c r="O163" i="1"/>
  <c r="X163" i="1" s="1"/>
  <c r="N163" i="1"/>
  <c r="W163" i="1" s="1"/>
  <c r="CL162" i="1"/>
  <c r="CK162" i="1"/>
  <c r="CJ162" i="1"/>
  <c r="AA162" i="1"/>
  <c r="Z162" i="1"/>
  <c r="V162" i="1"/>
  <c r="AE162" i="1" s="1"/>
  <c r="U162" i="1"/>
  <c r="AD162" i="1" s="1"/>
  <c r="T162" i="1"/>
  <c r="AC162" i="1" s="1"/>
  <c r="S162" i="1"/>
  <c r="AB162" i="1" s="1"/>
  <c r="R162" i="1"/>
  <c r="Q162" i="1"/>
  <c r="P162" i="1"/>
  <c r="Y162" i="1" s="1"/>
  <c r="O162" i="1"/>
  <c r="X162" i="1" s="1"/>
  <c r="N162" i="1"/>
  <c r="W162" i="1" s="1"/>
  <c r="CL161" i="1"/>
  <c r="CK161" i="1"/>
  <c r="CJ161" i="1"/>
  <c r="AE161" i="1"/>
  <c r="AD161" i="1"/>
  <c r="V161" i="1"/>
  <c r="U161" i="1"/>
  <c r="T161" i="1"/>
  <c r="AC161" i="1" s="1"/>
  <c r="S161" i="1"/>
  <c r="AB161" i="1" s="1"/>
  <c r="R161" i="1"/>
  <c r="AA161" i="1" s="1"/>
  <c r="Q161" i="1"/>
  <c r="Z161" i="1" s="1"/>
  <c r="P161" i="1"/>
  <c r="Y161" i="1" s="1"/>
  <c r="O161" i="1"/>
  <c r="X161" i="1" s="1"/>
  <c r="N161" i="1"/>
  <c r="W161" i="1" s="1"/>
  <c r="CL160" i="1"/>
  <c r="CK160" i="1"/>
  <c r="CJ160" i="1"/>
  <c r="V160" i="1"/>
  <c r="AE160" i="1" s="1"/>
  <c r="U160" i="1"/>
  <c r="AD160" i="1" s="1"/>
  <c r="T160" i="1"/>
  <c r="AC160" i="1" s="1"/>
  <c r="S160" i="1"/>
  <c r="AB160" i="1" s="1"/>
  <c r="R160" i="1"/>
  <c r="AA160" i="1" s="1"/>
  <c r="Q160" i="1"/>
  <c r="Z160" i="1" s="1"/>
  <c r="P160" i="1"/>
  <c r="Y160" i="1" s="1"/>
  <c r="AF160" i="1" s="1"/>
  <c r="AG160" i="1" s="1"/>
  <c r="O160" i="1"/>
  <c r="X160" i="1" s="1"/>
  <c r="N160" i="1"/>
  <c r="W160" i="1" s="1"/>
  <c r="CL159" i="1"/>
  <c r="CK159" i="1"/>
  <c r="CJ159" i="1"/>
  <c r="V159" i="1"/>
  <c r="AE159" i="1" s="1"/>
  <c r="U159" i="1"/>
  <c r="AD159" i="1" s="1"/>
  <c r="T159" i="1"/>
  <c r="AC159" i="1" s="1"/>
  <c r="S159" i="1"/>
  <c r="AB159" i="1" s="1"/>
  <c r="R159" i="1"/>
  <c r="AA159" i="1" s="1"/>
  <c r="Q159" i="1"/>
  <c r="Z159" i="1" s="1"/>
  <c r="P159" i="1"/>
  <c r="Y159" i="1" s="1"/>
  <c r="O159" i="1"/>
  <c r="X159" i="1" s="1"/>
  <c r="N159" i="1"/>
  <c r="W159" i="1" s="1"/>
  <c r="CL158" i="1"/>
  <c r="CK158" i="1"/>
  <c r="CJ158" i="1"/>
  <c r="V158" i="1"/>
  <c r="AE158" i="1" s="1"/>
  <c r="U158" i="1"/>
  <c r="AD158" i="1" s="1"/>
  <c r="T158" i="1"/>
  <c r="AC158" i="1" s="1"/>
  <c r="S158" i="1"/>
  <c r="AB158" i="1" s="1"/>
  <c r="R158" i="1"/>
  <c r="AA158" i="1" s="1"/>
  <c r="Q158" i="1"/>
  <c r="Z158" i="1" s="1"/>
  <c r="P158" i="1"/>
  <c r="Y158" i="1" s="1"/>
  <c r="O158" i="1"/>
  <c r="X158" i="1" s="1"/>
  <c r="N158" i="1"/>
  <c r="W158" i="1" s="1"/>
  <c r="CL157" i="1"/>
  <c r="CK157" i="1"/>
  <c r="CJ157" i="1"/>
  <c r="V157" i="1"/>
  <c r="AE157" i="1" s="1"/>
  <c r="U157" i="1"/>
  <c r="AD157" i="1" s="1"/>
  <c r="T157" i="1"/>
  <c r="AC157" i="1" s="1"/>
  <c r="S157" i="1"/>
  <c r="AB157" i="1" s="1"/>
  <c r="R157" i="1"/>
  <c r="AA157" i="1" s="1"/>
  <c r="Q157" i="1"/>
  <c r="Z157" i="1" s="1"/>
  <c r="P157" i="1"/>
  <c r="Y157" i="1" s="1"/>
  <c r="O157" i="1"/>
  <c r="X157" i="1" s="1"/>
  <c r="N157" i="1"/>
  <c r="W157" i="1" s="1"/>
  <c r="CL156" i="1"/>
  <c r="CK156" i="1"/>
  <c r="CJ156" i="1"/>
  <c r="X156" i="1"/>
  <c r="V156" i="1"/>
  <c r="AE156" i="1" s="1"/>
  <c r="U156" i="1"/>
  <c r="AD156" i="1" s="1"/>
  <c r="T156" i="1"/>
  <c r="AC156" i="1" s="1"/>
  <c r="S156" i="1"/>
  <c r="AB156" i="1" s="1"/>
  <c r="R156" i="1"/>
  <c r="AA156" i="1" s="1"/>
  <c r="Q156" i="1"/>
  <c r="Z156" i="1" s="1"/>
  <c r="P156" i="1"/>
  <c r="Y156" i="1" s="1"/>
  <c r="O156" i="1"/>
  <c r="N156" i="1"/>
  <c r="W156" i="1" s="1"/>
  <c r="CL155" i="1"/>
  <c r="CK155" i="1"/>
  <c r="CJ155" i="1"/>
  <c r="V155" i="1"/>
  <c r="AE155" i="1" s="1"/>
  <c r="U155" i="1"/>
  <c r="AD155" i="1" s="1"/>
  <c r="T155" i="1"/>
  <c r="AC155" i="1" s="1"/>
  <c r="S155" i="1"/>
  <c r="AB155" i="1" s="1"/>
  <c r="R155" i="1"/>
  <c r="AA155" i="1" s="1"/>
  <c r="Q155" i="1"/>
  <c r="Z155" i="1" s="1"/>
  <c r="P155" i="1"/>
  <c r="Y155" i="1" s="1"/>
  <c r="O155" i="1"/>
  <c r="X155" i="1" s="1"/>
  <c r="N155" i="1"/>
  <c r="W155" i="1" s="1"/>
  <c r="CL154" i="1"/>
  <c r="CK154" i="1"/>
  <c r="CJ154" i="1"/>
  <c r="V154" i="1"/>
  <c r="AE154" i="1" s="1"/>
  <c r="AH154" i="1" s="1"/>
  <c r="AI154" i="1" s="1"/>
  <c r="U154" i="1"/>
  <c r="AD154" i="1" s="1"/>
  <c r="T154" i="1"/>
  <c r="AC154" i="1" s="1"/>
  <c r="S154" i="1"/>
  <c r="AB154" i="1" s="1"/>
  <c r="R154" i="1"/>
  <c r="AA154" i="1" s="1"/>
  <c r="Q154" i="1"/>
  <c r="Z154" i="1" s="1"/>
  <c r="P154" i="1"/>
  <c r="Y154" i="1" s="1"/>
  <c r="O154" i="1"/>
  <c r="X154" i="1" s="1"/>
  <c r="N154" i="1"/>
  <c r="W154" i="1" s="1"/>
  <c r="CL153" i="1"/>
  <c r="CK153" i="1"/>
  <c r="CJ153" i="1"/>
  <c r="V153" i="1"/>
  <c r="AE153" i="1" s="1"/>
  <c r="U153" i="1"/>
  <c r="AD153" i="1" s="1"/>
  <c r="T153" i="1"/>
  <c r="AC153" i="1" s="1"/>
  <c r="S153" i="1"/>
  <c r="AB153" i="1" s="1"/>
  <c r="R153" i="1"/>
  <c r="AA153" i="1" s="1"/>
  <c r="Q153" i="1"/>
  <c r="Z153" i="1" s="1"/>
  <c r="P153" i="1"/>
  <c r="Y153" i="1" s="1"/>
  <c r="O153" i="1"/>
  <c r="X153" i="1" s="1"/>
  <c r="N153" i="1"/>
  <c r="W153" i="1" s="1"/>
  <c r="CL152" i="1"/>
  <c r="CK152" i="1"/>
  <c r="CJ152" i="1"/>
  <c r="V152" i="1"/>
  <c r="AE152" i="1" s="1"/>
  <c r="U152" i="1"/>
  <c r="AD152" i="1" s="1"/>
  <c r="T152" i="1"/>
  <c r="AC152" i="1" s="1"/>
  <c r="S152" i="1"/>
  <c r="AB152" i="1" s="1"/>
  <c r="R152" i="1"/>
  <c r="AA152" i="1" s="1"/>
  <c r="Q152" i="1"/>
  <c r="Z152" i="1" s="1"/>
  <c r="P152" i="1"/>
  <c r="Y152" i="1" s="1"/>
  <c r="O152" i="1"/>
  <c r="X152" i="1" s="1"/>
  <c r="N152" i="1"/>
  <c r="W152" i="1" s="1"/>
  <c r="CL151" i="1"/>
  <c r="CK151" i="1"/>
  <c r="CJ151" i="1"/>
  <c r="V151" i="1"/>
  <c r="AE151" i="1" s="1"/>
  <c r="U151" i="1"/>
  <c r="AD151" i="1" s="1"/>
  <c r="T151" i="1"/>
  <c r="AC151" i="1" s="1"/>
  <c r="S151" i="1"/>
  <c r="AB151" i="1" s="1"/>
  <c r="R151" i="1"/>
  <c r="AA151" i="1" s="1"/>
  <c r="Q151" i="1"/>
  <c r="Z151" i="1" s="1"/>
  <c r="P151" i="1"/>
  <c r="Y151" i="1" s="1"/>
  <c r="O151" i="1"/>
  <c r="X151" i="1" s="1"/>
  <c r="N151" i="1"/>
  <c r="W151" i="1" s="1"/>
  <c r="CL150" i="1"/>
  <c r="CK150" i="1"/>
  <c r="CJ150" i="1"/>
  <c r="V150" i="1"/>
  <c r="AE150" i="1" s="1"/>
  <c r="U150" i="1"/>
  <c r="AD150" i="1" s="1"/>
  <c r="T150" i="1"/>
  <c r="AC150" i="1" s="1"/>
  <c r="S150" i="1"/>
  <c r="AB150" i="1" s="1"/>
  <c r="R150" i="1"/>
  <c r="AA150" i="1" s="1"/>
  <c r="Q150" i="1"/>
  <c r="Z150" i="1" s="1"/>
  <c r="P150" i="1"/>
  <c r="Y150" i="1" s="1"/>
  <c r="O150" i="1"/>
  <c r="X150" i="1" s="1"/>
  <c r="N150" i="1"/>
  <c r="W150" i="1" s="1"/>
  <c r="CL149" i="1"/>
  <c r="CK149" i="1"/>
  <c r="CJ149" i="1"/>
  <c r="V149" i="1"/>
  <c r="AE149" i="1" s="1"/>
  <c r="U149" i="1"/>
  <c r="AD149" i="1" s="1"/>
  <c r="T149" i="1"/>
  <c r="AC149" i="1" s="1"/>
  <c r="S149" i="1"/>
  <c r="AB149" i="1" s="1"/>
  <c r="R149" i="1"/>
  <c r="AA149" i="1" s="1"/>
  <c r="Q149" i="1"/>
  <c r="Z149" i="1" s="1"/>
  <c r="P149" i="1"/>
  <c r="Y149" i="1" s="1"/>
  <c r="O149" i="1"/>
  <c r="X149" i="1" s="1"/>
  <c r="N149" i="1"/>
  <c r="W149" i="1" s="1"/>
  <c r="CL148" i="1"/>
  <c r="CK148" i="1"/>
  <c r="CJ148" i="1"/>
  <c r="Y148" i="1"/>
  <c r="V148" i="1"/>
  <c r="AE148" i="1" s="1"/>
  <c r="U148" i="1"/>
  <c r="AD148" i="1" s="1"/>
  <c r="T148" i="1"/>
  <c r="AC148" i="1" s="1"/>
  <c r="S148" i="1"/>
  <c r="AB148" i="1" s="1"/>
  <c r="R148" i="1"/>
  <c r="AA148" i="1" s="1"/>
  <c r="Q148" i="1"/>
  <c r="Z148" i="1" s="1"/>
  <c r="P148" i="1"/>
  <c r="O148" i="1"/>
  <c r="X148" i="1" s="1"/>
  <c r="N148" i="1"/>
  <c r="W148" i="1" s="1"/>
  <c r="CL147" i="1"/>
  <c r="CK147" i="1"/>
  <c r="CJ147" i="1"/>
  <c r="AA147" i="1"/>
  <c r="V147" i="1"/>
  <c r="AE147" i="1" s="1"/>
  <c r="U147" i="1"/>
  <c r="AD147" i="1" s="1"/>
  <c r="T147" i="1"/>
  <c r="AC147" i="1" s="1"/>
  <c r="S147" i="1"/>
  <c r="AB147" i="1" s="1"/>
  <c r="R147" i="1"/>
  <c r="Q147" i="1"/>
  <c r="Z147" i="1" s="1"/>
  <c r="P147" i="1"/>
  <c r="Y147" i="1" s="1"/>
  <c r="O147" i="1"/>
  <c r="X147" i="1" s="1"/>
  <c r="N147" i="1"/>
  <c r="W147" i="1" s="1"/>
  <c r="CL146" i="1"/>
  <c r="CK146" i="1"/>
  <c r="CJ146" i="1"/>
  <c r="AE146" i="1"/>
  <c r="AH146" i="1" s="1"/>
  <c r="AI146" i="1" s="1"/>
  <c r="AC146" i="1"/>
  <c r="V146" i="1"/>
  <c r="U146" i="1"/>
  <c r="AD146" i="1" s="1"/>
  <c r="T146" i="1"/>
  <c r="S146" i="1"/>
  <c r="AB146" i="1" s="1"/>
  <c r="R146" i="1"/>
  <c r="AA146" i="1" s="1"/>
  <c r="Q146" i="1"/>
  <c r="Z146" i="1" s="1"/>
  <c r="P146" i="1"/>
  <c r="Y146" i="1" s="1"/>
  <c r="O146" i="1"/>
  <c r="X146" i="1" s="1"/>
  <c r="N146" i="1"/>
  <c r="W146" i="1" s="1"/>
  <c r="CL145" i="1"/>
  <c r="CK145" i="1"/>
  <c r="CJ145" i="1"/>
  <c r="AE145" i="1"/>
  <c r="V145" i="1"/>
  <c r="U145" i="1"/>
  <c r="AD145" i="1" s="1"/>
  <c r="T145" i="1"/>
  <c r="AC145" i="1" s="1"/>
  <c r="S145" i="1"/>
  <c r="AB145" i="1" s="1"/>
  <c r="R145" i="1"/>
  <c r="AA145" i="1" s="1"/>
  <c r="Q145" i="1"/>
  <c r="Z145" i="1" s="1"/>
  <c r="P145" i="1"/>
  <c r="Y145" i="1" s="1"/>
  <c r="O145" i="1"/>
  <c r="X145" i="1" s="1"/>
  <c r="N145" i="1"/>
  <c r="W145" i="1" s="1"/>
  <c r="CL144" i="1"/>
  <c r="CK144" i="1"/>
  <c r="CJ144" i="1"/>
  <c r="V144" i="1"/>
  <c r="AE144" i="1" s="1"/>
  <c r="U144" i="1"/>
  <c r="AD144" i="1" s="1"/>
  <c r="T144" i="1"/>
  <c r="AC144" i="1" s="1"/>
  <c r="S144" i="1"/>
  <c r="AB144" i="1" s="1"/>
  <c r="R144" i="1"/>
  <c r="AA144" i="1" s="1"/>
  <c r="Q144" i="1"/>
  <c r="Z144" i="1" s="1"/>
  <c r="P144" i="1"/>
  <c r="Y144" i="1" s="1"/>
  <c r="O144" i="1"/>
  <c r="X144" i="1" s="1"/>
  <c r="N144" i="1"/>
  <c r="W144" i="1" s="1"/>
  <c r="CL143" i="1"/>
  <c r="CK143" i="1"/>
  <c r="CJ143" i="1"/>
  <c r="V143" i="1"/>
  <c r="AE143" i="1" s="1"/>
  <c r="U143" i="1"/>
  <c r="AD143" i="1" s="1"/>
  <c r="T143" i="1"/>
  <c r="AC143" i="1" s="1"/>
  <c r="S143" i="1"/>
  <c r="AB143" i="1" s="1"/>
  <c r="R143" i="1"/>
  <c r="AA143" i="1" s="1"/>
  <c r="Q143" i="1"/>
  <c r="Z143" i="1" s="1"/>
  <c r="P143" i="1"/>
  <c r="Y143" i="1" s="1"/>
  <c r="O143" i="1"/>
  <c r="X143" i="1" s="1"/>
  <c r="N143" i="1"/>
  <c r="W143" i="1" s="1"/>
  <c r="CL142" i="1"/>
  <c r="CK142" i="1"/>
  <c r="CJ142" i="1"/>
  <c r="V142" i="1"/>
  <c r="AE142" i="1" s="1"/>
  <c r="U142" i="1"/>
  <c r="AD142" i="1" s="1"/>
  <c r="T142" i="1"/>
  <c r="AC142" i="1" s="1"/>
  <c r="S142" i="1"/>
  <c r="AB142" i="1" s="1"/>
  <c r="R142" i="1"/>
  <c r="AA142" i="1" s="1"/>
  <c r="Q142" i="1"/>
  <c r="Z142" i="1" s="1"/>
  <c r="P142" i="1"/>
  <c r="Y142" i="1" s="1"/>
  <c r="AF142" i="1" s="1"/>
  <c r="AG142" i="1" s="1"/>
  <c r="O142" i="1"/>
  <c r="X142" i="1" s="1"/>
  <c r="N142" i="1"/>
  <c r="W142" i="1" s="1"/>
  <c r="CL141" i="1"/>
  <c r="CK141" i="1"/>
  <c r="CJ141" i="1"/>
  <c r="V141" i="1"/>
  <c r="AE141" i="1" s="1"/>
  <c r="U141" i="1"/>
  <c r="AD141" i="1" s="1"/>
  <c r="T141" i="1"/>
  <c r="AC141" i="1" s="1"/>
  <c r="S141" i="1"/>
  <c r="AB141" i="1" s="1"/>
  <c r="R141" i="1"/>
  <c r="AA141" i="1" s="1"/>
  <c r="Q141" i="1"/>
  <c r="Z141" i="1" s="1"/>
  <c r="P141" i="1"/>
  <c r="Y141" i="1" s="1"/>
  <c r="O141" i="1"/>
  <c r="X141" i="1" s="1"/>
  <c r="N141" i="1"/>
  <c r="W141" i="1" s="1"/>
  <c r="CL140" i="1"/>
  <c r="CK140" i="1"/>
  <c r="CJ140" i="1"/>
  <c r="V140" i="1"/>
  <c r="AE140" i="1" s="1"/>
  <c r="U140" i="1"/>
  <c r="AD140" i="1" s="1"/>
  <c r="T140" i="1"/>
  <c r="AC140" i="1" s="1"/>
  <c r="S140" i="1"/>
  <c r="AB140" i="1" s="1"/>
  <c r="R140" i="1"/>
  <c r="AA140" i="1" s="1"/>
  <c r="Q140" i="1"/>
  <c r="Z140" i="1" s="1"/>
  <c r="P140" i="1"/>
  <c r="Y140" i="1" s="1"/>
  <c r="O140" i="1"/>
  <c r="X140" i="1" s="1"/>
  <c r="N140" i="1"/>
  <c r="W140" i="1" s="1"/>
  <c r="CL139" i="1"/>
  <c r="CK139" i="1"/>
  <c r="CJ139" i="1"/>
  <c r="AA139" i="1"/>
  <c r="Z139" i="1"/>
  <c r="Y139" i="1"/>
  <c r="V139" i="1"/>
  <c r="AE139" i="1" s="1"/>
  <c r="U139" i="1"/>
  <c r="AD139" i="1" s="1"/>
  <c r="T139" i="1"/>
  <c r="AC139" i="1" s="1"/>
  <c r="S139" i="1"/>
  <c r="AB139" i="1" s="1"/>
  <c r="R139" i="1"/>
  <c r="Q139" i="1"/>
  <c r="P139" i="1"/>
  <c r="O139" i="1"/>
  <c r="X139" i="1" s="1"/>
  <c r="N139" i="1"/>
  <c r="W139" i="1" s="1"/>
  <c r="CL138" i="1"/>
  <c r="CK138" i="1"/>
  <c r="CJ138" i="1"/>
  <c r="AD138" i="1"/>
  <c r="V138" i="1"/>
  <c r="AE138" i="1" s="1"/>
  <c r="AH138" i="1" s="1"/>
  <c r="AI138" i="1" s="1"/>
  <c r="U138" i="1"/>
  <c r="T138" i="1"/>
  <c r="AC138" i="1" s="1"/>
  <c r="S138" i="1"/>
  <c r="AB138" i="1" s="1"/>
  <c r="R138" i="1"/>
  <c r="AA138" i="1" s="1"/>
  <c r="Q138" i="1"/>
  <c r="Z138" i="1" s="1"/>
  <c r="P138" i="1"/>
  <c r="Y138" i="1" s="1"/>
  <c r="O138" i="1"/>
  <c r="X138" i="1" s="1"/>
  <c r="N138" i="1"/>
  <c r="W138" i="1" s="1"/>
  <c r="CL137" i="1"/>
  <c r="CK137" i="1"/>
  <c r="CJ137" i="1"/>
  <c r="V137" i="1"/>
  <c r="AE137" i="1" s="1"/>
  <c r="U137" i="1"/>
  <c r="AD137" i="1" s="1"/>
  <c r="T137" i="1"/>
  <c r="AC137" i="1" s="1"/>
  <c r="S137" i="1"/>
  <c r="AB137" i="1" s="1"/>
  <c r="R137" i="1"/>
  <c r="AA137" i="1" s="1"/>
  <c r="Q137" i="1"/>
  <c r="Z137" i="1" s="1"/>
  <c r="P137" i="1"/>
  <c r="Y137" i="1" s="1"/>
  <c r="O137" i="1"/>
  <c r="X137" i="1" s="1"/>
  <c r="N137" i="1"/>
  <c r="W137" i="1" s="1"/>
  <c r="CL136" i="1"/>
  <c r="CK136" i="1"/>
  <c r="CJ136" i="1"/>
  <c r="V136" i="1"/>
  <c r="AE136" i="1" s="1"/>
  <c r="U136" i="1"/>
  <c r="AD136" i="1" s="1"/>
  <c r="T136" i="1"/>
  <c r="AC136" i="1" s="1"/>
  <c r="S136" i="1"/>
  <c r="AB136" i="1" s="1"/>
  <c r="R136" i="1"/>
  <c r="AA136" i="1" s="1"/>
  <c r="Q136" i="1"/>
  <c r="Z136" i="1" s="1"/>
  <c r="P136" i="1"/>
  <c r="Y136" i="1" s="1"/>
  <c r="O136" i="1"/>
  <c r="X136" i="1" s="1"/>
  <c r="N136" i="1"/>
  <c r="W136" i="1" s="1"/>
  <c r="CL135" i="1"/>
  <c r="CK135" i="1"/>
  <c r="CJ135" i="1"/>
  <c r="AD135" i="1"/>
  <c r="V135" i="1"/>
  <c r="AE135" i="1" s="1"/>
  <c r="U135" i="1"/>
  <c r="T135" i="1"/>
  <c r="AC135" i="1" s="1"/>
  <c r="S135" i="1"/>
  <c r="AB135" i="1" s="1"/>
  <c r="R135" i="1"/>
  <c r="AA135" i="1" s="1"/>
  <c r="Q135" i="1"/>
  <c r="Z135" i="1" s="1"/>
  <c r="P135" i="1"/>
  <c r="Y135" i="1" s="1"/>
  <c r="O135" i="1"/>
  <c r="X135" i="1" s="1"/>
  <c r="N135" i="1"/>
  <c r="W135" i="1" s="1"/>
  <c r="CL134" i="1"/>
  <c r="CK134" i="1"/>
  <c r="CJ134" i="1"/>
  <c r="V134" i="1"/>
  <c r="AE134" i="1" s="1"/>
  <c r="U134" i="1"/>
  <c r="AD134" i="1" s="1"/>
  <c r="T134" i="1"/>
  <c r="AC134" i="1" s="1"/>
  <c r="S134" i="1"/>
  <c r="AB134" i="1" s="1"/>
  <c r="R134" i="1"/>
  <c r="AA134" i="1" s="1"/>
  <c r="Q134" i="1"/>
  <c r="Z134" i="1" s="1"/>
  <c r="P134" i="1"/>
  <c r="Y134" i="1" s="1"/>
  <c r="O134" i="1"/>
  <c r="X134" i="1" s="1"/>
  <c r="N134" i="1"/>
  <c r="W134" i="1" s="1"/>
  <c r="CL133" i="1"/>
  <c r="CK133" i="1"/>
  <c r="CJ133" i="1"/>
  <c r="V133" i="1"/>
  <c r="AE133" i="1" s="1"/>
  <c r="U133" i="1"/>
  <c r="AD133" i="1" s="1"/>
  <c r="T133" i="1"/>
  <c r="AC133" i="1" s="1"/>
  <c r="S133" i="1"/>
  <c r="AB133" i="1" s="1"/>
  <c r="R133" i="1"/>
  <c r="AA133" i="1" s="1"/>
  <c r="Q133" i="1"/>
  <c r="Z133" i="1" s="1"/>
  <c r="P133" i="1"/>
  <c r="Y133" i="1" s="1"/>
  <c r="O133" i="1"/>
  <c r="X133" i="1" s="1"/>
  <c r="N133" i="1"/>
  <c r="W133" i="1" s="1"/>
  <c r="CL132" i="1"/>
  <c r="CK132" i="1"/>
  <c r="CJ132" i="1"/>
  <c r="V132" i="1"/>
  <c r="AE132" i="1" s="1"/>
  <c r="U132" i="1"/>
  <c r="AD132" i="1" s="1"/>
  <c r="T132" i="1"/>
  <c r="AC132" i="1" s="1"/>
  <c r="S132" i="1"/>
  <c r="AB132" i="1" s="1"/>
  <c r="R132" i="1"/>
  <c r="AA132" i="1" s="1"/>
  <c r="Q132" i="1"/>
  <c r="Z132" i="1" s="1"/>
  <c r="P132" i="1"/>
  <c r="Y132" i="1" s="1"/>
  <c r="O132" i="1"/>
  <c r="X132" i="1" s="1"/>
  <c r="N132" i="1"/>
  <c r="W132" i="1" s="1"/>
  <c r="CL131" i="1"/>
  <c r="CK131" i="1"/>
  <c r="CJ131" i="1"/>
  <c r="V131" i="1"/>
  <c r="AE131" i="1" s="1"/>
  <c r="U131" i="1"/>
  <c r="AD131" i="1" s="1"/>
  <c r="T131" i="1"/>
  <c r="AC131" i="1" s="1"/>
  <c r="S131" i="1"/>
  <c r="AB131" i="1" s="1"/>
  <c r="R131" i="1"/>
  <c r="AA131" i="1" s="1"/>
  <c r="Q131" i="1"/>
  <c r="Z131" i="1" s="1"/>
  <c r="P131" i="1"/>
  <c r="Y131" i="1" s="1"/>
  <c r="O131" i="1"/>
  <c r="X131" i="1" s="1"/>
  <c r="N131" i="1"/>
  <c r="W131" i="1" s="1"/>
  <c r="CL130" i="1"/>
  <c r="CK130" i="1"/>
  <c r="CJ130" i="1"/>
  <c r="V130" i="1"/>
  <c r="AE130" i="1" s="1"/>
  <c r="AH130" i="1" s="1"/>
  <c r="AI130" i="1" s="1"/>
  <c r="U130" i="1"/>
  <c r="AD130" i="1" s="1"/>
  <c r="T130" i="1"/>
  <c r="AC130" i="1" s="1"/>
  <c r="AF130" i="1" s="1"/>
  <c r="AG130" i="1" s="1"/>
  <c r="S130" i="1"/>
  <c r="AB130" i="1" s="1"/>
  <c r="R130" i="1"/>
  <c r="AA130" i="1" s="1"/>
  <c r="Q130" i="1"/>
  <c r="Z130" i="1" s="1"/>
  <c r="P130" i="1"/>
  <c r="Y130" i="1" s="1"/>
  <c r="O130" i="1"/>
  <c r="X130" i="1" s="1"/>
  <c r="N130" i="1"/>
  <c r="W130" i="1" s="1"/>
  <c r="CL129" i="1"/>
  <c r="CK129" i="1"/>
  <c r="CJ129" i="1"/>
  <c r="V129" i="1"/>
  <c r="AE129" i="1" s="1"/>
  <c r="AH129" i="1" s="1"/>
  <c r="AI129" i="1" s="1"/>
  <c r="U129" i="1"/>
  <c r="AD129" i="1" s="1"/>
  <c r="T129" i="1"/>
  <c r="AC129" i="1" s="1"/>
  <c r="AF129" i="1" s="1"/>
  <c r="AG129" i="1" s="1"/>
  <c r="AJ129" i="1" s="1"/>
  <c r="S129" i="1"/>
  <c r="AB129" i="1" s="1"/>
  <c r="R129" i="1"/>
  <c r="AA129" i="1" s="1"/>
  <c r="Q129" i="1"/>
  <c r="Z129" i="1" s="1"/>
  <c r="P129" i="1"/>
  <c r="Y129" i="1" s="1"/>
  <c r="O129" i="1"/>
  <c r="X129" i="1" s="1"/>
  <c r="N129" i="1"/>
  <c r="W129" i="1" s="1"/>
  <c r="CL128" i="1"/>
  <c r="CK128" i="1"/>
  <c r="CJ128" i="1"/>
  <c r="AA128" i="1"/>
  <c r="Z128" i="1"/>
  <c r="V128" i="1"/>
  <c r="AE128" i="1" s="1"/>
  <c r="U128" i="1"/>
  <c r="AD128" i="1" s="1"/>
  <c r="T128" i="1"/>
  <c r="AC128" i="1" s="1"/>
  <c r="AF128" i="1" s="1"/>
  <c r="AG128" i="1" s="1"/>
  <c r="S128" i="1"/>
  <c r="AB128" i="1" s="1"/>
  <c r="R128" i="1"/>
  <c r="Q128" i="1"/>
  <c r="P128" i="1"/>
  <c r="Y128" i="1" s="1"/>
  <c r="O128" i="1"/>
  <c r="X128" i="1" s="1"/>
  <c r="N128" i="1"/>
  <c r="W128" i="1" s="1"/>
  <c r="CL127" i="1"/>
  <c r="CK127" i="1"/>
  <c r="CJ127" i="1"/>
  <c r="Z127" i="1"/>
  <c r="W127" i="1"/>
  <c r="V127" i="1"/>
  <c r="AE127" i="1" s="1"/>
  <c r="AH127" i="1" s="1"/>
  <c r="AI127" i="1" s="1"/>
  <c r="U127" i="1"/>
  <c r="AD127" i="1" s="1"/>
  <c r="T127" i="1"/>
  <c r="AC127" i="1" s="1"/>
  <c r="S127" i="1"/>
  <c r="AB127" i="1" s="1"/>
  <c r="R127" i="1"/>
  <c r="AA127" i="1" s="1"/>
  <c r="Q127" i="1"/>
  <c r="P127" i="1"/>
  <c r="Y127" i="1" s="1"/>
  <c r="O127" i="1"/>
  <c r="X127" i="1" s="1"/>
  <c r="N127" i="1"/>
  <c r="CL126" i="1"/>
  <c r="CK126" i="1"/>
  <c r="CJ126" i="1"/>
  <c r="AD126" i="1"/>
  <c r="AC126" i="1"/>
  <c r="V126" i="1"/>
  <c r="AE126" i="1" s="1"/>
  <c r="U126" i="1"/>
  <c r="T126" i="1"/>
  <c r="S126" i="1"/>
  <c r="AB126" i="1" s="1"/>
  <c r="R126" i="1"/>
  <c r="AA126" i="1" s="1"/>
  <c r="Q126" i="1"/>
  <c r="Z126" i="1" s="1"/>
  <c r="P126" i="1"/>
  <c r="Y126" i="1" s="1"/>
  <c r="O126" i="1"/>
  <c r="X126" i="1" s="1"/>
  <c r="N126" i="1"/>
  <c r="W126" i="1" s="1"/>
  <c r="CL125" i="1"/>
  <c r="CK125" i="1"/>
  <c r="CJ125" i="1"/>
  <c r="AD125" i="1"/>
  <c r="V125" i="1"/>
  <c r="AE125" i="1" s="1"/>
  <c r="U125" i="1"/>
  <c r="T125" i="1"/>
  <c r="AC125" i="1" s="1"/>
  <c r="S125" i="1"/>
  <c r="AB125" i="1" s="1"/>
  <c r="R125" i="1"/>
  <c r="AA125" i="1" s="1"/>
  <c r="Q125" i="1"/>
  <c r="Z125" i="1" s="1"/>
  <c r="P125" i="1"/>
  <c r="Y125" i="1" s="1"/>
  <c r="O125" i="1"/>
  <c r="X125" i="1" s="1"/>
  <c r="N125" i="1"/>
  <c r="W125" i="1" s="1"/>
  <c r="CL124" i="1"/>
  <c r="CK124" i="1"/>
  <c r="CJ124" i="1"/>
  <c r="V124" i="1"/>
  <c r="AE124" i="1" s="1"/>
  <c r="U124" i="1"/>
  <c r="AD124" i="1" s="1"/>
  <c r="T124" i="1"/>
  <c r="AC124" i="1" s="1"/>
  <c r="S124" i="1"/>
  <c r="AB124" i="1" s="1"/>
  <c r="R124" i="1"/>
  <c r="AA124" i="1" s="1"/>
  <c r="Q124" i="1"/>
  <c r="Z124" i="1" s="1"/>
  <c r="P124" i="1"/>
  <c r="Y124" i="1" s="1"/>
  <c r="O124" i="1"/>
  <c r="X124" i="1" s="1"/>
  <c r="N124" i="1"/>
  <c r="W124" i="1" s="1"/>
  <c r="CL123" i="1"/>
  <c r="CK123" i="1"/>
  <c r="CJ123" i="1"/>
  <c r="V123" i="1"/>
  <c r="AE123" i="1" s="1"/>
  <c r="U123" i="1"/>
  <c r="AD123" i="1" s="1"/>
  <c r="T123" i="1"/>
  <c r="AC123" i="1" s="1"/>
  <c r="S123" i="1"/>
  <c r="AB123" i="1" s="1"/>
  <c r="R123" i="1"/>
  <c r="AA123" i="1" s="1"/>
  <c r="Q123" i="1"/>
  <c r="Z123" i="1" s="1"/>
  <c r="P123" i="1"/>
  <c r="Y123" i="1" s="1"/>
  <c r="O123" i="1"/>
  <c r="X123" i="1" s="1"/>
  <c r="N123" i="1"/>
  <c r="W123" i="1" s="1"/>
  <c r="CL122" i="1"/>
  <c r="CK122" i="1"/>
  <c r="CJ122" i="1"/>
  <c r="V122" i="1"/>
  <c r="AE122" i="1" s="1"/>
  <c r="U122" i="1"/>
  <c r="AD122" i="1" s="1"/>
  <c r="T122" i="1"/>
  <c r="AC122" i="1" s="1"/>
  <c r="S122" i="1"/>
  <c r="AB122" i="1" s="1"/>
  <c r="R122" i="1"/>
  <c r="AA122" i="1" s="1"/>
  <c r="Q122" i="1"/>
  <c r="Z122" i="1" s="1"/>
  <c r="P122" i="1"/>
  <c r="Y122" i="1" s="1"/>
  <c r="O122" i="1"/>
  <c r="X122" i="1" s="1"/>
  <c r="N122" i="1"/>
  <c r="W122" i="1" s="1"/>
  <c r="CL121" i="1"/>
  <c r="CK121" i="1"/>
  <c r="CJ121" i="1"/>
  <c r="V121" i="1"/>
  <c r="AE121" i="1" s="1"/>
  <c r="U121" i="1"/>
  <c r="AD121" i="1" s="1"/>
  <c r="T121" i="1"/>
  <c r="AC121" i="1" s="1"/>
  <c r="S121" i="1"/>
  <c r="AB121" i="1" s="1"/>
  <c r="R121" i="1"/>
  <c r="AA121" i="1" s="1"/>
  <c r="Q121" i="1"/>
  <c r="Z121" i="1" s="1"/>
  <c r="P121" i="1"/>
  <c r="Y121" i="1" s="1"/>
  <c r="O121" i="1"/>
  <c r="X121" i="1" s="1"/>
  <c r="N121" i="1"/>
  <c r="W121" i="1" s="1"/>
  <c r="CL120" i="1"/>
  <c r="CK120" i="1"/>
  <c r="CJ120" i="1"/>
  <c r="V120" i="1"/>
  <c r="AE120" i="1" s="1"/>
  <c r="U120" i="1"/>
  <c r="AD120" i="1" s="1"/>
  <c r="T120" i="1"/>
  <c r="AC120" i="1" s="1"/>
  <c r="AF120" i="1" s="1"/>
  <c r="AG120" i="1" s="1"/>
  <c r="S120" i="1"/>
  <c r="AB120" i="1" s="1"/>
  <c r="R120" i="1"/>
  <c r="AA120" i="1" s="1"/>
  <c r="Q120" i="1"/>
  <c r="Z120" i="1" s="1"/>
  <c r="P120" i="1"/>
  <c r="Y120" i="1" s="1"/>
  <c r="O120" i="1"/>
  <c r="X120" i="1" s="1"/>
  <c r="N120" i="1"/>
  <c r="W120" i="1" s="1"/>
  <c r="CL119" i="1"/>
  <c r="CK119" i="1"/>
  <c r="CJ119" i="1"/>
  <c r="V119" i="1"/>
  <c r="AE119" i="1" s="1"/>
  <c r="U119" i="1"/>
  <c r="AD119" i="1" s="1"/>
  <c r="T119" i="1"/>
  <c r="AC119" i="1" s="1"/>
  <c r="S119" i="1"/>
  <c r="AB119" i="1" s="1"/>
  <c r="R119" i="1"/>
  <c r="AA119" i="1" s="1"/>
  <c r="Q119" i="1"/>
  <c r="Z119" i="1" s="1"/>
  <c r="P119" i="1"/>
  <c r="Y119" i="1" s="1"/>
  <c r="O119" i="1"/>
  <c r="X119" i="1" s="1"/>
  <c r="N119" i="1"/>
  <c r="W119" i="1" s="1"/>
  <c r="CL118" i="1"/>
  <c r="CK118" i="1"/>
  <c r="CJ118" i="1"/>
  <c r="AA118" i="1"/>
  <c r="Z118" i="1"/>
  <c r="V118" i="1"/>
  <c r="AE118" i="1" s="1"/>
  <c r="U118" i="1"/>
  <c r="AD118" i="1" s="1"/>
  <c r="T118" i="1"/>
  <c r="AC118" i="1" s="1"/>
  <c r="S118" i="1"/>
  <c r="AB118" i="1" s="1"/>
  <c r="R118" i="1"/>
  <c r="Q118" i="1"/>
  <c r="P118" i="1"/>
  <c r="Y118" i="1" s="1"/>
  <c r="O118" i="1"/>
  <c r="X118" i="1" s="1"/>
  <c r="N118" i="1"/>
  <c r="W118" i="1" s="1"/>
  <c r="CL117" i="1"/>
  <c r="CK117" i="1"/>
  <c r="CJ117" i="1"/>
  <c r="V117" i="1"/>
  <c r="AE117" i="1" s="1"/>
  <c r="U117" i="1"/>
  <c r="AD117" i="1" s="1"/>
  <c r="T117" i="1"/>
  <c r="AC117" i="1" s="1"/>
  <c r="S117" i="1"/>
  <c r="AB117" i="1" s="1"/>
  <c r="R117" i="1"/>
  <c r="AA117" i="1" s="1"/>
  <c r="Q117" i="1"/>
  <c r="Z117" i="1" s="1"/>
  <c r="P117" i="1"/>
  <c r="Y117" i="1" s="1"/>
  <c r="O117" i="1"/>
  <c r="X117" i="1" s="1"/>
  <c r="N117" i="1"/>
  <c r="W117" i="1" s="1"/>
  <c r="CL116" i="1"/>
  <c r="CK116" i="1"/>
  <c r="CJ116" i="1"/>
  <c r="V116" i="1"/>
  <c r="AE116" i="1" s="1"/>
  <c r="U116" i="1"/>
  <c r="AD116" i="1" s="1"/>
  <c r="T116" i="1"/>
  <c r="AC116" i="1" s="1"/>
  <c r="AF116" i="1" s="1"/>
  <c r="AG116" i="1" s="1"/>
  <c r="S116" i="1"/>
  <c r="AB116" i="1" s="1"/>
  <c r="R116" i="1"/>
  <c r="AA116" i="1" s="1"/>
  <c r="Q116" i="1"/>
  <c r="Z116" i="1" s="1"/>
  <c r="P116" i="1"/>
  <c r="Y116" i="1" s="1"/>
  <c r="O116" i="1"/>
  <c r="X116" i="1" s="1"/>
  <c r="N116" i="1"/>
  <c r="W116" i="1" s="1"/>
  <c r="CL115" i="1"/>
  <c r="CK115" i="1"/>
  <c r="CJ115" i="1"/>
  <c r="V115" i="1"/>
  <c r="AE115" i="1" s="1"/>
  <c r="U115" i="1"/>
  <c r="AD115" i="1" s="1"/>
  <c r="T115" i="1"/>
  <c r="AC115" i="1" s="1"/>
  <c r="S115" i="1"/>
  <c r="AB115" i="1" s="1"/>
  <c r="R115" i="1"/>
  <c r="AA115" i="1" s="1"/>
  <c r="Q115" i="1"/>
  <c r="Z115" i="1" s="1"/>
  <c r="P115" i="1"/>
  <c r="Y115" i="1" s="1"/>
  <c r="O115" i="1"/>
  <c r="X115" i="1" s="1"/>
  <c r="N115" i="1"/>
  <c r="W115" i="1" s="1"/>
  <c r="CL114" i="1"/>
  <c r="CK114" i="1"/>
  <c r="CJ114" i="1"/>
  <c r="V114" i="1"/>
  <c r="AE114" i="1" s="1"/>
  <c r="U114" i="1"/>
  <c r="AD114" i="1" s="1"/>
  <c r="T114" i="1"/>
  <c r="AC114" i="1" s="1"/>
  <c r="S114" i="1"/>
  <c r="AB114" i="1" s="1"/>
  <c r="R114" i="1"/>
  <c r="AA114" i="1" s="1"/>
  <c r="Q114" i="1"/>
  <c r="Z114" i="1" s="1"/>
  <c r="P114" i="1"/>
  <c r="Y114" i="1" s="1"/>
  <c r="O114" i="1"/>
  <c r="X114" i="1" s="1"/>
  <c r="N114" i="1"/>
  <c r="W114" i="1" s="1"/>
  <c r="CL113" i="1"/>
  <c r="CK113" i="1"/>
  <c r="CJ113" i="1"/>
  <c r="V113" i="1"/>
  <c r="AE113" i="1" s="1"/>
  <c r="U113" i="1"/>
  <c r="AD113" i="1" s="1"/>
  <c r="T113" i="1"/>
  <c r="AC113" i="1" s="1"/>
  <c r="S113" i="1"/>
  <c r="AB113" i="1" s="1"/>
  <c r="R113" i="1"/>
  <c r="AA113" i="1" s="1"/>
  <c r="Q113" i="1"/>
  <c r="Z113" i="1" s="1"/>
  <c r="P113" i="1"/>
  <c r="Y113" i="1" s="1"/>
  <c r="O113" i="1"/>
  <c r="X113" i="1" s="1"/>
  <c r="N113" i="1"/>
  <c r="W113" i="1" s="1"/>
  <c r="CL112" i="1"/>
  <c r="CK112" i="1"/>
  <c r="CJ112" i="1"/>
  <c r="AA112" i="1"/>
  <c r="V112" i="1"/>
  <c r="AE112" i="1" s="1"/>
  <c r="U112" i="1"/>
  <c r="AD112" i="1" s="1"/>
  <c r="T112" i="1"/>
  <c r="AC112" i="1" s="1"/>
  <c r="S112" i="1"/>
  <c r="AB112" i="1" s="1"/>
  <c r="R112" i="1"/>
  <c r="Q112" i="1"/>
  <c r="Z112" i="1" s="1"/>
  <c r="P112" i="1"/>
  <c r="Y112" i="1" s="1"/>
  <c r="O112" i="1"/>
  <c r="X112" i="1" s="1"/>
  <c r="N112" i="1"/>
  <c r="W112" i="1" s="1"/>
  <c r="CL111" i="1"/>
  <c r="CK111" i="1"/>
  <c r="CJ111" i="1"/>
  <c r="V111" i="1"/>
  <c r="AE111" i="1" s="1"/>
  <c r="U111" i="1"/>
  <c r="AD111" i="1" s="1"/>
  <c r="T111" i="1"/>
  <c r="AC111" i="1" s="1"/>
  <c r="AF111" i="1" s="1"/>
  <c r="AG111" i="1" s="1"/>
  <c r="S111" i="1"/>
  <c r="AB111" i="1" s="1"/>
  <c r="R111" i="1"/>
  <c r="AA111" i="1" s="1"/>
  <c r="Q111" i="1"/>
  <c r="Z111" i="1" s="1"/>
  <c r="P111" i="1"/>
  <c r="Y111" i="1" s="1"/>
  <c r="O111" i="1"/>
  <c r="X111" i="1" s="1"/>
  <c r="N111" i="1"/>
  <c r="W111" i="1" s="1"/>
  <c r="CL110" i="1"/>
  <c r="CK110" i="1"/>
  <c r="CJ110" i="1"/>
  <c r="Z110" i="1"/>
  <c r="V110" i="1"/>
  <c r="AE110" i="1" s="1"/>
  <c r="U110" i="1"/>
  <c r="AD110" i="1" s="1"/>
  <c r="T110" i="1"/>
  <c r="AC110" i="1" s="1"/>
  <c r="S110" i="1"/>
  <c r="AB110" i="1" s="1"/>
  <c r="R110" i="1"/>
  <c r="AA110" i="1" s="1"/>
  <c r="Q110" i="1"/>
  <c r="P110" i="1"/>
  <c r="Y110" i="1" s="1"/>
  <c r="O110" i="1"/>
  <c r="X110" i="1" s="1"/>
  <c r="N110" i="1"/>
  <c r="W110" i="1" s="1"/>
  <c r="CL109" i="1"/>
  <c r="CK109" i="1"/>
  <c r="CJ109" i="1"/>
  <c r="V109" i="1"/>
  <c r="AE109" i="1" s="1"/>
  <c r="U109" i="1"/>
  <c r="AD109" i="1" s="1"/>
  <c r="T109" i="1"/>
  <c r="AC109" i="1" s="1"/>
  <c r="S109" i="1"/>
  <c r="AB109" i="1" s="1"/>
  <c r="R109" i="1"/>
  <c r="AA109" i="1" s="1"/>
  <c r="Q109" i="1"/>
  <c r="Z109" i="1" s="1"/>
  <c r="P109" i="1"/>
  <c r="Y109" i="1" s="1"/>
  <c r="O109" i="1"/>
  <c r="X109" i="1" s="1"/>
  <c r="N109" i="1"/>
  <c r="W109" i="1" s="1"/>
  <c r="CL108" i="1"/>
  <c r="CK108" i="1"/>
  <c r="CJ108" i="1"/>
  <c r="V108" i="1"/>
  <c r="AE108" i="1" s="1"/>
  <c r="U108" i="1"/>
  <c r="AD108" i="1" s="1"/>
  <c r="T108" i="1"/>
  <c r="AC108" i="1" s="1"/>
  <c r="S108" i="1"/>
  <c r="AB108" i="1" s="1"/>
  <c r="R108" i="1"/>
  <c r="AA108" i="1" s="1"/>
  <c r="Q108" i="1"/>
  <c r="Z108" i="1" s="1"/>
  <c r="P108" i="1"/>
  <c r="Y108" i="1" s="1"/>
  <c r="O108" i="1"/>
  <c r="X108" i="1" s="1"/>
  <c r="N108" i="1"/>
  <c r="W108" i="1" s="1"/>
  <c r="CL107" i="1"/>
  <c r="CK107" i="1"/>
  <c r="CJ107" i="1"/>
  <c r="V107" i="1"/>
  <c r="AE107" i="1" s="1"/>
  <c r="U107" i="1"/>
  <c r="AD107" i="1" s="1"/>
  <c r="T107" i="1"/>
  <c r="AC107" i="1" s="1"/>
  <c r="S107" i="1"/>
  <c r="AB107" i="1" s="1"/>
  <c r="R107" i="1"/>
  <c r="AA107" i="1" s="1"/>
  <c r="Q107" i="1"/>
  <c r="Z107" i="1" s="1"/>
  <c r="P107" i="1"/>
  <c r="Y107" i="1" s="1"/>
  <c r="O107" i="1"/>
  <c r="X107" i="1" s="1"/>
  <c r="N107" i="1"/>
  <c r="W107" i="1" s="1"/>
  <c r="CL106" i="1"/>
  <c r="CK106" i="1"/>
  <c r="CJ106" i="1"/>
  <c r="V106" i="1"/>
  <c r="AE106" i="1" s="1"/>
  <c r="U106" i="1"/>
  <c r="AD106" i="1" s="1"/>
  <c r="T106" i="1"/>
  <c r="AC106" i="1" s="1"/>
  <c r="S106" i="1"/>
  <c r="AB106" i="1" s="1"/>
  <c r="R106" i="1"/>
  <c r="AA106" i="1" s="1"/>
  <c r="Q106" i="1"/>
  <c r="Z106" i="1" s="1"/>
  <c r="P106" i="1"/>
  <c r="Y106" i="1" s="1"/>
  <c r="O106" i="1"/>
  <c r="X106" i="1" s="1"/>
  <c r="N106" i="1"/>
  <c r="W106" i="1" s="1"/>
  <c r="AH106" i="1" s="1"/>
  <c r="AI106" i="1" s="1"/>
  <c r="CL105" i="1"/>
  <c r="CK105" i="1"/>
  <c r="CJ105" i="1"/>
  <c r="V105" i="1"/>
  <c r="AE105" i="1" s="1"/>
  <c r="U105" i="1"/>
  <c r="AD105" i="1" s="1"/>
  <c r="T105" i="1"/>
  <c r="AC105" i="1" s="1"/>
  <c r="S105" i="1"/>
  <c r="AB105" i="1" s="1"/>
  <c r="R105" i="1"/>
  <c r="AA105" i="1" s="1"/>
  <c r="Q105" i="1"/>
  <c r="Z105" i="1" s="1"/>
  <c r="P105" i="1"/>
  <c r="Y105" i="1" s="1"/>
  <c r="O105" i="1"/>
  <c r="X105" i="1" s="1"/>
  <c r="N105" i="1"/>
  <c r="W105" i="1" s="1"/>
  <c r="CL104" i="1"/>
  <c r="CK104" i="1"/>
  <c r="CJ104" i="1"/>
  <c r="AA104" i="1"/>
  <c r="Z104" i="1"/>
  <c r="V104" i="1"/>
  <c r="AE104" i="1" s="1"/>
  <c r="U104" i="1"/>
  <c r="AD104" i="1" s="1"/>
  <c r="T104" i="1"/>
  <c r="AC104" i="1" s="1"/>
  <c r="AF104" i="1" s="1"/>
  <c r="AG104" i="1" s="1"/>
  <c r="S104" i="1"/>
  <c r="AB104" i="1" s="1"/>
  <c r="R104" i="1"/>
  <c r="Q104" i="1"/>
  <c r="P104" i="1"/>
  <c r="Y104" i="1" s="1"/>
  <c r="O104" i="1"/>
  <c r="X104" i="1" s="1"/>
  <c r="N104" i="1"/>
  <c r="W104" i="1" s="1"/>
  <c r="CL103" i="1"/>
  <c r="CK103" i="1"/>
  <c r="CJ103" i="1"/>
  <c r="V103" i="1"/>
  <c r="AE103" i="1" s="1"/>
  <c r="U103" i="1"/>
  <c r="AD103" i="1" s="1"/>
  <c r="T103" i="1"/>
  <c r="AC103" i="1" s="1"/>
  <c r="S103" i="1"/>
  <c r="AB103" i="1" s="1"/>
  <c r="R103" i="1"/>
  <c r="AA103" i="1" s="1"/>
  <c r="Q103" i="1"/>
  <c r="Z103" i="1" s="1"/>
  <c r="P103" i="1"/>
  <c r="Y103" i="1" s="1"/>
  <c r="O103" i="1"/>
  <c r="X103" i="1" s="1"/>
  <c r="N103" i="1"/>
  <c r="W103" i="1" s="1"/>
  <c r="CL102" i="1"/>
  <c r="CK102" i="1"/>
  <c r="CJ102" i="1"/>
  <c r="Y102" i="1"/>
  <c r="V102" i="1"/>
  <c r="AE102" i="1" s="1"/>
  <c r="AH102" i="1" s="1"/>
  <c r="AI102" i="1" s="1"/>
  <c r="U102" i="1"/>
  <c r="AD102" i="1" s="1"/>
  <c r="T102" i="1"/>
  <c r="AC102" i="1" s="1"/>
  <c r="S102" i="1"/>
  <c r="AB102" i="1" s="1"/>
  <c r="R102" i="1"/>
  <c r="AA102" i="1" s="1"/>
  <c r="Q102" i="1"/>
  <c r="Z102" i="1" s="1"/>
  <c r="P102" i="1"/>
  <c r="O102" i="1"/>
  <c r="X102" i="1" s="1"/>
  <c r="N102" i="1"/>
  <c r="W102" i="1" s="1"/>
  <c r="CL101" i="1"/>
  <c r="CK101" i="1"/>
  <c r="CJ101" i="1"/>
  <c r="AC101" i="1"/>
  <c r="V101" i="1"/>
  <c r="AE101" i="1" s="1"/>
  <c r="U101" i="1"/>
  <c r="AD101" i="1" s="1"/>
  <c r="T101" i="1"/>
  <c r="S101" i="1"/>
  <c r="AB101" i="1" s="1"/>
  <c r="R101" i="1"/>
  <c r="AA101" i="1" s="1"/>
  <c r="Q101" i="1"/>
  <c r="Z101" i="1" s="1"/>
  <c r="P101" i="1"/>
  <c r="Y101" i="1" s="1"/>
  <c r="O101" i="1"/>
  <c r="X101" i="1" s="1"/>
  <c r="N101" i="1"/>
  <c r="W101" i="1" s="1"/>
  <c r="CL100" i="1"/>
  <c r="CK100" i="1"/>
  <c r="CJ100" i="1"/>
  <c r="V100" i="1"/>
  <c r="AE100" i="1" s="1"/>
  <c r="AH100" i="1" s="1"/>
  <c r="AI100" i="1" s="1"/>
  <c r="U100" i="1"/>
  <c r="AD100" i="1" s="1"/>
  <c r="T100" i="1"/>
  <c r="AC100" i="1" s="1"/>
  <c r="AF100" i="1" s="1"/>
  <c r="AG100" i="1" s="1"/>
  <c r="S100" i="1"/>
  <c r="AB100" i="1" s="1"/>
  <c r="R100" i="1"/>
  <c r="AA100" i="1" s="1"/>
  <c r="Q100" i="1"/>
  <c r="Z100" i="1" s="1"/>
  <c r="P100" i="1"/>
  <c r="Y100" i="1" s="1"/>
  <c r="O100" i="1"/>
  <c r="X100" i="1" s="1"/>
  <c r="N100" i="1"/>
  <c r="W100" i="1" s="1"/>
  <c r="CL99" i="1"/>
  <c r="CK99" i="1"/>
  <c r="CJ99" i="1"/>
  <c r="X99" i="1"/>
  <c r="V99" i="1"/>
  <c r="AE99" i="1" s="1"/>
  <c r="U99" i="1"/>
  <c r="AD99" i="1" s="1"/>
  <c r="T99" i="1"/>
  <c r="AC99" i="1" s="1"/>
  <c r="S99" i="1"/>
  <c r="AB99" i="1" s="1"/>
  <c r="R99" i="1"/>
  <c r="AA99" i="1" s="1"/>
  <c r="Q99" i="1"/>
  <c r="Z99" i="1" s="1"/>
  <c r="P99" i="1"/>
  <c r="Y99" i="1" s="1"/>
  <c r="O99" i="1"/>
  <c r="N99" i="1"/>
  <c r="W99" i="1" s="1"/>
  <c r="CL98" i="1"/>
  <c r="CK98" i="1"/>
  <c r="CJ98" i="1"/>
  <c r="V98" i="1"/>
  <c r="AE98" i="1" s="1"/>
  <c r="U98" i="1"/>
  <c r="AD98" i="1" s="1"/>
  <c r="T98" i="1"/>
  <c r="AC98" i="1" s="1"/>
  <c r="S98" i="1"/>
  <c r="AB98" i="1" s="1"/>
  <c r="R98" i="1"/>
  <c r="AA98" i="1" s="1"/>
  <c r="Q98" i="1"/>
  <c r="Z98" i="1" s="1"/>
  <c r="P98" i="1"/>
  <c r="Y98" i="1" s="1"/>
  <c r="O98" i="1"/>
  <c r="X98" i="1" s="1"/>
  <c r="N98" i="1"/>
  <c r="W98" i="1" s="1"/>
  <c r="CL97" i="1"/>
  <c r="CK97" i="1"/>
  <c r="CJ97" i="1"/>
  <c r="V97" i="1"/>
  <c r="AE97" i="1" s="1"/>
  <c r="U97" i="1"/>
  <c r="AD97" i="1" s="1"/>
  <c r="T97" i="1"/>
  <c r="AC97" i="1" s="1"/>
  <c r="S97" i="1"/>
  <c r="AB97" i="1" s="1"/>
  <c r="R97" i="1"/>
  <c r="AA97" i="1" s="1"/>
  <c r="Q97" i="1"/>
  <c r="Z97" i="1" s="1"/>
  <c r="P97" i="1"/>
  <c r="Y97" i="1" s="1"/>
  <c r="O97" i="1"/>
  <c r="X97" i="1" s="1"/>
  <c r="N97" i="1"/>
  <c r="W97" i="1" s="1"/>
  <c r="AH97" i="1" s="1"/>
  <c r="AI97" i="1" s="1"/>
  <c r="CL96" i="1"/>
  <c r="CK96" i="1"/>
  <c r="CJ96" i="1"/>
  <c r="V96" i="1"/>
  <c r="AE96" i="1" s="1"/>
  <c r="U96" i="1"/>
  <c r="AD96" i="1" s="1"/>
  <c r="T96" i="1"/>
  <c r="AC96" i="1" s="1"/>
  <c r="S96" i="1"/>
  <c r="AB96" i="1" s="1"/>
  <c r="R96" i="1"/>
  <c r="AA96" i="1" s="1"/>
  <c r="Q96" i="1"/>
  <c r="Z96" i="1" s="1"/>
  <c r="P96" i="1"/>
  <c r="Y96" i="1" s="1"/>
  <c r="O96" i="1"/>
  <c r="X96" i="1" s="1"/>
  <c r="N96" i="1"/>
  <c r="W96" i="1" s="1"/>
  <c r="CL95" i="1"/>
  <c r="CK95" i="1"/>
  <c r="CJ95" i="1"/>
  <c r="V95" i="1"/>
  <c r="AE95" i="1" s="1"/>
  <c r="U95" i="1"/>
  <c r="AD95" i="1" s="1"/>
  <c r="T95" i="1"/>
  <c r="AC95" i="1" s="1"/>
  <c r="S95" i="1"/>
  <c r="AB95" i="1" s="1"/>
  <c r="R95" i="1"/>
  <c r="AA95" i="1" s="1"/>
  <c r="Q95" i="1"/>
  <c r="Z95" i="1" s="1"/>
  <c r="P95" i="1"/>
  <c r="Y95" i="1" s="1"/>
  <c r="O95" i="1"/>
  <c r="X95" i="1" s="1"/>
  <c r="N95" i="1"/>
  <c r="W95" i="1" s="1"/>
  <c r="CL94" i="1"/>
  <c r="CK94" i="1"/>
  <c r="CJ94" i="1"/>
  <c r="V94" i="1"/>
  <c r="AE94" i="1" s="1"/>
  <c r="U94" i="1"/>
  <c r="AD94" i="1" s="1"/>
  <c r="T94" i="1"/>
  <c r="AC94" i="1" s="1"/>
  <c r="S94" i="1"/>
  <c r="AB94" i="1" s="1"/>
  <c r="R94" i="1"/>
  <c r="AA94" i="1" s="1"/>
  <c r="Q94" i="1"/>
  <c r="Z94" i="1" s="1"/>
  <c r="P94" i="1"/>
  <c r="Y94" i="1" s="1"/>
  <c r="O94" i="1"/>
  <c r="X94" i="1" s="1"/>
  <c r="N94" i="1"/>
  <c r="W94" i="1" s="1"/>
  <c r="CL93" i="1"/>
  <c r="CK93" i="1"/>
  <c r="CJ93" i="1"/>
  <c r="Z93" i="1"/>
  <c r="V93" i="1"/>
  <c r="AE93" i="1" s="1"/>
  <c r="U93" i="1"/>
  <c r="AD93" i="1" s="1"/>
  <c r="T93" i="1"/>
  <c r="AC93" i="1" s="1"/>
  <c r="S93" i="1"/>
  <c r="AB93" i="1" s="1"/>
  <c r="R93" i="1"/>
  <c r="AA93" i="1" s="1"/>
  <c r="Q93" i="1"/>
  <c r="P93" i="1"/>
  <c r="Y93" i="1" s="1"/>
  <c r="O93" i="1"/>
  <c r="X93" i="1" s="1"/>
  <c r="N93" i="1"/>
  <c r="W93" i="1" s="1"/>
  <c r="CL92" i="1"/>
  <c r="CK92" i="1"/>
  <c r="CJ92" i="1"/>
  <c r="V92" i="1"/>
  <c r="AE92" i="1" s="1"/>
  <c r="U92" i="1"/>
  <c r="AD92" i="1" s="1"/>
  <c r="T92" i="1"/>
  <c r="AC92" i="1" s="1"/>
  <c r="S92" i="1"/>
  <c r="AB92" i="1" s="1"/>
  <c r="R92" i="1"/>
  <c r="AA92" i="1" s="1"/>
  <c r="Q92" i="1"/>
  <c r="Z92" i="1" s="1"/>
  <c r="P92" i="1"/>
  <c r="Y92" i="1" s="1"/>
  <c r="O92" i="1"/>
  <c r="X92" i="1" s="1"/>
  <c r="N92" i="1"/>
  <c r="W92" i="1" s="1"/>
  <c r="CL91" i="1"/>
  <c r="CK91" i="1"/>
  <c r="CJ91" i="1"/>
  <c r="V91" i="1"/>
  <c r="AE91" i="1" s="1"/>
  <c r="U91" i="1"/>
  <c r="AD91" i="1" s="1"/>
  <c r="T91" i="1"/>
  <c r="AC91" i="1" s="1"/>
  <c r="S91" i="1"/>
  <c r="AB91" i="1" s="1"/>
  <c r="R91" i="1"/>
  <c r="AA91" i="1" s="1"/>
  <c r="Q91" i="1"/>
  <c r="Z91" i="1" s="1"/>
  <c r="P91" i="1"/>
  <c r="Y91" i="1" s="1"/>
  <c r="O91" i="1"/>
  <c r="X91" i="1" s="1"/>
  <c r="N91" i="1"/>
  <c r="W91" i="1" s="1"/>
  <c r="CL90" i="1"/>
  <c r="CK90" i="1"/>
  <c r="CJ90" i="1"/>
  <c r="Y90" i="1"/>
  <c r="W90" i="1"/>
  <c r="V90" i="1"/>
  <c r="AE90" i="1" s="1"/>
  <c r="U90" i="1"/>
  <c r="AD90" i="1" s="1"/>
  <c r="T90" i="1"/>
  <c r="AC90" i="1" s="1"/>
  <c r="S90" i="1"/>
  <c r="AB90" i="1" s="1"/>
  <c r="R90" i="1"/>
  <c r="AA90" i="1" s="1"/>
  <c r="Q90" i="1"/>
  <c r="Z90" i="1" s="1"/>
  <c r="P90" i="1"/>
  <c r="O90" i="1"/>
  <c r="X90" i="1" s="1"/>
  <c r="N90" i="1"/>
  <c r="CL89" i="1"/>
  <c r="CK89" i="1"/>
  <c r="CJ89" i="1"/>
  <c r="V89" i="1"/>
  <c r="AE89" i="1" s="1"/>
  <c r="AH89" i="1" s="1"/>
  <c r="AI89" i="1" s="1"/>
  <c r="U89" i="1"/>
  <c r="AD89" i="1" s="1"/>
  <c r="T89" i="1"/>
  <c r="AC89" i="1" s="1"/>
  <c r="S89" i="1"/>
  <c r="AB89" i="1" s="1"/>
  <c r="R89" i="1"/>
  <c r="AA89" i="1" s="1"/>
  <c r="Q89" i="1"/>
  <c r="Z89" i="1" s="1"/>
  <c r="P89" i="1"/>
  <c r="Y89" i="1" s="1"/>
  <c r="O89" i="1"/>
  <c r="X89" i="1" s="1"/>
  <c r="N89" i="1"/>
  <c r="W89" i="1" s="1"/>
  <c r="CL88" i="1"/>
  <c r="CK88" i="1"/>
  <c r="CJ88" i="1"/>
  <c r="V88" i="1"/>
  <c r="AE88" i="1" s="1"/>
  <c r="U88" i="1"/>
  <c r="AD88" i="1" s="1"/>
  <c r="T88" i="1"/>
  <c r="AC88" i="1" s="1"/>
  <c r="S88" i="1"/>
  <c r="AB88" i="1" s="1"/>
  <c r="R88" i="1"/>
  <c r="AA88" i="1" s="1"/>
  <c r="Q88" i="1"/>
  <c r="Z88" i="1" s="1"/>
  <c r="P88" i="1"/>
  <c r="Y88" i="1" s="1"/>
  <c r="O88" i="1"/>
  <c r="X88" i="1" s="1"/>
  <c r="N88" i="1"/>
  <c r="W88" i="1" s="1"/>
  <c r="CL87" i="1"/>
  <c r="CK87" i="1"/>
  <c r="CJ87" i="1"/>
  <c r="AA87" i="1"/>
  <c r="V87" i="1"/>
  <c r="AE87" i="1" s="1"/>
  <c r="U87" i="1"/>
  <c r="AD87" i="1" s="1"/>
  <c r="T87" i="1"/>
  <c r="AC87" i="1" s="1"/>
  <c r="S87" i="1"/>
  <c r="AB87" i="1" s="1"/>
  <c r="R87" i="1"/>
  <c r="Q87" i="1"/>
  <c r="Z87" i="1" s="1"/>
  <c r="P87" i="1"/>
  <c r="Y87" i="1" s="1"/>
  <c r="AF87" i="1" s="1"/>
  <c r="AG87" i="1" s="1"/>
  <c r="O87" i="1"/>
  <c r="X87" i="1" s="1"/>
  <c r="N87" i="1"/>
  <c r="W87" i="1" s="1"/>
  <c r="CL86" i="1"/>
  <c r="CK86" i="1"/>
  <c r="CJ86" i="1"/>
  <c r="AE86" i="1"/>
  <c r="V86" i="1"/>
  <c r="U86" i="1"/>
  <c r="AD86" i="1" s="1"/>
  <c r="T86" i="1"/>
  <c r="AC86" i="1" s="1"/>
  <c r="S86" i="1"/>
  <c r="AB86" i="1" s="1"/>
  <c r="R86" i="1"/>
  <c r="AA86" i="1" s="1"/>
  <c r="Q86" i="1"/>
  <c r="Z86" i="1" s="1"/>
  <c r="P86" i="1"/>
  <c r="Y86" i="1" s="1"/>
  <c r="O86" i="1"/>
  <c r="X86" i="1" s="1"/>
  <c r="N86" i="1"/>
  <c r="W86" i="1" s="1"/>
  <c r="CL85" i="1"/>
  <c r="CK85" i="1"/>
  <c r="CJ85" i="1"/>
  <c r="V85" i="1"/>
  <c r="AE85" i="1" s="1"/>
  <c r="U85" i="1"/>
  <c r="AD85" i="1" s="1"/>
  <c r="T85" i="1"/>
  <c r="AC85" i="1" s="1"/>
  <c r="S85" i="1"/>
  <c r="AB85" i="1" s="1"/>
  <c r="R85" i="1"/>
  <c r="AA85" i="1" s="1"/>
  <c r="Q85" i="1"/>
  <c r="Z85" i="1" s="1"/>
  <c r="P85" i="1"/>
  <c r="Y85" i="1" s="1"/>
  <c r="O85" i="1"/>
  <c r="X85" i="1" s="1"/>
  <c r="N85" i="1"/>
  <c r="W85" i="1" s="1"/>
  <c r="CL84" i="1"/>
  <c r="CK84" i="1"/>
  <c r="CJ84" i="1"/>
  <c r="V84" i="1"/>
  <c r="AE84" i="1" s="1"/>
  <c r="U84" i="1"/>
  <c r="AD84" i="1" s="1"/>
  <c r="T84" i="1"/>
  <c r="AC84" i="1" s="1"/>
  <c r="S84" i="1"/>
  <c r="AB84" i="1" s="1"/>
  <c r="R84" i="1"/>
  <c r="AA84" i="1" s="1"/>
  <c r="Q84" i="1"/>
  <c r="Z84" i="1" s="1"/>
  <c r="P84" i="1"/>
  <c r="Y84" i="1" s="1"/>
  <c r="O84" i="1"/>
  <c r="X84" i="1" s="1"/>
  <c r="N84" i="1"/>
  <c r="W84" i="1" s="1"/>
  <c r="AH84" i="1" s="1"/>
  <c r="AI84" i="1" s="1"/>
  <c r="CL83" i="1"/>
  <c r="CK83" i="1"/>
  <c r="CJ83" i="1"/>
  <c r="V83" i="1"/>
  <c r="AE83" i="1" s="1"/>
  <c r="U83" i="1"/>
  <c r="AD83" i="1" s="1"/>
  <c r="T83" i="1"/>
  <c r="AC83" i="1" s="1"/>
  <c r="S83" i="1"/>
  <c r="AB83" i="1" s="1"/>
  <c r="R83" i="1"/>
  <c r="AA83" i="1" s="1"/>
  <c r="Q83" i="1"/>
  <c r="Z83" i="1" s="1"/>
  <c r="P83" i="1"/>
  <c r="Y83" i="1" s="1"/>
  <c r="O83" i="1"/>
  <c r="X83" i="1" s="1"/>
  <c r="N83" i="1"/>
  <c r="W83" i="1" s="1"/>
  <c r="CL82" i="1"/>
  <c r="CK82" i="1"/>
  <c r="CJ82" i="1"/>
  <c r="W82" i="1"/>
  <c r="V82" i="1"/>
  <c r="AE82" i="1" s="1"/>
  <c r="U82" i="1"/>
  <c r="AD82" i="1" s="1"/>
  <c r="T82" i="1"/>
  <c r="AC82" i="1" s="1"/>
  <c r="AF82" i="1" s="1"/>
  <c r="AG82" i="1" s="1"/>
  <c r="S82" i="1"/>
  <c r="AB82" i="1" s="1"/>
  <c r="R82" i="1"/>
  <c r="AA82" i="1" s="1"/>
  <c r="Q82" i="1"/>
  <c r="Z82" i="1" s="1"/>
  <c r="P82" i="1"/>
  <c r="Y82" i="1" s="1"/>
  <c r="O82" i="1"/>
  <c r="X82" i="1" s="1"/>
  <c r="N82" i="1"/>
  <c r="CL81" i="1"/>
  <c r="CK81" i="1"/>
  <c r="CJ81" i="1"/>
  <c r="AA81" i="1"/>
  <c r="X81" i="1"/>
  <c r="V81" i="1"/>
  <c r="AE81" i="1" s="1"/>
  <c r="U81" i="1"/>
  <c r="AD81" i="1" s="1"/>
  <c r="T81" i="1"/>
  <c r="AC81" i="1" s="1"/>
  <c r="S81" i="1"/>
  <c r="AB81" i="1" s="1"/>
  <c r="R81" i="1"/>
  <c r="Q81" i="1"/>
  <c r="Z81" i="1" s="1"/>
  <c r="P81" i="1"/>
  <c r="Y81" i="1" s="1"/>
  <c r="O81" i="1"/>
  <c r="N81" i="1"/>
  <c r="W81" i="1" s="1"/>
  <c r="CL80" i="1"/>
  <c r="CK80" i="1"/>
  <c r="CJ80" i="1"/>
  <c r="V80" i="1"/>
  <c r="AE80" i="1" s="1"/>
  <c r="AH80" i="1" s="1"/>
  <c r="AI80" i="1" s="1"/>
  <c r="U80" i="1"/>
  <c r="AD80" i="1" s="1"/>
  <c r="T80" i="1"/>
  <c r="AC80" i="1" s="1"/>
  <c r="S80" i="1"/>
  <c r="AB80" i="1" s="1"/>
  <c r="R80" i="1"/>
  <c r="AA80" i="1" s="1"/>
  <c r="Q80" i="1"/>
  <c r="Z80" i="1" s="1"/>
  <c r="P80" i="1"/>
  <c r="Y80" i="1" s="1"/>
  <c r="O80" i="1"/>
  <c r="X80" i="1" s="1"/>
  <c r="N80" i="1"/>
  <c r="W80" i="1" s="1"/>
  <c r="CL79" i="1"/>
  <c r="CK79" i="1"/>
  <c r="CJ79" i="1"/>
  <c r="W79" i="1"/>
  <c r="V79" i="1"/>
  <c r="AE79" i="1" s="1"/>
  <c r="U79" i="1"/>
  <c r="AD79" i="1" s="1"/>
  <c r="T79" i="1"/>
  <c r="AC79" i="1" s="1"/>
  <c r="S79" i="1"/>
  <c r="AB79" i="1" s="1"/>
  <c r="R79" i="1"/>
  <c r="AA79" i="1" s="1"/>
  <c r="Q79" i="1"/>
  <c r="Z79" i="1" s="1"/>
  <c r="P79" i="1"/>
  <c r="Y79" i="1" s="1"/>
  <c r="O79" i="1"/>
  <c r="X79" i="1" s="1"/>
  <c r="N79" i="1"/>
  <c r="CL78" i="1"/>
  <c r="CK78" i="1"/>
  <c r="CJ78" i="1"/>
  <c r="Y78" i="1"/>
  <c r="V78" i="1"/>
  <c r="AE78" i="1" s="1"/>
  <c r="U78" i="1"/>
  <c r="AD78" i="1" s="1"/>
  <c r="T78" i="1"/>
  <c r="AC78" i="1" s="1"/>
  <c r="S78" i="1"/>
  <c r="AB78" i="1" s="1"/>
  <c r="R78" i="1"/>
  <c r="AA78" i="1" s="1"/>
  <c r="Q78" i="1"/>
  <c r="Z78" i="1" s="1"/>
  <c r="P78" i="1"/>
  <c r="O78" i="1"/>
  <c r="X78" i="1" s="1"/>
  <c r="N78" i="1"/>
  <c r="W78" i="1" s="1"/>
  <c r="CL77" i="1"/>
  <c r="CK77" i="1"/>
  <c r="CJ77" i="1"/>
  <c r="X77" i="1"/>
  <c r="V77" i="1"/>
  <c r="AE77" i="1" s="1"/>
  <c r="U77" i="1"/>
  <c r="AD77" i="1" s="1"/>
  <c r="T77" i="1"/>
  <c r="AC77" i="1" s="1"/>
  <c r="S77" i="1"/>
  <c r="AB77" i="1" s="1"/>
  <c r="R77" i="1"/>
  <c r="AA77" i="1" s="1"/>
  <c r="Q77" i="1"/>
  <c r="Z77" i="1" s="1"/>
  <c r="P77" i="1"/>
  <c r="Y77" i="1" s="1"/>
  <c r="O77" i="1"/>
  <c r="N77" i="1"/>
  <c r="W77" i="1" s="1"/>
  <c r="CL76" i="1"/>
  <c r="CK76" i="1"/>
  <c r="CJ76" i="1"/>
  <c r="V76" i="1"/>
  <c r="AE76" i="1" s="1"/>
  <c r="U76" i="1"/>
  <c r="AD76" i="1" s="1"/>
  <c r="T76" i="1"/>
  <c r="AC76" i="1" s="1"/>
  <c r="S76" i="1"/>
  <c r="AB76" i="1" s="1"/>
  <c r="R76" i="1"/>
  <c r="AA76" i="1" s="1"/>
  <c r="Q76" i="1"/>
  <c r="Z76" i="1" s="1"/>
  <c r="P76" i="1"/>
  <c r="Y76" i="1" s="1"/>
  <c r="O76" i="1"/>
  <c r="X76" i="1" s="1"/>
  <c r="N76" i="1"/>
  <c r="W76" i="1" s="1"/>
  <c r="CL75" i="1"/>
  <c r="CK75" i="1"/>
  <c r="CJ75" i="1"/>
  <c r="V75" i="1"/>
  <c r="AE75" i="1" s="1"/>
  <c r="U75" i="1"/>
  <c r="AD75" i="1" s="1"/>
  <c r="T75" i="1"/>
  <c r="AC75" i="1" s="1"/>
  <c r="S75" i="1"/>
  <c r="AB75" i="1" s="1"/>
  <c r="R75" i="1"/>
  <c r="AA75" i="1" s="1"/>
  <c r="Q75" i="1"/>
  <c r="Z75" i="1" s="1"/>
  <c r="P75" i="1"/>
  <c r="Y75" i="1" s="1"/>
  <c r="O75" i="1"/>
  <c r="X75" i="1" s="1"/>
  <c r="N75" i="1"/>
  <c r="W75" i="1" s="1"/>
  <c r="CL74" i="1"/>
  <c r="CK74" i="1"/>
  <c r="CJ74" i="1"/>
  <c r="V74" i="1"/>
  <c r="AE74" i="1" s="1"/>
  <c r="U74" i="1"/>
  <c r="AD74" i="1" s="1"/>
  <c r="T74" i="1"/>
  <c r="AC74" i="1" s="1"/>
  <c r="S74" i="1"/>
  <c r="AB74" i="1" s="1"/>
  <c r="R74" i="1"/>
  <c r="AA74" i="1" s="1"/>
  <c r="Q74" i="1"/>
  <c r="Z74" i="1" s="1"/>
  <c r="P74" i="1"/>
  <c r="Y74" i="1" s="1"/>
  <c r="O74" i="1"/>
  <c r="X74" i="1" s="1"/>
  <c r="N74" i="1"/>
  <c r="W74" i="1" s="1"/>
  <c r="CL73" i="1"/>
  <c r="CK73" i="1"/>
  <c r="CJ73" i="1"/>
  <c r="V73" i="1"/>
  <c r="AE73" i="1" s="1"/>
  <c r="U73" i="1"/>
  <c r="AD73" i="1" s="1"/>
  <c r="T73" i="1"/>
  <c r="AC73" i="1" s="1"/>
  <c r="S73" i="1"/>
  <c r="AB73" i="1" s="1"/>
  <c r="R73" i="1"/>
  <c r="AA73" i="1" s="1"/>
  <c r="Q73" i="1"/>
  <c r="Z73" i="1" s="1"/>
  <c r="P73" i="1"/>
  <c r="Y73" i="1" s="1"/>
  <c r="O73" i="1"/>
  <c r="X73" i="1" s="1"/>
  <c r="N73" i="1"/>
  <c r="W73" i="1" s="1"/>
  <c r="CL72" i="1"/>
  <c r="CK72" i="1"/>
  <c r="CJ72" i="1"/>
  <c r="V72" i="1"/>
  <c r="AE72" i="1" s="1"/>
  <c r="U72" i="1"/>
  <c r="AD72" i="1" s="1"/>
  <c r="T72" i="1"/>
  <c r="AC72" i="1" s="1"/>
  <c r="S72" i="1"/>
  <c r="AB72" i="1" s="1"/>
  <c r="R72" i="1"/>
  <c r="AA72" i="1" s="1"/>
  <c r="Q72" i="1"/>
  <c r="Z72" i="1" s="1"/>
  <c r="P72" i="1"/>
  <c r="Y72" i="1" s="1"/>
  <c r="O72" i="1"/>
  <c r="X72" i="1" s="1"/>
  <c r="N72" i="1"/>
  <c r="W72" i="1" s="1"/>
  <c r="CL71" i="1"/>
  <c r="CK71" i="1"/>
  <c r="CJ71" i="1"/>
  <c r="V71" i="1"/>
  <c r="AE71" i="1" s="1"/>
  <c r="AH71" i="1" s="1"/>
  <c r="AI71" i="1" s="1"/>
  <c r="U71" i="1"/>
  <c r="AD71" i="1" s="1"/>
  <c r="T71" i="1"/>
  <c r="AC71" i="1" s="1"/>
  <c r="S71" i="1"/>
  <c r="AB71" i="1" s="1"/>
  <c r="R71" i="1"/>
  <c r="AA71" i="1" s="1"/>
  <c r="Q71" i="1"/>
  <c r="Z71" i="1" s="1"/>
  <c r="P71" i="1"/>
  <c r="Y71" i="1" s="1"/>
  <c r="O71" i="1"/>
  <c r="X71" i="1" s="1"/>
  <c r="N71" i="1"/>
  <c r="W71" i="1" s="1"/>
  <c r="CL70" i="1"/>
  <c r="CK70" i="1"/>
  <c r="CJ70" i="1"/>
  <c r="W70" i="1"/>
  <c r="V70" i="1"/>
  <c r="AE70" i="1" s="1"/>
  <c r="AH70" i="1" s="1"/>
  <c r="AI70" i="1" s="1"/>
  <c r="U70" i="1"/>
  <c r="AD70" i="1" s="1"/>
  <c r="T70" i="1"/>
  <c r="AC70" i="1" s="1"/>
  <c r="S70" i="1"/>
  <c r="AB70" i="1" s="1"/>
  <c r="R70" i="1"/>
  <c r="AA70" i="1" s="1"/>
  <c r="Q70" i="1"/>
  <c r="Z70" i="1" s="1"/>
  <c r="P70" i="1"/>
  <c r="Y70" i="1" s="1"/>
  <c r="O70" i="1"/>
  <c r="X70" i="1" s="1"/>
  <c r="N70" i="1"/>
  <c r="CL69" i="1"/>
  <c r="CK69" i="1"/>
  <c r="CJ69" i="1"/>
  <c r="V69" i="1"/>
  <c r="AE69" i="1" s="1"/>
  <c r="U69" i="1"/>
  <c r="AD69" i="1" s="1"/>
  <c r="T69" i="1"/>
  <c r="AC69" i="1" s="1"/>
  <c r="S69" i="1"/>
  <c r="AB69" i="1" s="1"/>
  <c r="R69" i="1"/>
  <c r="AA69" i="1" s="1"/>
  <c r="Q69" i="1"/>
  <c r="Z69" i="1" s="1"/>
  <c r="P69" i="1"/>
  <c r="Y69" i="1" s="1"/>
  <c r="O69" i="1"/>
  <c r="X69" i="1" s="1"/>
  <c r="N69" i="1"/>
  <c r="W69" i="1" s="1"/>
  <c r="CL68" i="1"/>
  <c r="CK68" i="1"/>
  <c r="CJ68" i="1"/>
  <c r="AA68" i="1"/>
  <c r="Z68" i="1"/>
  <c r="X68" i="1"/>
  <c r="V68" i="1"/>
  <c r="AE68" i="1" s="1"/>
  <c r="U68" i="1"/>
  <c r="AD68" i="1" s="1"/>
  <c r="T68" i="1"/>
  <c r="AC68" i="1" s="1"/>
  <c r="S68" i="1"/>
  <c r="AB68" i="1" s="1"/>
  <c r="R68" i="1"/>
  <c r="Q68" i="1"/>
  <c r="P68" i="1"/>
  <c r="Y68" i="1" s="1"/>
  <c r="O68" i="1"/>
  <c r="N68" i="1"/>
  <c r="W68" i="1" s="1"/>
  <c r="CL67" i="1"/>
  <c r="CK67" i="1"/>
  <c r="CJ67" i="1"/>
  <c r="AD67" i="1"/>
  <c r="AB67" i="1"/>
  <c r="V67" i="1"/>
  <c r="AE67" i="1" s="1"/>
  <c r="U67" i="1"/>
  <c r="T67" i="1"/>
  <c r="AC67" i="1" s="1"/>
  <c r="S67" i="1"/>
  <c r="R67" i="1"/>
  <c r="AA67" i="1" s="1"/>
  <c r="Q67" i="1"/>
  <c r="Z67" i="1" s="1"/>
  <c r="P67" i="1"/>
  <c r="Y67" i="1" s="1"/>
  <c r="O67" i="1"/>
  <c r="X67" i="1" s="1"/>
  <c r="N67" i="1"/>
  <c r="W67" i="1" s="1"/>
  <c r="CL66" i="1"/>
  <c r="CK66" i="1"/>
  <c r="CJ66" i="1"/>
  <c r="V66" i="1"/>
  <c r="AE66" i="1" s="1"/>
  <c r="U66" i="1"/>
  <c r="AD66" i="1" s="1"/>
  <c r="T66" i="1"/>
  <c r="AC66" i="1" s="1"/>
  <c r="S66" i="1"/>
  <c r="AB66" i="1" s="1"/>
  <c r="R66" i="1"/>
  <c r="AA66" i="1" s="1"/>
  <c r="Q66" i="1"/>
  <c r="Z66" i="1" s="1"/>
  <c r="P66" i="1"/>
  <c r="Y66" i="1" s="1"/>
  <c r="O66" i="1"/>
  <c r="X66" i="1" s="1"/>
  <c r="N66" i="1"/>
  <c r="W66" i="1" s="1"/>
  <c r="CL65" i="1"/>
  <c r="CK65" i="1"/>
  <c r="CJ65" i="1"/>
  <c r="V65" i="1"/>
  <c r="AE65" i="1" s="1"/>
  <c r="U65" i="1"/>
  <c r="AD65" i="1" s="1"/>
  <c r="T65" i="1"/>
  <c r="AC65" i="1" s="1"/>
  <c r="S65" i="1"/>
  <c r="AB65" i="1" s="1"/>
  <c r="R65" i="1"/>
  <c r="AA65" i="1" s="1"/>
  <c r="Q65" i="1"/>
  <c r="Z65" i="1" s="1"/>
  <c r="P65" i="1"/>
  <c r="Y65" i="1" s="1"/>
  <c r="O65" i="1"/>
  <c r="X65" i="1" s="1"/>
  <c r="N65" i="1"/>
  <c r="W65" i="1" s="1"/>
  <c r="CL64" i="1"/>
  <c r="CK64" i="1"/>
  <c r="CJ64" i="1"/>
  <c r="V64" i="1"/>
  <c r="AE64" i="1" s="1"/>
  <c r="U64" i="1"/>
  <c r="AD64" i="1" s="1"/>
  <c r="T64" i="1"/>
  <c r="AC64" i="1" s="1"/>
  <c r="S64" i="1"/>
  <c r="AB64" i="1" s="1"/>
  <c r="R64" i="1"/>
  <c r="AA64" i="1" s="1"/>
  <c r="Q64" i="1"/>
  <c r="Z64" i="1" s="1"/>
  <c r="P64" i="1"/>
  <c r="Y64" i="1" s="1"/>
  <c r="AF64" i="1" s="1"/>
  <c r="AG64" i="1" s="1"/>
  <c r="O64" i="1"/>
  <c r="X64" i="1" s="1"/>
  <c r="N64" i="1"/>
  <c r="W64" i="1" s="1"/>
  <c r="CL63" i="1"/>
  <c r="CK63" i="1"/>
  <c r="CJ63" i="1"/>
  <c r="V63" i="1"/>
  <c r="AE63" i="1" s="1"/>
  <c r="U63" i="1"/>
  <c r="AD63" i="1" s="1"/>
  <c r="T63" i="1"/>
  <c r="AC63" i="1" s="1"/>
  <c r="S63" i="1"/>
  <c r="AB63" i="1" s="1"/>
  <c r="R63" i="1"/>
  <c r="AA63" i="1" s="1"/>
  <c r="Q63" i="1"/>
  <c r="Z63" i="1" s="1"/>
  <c r="P63" i="1"/>
  <c r="Y63" i="1" s="1"/>
  <c r="O63" i="1"/>
  <c r="X63" i="1" s="1"/>
  <c r="N63" i="1"/>
  <c r="W63" i="1" s="1"/>
  <c r="CL62" i="1"/>
  <c r="CK62" i="1"/>
  <c r="CJ62" i="1"/>
  <c r="Z62" i="1"/>
  <c r="V62" i="1"/>
  <c r="AE62" i="1" s="1"/>
  <c r="U62" i="1"/>
  <c r="AD62" i="1" s="1"/>
  <c r="T62" i="1"/>
  <c r="AC62" i="1" s="1"/>
  <c r="S62" i="1"/>
  <c r="AB62" i="1" s="1"/>
  <c r="R62" i="1"/>
  <c r="AA62" i="1" s="1"/>
  <c r="Q62" i="1"/>
  <c r="P62" i="1"/>
  <c r="Y62" i="1" s="1"/>
  <c r="O62" i="1"/>
  <c r="X62" i="1" s="1"/>
  <c r="N62" i="1"/>
  <c r="W62" i="1" s="1"/>
  <c r="CL61" i="1"/>
  <c r="CK61" i="1"/>
  <c r="CJ61" i="1"/>
  <c r="V61" i="1"/>
  <c r="AE61" i="1" s="1"/>
  <c r="U61" i="1"/>
  <c r="AD61" i="1" s="1"/>
  <c r="T61" i="1"/>
  <c r="AC61" i="1" s="1"/>
  <c r="S61" i="1"/>
  <c r="AB61" i="1" s="1"/>
  <c r="R61" i="1"/>
  <c r="AA61" i="1" s="1"/>
  <c r="Q61" i="1"/>
  <c r="Z61" i="1" s="1"/>
  <c r="P61" i="1"/>
  <c r="Y61" i="1" s="1"/>
  <c r="O61" i="1"/>
  <c r="X61" i="1" s="1"/>
  <c r="N61" i="1"/>
  <c r="W61" i="1" s="1"/>
  <c r="CL60" i="1"/>
  <c r="CK60" i="1"/>
  <c r="CJ60" i="1"/>
  <c r="W60" i="1"/>
  <c r="V60" i="1"/>
  <c r="AE60" i="1" s="1"/>
  <c r="AH60" i="1" s="1"/>
  <c r="AI60" i="1" s="1"/>
  <c r="U60" i="1"/>
  <c r="AD60" i="1" s="1"/>
  <c r="T60" i="1"/>
  <c r="AC60" i="1" s="1"/>
  <c r="S60" i="1"/>
  <c r="AB60" i="1" s="1"/>
  <c r="R60" i="1"/>
  <c r="AA60" i="1" s="1"/>
  <c r="Q60" i="1"/>
  <c r="Z60" i="1" s="1"/>
  <c r="P60" i="1"/>
  <c r="Y60" i="1" s="1"/>
  <c r="O60" i="1"/>
  <c r="X60" i="1" s="1"/>
  <c r="N60" i="1"/>
  <c r="CL59" i="1"/>
  <c r="CK59" i="1"/>
  <c r="CJ59" i="1"/>
  <c r="AC59" i="1"/>
  <c r="X59" i="1"/>
  <c r="V59" i="1"/>
  <c r="AE59" i="1" s="1"/>
  <c r="U59" i="1"/>
  <c r="AD59" i="1" s="1"/>
  <c r="T59" i="1"/>
  <c r="S59" i="1"/>
  <c r="AB59" i="1" s="1"/>
  <c r="R59" i="1"/>
  <c r="AA59" i="1" s="1"/>
  <c r="Q59" i="1"/>
  <c r="Z59" i="1" s="1"/>
  <c r="P59" i="1"/>
  <c r="Y59" i="1" s="1"/>
  <c r="O59" i="1"/>
  <c r="N59" i="1"/>
  <c r="W59" i="1" s="1"/>
  <c r="CL58" i="1"/>
  <c r="CK58" i="1"/>
  <c r="CJ58" i="1"/>
  <c r="AB58" i="1"/>
  <c r="Y58" i="1"/>
  <c r="V58" i="1"/>
  <c r="AE58" i="1" s="1"/>
  <c r="U58" i="1"/>
  <c r="AD58" i="1" s="1"/>
  <c r="T58" i="1"/>
  <c r="AC58" i="1" s="1"/>
  <c r="S58" i="1"/>
  <c r="R58" i="1"/>
  <c r="AA58" i="1" s="1"/>
  <c r="Q58" i="1"/>
  <c r="Z58" i="1" s="1"/>
  <c r="P58" i="1"/>
  <c r="O58" i="1"/>
  <c r="X58" i="1" s="1"/>
  <c r="N58" i="1"/>
  <c r="W58" i="1" s="1"/>
  <c r="CL57" i="1"/>
  <c r="CK57" i="1"/>
  <c r="CJ57" i="1"/>
  <c r="V57" i="1"/>
  <c r="AE57" i="1" s="1"/>
  <c r="U57" i="1"/>
  <c r="AD57" i="1" s="1"/>
  <c r="T57" i="1"/>
  <c r="AC57" i="1" s="1"/>
  <c r="S57" i="1"/>
  <c r="AB57" i="1" s="1"/>
  <c r="R57" i="1"/>
  <c r="AA57" i="1" s="1"/>
  <c r="Q57" i="1"/>
  <c r="Z57" i="1" s="1"/>
  <c r="P57" i="1"/>
  <c r="Y57" i="1" s="1"/>
  <c r="O57" i="1"/>
  <c r="X57" i="1" s="1"/>
  <c r="N57" i="1"/>
  <c r="W57" i="1" s="1"/>
  <c r="CL56" i="1"/>
  <c r="CK56" i="1"/>
  <c r="CJ56" i="1"/>
  <c r="V56" i="1"/>
  <c r="AE56" i="1" s="1"/>
  <c r="U56" i="1"/>
  <c r="AD56" i="1" s="1"/>
  <c r="T56" i="1"/>
  <c r="AC56" i="1" s="1"/>
  <c r="S56" i="1"/>
  <c r="AB56" i="1" s="1"/>
  <c r="R56" i="1"/>
  <c r="AA56" i="1" s="1"/>
  <c r="Q56" i="1"/>
  <c r="Z56" i="1" s="1"/>
  <c r="P56" i="1"/>
  <c r="Y56" i="1" s="1"/>
  <c r="O56" i="1"/>
  <c r="X56" i="1" s="1"/>
  <c r="N56" i="1"/>
  <c r="W56" i="1" s="1"/>
  <c r="CL55" i="1"/>
  <c r="CK55" i="1"/>
  <c r="CJ55" i="1"/>
  <c r="AB55" i="1"/>
  <c r="V55" i="1"/>
  <c r="AE55" i="1" s="1"/>
  <c r="U55" i="1"/>
  <c r="AD55" i="1" s="1"/>
  <c r="T55" i="1"/>
  <c r="AC55" i="1" s="1"/>
  <c r="S55" i="1"/>
  <c r="R55" i="1"/>
  <c r="AA55" i="1" s="1"/>
  <c r="Q55" i="1"/>
  <c r="Z55" i="1" s="1"/>
  <c r="P55" i="1"/>
  <c r="Y55" i="1" s="1"/>
  <c r="O55" i="1"/>
  <c r="X55" i="1" s="1"/>
  <c r="N55" i="1"/>
  <c r="W55" i="1" s="1"/>
  <c r="CL54" i="1"/>
  <c r="CK54" i="1"/>
  <c r="CJ54" i="1"/>
  <c r="V54" i="1"/>
  <c r="AE54" i="1" s="1"/>
  <c r="U54" i="1"/>
  <c r="AD54" i="1" s="1"/>
  <c r="T54" i="1"/>
  <c r="AC54" i="1" s="1"/>
  <c r="S54" i="1"/>
  <c r="AB54" i="1" s="1"/>
  <c r="R54" i="1"/>
  <c r="AA54" i="1" s="1"/>
  <c r="Q54" i="1"/>
  <c r="Z54" i="1" s="1"/>
  <c r="P54" i="1"/>
  <c r="Y54" i="1" s="1"/>
  <c r="O54" i="1"/>
  <c r="X54" i="1" s="1"/>
  <c r="N54" i="1"/>
  <c r="W54" i="1" s="1"/>
  <c r="CL53" i="1"/>
  <c r="CK53" i="1"/>
  <c r="CJ53" i="1"/>
  <c r="V53" i="1"/>
  <c r="AE53" i="1" s="1"/>
  <c r="U53" i="1"/>
  <c r="AD53" i="1" s="1"/>
  <c r="T53" i="1"/>
  <c r="AC53" i="1" s="1"/>
  <c r="S53" i="1"/>
  <c r="AB53" i="1" s="1"/>
  <c r="R53" i="1"/>
  <c r="AA53" i="1" s="1"/>
  <c r="Q53" i="1"/>
  <c r="Z53" i="1" s="1"/>
  <c r="P53" i="1"/>
  <c r="Y53" i="1" s="1"/>
  <c r="O53" i="1"/>
  <c r="X53" i="1" s="1"/>
  <c r="N53" i="1"/>
  <c r="W53" i="1" s="1"/>
  <c r="CL52" i="1"/>
  <c r="CK52" i="1"/>
  <c r="CJ52" i="1"/>
  <c r="V52" i="1"/>
  <c r="AE52" i="1" s="1"/>
  <c r="U52" i="1"/>
  <c r="AD52" i="1" s="1"/>
  <c r="T52" i="1"/>
  <c r="AC52" i="1" s="1"/>
  <c r="S52" i="1"/>
  <c r="AB52" i="1" s="1"/>
  <c r="R52" i="1"/>
  <c r="AA52" i="1" s="1"/>
  <c r="Q52" i="1"/>
  <c r="Z52" i="1" s="1"/>
  <c r="P52" i="1"/>
  <c r="Y52" i="1" s="1"/>
  <c r="O52" i="1"/>
  <c r="X52" i="1" s="1"/>
  <c r="N52" i="1"/>
  <c r="W52" i="1" s="1"/>
  <c r="CL51" i="1"/>
  <c r="CK51" i="1"/>
  <c r="CJ51" i="1"/>
  <c r="V51" i="1"/>
  <c r="AE51" i="1" s="1"/>
  <c r="U51" i="1"/>
  <c r="AD51" i="1" s="1"/>
  <c r="T51" i="1"/>
  <c r="AC51" i="1" s="1"/>
  <c r="S51" i="1"/>
  <c r="AB51" i="1" s="1"/>
  <c r="R51" i="1"/>
  <c r="AA51" i="1" s="1"/>
  <c r="Q51" i="1"/>
  <c r="Z51" i="1" s="1"/>
  <c r="P51" i="1"/>
  <c r="Y51" i="1" s="1"/>
  <c r="O51" i="1"/>
  <c r="X51" i="1" s="1"/>
  <c r="N51" i="1"/>
  <c r="W51" i="1" s="1"/>
  <c r="CL50" i="1"/>
  <c r="CK50" i="1"/>
  <c r="CJ50" i="1"/>
  <c r="V50" i="1"/>
  <c r="AE50" i="1" s="1"/>
  <c r="AH50" i="1" s="1"/>
  <c r="AI50" i="1" s="1"/>
  <c r="U50" i="1"/>
  <c r="AD50" i="1" s="1"/>
  <c r="T50" i="1"/>
  <c r="AC50" i="1" s="1"/>
  <c r="S50" i="1"/>
  <c r="AB50" i="1" s="1"/>
  <c r="R50" i="1"/>
  <c r="AA50" i="1" s="1"/>
  <c r="Q50" i="1"/>
  <c r="Z50" i="1" s="1"/>
  <c r="P50" i="1"/>
  <c r="Y50" i="1" s="1"/>
  <c r="O50" i="1"/>
  <c r="X50" i="1" s="1"/>
  <c r="N50" i="1"/>
  <c r="W50" i="1" s="1"/>
  <c r="CL49" i="1"/>
  <c r="CK49" i="1"/>
  <c r="CJ49" i="1"/>
  <c r="V49" i="1"/>
  <c r="AE49" i="1" s="1"/>
  <c r="U49" i="1"/>
  <c r="AD49" i="1" s="1"/>
  <c r="T49" i="1"/>
  <c r="AC49" i="1" s="1"/>
  <c r="S49" i="1"/>
  <c r="AB49" i="1" s="1"/>
  <c r="R49" i="1"/>
  <c r="AA49" i="1" s="1"/>
  <c r="Q49" i="1"/>
  <c r="Z49" i="1" s="1"/>
  <c r="P49" i="1"/>
  <c r="Y49" i="1" s="1"/>
  <c r="O49" i="1"/>
  <c r="X49" i="1" s="1"/>
  <c r="N49" i="1"/>
  <c r="W49" i="1" s="1"/>
  <c r="CL48" i="1"/>
  <c r="CK48" i="1"/>
  <c r="CJ48" i="1"/>
  <c r="W48" i="1"/>
  <c r="V48" i="1"/>
  <c r="AE48" i="1" s="1"/>
  <c r="U48" i="1"/>
  <c r="AD48" i="1" s="1"/>
  <c r="T48" i="1"/>
  <c r="AC48" i="1" s="1"/>
  <c r="S48" i="1"/>
  <c r="AB48" i="1" s="1"/>
  <c r="R48" i="1"/>
  <c r="AA48" i="1" s="1"/>
  <c r="Q48" i="1"/>
  <c r="Z48" i="1" s="1"/>
  <c r="P48" i="1"/>
  <c r="Y48" i="1" s="1"/>
  <c r="O48" i="1"/>
  <c r="X48" i="1" s="1"/>
  <c r="N48" i="1"/>
  <c r="CL47" i="1"/>
  <c r="CK47" i="1"/>
  <c r="CJ47" i="1"/>
  <c r="AD47" i="1"/>
  <c r="AB47" i="1"/>
  <c r="V47" i="1"/>
  <c r="AE47" i="1" s="1"/>
  <c r="U47" i="1"/>
  <c r="T47" i="1"/>
  <c r="AC47" i="1" s="1"/>
  <c r="S47" i="1"/>
  <c r="R47" i="1"/>
  <c r="AA47" i="1" s="1"/>
  <c r="Q47" i="1"/>
  <c r="Z47" i="1" s="1"/>
  <c r="P47" i="1"/>
  <c r="Y47" i="1" s="1"/>
  <c r="O47" i="1"/>
  <c r="X47" i="1" s="1"/>
  <c r="N47" i="1"/>
  <c r="W47" i="1" s="1"/>
  <c r="CL46" i="1"/>
  <c r="CK46" i="1"/>
  <c r="CJ46" i="1"/>
  <c r="V46" i="1"/>
  <c r="AE46" i="1" s="1"/>
  <c r="U46" i="1"/>
  <c r="AD46" i="1" s="1"/>
  <c r="T46" i="1"/>
  <c r="AC46" i="1" s="1"/>
  <c r="S46" i="1"/>
  <c r="AB46" i="1" s="1"/>
  <c r="R46" i="1"/>
  <c r="AA46" i="1" s="1"/>
  <c r="Q46" i="1"/>
  <c r="Z46" i="1" s="1"/>
  <c r="P46" i="1"/>
  <c r="Y46" i="1" s="1"/>
  <c r="O46" i="1"/>
  <c r="X46" i="1" s="1"/>
  <c r="N46" i="1"/>
  <c r="W46" i="1" s="1"/>
  <c r="CL45" i="1"/>
  <c r="CK45" i="1"/>
  <c r="CJ45" i="1"/>
  <c r="V45" i="1"/>
  <c r="AE45" i="1" s="1"/>
  <c r="U45" i="1"/>
  <c r="AD45" i="1" s="1"/>
  <c r="T45" i="1"/>
  <c r="AC45" i="1" s="1"/>
  <c r="S45" i="1"/>
  <c r="AB45" i="1" s="1"/>
  <c r="R45" i="1"/>
  <c r="AA45" i="1" s="1"/>
  <c r="Q45" i="1"/>
  <c r="Z45" i="1" s="1"/>
  <c r="P45" i="1"/>
  <c r="Y45" i="1" s="1"/>
  <c r="O45" i="1"/>
  <c r="X45" i="1" s="1"/>
  <c r="N45" i="1"/>
  <c r="W45" i="1" s="1"/>
  <c r="CL44" i="1"/>
  <c r="CK44" i="1"/>
  <c r="CJ44" i="1"/>
  <c r="V44" i="1"/>
  <c r="AE44" i="1" s="1"/>
  <c r="U44" i="1"/>
  <c r="AD44" i="1" s="1"/>
  <c r="T44" i="1"/>
  <c r="AC44" i="1" s="1"/>
  <c r="S44" i="1"/>
  <c r="AB44" i="1" s="1"/>
  <c r="R44" i="1"/>
  <c r="AA44" i="1" s="1"/>
  <c r="Q44" i="1"/>
  <c r="Z44" i="1" s="1"/>
  <c r="P44" i="1"/>
  <c r="Y44" i="1" s="1"/>
  <c r="O44" i="1"/>
  <c r="X44" i="1" s="1"/>
  <c r="N44" i="1"/>
  <c r="W44" i="1" s="1"/>
  <c r="CL43" i="1"/>
  <c r="CK43" i="1"/>
  <c r="CJ43" i="1"/>
  <c r="V43" i="1"/>
  <c r="AE43" i="1" s="1"/>
  <c r="U43" i="1"/>
  <c r="AD43" i="1" s="1"/>
  <c r="T43" i="1"/>
  <c r="AC43" i="1" s="1"/>
  <c r="S43" i="1"/>
  <c r="AB43" i="1" s="1"/>
  <c r="R43" i="1"/>
  <c r="AA43" i="1" s="1"/>
  <c r="Q43" i="1"/>
  <c r="Z43" i="1" s="1"/>
  <c r="P43" i="1"/>
  <c r="Y43" i="1" s="1"/>
  <c r="O43" i="1"/>
  <c r="X43" i="1" s="1"/>
  <c r="N43" i="1"/>
  <c r="W43" i="1" s="1"/>
  <c r="CL42" i="1"/>
  <c r="CK42" i="1"/>
  <c r="CJ42" i="1"/>
  <c r="V42" i="1"/>
  <c r="AE42" i="1" s="1"/>
  <c r="U42" i="1"/>
  <c r="AD42" i="1" s="1"/>
  <c r="T42" i="1"/>
  <c r="AC42" i="1" s="1"/>
  <c r="S42" i="1"/>
  <c r="AB42" i="1" s="1"/>
  <c r="R42" i="1"/>
  <c r="AA42" i="1" s="1"/>
  <c r="Q42" i="1"/>
  <c r="Z42" i="1" s="1"/>
  <c r="P42" i="1"/>
  <c r="Y42" i="1" s="1"/>
  <c r="O42" i="1"/>
  <c r="X42" i="1" s="1"/>
  <c r="N42" i="1"/>
  <c r="W42" i="1" s="1"/>
  <c r="CL41" i="1"/>
  <c r="CK41" i="1"/>
  <c r="CJ41" i="1"/>
  <c r="V41" i="1"/>
  <c r="AE41" i="1" s="1"/>
  <c r="U41" i="1"/>
  <c r="AD41" i="1" s="1"/>
  <c r="T41" i="1"/>
  <c r="AC41" i="1" s="1"/>
  <c r="S41" i="1"/>
  <c r="AB41" i="1" s="1"/>
  <c r="R41" i="1"/>
  <c r="AA41" i="1" s="1"/>
  <c r="Q41" i="1"/>
  <c r="Z41" i="1" s="1"/>
  <c r="P41" i="1"/>
  <c r="Y41" i="1" s="1"/>
  <c r="O41" i="1"/>
  <c r="X41" i="1" s="1"/>
  <c r="N41" i="1"/>
  <c r="W41" i="1" s="1"/>
  <c r="CL40" i="1"/>
  <c r="CK40" i="1"/>
  <c r="CJ40" i="1"/>
  <c r="V40" i="1"/>
  <c r="AE40" i="1" s="1"/>
  <c r="U40" i="1"/>
  <c r="AD40" i="1" s="1"/>
  <c r="T40" i="1"/>
  <c r="AC40" i="1" s="1"/>
  <c r="AF40" i="1" s="1"/>
  <c r="AG40" i="1" s="1"/>
  <c r="S40" i="1"/>
  <c r="AB40" i="1" s="1"/>
  <c r="R40" i="1"/>
  <c r="AA40" i="1" s="1"/>
  <c r="Q40" i="1"/>
  <c r="Z40" i="1" s="1"/>
  <c r="P40" i="1"/>
  <c r="Y40" i="1" s="1"/>
  <c r="O40" i="1"/>
  <c r="X40" i="1" s="1"/>
  <c r="N40" i="1"/>
  <c r="W40" i="1" s="1"/>
  <c r="CL39" i="1"/>
  <c r="CK39" i="1"/>
  <c r="CJ39" i="1"/>
  <c r="Z39" i="1"/>
  <c r="Y39" i="1"/>
  <c r="X39" i="1"/>
  <c r="V39" i="1"/>
  <c r="AE39" i="1" s="1"/>
  <c r="U39" i="1"/>
  <c r="AD39" i="1" s="1"/>
  <c r="T39" i="1"/>
  <c r="AC39" i="1" s="1"/>
  <c r="S39" i="1"/>
  <c r="AB39" i="1" s="1"/>
  <c r="R39" i="1"/>
  <c r="AA39" i="1" s="1"/>
  <c r="Q39" i="1"/>
  <c r="P39" i="1"/>
  <c r="O39" i="1"/>
  <c r="N39" i="1"/>
  <c r="W39" i="1" s="1"/>
  <c r="CL38" i="1"/>
  <c r="CK38" i="1"/>
  <c r="CJ38" i="1"/>
  <c r="AD38" i="1"/>
  <c r="V38" i="1"/>
  <c r="AE38" i="1" s="1"/>
  <c r="U38" i="1"/>
  <c r="T38" i="1"/>
  <c r="AC38" i="1" s="1"/>
  <c r="S38" i="1"/>
  <c r="AB38" i="1" s="1"/>
  <c r="R38" i="1"/>
  <c r="AA38" i="1" s="1"/>
  <c r="Q38" i="1"/>
  <c r="Z38" i="1" s="1"/>
  <c r="P38" i="1"/>
  <c r="Y38" i="1" s="1"/>
  <c r="O38" i="1"/>
  <c r="X38" i="1" s="1"/>
  <c r="N38" i="1"/>
  <c r="W38" i="1" s="1"/>
  <c r="CL37" i="1"/>
  <c r="CK37" i="1"/>
  <c r="CJ37" i="1"/>
  <c r="V37" i="1"/>
  <c r="AE37" i="1" s="1"/>
  <c r="U37" i="1"/>
  <c r="AD37" i="1" s="1"/>
  <c r="T37" i="1"/>
  <c r="AC37" i="1" s="1"/>
  <c r="S37" i="1"/>
  <c r="AB37" i="1" s="1"/>
  <c r="R37" i="1"/>
  <c r="AA37" i="1" s="1"/>
  <c r="Q37" i="1"/>
  <c r="Z37" i="1" s="1"/>
  <c r="P37" i="1"/>
  <c r="Y37" i="1" s="1"/>
  <c r="O37" i="1"/>
  <c r="X37" i="1" s="1"/>
  <c r="N37" i="1"/>
  <c r="W37" i="1" s="1"/>
  <c r="CL36" i="1"/>
  <c r="CK36" i="1"/>
  <c r="CJ36" i="1"/>
  <c r="V36" i="1"/>
  <c r="AE36" i="1" s="1"/>
  <c r="U36" i="1"/>
  <c r="AD36" i="1" s="1"/>
  <c r="T36" i="1"/>
  <c r="AC36" i="1" s="1"/>
  <c r="S36" i="1"/>
  <c r="AB36" i="1" s="1"/>
  <c r="R36" i="1"/>
  <c r="AA36" i="1" s="1"/>
  <c r="Q36" i="1"/>
  <c r="Z36" i="1" s="1"/>
  <c r="P36" i="1"/>
  <c r="Y36" i="1" s="1"/>
  <c r="O36" i="1"/>
  <c r="X36" i="1" s="1"/>
  <c r="N36" i="1"/>
  <c r="W36" i="1" s="1"/>
  <c r="CL35" i="1"/>
  <c r="CK35" i="1"/>
  <c r="CJ35" i="1"/>
  <c r="X35" i="1"/>
  <c r="V35" i="1"/>
  <c r="AE35" i="1" s="1"/>
  <c r="U35" i="1"/>
  <c r="AD35" i="1" s="1"/>
  <c r="T35" i="1"/>
  <c r="AC35" i="1" s="1"/>
  <c r="S35" i="1"/>
  <c r="AB35" i="1" s="1"/>
  <c r="R35" i="1"/>
  <c r="AA35" i="1" s="1"/>
  <c r="Q35" i="1"/>
  <c r="Z35" i="1" s="1"/>
  <c r="P35" i="1"/>
  <c r="Y35" i="1" s="1"/>
  <c r="O35" i="1"/>
  <c r="N35" i="1"/>
  <c r="W35" i="1" s="1"/>
  <c r="CL34" i="1"/>
  <c r="CK34" i="1"/>
  <c r="CJ34" i="1"/>
  <c r="V34" i="1"/>
  <c r="AE34" i="1" s="1"/>
  <c r="U34" i="1"/>
  <c r="AD34" i="1" s="1"/>
  <c r="T34" i="1"/>
  <c r="AC34" i="1" s="1"/>
  <c r="S34" i="1"/>
  <c r="AB34" i="1" s="1"/>
  <c r="R34" i="1"/>
  <c r="AA34" i="1" s="1"/>
  <c r="Q34" i="1"/>
  <c r="Z34" i="1" s="1"/>
  <c r="P34" i="1"/>
  <c r="Y34" i="1" s="1"/>
  <c r="O34" i="1"/>
  <c r="X34" i="1" s="1"/>
  <c r="N34" i="1"/>
  <c r="W34" i="1" s="1"/>
  <c r="CL33" i="1"/>
  <c r="CK33" i="1"/>
  <c r="CJ33" i="1"/>
  <c r="V33" i="1"/>
  <c r="AE33" i="1" s="1"/>
  <c r="U33" i="1"/>
  <c r="AD33" i="1" s="1"/>
  <c r="T33" i="1"/>
  <c r="AC33" i="1" s="1"/>
  <c r="S33" i="1"/>
  <c r="AB33" i="1" s="1"/>
  <c r="R33" i="1"/>
  <c r="AA33" i="1" s="1"/>
  <c r="Q33" i="1"/>
  <c r="Z33" i="1" s="1"/>
  <c r="P33" i="1"/>
  <c r="Y33" i="1" s="1"/>
  <c r="AF33" i="1" s="1"/>
  <c r="AG33" i="1" s="1"/>
  <c r="O33" i="1"/>
  <c r="X33" i="1" s="1"/>
  <c r="N33" i="1"/>
  <c r="W33" i="1" s="1"/>
  <c r="CL32" i="1"/>
  <c r="CK32" i="1"/>
  <c r="CJ32" i="1"/>
  <c r="V32" i="1"/>
  <c r="AE32" i="1" s="1"/>
  <c r="U32" i="1"/>
  <c r="AD32" i="1" s="1"/>
  <c r="T32" i="1"/>
  <c r="AC32" i="1" s="1"/>
  <c r="S32" i="1"/>
  <c r="AB32" i="1" s="1"/>
  <c r="R32" i="1"/>
  <c r="AA32" i="1" s="1"/>
  <c r="Q32" i="1"/>
  <c r="Z32" i="1" s="1"/>
  <c r="P32" i="1"/>
  <c r="Y32" i="1" s="1"/>
  <c r="O32" i="1"/>
  <c r="X32" i="1" s="1"/>
  <c r="N32" i="1"/>
  <c r="W32" i="1" s="1"/>
  <c r="CL31" i="1"/>
  <c r="CK31" i="1"/>
  <c r="CJ31" i="1"/>
  <c r="V31" i="1"/>
  <c r="AE31" i="1" s="1"/>
  <c r="U31" i="1"/>
  <c r="AD31" i="1" s="1"/>
  <c r="T31" i="1"/>
  <c r="AC31" i="1" s="1"/>
  <c r="AF31" i="1" s="1"/>
  <c r="AG31" i="1" s="1"/>
  <c r="S31" i="1"/>
  <c r="AB31" i="1" s="1"/>
  <c r="R31" i="1"/>
  <c r="AA31" i="1" s="1"/>
  <c r="Q31" i="1"/>
  <c r="Z31" i="1" s="1"/>
  <c r="P31" i="1"/>
  <c r="Y31" i="1" s="1"/>
  <c r="O31" i="1"/>
  <c r="X31" i="1" s="1"/>
  <c r="N31" i="1"/>
  <c r="W31" i="1" s="1"/>
  <c r="CL30" i="1"/>
  <c r="CK30" i="1"/>
  <c r="CJ30" i="1"/>
  <c r="Y30" i="1"/>
  <c r="V30" i="1"/>
  <c r="AE30" i="1" s="1"/>
  <c r="U30" i="1"/>
  <c r="AD30" i="1" s="1"/>
  <c r="T30" i="1"/>
  <c r="AC30" i="1" s="1"/>
  <c r="S30" i="1"/>
  <c r="AB30" i="1" s="1"/>
  <c r="R30" i="1"/>
  <c r="AA30" i="1" s="1"/>
  <c r="Q30" i="1"/>
  <c r="Z30" i="1" s="1"/>
  <c r="P30" i="1"/>
  <c r="O30" i="1"/>
  <c r="X30" i="1" s="1"/>
  <c r="N30" i="1"/>
  <c r="W30" i="1" s="1"/>
  <c r="CL29" i="1"/>
  <c r="CK29" i="1"/>
  <c r="CJ29" i="1"/>
  <c r="V29" i="1"/>
  <c r="AE29" i="1" s="1"/>
  <c r="U29" i="1"/>
  <c r="AD29" i="1" s="1"/>
  <c r="T29" i="1"/>
  <c r="AC29" i="1" s="1"/>
  <c r="S29" i="1"/>
  <c r="AB29" i="1" s="1"/>
  <c r="R29" i="1"/>
  <c r="AA29" i="1" s="1"/>
  <c r="Q29" i="1"/>
  <c r="Z29" i="1" s="1"/>
  <c r="P29" i="1"/>
  <c r="Y29" i="1" s="1"/>
  <c r="O29" i="1"/>
  <c r="X29" i="1" s="1"/>
  <c r="N29" i="1"/>
  <c r="W29" i="1" s="1"/>
  <c r="CL28" i="1"/>
  <c r="CK28" i="1"/>
  <c r="CJ28" i="1"/>
  <c r="V28" i="1"/>
  <c r="AE28" i="1" s="1"/>
  <c r="U28" i="1"/>
  <c r="AD28" i="1" s="1"/>
  <c r="T28" i="1"/>
  <c r="AC28" i="1" s="1"/>
  <c r="AF28" i="1" s="1"/>
  <c r="AG28" i="1" s="1"/>
  <c r="S28" i="1"/>
  <c r="AB28" i="1" s="1"/>
  <c r="R28" i="1"/>
  <c r="AA28" i="1" s="1"/>
  <c r="Q28" i="1"/>
  <c r="Z28" i="1" s="1"/>
  <c r="P28" i="1"/>
  <c r="Y28" i="1" s="1"/>
  <c r="O28" i="1"/>
  <c r="X28" i="1" s="1"/>
  <c r="N28" i="1"/>
  <c r="W28" i="1" s="1"/>
  <c r="CL27" i="1"/>
  <c r="CK27" i="1"/>
  <c r="CJ27" i="1"/>
  <c r="V27" i="1"/>
  <c r="AE27" i="1" s="1"/>
  <c r="U27" i="1"/>
  <c r="AD27" i="1" s="1"/>
  <c r="T27" i="1"/>
  <c r="AC27" i="1" s="1"/>
  <c r="S27" i="1"/>
  <c r="AB27" i="1" s="1"/>
  <c r="R27" i="1"/>
  <c r="AA27" i="1" s="1"/>
  <c r="Q27" i="1"/>
  <c r="Z27" i="1" s="1"/>
  <c r="P27" i="1"/>
  <c r="Y27" i="1" s="1"/>
  <c r="O27" i="1"/>
  <c r="X27" i="1" s="1"/>
  <c r="N27" i="1"/>
  <c r="W27" i="1" s="1"/>
  <c r="CL26" i="1"/>
  <c r="CK26" i="1"/>
  <c r="CJ26" i="1"/>
  <c r="AA26" i="1"/>
  <c r="Z26" i="1"/>
  <c r="Y26" i="1"/>
  <c r="X26" i="1"/>
  <c r="V26" i="1"/>
  <c r="AE26" i="1" s="1"/>
  <c r="U26" i="1"/>
  <c r="AD26" i="1" s="1"/>
  <c r="T26" i="1"/>
  <c r="AC26" i="1" s="1"/>
  <c r="S26" i="1"/>
  <c r="AB26" i="1" s="1"/>
  <c r="R26" i="1"/>
  <c r="Q26" i="1"/>
  <c r="P26" i="1"/>
  <c r="O26" i="1"/>
  <c r="N26" i="1"/>
  <c r="W26" i="1" s="1"/>
  <c r="CL25" i="1"/>
  <c r="CK25" i="1"/>
  <c r="CJ25" i="1"/>
  <c r="V25" i="1"/>
  <c r="AE25" i="1" s="1"/>
  <c r="U25" i="1"/>
  <c r="AD25" i="1" s="1"/>
  <c r="T25" i="1"/>
  <c r="AC25" i="1" s="1"/>
  <c r="S25" i="1"/>
  <c r="AB25" i="1" s="1"/>
  <c r="R25" i="1"/>
  <c r="AA25" i="1" s="1"/>
  <c r="Q25" i="1"/>
  <c r="Z25" i="1" s="1"/>
  <c r="P25" i="1"/>
  <c r="Y25" i="1" s="1"/>
  <c r="O25" i="1"/>
  <c r="X25" i="1" s="1"/>
  <c r="N25" i="1"/>
  <c r="W25" i="1" s="1"/>
  <c r="D25" i="1"/>
  <c r="D36" i="1" s="1"/>
  <c r="D47" i="1" s="1"/>
  <c r="D58" i="1" s="1"/>
  <c r="D69" i="1" s="1"/>
  <c r="D80" i="1" s="1"/>
  <c r="D91" i="1" s="1"/>
  <c r="D102" i="1" s="1"/>
  <c r="D113" i="1" s="1"/>
  <c r="D124" i="1" s="1"/>
  <c r="D135" i="1" s="1"/>
  <c r="D146" i="1" s="1"/>
  <c r="D157" i="1" s="1"/>
  <c r="D168" i="1" s="1"/>
  <c r="D179" i="1" s="1"/>
  <c r="D190" i="1" s="1"/>
  <c r="D201" i="1" s="1"/>
  <c r="D212" i="1" s="1"/>
  <c r="D223" i="1" s="1"/>
  <c r="D234" i="1" s="1"/>
  <c r="D245" i="1" s="1"/>
  <c r="D256" i="1" s="1"/>
  <c r="D267" i="1" s="1"/>
  <c r="D278" i="1" s="1"/>
  <c r="D289" i="1" s="1"/>
  <c r="D300" i="1" s="1"/>
  <c r="D311" i="1" s="1"/>
  <c r="D322" i="1" s="1"/>
  <c r="D333" i="1" s="1"/>
  <c r="D344" i="1" s="1"/>
  <c r="D355" i="1" s="1"/>
  <c r="D366" i="1" s="1"/>
  <c r="D377" i="1" s="1"/>
  <c r="D388" i="1" s="1"/>
  <c r="D399" i="1" s="1"/>
  <c r="D410" i="1" s="1"/>
  <c r="D421" i="1" s="1"/>
  <c r="D432" i="1" s="1"/>
  <c r="CL24" i="1"/>
  <c r="CK24" i="1"/>
  <c r="CJ24" i="1"/>
  <c r="V24" i="1"/>
  <c r="AE24" i="1" s="1"/>
  <c r="U24" i="1"/>
  <c r="AD24" i="1" s="1"/>
  <c r="T24" i="1"/>
  <c r="AC24" i="1" s="1"/>
  <c r="S24" i="1"/>
  <c r="AB24" i="1" s="1"/>
  <c r="R24" i="1"/>
  <c r="AA24" i="1" s="1"/>
  <c r="Q24" i="1"/>
  <c r="Z24" i="1" s="1"/>
  <c r="P24" i="1"/>
  <c r="Y24" i="1" s="1"/>
  <c r="O24" i="1"/>
  <c r="X24" i="1" s="1"/>
  <c r="N24" i="1"/>
  <c r="W24" i="1" s="1"/>
  <c r="D24" i="1"/>
  <c r="D35" i="1" s="1"/>
  <c r="D46" i="1" s="1"/>
  <c r="D57" i="1" s="1"/>
  <c r="D68" i="1" s="1"/>
  <c r="D79" i="1" s="1"/>
  <c r="D90" i="1" s="1"/>
  <c r="D101" i="1" s="1"/>
  <c r="D112" i="1" s="1"/>
  <c r="D123" i="1" s="1"/>
  <c r="D134" i="1" s="1"/>
  <c r="D145" i="1" s="1"/>
  <c r="D156" i="1" s="1"/>
  <c r="D167" i="1" s="1"/>
  <c r="D178" i="1" s="1"/>
  <c r="D189" i="1" s="1"/>
  <c r="D200" i="1" s="1"/>
  <c r="D211" i="1" s="1"/>
  <c r="D222" i="1" s="1"/>
  <c r="D233" i="1" s="1"/>
  <c r="D244" i="1" s="1"/>
  <c r="D255" i="1" s="1"/>
  <c r="D266" i="1" s="1"/>
  <c r="D277" i="1" s="1"/>
  <c r="D288" i="1" s="1"/>
  <c r="D299" i="1" s="1"/>
  <c r="D310" i="1" s="1"/>
  <c r="D321" i="1" s="1"/>
  <c r="D332" i="1" s="1"/>
  <c r="D343" i="1" s="1"/>
  <c r="D354" i="1" s="1"/>
  <c r="D365" i="1" s="1"/>
  <c r="D376" i="1" s="1"/>
  <c r="D387" i="1" s="1"/>
  <c r="D398" i="1" s="1"/>
  <c r="D409" i="1" s="1"/>
  <c r="D420" i="1" s="1"/>
  <c r="D431" i="1" s="1"/>
  <c r="CL23" i="1"/>
  <c r="CK23" i="1"/>
  <c r="CJ23" i="1"/>
  <c r="V23" i="1"/>
  <c r="AE23" i="1" s="1"/>
  <c r="U23" i="1"/>
  <c r="AD23" i="1" s="1"/>
  <c r="T23" i="1"/>
  <c r="AC23" i="1" s="1"/>
  <c r="S23" i="1"/>
  <c r="AB23" i="1" s="1"/>
  <c r="R23" i="1"/>
  <c r="AA23" i="1" s="1"/>
  <c r="Q23" i="1"/>
  <c r="Z23" i="1" s="1"/>
  <c r="P23" i="1"/>
  <c r="Y23" i="1" s="1"/>
  <c r="O23" i="1"/>
  <c r="X23" i="1" s="1"/>
  <c r="N23" i="1"/>
  <c r="W23" i="1" s="1"/>
  <c r="D23" i="1"/>
  <c r="D34" i="1" s="1"/>
  <c r="D45" i="1" s="1"/>
  <c r="D56" i="1" s="1"/>
  <c r="D67" i="1" s="1"/>
  <c r="D78" i="1" s="1"/>
  <c r="D89" i="1" s="1"/>
  <c r="D100" i="1" s="1"/>
  <c r="D111" i="1" s="1"/>
  <c r="D122" i="1" s="1"/>
  <c r="D133" i="1" s="1"/>
  <c r="D144" i="1" s="1"/>
  <c r="D155" i="1" s="1"/>
  <c r="D166" i="1" s="1"/>
  <c r="D177" i="1" s="1"/>
  <c r="D188" i="1" s="1"/>
  <c r="D199" i="1" s="1"/>
  <c r="D210" i="1" s="1"/>
  <c r="D221" i="1" s="1"/>
  <c r="D232" i="1" s="1"/>
  <c r="D243" i="1" s="1"/>
  <c r="D254" i="1" s="1"/>
  <c r="D265" i="1" s="1"/>
  <c r="D276" i="1" s="1"/>
  <c r="D287" i="1" s="1"/>
  <c r="D298" i="1" s="1"/>
  <c r="D309" i="1" s="1"/>
  <c r="D320" i="1" s="1"/>
  <c r="D331" i="1" s="1"/>
  <c r="D342" i="1" s="1"/>
  <c r="D353" i="1" s="1"/>
  <c r="D364" i="1" s="1"/>
  <c r="D375" i="1" s="1"/>
  <c r="D386" i="1" s="1"/>
  <c r="D397" i="1" s="1"/>
  <c r="D408" i="1" s="1"/>
  <c r="D419" i="1" s="1"/>
  <c r="D430" i="1" s="1"/>
  <c r="CL22" i="1"/>
  <c r="CK22" i="1"/>
  <c r="CJ22" i="1"/>
  <c r="V22" i="1"/>
  <c r="AE22" i="1" s="1"/>
  <c r="U22" i="1"/>
  <c r="AD22" i="1" s="1"/>
  <c r="T22" i="1"/>
  <c r="AC22" i="1" s="1"/>
  <c r="S22" i="1"/>
  <c r="AB22" i="1" s="1"/>
  <c r="R22" i="1"/>
  <c r="AA22" i="1" s="1"/>
  <c r="Q22" i="1"/>
  <c r="Z22" i="1" s="1"/>
  <c r="P22" i="1"/>
  <c r="Y22" i="1" s="1"/>
  <c r="O22" i="1"/>
  <c r="X22" i="1" s="1"/>
  <c r="N22" i="1"/>
  <c r="W22" i="1" s="1"/>
  <c r="D22" i="1"/>
  <c r="D33" i="1" s="1"/>
  <c r="D44" i="1" s="1"/>
  <c r="D55" i="1" s="1"/>
  <c r="D66" i="1" s="1"/>
  <c r="D77" i="1" s="1"/>
  <c r="D88" i="1" s="1"/>
  <c r="D99" i="1" s="1"/>
  <c r="D110" i="1" s="1"/>
  <c r="D121" i="1" s="1"/>
  <c r="D132" i="1" s="1"/>
  <c r="D143" i="1" s="1"/>
  <c r="D154" i="1" s="1"/>
  <c r="D165" i="1" s="1"/>
  <c r="D176" i="1" s="1"/>
  <c r="D187" i="1" s="1"/>
  <c r="D198" i="1" s="1"/>
  <c r="D209" i="1" s="1"/>
  <c r="D220" i="1" s="1"/>
  <c r="D231" i="1" s="1"/>
  <c r="D242" i="1" s="1"/>
  <c r="D253" i="1" s="1"/>
  <c r="D264" i="1" s="1"/>
  <c r="D275" i="1" s="1"/>
  <c r="D286" i="1" s="1"/>
  <c r="D297" i="1" s="1"/>
  <c r="D308" i="1" s="1"/>
  <c r="D319" i="1" s="1"/>
  <c r="D330" i="1" s="1"/>
  <c r="D341" i="1" s="1"/>
  <c r="D352" i="1" s="1"/>
  <c r="D363" i="1" s="1"/>
  <c r="D374" i="1" s="1"/>
  <c r="D385" i="1" s="1"/>
  <c r="D396" i="1" s="1"/>
  <c r="D407" i="1" s="1"/>
  <c r="D418" i="1" s="1"/>
  <c r="D429" i="1" s="1"/>
  <c r="CL21" i="1"/>
  <c r="CK21" i="1"/>
  <c r="CJ21" i="1"/>
  <c r="Y21" i="1"/>
  <c r="V21" i="1"/>
  <c r="AE21" i="1" s="1"/>
  <c r="AH21" i="1" s="1"/>
  <c r="AI21" i="1" s="1"/>
  <c r="U21" i="1"/>
  <c r="AD21" i="1" s="1"/>
  <c r="T21" i="1"/>
  <c r="AC21" i="1" s="1"/>
  <c r="AF21" i="1" s="1"/>
  <c r="AG21" i="1" s="1"/>
  <c r="AJ21" i="1" s="1"/>
  <c r="S21" i="1"/>
  <c r="AB21" i="1" s="1"/>
  <c r="R21" i="1"/>
  <c r="AA21" i="1" s="1"/>
  <c r="Q21" i="1"/>
  <c r="Z21" i="1" s="1"/>
  <c r="P21" i="1"/>
  <c r="O21" i="1"/>
  <c r="X21" i="1" s="1"/>
  <c r="N21" i="1"/>
  <c r="W21" i="1" s="1"/>
  <c r="D21" i="1"/>
  <c r="D32" i="1" s="1"/>
  <c r="D43" i="1" s="1"/>
  <c r="D54" i="1" s="1"/>
  <c r="D65" i="1" s="1"/>
  <c r="D76" i="1" s="1"/>
  <c r="D87" i="1" s="1"/>
  <c r="D98" i="1" s="1"/>
  <c r="D109" i="1" s="1"/>
  <c r="D120" i="1" s="1"/>
  <c r="D131" i="1" s="1"/>
  <c r="D142" i="1" s="1"/>
  <c r="D153" i="1" s="1"/>
  <c r="D164" i="1" s="1"/>
  <c r="D175" i="1" s="1"/>
  <c r="D186" i="1" s="1"/>
  <c r="D197" i="1" s="1"/>
  <c r="D208" i="1" s="1"/>
  <c r="D219" i="1" s="1"/>
  <c r="D230" i="1" s="1"/>
  <c r="D241" i="1" s="1"/>
  <c r="D252" i="1" s="1"/>
  <c r="D263" i="1" s="1"/>
  <c r="D274" i="1" s="1"/>
  <c r="D285" i="1" s="1"/>
  <c r="D296" i="1" s="1"/>
  <c r="D307" i="1" s="1"/>
  <c r="D318" i="1" s="1"/>
  <c r="D329" i="1" s="1"/>
  <c r="D340" i="1" s="1"/>
  <c r="D351" i="1" s="1"/>
  <c r="D362" i="1" s="1"/>
  <c r="D373" i="1" s="1"/>
  <c r="D384" i="1" s="1"/>
  <c r="D395" i="1" s="1"/>
  <c r="D406" i="1" s="1"/>
  <c r="D417" i="1" s="1"/>
  <c r="D428" i="1" s="1"/>
  <c r="CL20" i="1"/>
  <c r="CK20" i="1"/>
  <c r="CJ20" i="1"/>
  <c r="AB20" i="1"/>
  <c r="V20" i="1"/>
  <c r="AE20" i="1" s="1"/>
  <c r="U20" i="1"/>
  <c r="AD20" i="1" s="1"/>
  <c r="T20" i="1"/>
  <c r="AC20" i="1" s="1"/>
  <c r="S20" i="1"/>
  <c r="R20" i="1"/>
  <c r="AA20" i="1" s="1"/>
  <c r="Q20" i="1"/>
  <c r="Z20" i="1" s="1"/>
  <c r="P20" i="1"/>
  <c r="Y20" i="1" s="1"/>
  <c r="O20" i="1"/>
  <c r="X20" i="1" s="1"/>
  <c r="N20" i="1"/>
  <c r="W20" i="1" s="1"/>
  <c r="D20" i="1"/>
  <c r="D31" i="1" s="1"/>
  <c r="D42" i="1" s="1"/>
  <c r="D53" i="1" s="1"/>
  <c r="D64" i="1" s="1"/>
  <c r="D75" i="1" s="1"/>
  <c r="D86" i="1" s="1"/>
  <c r="D97" i="1" s="1"/>
  <c r="D108" i="1" s="1"/>
  <c r="D119" i="1" s="1"/>
  <c r="D130" i="1" s="1"/>
  <c r="D141" i="1" s="1"/>
  <c r="D152" i="1" s="1"/>
  <c r="D163" i="1" s="1"/>
  <c r="D174" i="1" s="1"/>
  <c r="D185" i="1" s="1"/>
  <c r="D196" i="1" s="1"/>
  <c r="D207" i="1" s="1"/>
  <c r="D218" i="1" s="1"/>
  <c r="D229" i="1" s="1"/>
  <c r="D240" i="1" s="1"/>
  <c r="D251" i="1" s="1"/>
  <c r="D262" i="1" s="1"/>
  <c r="D273" i="1" s="1"/>
  <c r="D284" i="1" s="1"/>
  <c r="D295" i="1" s="1"/>
  <c r="D306" i="1" s="1"/>
  <c r="D317" i="1" s="1"/>
  <c r="D328" i="1" s="1"/>
  <c r="D339" i="1" s="1"/>
  <c r="D350" i="1" s="1"/>
  <c r="D361" i="1" s="1"/>
  <c r="D372" i="1" s="1"/>
  <c r="D383" i="1" s="1"/>
  <c r="D394" i="1" s="1"/>
  <c r="D405" i="1" s="1"/>
  <c r="D416" i="1" s="1"/>
  <c r="D427" i="1" s="1"/>
  <c r="CL19" i="1"/>
  <c r="CK19" i="1"/>
  <c r="CJ19" i="1"/>
  <c r="V19" i="1"/>
  <c r="AE19" i="1" s="1"/>
  <c r="AH19" i="1" s="1"/>
  <c r="AI19" i="1" s="1"/>
  <c r="U19" i="1"/>
  <c r="AD19" i="1" s="1"/>
  <c r="T19" i="1"/>
  <c r="AC19" i="1" s="1"/>
  <c r="S19" i="1"/>
  <c r="AB19" i="1" s="1"/>
  <c r="R19" i="1"/>
  <c r="AA19" i="1" s="1"/>
  <c r="Q19" i="1"/>
  <c r="Z19" i="1" s="1"/>
  <c r="P19" i="1"/>
  <c r="Y19" i="1" s="1"/>
  <c r="O19" i="1"/>
  <c r="X19" i="1" s="1"/>
  <c r="N19" i="1"/>
  <c r="W19" i="1" s="1"/>
  <c r="D19" i="1"/>
  <c r="D30" i="1" s="1"/>
  <c r="D41" i="1" s="1"/>
  <c r="D52" i="1" s="1"/>
  <c r="D63" i="1" s="1"/>
  <c r="D74" i="1" s="1"/>
  <c r="D85" i="1" s="1"/>
  <c r="D96" i="1" s="1"/>
  <c r="D107" i="1" s="1"/>
  <c r="D118" i="1" s="1"/>
  <c r="D129" i="1" s="1"/>
  <c r="D140" i="1" s="1"/>
  <c r="D151" i="1" s="1"/>
  <c r="D162" i="1" s="1"/>
  <c r="D173" i="1" s="1"/>
  <c r="D184" i="1" s="1"/>
  <c r="D195" i="1" s="1"/>
  <c r="D206" i="1" s="1"/>
  <c r="D217" i="1" s="1"/>
  <c r="D228" i="1" s="1"/>
  <c r="D239" i="1" s="1"/>
  <c r="D250" i="1" s="1"/>
  <c r="D261" i="1" s="1"/>
  <c r="D272" i="1" s="1"/>
  <c r="D283" i="1" s="1"/>
  <c r="D294" i="1" s="1"/>
  <c r="D305" i="1" s="1"/>
  <c r="D316" i="1" s="1"/>
  <c r="D327" i="1" s="1"/>
  <c r="D338" i="1" s="1"/>
  <c r="D349" i="1" s="1"/>
  <c r="D360" i="1" s="1"/>
  <c r="D371" i="1" s="1"/>
  <c r="D382" i="1" s="1"/>
  <c r="D393" i="1" s="1"/>
  <c r="D404" i="1" s="1"/>
  <c r="D415" i="1" s="1"/>
  <c r="D426" i="1" s="1"/>
  <c r="CL18" i="1"/>
  <c r="CK18" i="1"/>
  <c r="CJ18" i="1"/>
  <c r="V18" i="1"/>
  <c r="AE18" i="1" s="1"/>
  <c r="U18" i="1"/>
  <c r="AD18" i="1" s="1"/>
  <c r="T18" i="1"/>
  <c r="AC18" i="1" s="1"/>
  <c r="S18" i="1"/>
  <c r="AB18" i="1" s="1"/>
  <c r="R18" i="1"/>
  <c r="AA18" i="1" s="1"/>
  <c r="Q18" i="1"/>
  <c r="Z18" i="1" s="1"/>
  <c r="P18" i="1"/>
  <c r="Y18" i="1" s="1"/>
  <c r="O18" i="1"/>
  <c r="X18" i="1" s="1"/>
  <c r="N18" i="1"/>
  <c r="W18" i="1" s="1"/>
  <c r="D18" i="1"/>
  <c r="D29" i="1" s="1"/>
  <c r="D40" i="1" s="1"/>
  <c r="D51" i="1" s="1"/>
  <c r="D62" i="1" s="1"/>
  <c r="D73" i="1" s="1"/>
  <c r="D84" i="1" s="1"/>
  <c r="D95" i="1" s="1"/>
  <c r="D106" i="1" s="1"/>
  <c r="D117" i="1" s="1"/>
  <c r="D128" i="1" s="1"/>
  <c r="D139" i="1" s="1"/>
  <c r="D150" i="1" s="1"/>
  <c r="D161" i="1" s="1"/>
  <c r="D172" i="1" s="1"/>
  <c r="D183" i="1" s="1"/>
  <c r="D194" i="1" s="1"/>
  <c r="D205" i="1" s="1"/>
  <c r="D216" i="1" s="1"/>
  <c r="D227" i="1" s="1"/>
  <c r="D238" i="1" s="1"/>
  <c r="D249" i="1" s="1"/>
  <c r="D260" i="1" s="1"/>
  <c r="D271" i="1" s="1"/>
  <c r="D282" i="1" s="1"/>
  <c r="D293" i="1" s="1"/>
  <c r="D304" i="1" s="1"/>
  <c r="D315" i="1" s="1"/>
  <c r="D326" i="1" s="1"/>
  <c r="D337" i="1" s="1"/>
  <c r="D348" i="1" s="1"/>
  <c r="D359" i="1" s="1"/>
  <c r="D370" i="1" s="1"/>
  <c r="D381" i="1" s="1"/>
  <c r="D392" i="1" s="1"/>
  <c r="D403" i="1" s="1"/>
  <c r="D414" i="1" s="1"/>
  <c r="D425" i="1" s="1"/>
  <c r="CL17" i="1"/>
  <c r="CK17" i="1"/>
  <c r="CJ17" i="1"/>
  <c r="V17" i="1"/>
  <c r="AE17" i="1" s="1"/>
  <c r="U17" i="1"/>
  <c r="AD17" i="1" s="1"/>
  <c r="T17" i="1"/>
  <c r="AC17" i="1" s="1"/>
  <c r="S17" i="1"/>
  <c r="AB17" i="1" s="1"/>
  <c r="R17" i="1"/>
  <c r="AA17" i="1" s="1"/>
  <c r="Q17" i="1"/>
  <c r="Z17" i="1" s="1"/>
  <c r="P17" i="1"/>
  <c r="Y17" i="1" s="1"/>
  <c r="O17" i="1"/>
  <c r="X17" i="1" s="1"/>
  <c r="N17" i="1"/>
  <c r="W17" i="1" s="1"/>
  <c r="D17" i="1"/>
  <c r="D28" i="1" s="1"/>
  <c r="D39" i="1" s="1"/>
  <c r="D50" i="1" s="1"/>
  <c r="D61" i="1" s="1"/>
  <c r="D72" i="1" s="1"/>
  <c r="D83" i="1" s="1"/>
  <c r="D94" i="1" s="1"/>
  <c r="D105" i="1" s="1"/>
  <c r="D116" i="1" s="1"/>
  <c r="D127" i="1" s="1"/>
  <c r="D138" i="1" s="1"/>
  <c r="D149" i="1" s="1"/>
  <c r="D160" i="1" s="1"/>
  <c r="D171" i="1" s="1"/>
  <c r="D182" i="1" s="1"/>
  <c r="D193" i="1" s="1"/>
  <c r="D204" i="1" s="1"/>
  <c r="D215" i="1" s="1"/>
  <c r="D226" i="1" s="1"/>
  <c r="D237" i="1" s="1"/>
  <c r="D248" i="1" s="1"/>
  <c r="D259" i="1" s="1"/>
  <c r="D270" i="1" s="1"/>
  <c r="D281" i="1" s="1"/>
  <c r="D292" i="1" s="1"/>
  <c r="D303" i="1" s="1"/>
  <c r="D314" i="1" s="1"/>
  <c r="D325" i="1" s="1"/>
  <c r="D336" i="1" s="1"/>
  <c r="D347" i="1" s="1"/>
  <c r="D358" i="1" s="1"/>
  <c r="D369" i="1" s="1"/>
  <c r="D380" i="1" s="1"/>
  <c r="D391" i="1" s="1"/>
  <c r="D402" i="1" s="1"/>
  <c r="D413" i="1" s="1"/>
  <c r="D424" i="1" s="1"/>
  <c r="CL16" i="1"/>
  <c r="CK16" i="1"/>
  <c r="CJ16" i="1"/>
  <c r="V16" i="1"/>
  <c r="AE16" i="1" s="1"/>
  <c r="U16" i="1"/>
  <c r="AD16" i="1" s="1"/>
  <c r="T16" i="1"/>
  <c r="AC16" i="1" s="1"/>
  <c r="S16" i="1"/>
  <c r="AB16" i="1" s="1"/>
  <c r="R16" i="1"/>
  <c r="AA16" i="1" s="1"/>
  <c r="Q16" i="1"/>
  <c r="Z16" i="1" s="1"/>
  <c r="P16" i="1"/>
  <c r="Y16" i="1" s="1"/>
  <c r="O16" i="1"/>
  <c r="X16" i="1" s="1"/>
  <c r="N16" i="1"/>
  <c r="W16" i="1" s="1"/>
  <c r="D16" i="1"/>
  <c r="D27" i="1" s="1"/>
  <c r="D38" i="1" s="1"/>
  <c r="D49" i="1" s="1"/>
  <c r="D60" i="1" s="1"/>
  <c r="D71" i="1" s="1"/>
  <c r="D82" i="1" s="1"/>
  <c r="D93" i="1" s="1"/>
  <c r="D104" i="1" s="1"/>
  <c r="D115" i="1" s="1"/>
  <c r="D126" i="1" s="1"/>
  <c r="D137" i="1" s="1"/>
  <c r="D148" i="1" s="1"/>
  <c r="D159" i="1" s="1"/>
  <c r="D170" i="1" s="1"/>
  <c r="D181" i="1" s="1"/>
  <c r="D192" i="1" s="1"/>
  <c r="D203" i="1" s="1"/>
  <c r="D214" i="1" s="1"/>
  <c r="D225" i="1" s="1"/>
  <c r="D236" i="1" s="1"/>
  <c r="D247" i="1" s="1"/>
  <c r="D258" i="1" s="1"/>
  <c r="D269" i="1" s="1"/>
  <c r="D280" i="1" s="1"/>
  <c r="D291" i="1" s="1"/>
  <c r="D302" i="1" s="1"/>
  <c r="D313" i="1" s="1"/>
  <c r="D324" i="1" s="1"/>
  <c r="D335" i="1" s="1"/>
  <c r="D346" i="1" s="1"/>
  <c r="D357" i="1" s="1"/>
  <c r="D368" i="1" s="1"/>
  <c r="D379" i="1" s="1"/>
  <c r="D390" i="1" s="1"/>
  <c r="D401" i="1" s="1"/>
  <c r="D412" i="1" s="1"/>
  <c r="D423" i="1" s="1"/>
  <c r="CL15" i="1"/>
  <c r="CK15" i="1"/>
  <c r="CJ15" i="1"/>
  <c r="V15" i="1"/>
  <c r="AE15" i="1" s="1"/>
  <c r="U15" i="1"/>
  <c r="AD15" i="1" s="1"/>
  <c r="T15" i="1"/>
  <c r="AC15" i="1" s="1"/>
  <c r="S15" i="1"/>
  <c r="AB15" i="1" s="1"/>
  <c r="R15" i="1"/>
  <c r="AA15" i="1" s="1"/>
  <c r="Q15" i="1"/>
  <c r="Z15" i="1" s="1"/>
  <c r="P15" i="1"/>
  <c r="Y15" i="1" s="1"/>
  <c r="O15" i="1"/>
  <c r="X15" i="1" s="1"/>
  <c r="N15" i="1"/>
  <c r="W15" i="1" s="1"/>
  <c r="D15" i="1"/>
  <c r="D26" i="1" s="1"/>
  <c r="D37" i="1" s="1"/>
  <c r="D48" i="1" s="1"/>
  <c r="D59" i="1" s="1"/>
  <c r="D70" i="1" s="1"/>
  <c r="D81" i="1" s="1"/>
  <c r="D92" i="1" s="1"/>
  <c r="D103" i="1" s="1"/>
  <c r="D114" i="1" s="1"/>
  <c r="D125" i="1" s="1"/>
  <c r="D136" i="1" s="1"/>
  <c r="D147" i="1" s="1"/>
  <c r="D158" i="1" s="1"/>
  <c r="D169" i="1" s="1"/>
  <c r="D180" i="1" s="1"/>
  <c r="D191" i="1" s="1"/>
  <c r="D202" i="1" s="1"/>
  <c r="D213" i="1" s="1"/>
  <c r="D224" i="1" s="1"/>
  <c r="D235" i="1" s="1"/>
  <c r="D246" i="1" s="1"/>
  <c r="D257" i="1" s="1"/>
  <c r="D268" i="1" s="1"/>
  <c r="D279" i="1" s="1"/>
  <c r="D290" i="1" s="1"/>
  <c r="D301" i="1" s="1"/>
  <c r="D312" i="1" s="1"/>
  <c r="D323" i="1" s="1"/>
  <c r="D334" i="1" s="1"/>
  <c r="D345" i="1" s="1"/>
  <c r="D356" i="1" s="1"/>
  <c r="D367" i="1" s="1"/>
  <c r="D378" i="1" s="1"/>
  <c r="D389" i="1" s="1"/>
  <c r="D400" i="1" s="1"/>
  <c r="D411" i="1" s="1"/>
  <c r="D422" i="1" s="1"/>
  <c r="CL14" i="1"/>
  <c r="CK14" i="1"/>
  <c r="CJ14" i="1"/>
  <c r="V14" i="1"/>
  <c r="AE14" i="1" s="1"/>
  <c r="U14" i="1"/>
  <c r="AD14" i="1" s="1"/>
  <c r="T14" i="1"/>
  <c r="AC14" i="1" s="1"/>
  <c r="S14" i="1"/>
  <c r="AB14" i="1" s="1"/>
  <c r="R14" i="1"/>
  <c r="AA14" i="1" s="1"/>
  <c r="Q14" i="1"/>
  <c r="Z14" i="1" s="1"/>
  <c r="P14" i="1"/>
  <c r="Y14" i="1" s="1"/>
  <c r="O14" i="1"/>
  <c r="X14" i="1" s="1"/>
  <c r="N14" i="1"/>
  <c r="W14" i="1" s="1"/>
  <c r="CL13" i="1"/>
  <c r="CK13" i="1"/>
  <c r="CJ13" i="1"/>
  <c r="V13" i="1"/>
  <c r="AE13" i="1" s="1"/>
  <c r="U13" i="1"/>
  <c r="AD13" i="1" s="1"/>
  <c r="T13" i="1"/>
  <c r="AC13" i="1" s="1"/>
  <c r="S13" i="1"/>
  <c r="AB13" i="1" s="1"/>
  <c r="R13" i="1"/>
  <c r="AA13" i="1" s="1"/>
  <c r="Q13" i="1"/>
  <c r="Z13" i="1" s="1"/>
  <c r="P13" i="1"/>
  <c r="Y13" i="1" s="1"/>
  <c r="O13" i="1"/>
  <c r="X13" i="1" s="1"/>
  <c r="N13" i="1"/>
  <c r="W13" i="1" s="1"/>
  <c r="CL12" i="1"/>
  <c r="CK12" i="1"/>
  <c r="CJ12" i="1"/>
  <c r="V12" i="1"/>
  <c r="AE12" i="1" s="1"/>
  <c r="AH12" i="1" s="1"/>
  <c r="AI12" i="1" s="1"/>
  <c r="U12" i="1"/>
  <c r="AD12" i="1" s="1"/>
  <c r="T12" i="1"/>
  <c r="AC12" i="1" s="1"/>
  <c r="AF12" i="1" s="1"/>
  <c r="AG12" i="1" s="1"/>
  <c r="S12" i="1"/>
  <c r="AB12" i="1" s="1"/>
  <c r="R12" i="1"/>
  <c r="AA12" i="1" s="1"/>
  <c r="Q12" i="1"/>
  <c r="Z12" i="1" s="1"/>
  <c r="P12" i="1"/>
  <c r="Y12" i="1" s="1"/>
  <c r="O12" i="1"/>
  <c r="X12" i="1" s="1"/>
  <c r="N12" i="1"/>
  <c r="W12" i="1" s="1"/>
  <c r="CL11" i="1"/>
  <c r="CK11" i="1"/>
  <c r="CJ11" i="1"/>
  <c r="V11" i="1"/>
  <c r="AE11" i="1" s="1"/>
  <c r="U11" i="1"/>
  <c r="AD11" i="1" s="1"/>
  <c r="T11" i="1"/>
  <c r="AC11" i="1" s="1"/>
  <c r="S11" i="1"/>
  <c r="AB11" i="1" s="1"/>
  <c r="R11" i="1"/>
  <c r="AA11" i="1" s="1"/>
  <c r="Q11" i="1"/>
  <c r="Z11" i="1" s="1"/>
  <c r="P11" i="1"/>
  <c r="Y11" i="1" s="1"/>
  <c r="O11" i="1"/>
  <c r="X11" i="1" s="1"/>
  <c r="N11" i="1"/>
  <c r="W11" i="1" s="1"/>
  <c r="CL10" i="1"/>
  <c r="CK10" i="1"/>
  <c r="CJ10" i="1"/>
  <c r="V10" i="1"/>
  <c r="AE10" i="1" s="1"/>
  <c r="AH10" i="1" s="1"/>
  <c r="AI10" i="1" s="1"/>
  <c r="U10" i="1"/>
  <c r="AD10" i="1" s="1"/>
  <c r="T10" i="1"/>
  <c r="AC10" i="1" s="1"/>
  <c r="S10" i="1"/>
  <c r="AB10" i="1" s="1"/>
  <c r="R10" i="1"/>
  <c r="AA10" i="1" s="1"/>
  <c r="Q10" i="1"/>
  <c r="Z10" i="1" s="1"/>
  <c r="P10" i="1"/>
  <c r="Y10" i="1" s="1"/>
  <c r="O10" i="1"/>
  <c r="X10" i="1" s="1"/>
  <c r="N10" i="1"/>
  <c r="W10" i="1" s="1"/>
  <c r="CL9" i="1"/>
  <c r="CK9" i="1"/>
  <c r="CJ9" i="1"/>
  <c r="V9" i="1"/>
  <c r="AE9" i="1" s="1"/>
  <c r="U9" i="1"/>
  <c r="AD9" i="1" s="1"/>
  <c r="T9" i="1"/>
  <c r="AC9" i="1" s="1"/>
  <c r="AF9" i="1" s="1"/>
  <c r="AG9" i="1" s="1"/>
  <c r="S9" i="1"/>
  <c r="AB9" i="1" s="1"/>
  <c r="R9" i="1"/>
  <c r="AA9" i="1" s="1"/>
  <c r="Q9" i="1"/>
  <c r="Z9" i="1" s="1"/>
  <c r="P9" i="1"/>
  <c r="Y9" i="1" s="1"/>
  <c r="O9" i="1"/>
  <c r="X9" i="1" s="1"/>
  <c r="N9" i="1"/>
  <c r="W9" i="1" s="1"/>
  <c r="CL8" i="1"/>
  <c r="CK8" i="1"/>
  <c r="CJ8" i="1"/>
  <c r="V8" i="1"/>
  <c r="AE8" i="1" s="1"/>
  <c r="U8" i="1"/>
  <c r="AD8" i="1" s="1"/>
  <c r="T8" i="1"/>
  <c r="AC8" i="1" s="1"/>
  <c r="S8" i="1"/>
  <c r="AB8" i="1" s="1"/>
  <c r="R8" i="1"/>
  <c r="AA8" i="1" s="1"/>
  <c r="Q8" i="1"/>
  <c r="Z8" i="1" s="1"/>
  <c r="P8" i="1"/>
  <c r="Y8" i="1" s="1"/>
  <c r="O8" i="1"/>
  <c r="X8" i="1" s="1"/>
  <c r="N8" i="1"/>
  <c r="W8" i="1" s="1"/>
  <c r="CL7" i="1"/>
  <c r="CK7" i="1"/>
  <c r="CJ7" i="1"/>
  <c r="V7" i="1"/>
  <c r="AE7" i="1" s="1"/>
  <c r="U7" i="1"/>
  <c r="AD7" i="1" s="1"/>
  <c r="T7" i="1"/>
  <c r="AC7" i="1" s="1"/>
  <c r="S7" i="1"/>
  <c r="AB7" i="1" s="1"/>
  <c r="R7" i="1"/>
  <c r="AA7" i="1" s="1"/>
  <c r="Q7" i="1"/>
  <c r="Z7" i="1" s="1"/>
  <c r="P7" i="1"/>
  <c r="Y7" i="1" s="1"/>
  <c r="O7" i="1"/>
  <c r="X7" i="1" s="1"/>
  <c r="N7" i="1"/>
  <c r="W7" i="1" s="1"/>
  <c r="CL6" i="1"/>
  <c r="CK6" i="1"/>
  <c r="CJ6" i="1"/>
  <c r="V6" i="1"/>
  <c r="AE6" i="1" s="1"/>
  <c r="U6" i="1"/>
  <c r="AD6" i="1" s="1"/>
  <c r="T6" i="1"/>
  <c r="AC6" i="1" s="1"/>
  <c r="S6" i="1"/>
  <c r="AB6" i="1" s="1"/>
  <c r="R6" i="1"/>
  <c r="AA6" i="1" s="1"/>
  <c r="Q6" i="1"/>
  <c r="Z6" i="1" s="1"/>
  <c r="P6" i="1"/>
  <c r="Y6" i="1" s="1"/>
  <c r="O6" i="1"/>
  <c r="X6" i="1" s="1"/>
  <c r="N6" i="1"/>
  <c r="W6" i="1" s="1"/>
  <c r="CL5" i="1"/>
  <c r="CK5" i="1"/>
  <c r="CJ5" i="1"/>
  <c r="V5" i="1"/>
  <c r="AE5" i="1" s="1"/>
  <c r="U5" i="1"/>
  <c r="AD5" i="1" s="1"/>
  <c r="T5" i="1"/>
  <c r="AC5" i="1" s="1"/>
  <c r="AF5" i="1" s="1"/>
  <c r="AG5" i="1" s="1"/>
  <c r="S5" i="1"/>
  <c r="AB5" i="1" s="1"/>
  <c r="R5" i="1"/>
  <c r="AA5" i="1" s="1"/>
  <c r="Q5" i="1"/>
  <c r="Z5" i="1" s="1"/>
  <c r="P5" i="1"/>
  <c r="Y5" i="1" s="1"/>
  <c r="O5" i="1"/>
  <c r="X5" i="1" s="1"/>
  <c r="N5" i="1"/>
  <c r="W5" i="1" s="1"/>
  <c r="CL4" i="1"/>
  <c r="CK4" i="1"/>
  <c r="CJ4" i="1"/>
  <c r="AF4" i="1"/>
  <c r="AG4" i="1" s="1"/>
  <c r="X4" i="1"/>
  <c r="V4" i="1"/>
  <c r="AE4" i="1" s="1"/>
  <c r="U4" i="1"/>
  <c r="AD4" i="1" s="1"/>
  <c r="T4" i="1"/>
  <c r="AC4" i="1" s="1"/>
  <c r="S4" i="1"/>
  <c r="AB4" i="1" s="1"/>
  <c r="R4" i="1"/>
  <c r="AA4" i="1" s="1"/>
  <c r="Q4" i="1"/>
  <c r="Z4" i="1" s="1"/>
  <c r="P4" i="1"/>
  <c r="Y4" i="1" s="1"/>
  <c r="O4" i="1"/>
  <c r="N4" i="1"/>
  <c r="W4" i="1" s="1"/>
  <c r="AJ23" i="4" l="1"/>
  <c r="AH23" i="4"/>
  <c r="AI23" i="4" s="1"/>
  <c r="AH28" i="4"/>
  <c r="AI28" i="4" s="1"/>
  <c r="AF36" i="4"/>
  <c r="AG36" i="4" s="1"/>
  <c r="AJ36" i="4" s="1"/>
  <c r="AH52" i="4"/>
  <c r="AI52" i="4" s="1"/>
  <c r="AH60" i="4"/>
  <c r="AI60" i="4" s="1"/>
  <c r="AJ57" i="4"/>
  <c r="AJ69" i="4"/>
  <c r="AJ142" i="4"/>
  <c r="AH42" i="4"/>
  <c r="AI42" i="4" s="1"/>
  <c r="AF51" i="4"/>
  <c r="AG51" i="4" s="1"/>
  <c r="AJ51" i="4" s="1"/>
  <c r="AJ66" i="4"/>
  <c r="AH99" i="4"/>
  <c r="AI99" i="4" s="1"/>
  <c r="AF140" i="4"/>
  <c r="AG140" i="4" s="1"/>
  <c r="AH147" i="4"/>
  <c r="AI147" i="4" s="1"/>
  <c r="AH186" i="4"/>
  <c r="AI186" i="4" s="1"/>
  <c r="AH208" i="4"/>
  <c r="AI208" i="4" s="1"/>
  <c r="AH18" i="4"/>
  <c r="AI18" i="4" s="1"/>
  <c r="AH40" i="4"/>
  <c r="AI40" i="4" s="1"/>
  <c r="AJ81" i="4"/>
  <c r="AF128" i="4"/>
  <c r="AG128" i="4" s="1"/>
  <c r="AJ175" i="4"/>
  <c r="AH310" i="4"/>
  <c r="AI310" i="4" s="1"/>
  <c r="AH13" i="4"/>
  <c r="AI13" i="4" s="1"/>
  <c r="AH80" i="4"/>
  <c r="AI80" i="4" s="1"/>
  <c r="AF93" i="4"/>
  <c r="AG93" i="4" s="1"/>
  <c r="AF176" i="4"/>
  <c r="AG176" i="4" s="1"/>
  <c r="AF8" i="4"/>
  <c r="AG8" i="4" s="1"/>
  <c r="AJ11" i="4"/>
  <c r="AF18" i="4"/>
  <c r="AG18" i="4" s="1"/>
  <c r="AJ18" i="4" s="1"/>
  <c r="AH84" i="4"/>
  <c r="AI84" i="4" s="1"/>
  <c r="AF105" i="4"/>
  <c r="AG105" i="4" s="1"/>
  <c r="AH133" i="4"/>
  <c r="AI133" i="4" s="1"/>
  <c r="AF17" i="4"/>
  <c r="AG17" i="4" s="1"/>
  <c r="AJ17" i="4" s="1"/>
  <c r="AF20" i="4"/>
  <c r="AG20" i="4" s="1"/>
  <c r="AJ20" i="4" s="1"/>
  <c r="AH53" i="4"/>
  <c r="AI53" i="4" s="1"/>
  <c r="AH7" i="4"/>
  <c r="AI7" i="4" s="1"/>
  <c r="AF14" i="4"/>
  <c r="AG14" i="4" s="1"/>
  <c r="AF59" i="4"/>
  <c r="AG59" i="4" s="1"/>
  <c r="AH90" i="4"/>
  <c r="AI90" i="4" s="1"/>
  <c r="AH169" i="4"/>
  <c r="AI169" i="4" s="1"/>
  <c r="AJ169" i="4" s="1"/>
  <c r="AF192" i="4"/>
  <c r="AG192" i="4" s="1"/>
  <c r="AH62" i="4"/>
  <c r="AI62" i="4" s="1"/>
  <c r="AH96" i="4"/>
  <c r="AI96" i="4" s="1"/>
  <c r="AJ102" i="4"/>
  <c r="AH166" i="4"/>
  <c r="AI166" i="4" s="1"/>
  <c r="AJ9" i="4"/>
  <c r="AH14" i="4"/>
  <c r="AI14" i="4" s="1"/>
  <c r="AF60" i="4"/>
  <c r="AG60" i="4" s="1"/>
  <c r="AH101" i="4"/>
  <c r="AI101" i="4" s="1"/>
  <c r="AJ101" i="4" s="1"/>
  <c r="AJ126" i="4"/>
  <c r="AH150" i="4"/>
  <c r="AI150" i="4" s="1"/>
  <c r="AH180" i="4"/>
  <c r="AI180" i="4" s="1"/>
  <c r="AJ180" i="4" s="1"/>
  <c r="AH33" i="4"/>
  <c r="AI33" i="4" s="1"/>
  <c r="AH39" i="4"/>
  <c r="AI39" i="4" s="1"/>
  <c r="AH41" i="4"/>
  <c r="AI41" i="4" s="1"/>
  <c r="AJ41" i="4" s="1"/>
  <c r="AF44" i="4"/>
  <c r="AG44" i="4" s="1"/>
  <c r="AJ44" i="4" s="1"/>
  <c r="AH57" i="4"/>
  <c r="AI57" i="4" s="1"/>
  <c r="AJ65" i="4"/>
  <c r="AF92" i="4"/>
  <c r="AG92" i="4" s="1"/>
  <c r="AH108" i="4"/>
  <c r="AI108" i="4" s="1"/>
  <c r="AJ108" i="4" s="1"/>
  <c r="AJ139" i="4"/>
  <c r="AH201" i="4"/>
  <c r="AI201" i="4" s="1"/>
  <c r="AH252" i="4"/>
  <c r="AI252" i="4" s="1"/>
  <c r="AJ252" i="4" s="1"/>
  <c r="AF56" i="4"/>
  <c r="AG56" i="4" s="1"/>
  <c r="AJ67" i="4"/>
  <c r="AH69" i="4"/>
  <c r="AI69" i="4" s="1"/>
  <c r="AF74" i="4"/>
  <c r="AG74" i="4" s="1"/>
  <c r="AF76" i="4"/>
  <c r="AG76" i="4" s="1"/>
  <c r="AJ76" i="4" s="1"/>
  <c r="AF90" i="4"/>
  <c r="AG90" i="4" s="1"/>
  <c r="AH129" i="4"/>
  <c r="AI129" i="4" s="1"/>
  <c r="AF137" i="4"/>
  <c r="AG137" i="4" s="1"/>
  <c r="AF154" i="4"/>
  <c r="AG154" i="4" s="1"/>
  <c r="AJ154" i="4" s="1"/>
  <c r="AF168" i="4"/>
  <c r="AG168" i="4" s="1"/>
  <c r="AF171" i="4"/>
  <c r="AG171" i="4" s="1"/>
  <c r="AF204" i="4"/>
  <c r="AG204" i="4" s="1"/>
  <c r="AJ204" i="4" s="1"/>
  <c r="AF219" i="4"/>
  <c r="AG219" i="4" s="1"/>
  <c r="AF10" i="4"/>
  <c r="AG10" i="4" s="1"/>
  <c r="AF26" i="4"/>
  <c r="AG26" i="4" s="1"/>
  <c r="AF30" i="4"/>
  <c r="AG30" i="4" s="1"/>
  <c r="AJ30" i="4" s="1"/>
  <c r="AF32" i="4"/>
  <c r="AG32" i="4" s="1"/>
  <c r="AJ32" i="4" s="1"/>
  <c r="AH106" i="4"/>
  <c r="AI106" i="4" s="1"/>
  <c r="AJ106" i="4" s="1"/>
  <c r="AH111" i="4"/>
  <c r="AI111" i="4" s="1"/>
  <c r="AJ118" i="4"/>
  <c r="AF131" i="4"/>
  <c r="AG131" i="4" s="1"/>
  <c r="AF157" i="4"/>
  <c r="AG157" i="4" s="1"/>
  <c r="AJ157" i="4" s="1"/>
  <c r="AH164" i="4"/>
  <c r="AI164" i="4" s="1"/>
  <c r="AH189" i="4"/>
  <c r="AI189" i="4" s="1"/>
  <c r="AJ189" i="4" s="1"/>
  <c r="AH206" i="4"/>
  <c r="AI206" i="4" s="1"/>
  <c r="AF253" i="4"/>
  <c r="AG253" i="4" s="1"/>
  <c r="AH50" i="4"/>
  <c r="AI50" i="4" s="1"/>
  <c r="AF50" i="4"/>
  <c r="AG50" i="4" s="1"/>
  <c r="AH58" i="4"/>
  <c r="AI58" i="4" s="1"/>
  <c r="AJ58" i="4" s="1"/>
  <c r="AH78" i="4"/>
  <c r="AI78" i="4" s="1"/>
  <c r="AF88" i="4"/>
  <c r="AG88" i="4" s="1"/>
  <c r="AH92" i="4"/>
  <c r="AI92" i="4" s="1"/>
  <c r="AF121" i="4"/>
  <c r="AG121" i="4" s="1"/>
  <c r="AJ121" i="4" s="1"/>
  <c r="AH123" i="4"/>
  <c r="AI123" i="4" s="1"/>
  <c r="AH128" i="4"/>
  <c r="AI128" i="4" s="1"/>
  <c r="AJ128" i="4" s="1"/>
  <c r="AF133" i="4"/>
  <c r="AG133" i="4" s="1"/>
  <c r="AJ133" i="4" s="1"/>
  <c r="AF134" i="4"/>
  <c r="AG134" i="4" s="1"/>
  <c r="AJ134" i="4" s="1"/>
  <c r="AF159" i="4"/>
  <c r="AG159" i="4" s="1"/>
  <c r="AH162" i="4"/>
  <c r="AI162" i="4" s="1"/>
  <c r="AF211" i="4"/>
  <c r="AG211" i="4" s="1"/>
  <c r="AF228" i="4"/>
  <c r="AG228" i="4" s="1"/>
  <c r="AF45" i="4"/>
  <c r="AG45" i="4" s="1"/>
  <c r="AJ45" i="4" s="1"/>
  <c r="AH56" i="4"/>
  <c r="AI56" i="4" s="1"/>
  <c r="AH61" i="4"/>
  <c r="AI61" i="4" s="1"/>
  <c r="AH79" i="4"/>
  <c r="AI79" i="4" s="1"/>
  <c r="AF100" i="4"/>
  <c r="AG100" i="4" s="1"/>
  <c r="AJ100" i="4" s="1"/>
  <c r="AH104" i="4"/>
  <c r="AI104" i="4" s="1"/>
  <c r="AH109" i="4"/>
  <c r="AI109" i="4" s="1"/>
  <c r="AH130" i="4"/>
  <c r="AI130" i="4" s="1"/>
  <c r="AJ130" i="4" s="1"/>
  <c r="AH152" i="4"/>
  <c r="AI152" i="4" s="1"/>
  <c r="AH161" i="4"/>
  <c r="AI161" i="4" s="1"/>
  <c r="AH165" i="4"/>
  <c r="AI165" i="4" s="1"/>
  <c r="AF172" i="4"/>
  <c r="AG172" i="4" s="1"/>
  <c r="AF174" i="4"/>
  <c r="AG174" i="4" s="1"/>
  <c r="AF198" i="4"/>
  <c r="AG198" i="4" s="1"/>
  <c r="AJ198" i="4" s="1"/>
  <c r="AJ222" i="4"/>
  <c r="AF21" i="4"/>
  <c r="AG21" i="4" s="1"/>
  <c r="AJ21" i="4" s="1"/>
  <c r="AF35" i="4"/>
  <c r="AG35" i="4" s="1"/>
  <c r="AH37" i="4"/>
  <c r="AI37" i="4" s="1"/>
  <c r="AF47" i="4"/>
  <c r="AG47" i="4" s="1"/>
  <c r="AF53" i="4"/>
  <c r="AG53" i="4" s="1"/>
  <c r="AJ53" i="4" s="1"/>
  <c r="AF62" i="4"/>
  <c r="AG62" i="4" s="1"/>
  <c r="AF71" i="4"/>
  <c r="AG71" i="4" s="1"/>
  <c r="AJ71" i="4" s="1"/>
  <c r="AF84" i="4"/>
  <c r="AG84" i="4" s="1"/>
  <c r="AH88" i="4"/>
  <c r="AI88" i="4" s="1"/>
  <c r="AF91" i="4"/>
  <c r="AG91" i="4" s="1"/>
  <c r="AJ91" i="4" s="1"/>
  <c r="AH93" i="4"/>
  <c r="AI93" i="4" s="1"/>
  <c r="AH105" i="4"/>
  <c r="AI105" i="4" s="1"/>
  <c r="AJ105" i="4" s="1"/>
  <c r="AH121" i="4"/>
  <c r="AI121" i="4" s="1"/>
  <c r="AF170" i="4"/>
  <c r="AG170" i="4" s="1"/>
  <c r="AH181" i="4"/>
  <c r="AI181" i="4" s="1"/>
  <c r="AH188" i="4"/>
  <c r="AI188" i="4" s="1"/>
  <c r="AH197" i="4"/>
  <c r="AI197" i="4" s="1"/>
  <c r="AH211" i="4"/>
  <c r="AI211" i="4" s="1"/>
  <c r="AJ82" i="4"/>
  <c r="AJ89" i="4"/>
  <c r="AJ147" i="4"/>
  <c r="AJ183" i="4"/>
  <c r="AF33" i="4"/>
  <c r="AG33" i="4" s="1"/>
  <c r="AJ33" i="4" s="1"/>
  <c r="AH35" i="4"/>
  <c r="AI35" i="4" s="1"/>
  <c r="AH47" i="4"/>
  <c r="AI47" i="4" s="1"/>
  <c r="AH59" i="4"/>
  <c r="AI59" i="4" s="1"/>
  <c r="AH70" i="4"/>
  <c r="AI70" i="4" s="1"/>
  <c r="AJ70" i="4" s="1"/>
  <c r="AF78" i="4"/>
  <c r="AG78" i="4" s="1"/>
  <c r="AH95" i="4"/>
  <c r="AI95" i="4" s="1"/>
  <c r="AJ95" i="4" s="1"/>
  <c r="AF101" i="4"/>
  <c r="AG101" i="4" s="1"/>
  <c r="AJ109" i="4"/>
  <c r="AH114" i="4"/>
  <c r="AI114" i="4" s="1"/>
  <c r="AH116" i="4"/>
  <c r="AI116" i="4" s="1"/>
  <c r="AF119" i="4"/>
  <c r="AG119" i="4" s="1"/>
  <c r="AF124" i="4"/>
  <c r="AG124" i="4" s="1"/>
  <c r="AJ124" i="4" s="1"/>
  <c r="AH140" i="4"/>
  <c r="AI140" i="4" s="1"/>
  <c r="AJ140" i="4" s="1"/>
  <c r="AF162" i="4"/>
  <c r="AG162" i="4" s="1"/>
  <c r="AJ162" i="4" s="1"/>
  <c r="AH170" i="4"/>
  <c r="AI170" i="4" s="1"/>
  <c r="AH207" i="4"/>
  <c r="AI207" i="4" s="1"/>
  <c r="AJ207" i="4" s="1"/>
  <c r="AH221" i="4"/>
  <c r="AI221" i="4" s="1"/>
  <c r="AH247" i="4"/>
  <c r="AI247" i="4" s="1"/>
  <c r="AJ247" i="4" s="1"/>
  <c r="AJ48" i="4"/>
  <c r="AH64" i="4"/>
  <c r="AI64" i="4" s="1"/>
  <c r="AJ94" i="4"/>
  <c r="AH112" i="4"/>
  <c r="AI112" i="4" s="1"/>
  <c r="AJ112" i="4" s="1"/>
  <c r="AH127" i="4"/>
  <c r="AI127" i="4" s="1"/>
  <c r="AJ166" i="4"/>
  <c r="AH168" i="4"/>
  <c r="AI168" i="4" s="1"/>
  <c r="AF223" i="4"/>
  <c r="AG223" i="4" s="1"/>
  <c r="AF231" i="4"/>
  <c r="AG231" i="4" s="1"/>
  <c r="AF238" i="4"/>
  <c r="AG238" i="4" s="1"/>
  <c r="AH266" i="4"/>
  <c r="AI266" i="4" s="1"/>
  <c r="AH272" i="4"/>
  <c r="AI272" i="4" s="1"/>
  <c r="AH281" i="4"/>
  <c r="AI281" i="4" s="1"/>
  <c r="AJ281" i="4" s="1"/>
  <c r="AH328" i="4"/>
  <c r="AI328" i="4" s="1"/>
  <c r="AH331" i="4"/>
  <c r="AI331" i="4" s="1"/>
  <c r="AH352" i="4"/>
  <c r="AI352" i="4" s="1"/>
  <c r="AF234" i="4"/>
  <c r="AG234" i="4" s="1"/>
  <c r="AJ234" i="4" s="1"/>
  <c r="AH245" i="4"/>
  <c r="AI245" i="4" s="1"/>
  <c r="AJ245" i="4" s="1"/>
  <c r="AF256" i="4"/>
  <c r="AG256" i="4" s="1"/>
  <c r="AH309" i="4"/>
  <c r="AI309" i="4" s="1"/>
  <c r="AJ309" i="4" s="1"/>
  <c r="AF311" i="4"/>
  <c r="AG311" i="4" s="1"/>
  <c r="AH81" i="4"/>
  <c r="AI81" i="4" s="1"/>
  <c r="AF146" i="4"/>
  <c r="AG146" i="4" s="1"/>
  <c r="AJ146" i="4" s="1"/>
  <c r="AF150" i="4"/>
  <c r="AG150" i="4" s="1"/>
  <c r="AJ177" i="4"/>
  <c r="AF182" i="4"/>
  <c r="AG182" i="4" s="1"/>
  <c r="AF186" i="4"/>
  <c r="AG186" i="4" s="1"/>
  <c r="AH239" i="4"/>
  <c r="AI239" i="4" s="1"/>
  <c r="AH264" i="4"/>
  <c r="AI264" i="4" s="1"/>
  <c r="AJ264" i="4" s="1"/>
  <c r="AF274" i="4"/>
  <c r="AG274" i="4" s="1"/>
  <c r="AJ274" i="4" s="1"/>
  <c r="AF220" i="4"/>
  <c r="AG220" i="4" s="1"/>
  <c r="AF255" i="4"/>
  <c r="AG255" i="4" s="1"/>
  <c r="AF216" i="4"/>
  <c r="AG216" i="4" s="1"/>
  <c r="AH231" i="4"/>
  <c r="AI231" i="4" s="1"/>
  <c r="AF268" i="4"/>
  <c r="AG268" i="4" s="1"/>
  <c r="AH295" i="4"/>
  <c r="AI295" i="4" s="1"/>
  <c r="AH304" i="4"/>
  <c r="AI304" i="4" s="1"/>
  <c r="AJ304" i="4" s="1"/>
  <c r="AF242" i="4"/>
  <c r="AG242" i="4" s="1"/>
  <c r="AJ242" i="4" s="1"/>
  <c r="AH259" i="4"/>
  <c r="AI259" i="4" s="1"/>
  <c r="AJ259" i="4" s="1"/>
  <c r="AJ267" i="4"/>
  <c r="AH277" i="4"/>
  <c r="AI277" i="4" s="1"/>
  <c r="AJ277" i="4" s="1"/>
  <c r="AH306" i="4"/>
  <c r="AI306" i="4" s="1"/>
  <c r="AJ306" i="4" s="1"/>
  <c r="AJ240" i="4"/>
  <c r="AJ327" i="4"/>
  <c r="AF225" i="4"/>
  <c r="AG225" i="4" s="1"/>
  <c r="AJ225" i="4" s="1"/>
  <c r="AF233" i="4"/>
  <c r="AG233" i="4" s="1"/>
  <c r="AF265" i="4"/>
  <c r="AG265" i="4" s="1"/>
  <c r="AJ265" i="4" s="1"/>
  <c r="AF272" i="4"/>
  <c r="AG272" i="4" s="1"/>
  <c r="AH343" i="4"/>
  <c r="AI343" i="4" s="1"/>
  <c r="AJ343" i="4" s="1"/>
  <c r="AF239" i="4"/>
  <c r="AG239" i="4" s="1"/>
  <c r="AJ239" i="4" s="1"/>
  <c r="AH246" i="4"/>
  <c r="AI246" i="4" s="1"/>
  <c r="AJ246" i="4" s="1"/>
  <c r="AF264" i="4"/>
  <c r="AG264" i="4" s="1"/>
  <c r="AJ278" i="4"/>
  <c r="AH327" i="4"/>
  <c r="AI327" i="4" s="1"/>
  <c r="AF353" i="4"/>
  <c r="AG353" i="4" s="1"/>
  <c r="AH274" i="4"/>
  <c r="AI274" i="4" s="1"/>
  <c r="AF279" i="4"/>
  <c r="AG279" i="4" s="1"/>
  <c r="AJ279" i="4" s="1"/>
  <c r="AH284" i="4"/>
  <c r="AI284" i="4" s="1"/>
  <c r="AF300" i="4"/>
  <c r="AG300" i="4" s="1"/>
  <c r="AH312" i="4"/>
  <c r="AI312" i="4" s="1"/>
  <c r="AF315" i="4"/>
  <c r="AG315" i="4" s="1"/>
  <c r="AH349" i="4"/>
  <c r="AI349" i="4" s="1"/>
  <c r="AH267" i="4"/>
  <c r="AI267" i="4" s="1"/>
  <c r="AH298" i="4"/>
  <c r="AI298" i="4" s="1"/>
  <c r="AJ298" i="4" s="1"/>
  <c r="AH308" i="4"/>
  <c r="AI308" i="4" s="1"/>
  <c r="AF321" i="4"/>
  <c r="AG321" i="4" s="1"/>
  <c r="AH275" i="4"/>
  <c r="AI275" i="4" s="1"/>
  <c r="AJ275" i="4" s="1"/>
  <c r="AF284" i="4"/>
  <c r="AG284" i="4" s="1"/>
  <c r="AJ284" i="4" s="1"/>
  <c r="AF292" i="4"/>
  <c r="AG292" i="4" s="1"/>
  <c r="AJ292" i="4" s="1"/>
  <c r="AH299" i="4"/>
  <c r="AI299" i="4" s="1"/>
  <c r="AH300" i="4"/>
  <c r="AI300" i="4" s="1"/>
  <c r="AH311" i="4"/>
  <c r="AI311" i="4" s="1"/>
  <c r="AJ311" i="4" s="1"/>
  <c r="AH315" i="4"/>
  <c r="AI315" i="4" s="1"/>
  <c r="AJ315" i="4" s="1"/>
  <c r="AF323" i="4"/>
  <c r="AG323" i="4" s="1"/>
  <c r="AH176" i="4"/>
  <c r="AI176" i="4" s="1"/>
  <c r="AH193" i="4"/>
  <c r="AI193" i="4" s="1"/>
  <c r="AJ193" i="4" s="1"/>
  <c r="AF202" i="4"/>
  <c r="AG202" i="4" s="1"/>
  <c r="AH226" i="4"/>
  <c r="AI226" i="4" s="1"/>
  <c r="AF235" i="4"/>
  <c r="AG235" i="4" s="1"/>
  <c r="AF241" i="4"/>
  <c r="AG241" i="4" s="1"/>
  <c r="AJ241" i="4" s="1"/>
  <c r="AF243" i="4"/>
  <c r="AG243" i="4" s="1"/>
  <c r="AF245" i="4"/>
  <c r="AG245" i="4" s="1"/>
  <c r="AF280" i="4"/>
  <c r="AG280" i="4" s="1"/>
  <c r="AJ280" i="4" s="1"/>
  <c r="AF335" i="4"/>
  <c r="AG335" i="4" s="1"/>
  <c r="AH337" i="4"/>
  <c r="AI337" i="4" s="1"/>
  <c r="AH351" i="4"/>
  <c r="AI351" i="4" s="1"/>
  <c r="AH270" i="4"/>
  <c r="AI270" i="4" s="1"/>
  <c r="AJ270" i="4" s="1"/>
  <c r="AH278" i="4"/>
  <c r="AI278" i="4" s="1"/>
  <c r="AH292" i="4"/>
  <c r="AI292" i="4" s="1"/>
  <c r="AH296" i="4"/>
  <c r="AI296" i="4" s="1"/>
  <c r="AF318" i="4"/>
  <c r="AG318" i="4" s="1"/>
  <c r="AH330" i="4"/>
  <c r="AI330" i="4" s="1"/>
  <c r="AF288" i="4"/>
  <c r="AG288" i="4" s="1"/>
  <c r="AF295" i="4"/>
  <c r="AG295" i="4" s="1"/>
  <c r="AJ295" i="4" s="1"/>
  <c r="AF301" i="4"/>
  <c r="AG301" i="4" s="1"/>
  <c r="AJ301" i="4" s="1"/>
  <c r="AH340" i="4"/>
  <c r="AI340" i="4" s="1"/>
  <c r="AF345" i="4"/>
  <c r="AG345" i="4" s="1"/>
  <c r="AH283" i="4"/>
  <c r="AI283" i="4" s="1"/>
  <c r="AJ283" i="4" s="1"/>
  <c r="AH303" i="4"/>
  <c r="AI303" i="4" s="1"/>
  <c r="AJ303" i="4" s="1"/>
  <c r="AF312" i="4"/>
  <c r="AG312" i="4" s="1"/>
  <c r="AH318" i="4"/>
  <c r="AI318" i="4" s="1"/>
  <c r="AH333" i="4"/>
  <c r="AI333" i="4" s="1"/>
  <c r="AF338" i="4"/>
  <c r="AG338" i="4" s="1"/>
  <c r="AJ338" i="4" s="1"/>
  <c r="AH339" i="4"/>
  <c r="AI339" i="4" s="1"/>
  <c r="AF297" i="4"/>
  <c r="AG297" i="4" s="1"/>
  <c r="AJ297" i="4" s="1"/>
  <c r="AF307" i="4"/>
  <c r="AG307" i="4" s="1"/>
  <c r="AF328" i="4"/>
  <c r="AG328" i="4" s="1"/>
  <c r="AJ328" i="4" s="1"/>
  <c r="AF341" i="4"/>
  <c r="AG341" i="4" s="1"/>
  <c r="AJ341" i="4" s="1"/>
  <c r="AJ7" i="4"/>
  <c r="AJ64" i="4"/>
  <c r="AJ29" i="4"/>
  <c r="AJ24" i="4"/>
  <c r="AJ50" i="4"/>
  <c r="AJ6" i="4"/>
  <c r="AJ37" i="4"/>
  <c r="AF4" i="4"/>
  <c r="AG4" i="4" s="1"/>
  <c r="AJ10" i="4"/>
  <c r="AF15" i="4"/>
  <c r="AG15" i="4" s="1"/>
  <c r="AJ15" i="4" s="1"/>
  <c r="AJ88" i="4"/>
  <c r="AJ26" i="4"/>
  <c r="AJ12" i="4"/>
  <c r="AH15" i="4"/>
  <c r="AI15" i="4" s="1"/>
  <c r="AJ38" i="4"/>
  <c r="AJ113" i="4"/>
  <c r="AH34" i="4"/>
  <c r="AI34" i="4" s="1"/>
  <c r="AH54" i="4"/>
  <c r="AI54" i="4" s="1"/>
  <c r="AJ54" i="4" s="1"/>
  <c r="AJ60" i="4"/>
  <c r="AJ77" i="4"/>
  <c r="AJ96" i="4"/>
  <c r="AF39" i="4"/>
  <c r="AG39" i="4" s="1"/>
  <c r="AJ39" i="4" s="1"/>
  <c r="AJ114" i="4"/>
  <c r="AH196" i="4"/>
  <c r="AI196" i="4" s="1"/>
  <c r="AH4" i="4"/>
  <c r="AI4" i="4" s="1"/>
  <c r="AF49" i="4"/>
  <c r="AG49" i="4" s="1"/>
  <c r="AJ49" i="4" s="1"/>
  <c r="AH55" i="4"/>
  <c r="AI55" i="4" s="1"/>
  <c r="AJ79" i="4"/>
  <c r="AF80" i="4"/>
  <c r="AG80" i="4" s="1"/>
  <c r="AJ80" i="4" s="1"/>
  <c r="AH86" i="4"/>
  <c r="AI86" i="4" s="1"/>
  <c r="AF110" i="4"/>
  <c r="AG110" i="4" s="1"/>
  <c r="AF122" i="4"/>
  <c r="AG122" i="4" s="1"/>
  <c r="AJ122" i="4" s="1"/>
  <c r="AJ152" i="4"/>
  <c r="AJ164" i="4"/>
  <c r="AF61" i="4"/>
  <c r="AG61" i="4" s="1"/>
  <c r="AF68" i="4"/>
  <c r="AG68" i="4" s="1"/>
  <c r="AJ68" i="4" s="1"/>
  <c r="AF97" i="4"/>
  <c r="AG97" i="4" s="1"/>
  <c r="AJ97" i="4" s="1"/>
  <c r="AH132" i="4"/>
  <c r="AI132" i="4" s="1"/>
  <c r="AJ132" i="4" s="1"/>
  <c r="AH8" i="4"/>
  <c r="AI8" i="4" s="1"/>
  <c r="AJ8" i="4" s="1"/>
  <c r="AH85" i="4"/>
  <c r="AI85" i="4" s="1"/>
  <c r="AH87" i="4"/>
  <c r="AI87" i="4" s="1"/>
  <c r="AF98" i="4"/>
  <c r="AG98" i="4" s="1"/>
  <c r="AJ98" i="4" s="1"/>
  <c r="AH103" i="4"/>
  <c r="AI103" i="4" s="1"/>
  <c r="AF127" i="4"/>
  <c r="AG127" i="4" s="1"/>
  <c r="AJ116" i="4"/>
  <c r="AJ150" i="4"/>
  <c r="AJ174" i="4"/>
  <c r="AH5" i="4"/>
  <c r="AI5" i="4" s="1"/>
  <c r="AJ5" i="4" s="1"/>
  <c r="AF13" i="4"/>
  <c r="AG13" i="4" s="1"/>
  <c r="AJ13" i="4" s="1"/>
  <c r="AF16" i="4"/>
  <c r="AG16" i="4" s="1"/>
  <c r="AJ16" i="4" s="1"/>
  <c r="AF34" i="4"/>
  <c r="AG34" i="4" s="1"/>
  <c r="AJ34" i="4" s="1"/>
  <c r="AF52" i="4"/>
  <c r="AG52" i="4" s="1"/>
  <c r="AJ52" i="4" s="1"/>
  <c r="AF55" i="4"/>
  <c r="AG55" i="4" s="1"/>
  <c r="AJ72" i="4"/>
  <c r="AF85" i="4"/>
  <c r="AG85" i="4" s="1"/>
  <c r="AH141" i="4"/>
  <c r="AI141" i="4" s="1"/>
  <c r="AH12" i="4"/>
  <c r="AI12" i="4" s="1"/>
  <c r="AF31" i="4"/>
  <c r="AG31" i="4" s="1"/>
  <c r="AH73" i="4"/>
  <c r="AI73" i="4" s="1"/>
  <c r="AF86" i="4"/>
  <c r="AG86" i="4" s="1"/>
  <c r="AJ86" i="4" s="1"/>
  <c r="AH91" i="4"/>
  <c r="AI91" i="4" s="1"/>
  <c r="AH120" i="4"/>
  <c r="AI120" i="4" s="1"/>
  <c r="AJ120" i="4" s="1"/>
  <c r="AJ161" i="4"/>
  <c r="AF19" i="4"/>
  <c r="AG19" i="4" s="1"/>
  <c r="AJ19" i="4" s="1"/>
  <c r="AF25" i="4"/>
  <c r="AG25" i="4" s="1"/>
  <c r="AJ25" i="4" s="1"/>
  <c r="AF42" i="4"/>
  <c r="AG42" i="4" s="1"/>
  <c r="AF103" i="4"/>
  <c r="AG103" i="4" s="1"/>
  <c r="AF104" i="4"/>
  <c r="AG104" i="4" s="1"/>
  <c r="AJ104" i="4" s="1"/>
  <c r="AJ135" i="4"/>
  <c r="AF28" i="4"/>
  <c r="AG28" i="4" s="1"/>
  <c r="AJ28" i="4" s="1"/>
  <c r="AH31" i="4"/>
  <c r="AI31" i="4" s="1"/>
  <c r="AF73" i="4"/>
  <c r="AG73" i="4" s="1"/>
  <c r="AJ73" i="4" s="1"/>
  <c r="AH110" i="4"/>
  <c r="AI110" i="4" s="1"/>
  <c r="AH115" i="4"/>
  <c r="AI115" i="4" s="1"/>
  <c r="AJ22" i="4"/>
  <c r="AH63" i="4"/>
  <c r="AI63" i="4" s="1"/>
  <c r="AJ74" i="4"/>
  <c r="AH163" i="4"/>
  <c r="AI163" i="4" s="1"/>
  <c r="AJ163" i="4" s="1"/>
  <c r="AJ223" i="4"/>
  <c r="AF40" i="4"/>
  <c r="AG40" i="4" s="1"/>
  <c r="AH157" i="4"/>
  <c r="AI157" i="4" s="1"/>
  <c r="AH159" i="4"/>
  <c r="AI159" i="4" s="1"/>
  <c r="AJ159" i="4" s="1"/>
  <c r="AJ205" i="4"/>
  <c r="AF117" i="4"/>
  <c r="AG117" i="4" s="1"/>
  <c r="AJ117" i="4" s="1"/>
  <c r="AH119" i="4"/>
  <c r="AI119" i="4" s="1"/>
  <c r="AF129" i="4"/>
  <c r="AG129" i="4" s="1"/>
  <c r="AJ129" i="4" s="1"/>
  <c r="AH131" i="4"/>
  <c r="AI131" i="4" s="1"/>
  <c r="AH137" i="4"/>
  <c r="AI137" i="4" s="1"/>
  <c r="AH143" i="4"/>
  <c r="AI143" i="4" s="1"/>
  <c r="AJ143" i="4" s="1"/>
  <c r="AH160" i="4"/>
  <c r="AI160" i="4" s="1"/>
  <c r="AJ160" i="4" s="1"/>
  <c r="AJ172" i="4"/>
  <c r="AF46" i="4"/>
  <c r="AG46" i="4" s="1"/>
  <c r="AJ46" i="4" s="1"/>
  <c r="AF153" i="4"/>
  <c r="AG153" i="4" s="1"/>
  <c r="AF155" i="4"/>
  <c r="AG155" i="4" s="1"/>
  <c r="AJ155" i="4" s="1"/>
  <c r="AJ186" i="4"/>
  <c r="AF141" i="4"/>
  <c r="AG141" i="4" s="1"/>
  <c r="AJ141" i="4" s="1"/>
  <c r="AH149" i="4"/>
  <c r="AI149" i="4" s="1"/>
  <c r="AJ149" i="4" s="1"/>
  <c r="AF151" i="4"/>
  <c r="AG151" i="4" s="1"/>
  <c r="AJ151" i="4" s="1"/>
  <c r="AH184" i="4"/>
  <c r="AI184" i="4" s="1"/>
  <c r="AJ184" i="4" s="1"/>
  <c r="AH209" i="4"/>
  <c r="AI209" i="4" s="1"/>
  <c r="AH145" i="4"/>
  <c r="AI145" i="4" s="1"/>
  <c r="AJ145" i="4" s="1"/>
  <c r="AH153" i="4"/>
  <c r="AI153" i="4" s="1"/>
  <c r="AH156" i="4"/>
  <c r="AI156" i="4" s="1"/>
  <c r="AJ156" i="4" s="1"/>
  <c r="AJ158" i="4"/>
  <c r="AH125" i="4"/>
  <c r="AI125" i="4" s="1"/>
  <c r="AJ125" i="4" s="1"/>
  <c r="AH171" i="4"/>
  <c r="AI171" i="4" s="1"/>
  <c r="AJ171" i="4" s="1"/>
  <c r="AJ181" i="4"/>
  <c r="AF43" i="4"/>
  <c r="AG43" i="4" s="1"/>
  <c r="AJ43" i="4" s="1"/>
  <c r="AF63" i="4"/>
  <c r="AG63" i="4" s="1"/>
  <c r="AJ63" i="4" s="1"/>
  <c r="AF75" i="4"/>
  <c r="AG75" i="4" s="1"/>
  <c r="AJ75" i="4" s="1"/>
  <c r="AF87" i="4"/>
  <c r="AG87" i="4" s="1"/>
  <c r="AF99" i="4"/>
  <c r="AG99" i="4" s="1"/>
  <c r="AJ99" i="4" s="1"/>
  <c r="AF111" i="4"/>
  <c r="AG111" i="4" s="1"/>
  <c r="AJ111" i="4" s="1"/>
  <c r="AF123" i="4"/>
  <c r="AG123" i="4" s="1"/>
  <c r="AJ123" i="4" s="1"/>
  <c r="AH148" i="4"/>
  <c r="AI148" i="4" s="1"/>
  <c r="AJ148" i="4" s="1"/>
  <c r="AH192" i="4"/>
  <c r="AI192" i="4" s="1"/>
  <c r="AJ192" i="4" s="1"/>
  <c r="AF115" i="4"/>
  <c r="AG115" i="4" s="1"/>
  <c r="AJ115" i="4" s="1"/>
  <c r="AH144" i="4"/>
  <c r="AI144" i="4" s="1"/>
  <c r="AJ144" i="4" s="1"/>
  <c r="AF165" i="4"/>
  <c r="AG165" i="4" s="1"/>
  <c r="AJ165" i="4" s="1"/>
  <c r="AF167" i="4"/>
  <c r="AG167" i="4" s="1"/>
  <c r="AJ167" i="4" s="1"/>
  <c r="AF173" i="4"/>
  <c r="AG173" i="4" s="1"/>
  <c r="AJ173" i="4" s="1"/>
  <c r="AJ196" i="4"/>
  <c r="AJ233" i="4"/>
  <c r="AH178" i="4"/>
  <c r="AI178" i="4" s="1"/>
  <c r="AF201" i="4"/>
  <c r="AG201" i="4" s="1"/>
  <c r="AJ201" i="4" s="1"/>
  <c r="AH216" i="4"/>
  <c r="AI216" i="4" s="1"/>
  <c r="AJ216" i="4" s="1"/>
  <c r="AH195" i="4"/>
  <c r="AI195" i="4" s="1"/>
  <c r="AJ195" i="4" s="1"/>
  <c r="AF208" i="4"/>
  <c r="AG208" i="4" s="1"/>
  <c r="AJ208" i="4" s="1"/>
  <c r="AF218" i="4"/>
  <c r="AG218" i="4" s="1"/>
  <c r="AJ218" i="4" s="1"/>
  <c r="AH227" i="4"/>
  <c r="AI227" i="4" s="1"/>
  <c r="AJ235" i="4"/>
  <c r="AJ287" i="4"/>
  <c r="AJ249" i="4"/>
  <c r="AJ202" i="4"/>
  <c r="AH214" i="4"/>
  <c r="AI214" i="4" s="1"/>
  <c r="AJ214" i="4" s="1"/>
  <c r="AF187" i="4"/>
  <c r="AG187" i="4" s="1"/>
  <c r="AJ187" i="4" s="1"/>
  <c r="AH204" i="4"/>
  <c r="AI204" i="4" s="1"/>
  <c r="AF236" i="4"/>
  <c r="AG236" i="4" s="1"/>
  <c r="AF199" i="4"/>
  <c r="AG199" i="4" s="1"/>
  <c r="AJ199" i="4" s="1"/>
  <c r="AH174" i="4"/>
  <c r="AI174" i="4" s="1"/>
  <c r="AF191" i="4"/>
  <c r="AG191" i="4" s="1"/>
  <c r="AJ191" i="4" s="1"/>
  <c r="AF203" i="4"/>
  <c r="AG203" i="4" s="1"/>
  <c r="AJ203" i="4" s="1"/>
  <c r="AJ273" i="4"/>
  <c r="AF178" i="4"/>
  <c r="AG178" i="4" s="1"/>
  <c r="AJ178" i="4" s="1"/>
  <c r="AH182" i="4"/>
  <c r="AI182" i="4" s="1"/>
  <c r="AJ182" i="4" s="1"/>
  <c r="AH210" i="4"/>
  <c r="AI210" i="4" s="1"/>
  <c r="AJ210" i="4" s="1"/>
  <c r="AH200" i="4"/>
  <c r="AI200" i="4" s="1"/>
  <c r="AF209" i="4"/>
  <c r="AG209" i="4" s="1"/>
  <c r="AJ209" i="4" s="1"/>
  <c r="AJ213" i="4"/>
  <c r="AF251" i="4"/>
  <c r="AG251" i="4" s="1"/>
  <c r="AH257" i="4"/>
  <c r="AI257" i="4" s="1"/>
  <c r="AH271" i="4"/>
  <c r="AI271" i="4" s="1"/>
  <c r="AH280" i="4"/>
  <c r="AI280" i="4" s="1"/>
  <c r="AF206" i="4"/>
  <c r="AG206" i="4" s="1"/>
  <c r="AJ206" i="4" s="1"/>
  <c r="AH236" i="4"/>
  <c r="AI236" i="4" s="1"/>
  <c r="AJ255" i="4"/>
  <c r="AJ302" i="4"/>
  <c r="AF229" i="4"/>
  <c r="AG229" i="4" s="1"/>
  <c r="AJ229" i="4" s="1"/>
  <c r="AJ231" i="4"/>
  <c r="AH237" i="4"/>
  <c r="AI237" i="4" s="1"/>
  <c r="AJ237" i="4" s="1"/>
  <c r="AH253" i="4"/>
  <c r="AI253" i="4" s="1"/>
  <c r="AJ253" i="4" s="1"/>
  <c r="AJ266" i="4"/>
  <c r="AH219" i="4"/>
  <c r="AI219" i="4" s="1"/>
  <c r="AJ219" i="4" s="1"/>
  <c r="AF226" i="4"/>
  <c r="AG226" i="4" s="1"/>
  <c r="AJ226" i="4" s="1"/>
  <c r="AH238" i="4"/>
  <c r="AI238" i="4" s="1"/>
  <c r="AJ238" i="4" s="1"/>
  <c r="AH242" i="4"/>
  <c r="AI242" i="4" s="1"/>
  <c r="AJ257" i="4"/>
  <c r="AH251" i="4"/>
  <c r="AI251" i="4" s="1"/>
  <c r="AF188" i="4"/>
  <c r="AG188" i="4" s="1"/>
  <c r="AJ188" i="4" s="1"/>
  <c r="AF197" i="4"/>
  <c r="AG197" i="4" s="1"/>
  <c r="AJ197" i="4" s="1"/>
  <c r="AH215" i="4"/>
  <c r="AI215" i="4" s="1"/>
  <c r="AJ215" i="4" s="1"/>
  <c r="AH223" i="4"/>
  <c r="AI223" i="4" s="1"/>
  <c r="AH232" i="4"/>
  <c r="AI232" i="4" s="1"/>
  <c r="AJ232" i="4" s="1"/>
  <c r="AH260" i="4"/>
  <c r="AI260" i="4" s="1"/>
  <c r="AJ260" i="4" s="1"/>
  <c r="AH263" i="4"/>
  <c r="AI263" i="4" s="1"/>
  <c r="AJ263" i="4" s="1"/>
  <c r="AF200" i="4"/>
  <c r="AG200" i="4" s="1"/>
  <c r="AJ200" i="4" s="1"/>
  <c r="AH220" i="4"/>
  <c r="AI220" i="4" s="1"/>
  <c r="AJ220" i="4" s="1"/>
  <c r="AF224" i="4"/>
  <c r="AG224" i="4" s="1"/>
  <c r="AJ224" i="4" s="1"/>
  <c r="AH228" i="4"/>
  <c r="AI228" i="4" s="1"/>
  <c r="AJ228" i="4" s="1"/>
  <c r="AH243" i="4"/>
  <c r="AI243" i="4" s="1"/>
  <c r="AJ243" i="4" s="1"/>
  <c r="AF248" i="4"/>
  <c r="AG248" i="4" s="1"/>
  <c r="AJ248" i="4" s="1"/>
  <c r="AH258" i="4"/>
  <c r="AI258" i="4" s="1"/>
  <c r="AJ258" i="4" s="1"/>
  <c r="AJ261" i="4"/>
  <c r="AJ271" i="4"/>
  <c r="AF285" i="4"/>
  <c r="AG285" i="4" s="1"/>
  <c r="AJ285" i="4" s="1"/>
  <c r="AH291" i="4"/>
  <c r="AI291" i="4" s="1"/>
  <c r="AJ291" i="4" s="1"/>
  <c r="AJ305" i="4"/>
  <c r="AF319" i="4"/>
  <c r="AG319" i="4" s="1"/>
  <c r="AJ319" i="4" s="1"/>
  <c r="AF194" i="4"/>
  <c r="AG194" i="4" s="1"/>
  <c r="AJ194" i="4" s="1"/>
  <c r="AF230" i="4"/>
  <c r="AG230" i="4" s="1"/>
  <c r="AJ230" i="4" s="1"/>
  <c r="AH276" i="4"/>
  <c r="AI276" i="4" s="1"/>
  <c r="AH313" i="4"/>
  <c r="AI313" i="4" s="1"/>
  <c r="AF293" i="4"/>
  <c r="AG293" i="4" s="1"/>
  <c r="AF221" i="4"/>
  <c r="AG221" i="4" s="1"/>
  <c r="AJ221" i="4" s="1"/>
  <c r="AF276" i="4"/>
  <c r="AG276" i="4" s="1"/>
  <c r="AH282" i="4"/>
  <c r="AI282" i="4" s="1"/>
  <c r="AJ282" i="4" s="1"/>
  <c r="AH290" i="4"/>
  <c r="AI290" i="4" s="1"/>
  <c r="AH256" i="4"/>
  <c r="AI256" i="4" s="1"/>
  <c r="AH293" i="4"/>
  <c r="AI293" i="4" s="1"/>
  <c r="AF227" i="4"/>
  <c r="AG227" i="4" s="1"/>
  <c r="AJ227" i="4" s="1"/>
  <c r="AH249" i="4"/>
  <c r="AI249" i="4" s="1"/>
  <c r="AF269" i="4"/>
  <c r="AG269" i="4" s="1"/>
  <c r="AJ269" i="4" s="1"/>
  <c r="AH321" i="4"/>
  <c r="AI321" i="4" s="1"/>
  <c r="AJ321" i="4" s="1"/>
  <c r="AF212" i="4"/>
  <c r="AG212" i="4" s="1"/>
  <c r="AJ212" i="4" s="1"/>
  <c r="AH262" i="4"/>
  <c r="AI262" i="4" s="1"/>
  <c r="AJ262" i="4" s="1"/>
  <c r="AF296" i="4"/>
  <c r="AG296" i="4" s="1"/>
  <c r="AJ296" i="4" s="1"/>
  <c r="AH244" i="4"/>
  <c r="AI244" i="4" s="1"/>
  <c r="AJ244" i="4" s="1"/>
  <c r="AH268" i="4"/>
  <c r="AI268" i="4" s="1"/>
  <c r="AJ268" i="4" s="1"/>
  <c r="AJ289" i="4"/>
  <c r="AJ314" i="4"/>
  <c r="AF299" i="4"/>
  <c r="AG299" i="4" s="1"/>
  <c r="AJ299" i="4" s="1"/>
  <c r="AH307" i="4"/>
  <c r="AI307" i="4" s="1"/>
  <c r="AJ307" i="4" s="1"/>
  <c r="AF316" i="4"/>
  <c r="AG316" i="4" s="1"/>
  <c r="AJ316" i="4" s="1"/>
  <c r="AH320" i="4"/>
  <c r="AI320" i="4" s="1"/>
  <c r="AJ320" i="4" s="1"/>
  <c r="AH336" i="4"/>
  <c r="AI336" i="4" s="1"/>
  <c r="AJ336" i="4" s="1"/>
  <c r="AF330" i="4"/>
  <c r="AG330" i="4" s="1"/>
  <c r="AJ330" i="4" s="1"/>
  <c r="AH324" i="4"/>
  <c r="AI324" i="4" s="1"/>
  <c r="AJ324" i="4" s="1"/>
  <c r="AF326" i="4"/>
  <c r="AG326" i="4" s="1"/>
  <c r="AJ326" i="4" s="1"/>
  <c r="AH294" i="4"/>
  <c r="AI294" i="4" s="1"/>
  <c r="AJ294" i="4" s="1"/>
  <c r="AF322" i="4"/>
  <c r="AG322" i="4" s="1"/>
  <c r="AJ322" i="4" s="1"/>
  <c r="AF290" i="4"/>
  <c r="AG290" i="4" s="1"/>
  <c r="AH302" i="4"/>
  <c r="AI302" i="4" s="1"/>
  <c r="AH286" i="4"/>
  <c r="AI286" i="4" s="1"/>
  <c r="AJ286" i="4" s="1"/>
  <c r="AH288" i="4"/>
  <c r="AI288" i="4" s="1"/>
  <c r="AJ288" i="4" s="1"/>
  <c r="AH323" i="4"/>
  <c r="AI323" i="4" s="1"/>
  <c r="AJ323" i="4" s="1"/>
  <c r="AF308" i="4"/>
  <c r="AG308" i="4" s="1"/>
  <c r="AJ308" i="4" s="1"/>
  <c r="AF317" i="4"/>
  <c r="AG317" i="4" s="1"/>
  <c r="AJ317" i="4" s="1"/>
  <c r="AH345" i="4"/>
  <c r="AI345" i="4" s="1"/>
  <c r="AF333" i="4"/>
  <c r="AG333" i="4" s="1"/>
  <c r="AJ333" i="4" s="1"/>
  <c r="AJ335" i="4"/>
  <c r="AF310" i="4"/>
  <c r="AG310" i="4" s="1"/>
  <c r="AJ310" i="4" s="1"/>
  <c r="AH316" i="4"/>
  <c r="AI316" i="4" s="1"/>
  <c r="AJ331" i="4"/>
  <c r="AJ342" i="4"/>
  <c r="AH341" i="4"/>
  <c r="AI341" i="4" s="1"/>
  <c r="AF344" i="4"/>
  <c r="AG344" i="4" s="1"/>
  <c r="AF349" i="4"/>
  <c r="AG349" i="4" s="1"/>
  <c r="AF329" i="4"/>
  <c r="AG329" i="4" s="1"/>
  <c r="AJ329" i="4" s="1"/>
  <c r="AF348" i="4"/>
  <c r="AG348" i="4" s="1"/>
  <c r="AJ348" i="4" s="1"/>
  <c r="AF332" i="4"/>
  <c r="AG332" i="4" s="1"/>
  <c r="AJ332" i="4" s="1"/>
  <c r="AF340" i="4"/>
  <c r="AG340" i="4" s="1"/>
  <c r="AF350" i="4"/>
  <c r="AG350" i="4" s="1"/>
  <c r="AJ350" i="4" s="1"/>
  <c r="AF355" i="4"/>
  <c r="AG355" i="4" s="1"/>
  <c r="AJ355" i="4" s="1"/>
  <c r="AF339" i="4"/>
  <c r="AG339" i="4" s="1"/>
  <c r="AJ339" i="4" s="1"/>
  <c r="AF354" i="4"/>
  <c r="AG354" i="4" s="1"/>
  <c r="AJ354" i="4" s="1"/>
  <c r="AH353" i="4"/>
  <c r="AI353" i="4" s="1"/>
  <c r="AJ353" i="4" s="1"/>
  <c r="AF337" i="4"/>
  <c r="AG337" i="4" s="1"/>
  <c r="AF346" i="4"/>
  <c r="AG346" i="4" s="1"/>
  <c r="AJ346" i="4" s="1"/>
  <c r="AF313" i="4"/>
  <c r="AG313" i="4" s="1"/>
  <c r="AH335" i="4"/>
  <c r="AI335" i="4" s="1"/>
  <c r="AH344" i="4"/>
  <c r="AI344" i="4" s="1"/>
  <c r="AF347" i="4"/>
  <c r="AG347" i="4" s="1"/>
  <c r="AJ347" i="4" s="1"/>
  <c r="AF352" i="4"/>
  <c r="AG352" i="4" s="1"/>
  <c r="AJ352" i="4" s="1"/>
  <c r="AF325" i="4"/>
  <c r="AG325" i="4" s="1"/>
  <c r="AJ325" i="4" s="1"/>
  <c r="AH326" i="4"/>
  <c r="AI326" i="4" s="1"/>
  <c r="AF334" i="4"/>
  <c r="AG334" i="4" s="1"/>
  <c r="AJ334" i="4" s="1"/>
  <c r="AF351" i="4"/>
  <c r="AG351" i="4" s="1"/>
  <c r="AJ351" i="4" s="1"/>
  <c r="AJ64" i="3"/>
  <c r="AF56" i="3"/>
  <c r="AG56" i="3" s="1"/>
  <c r="AF21" i="3"/>
  <c r="AG21" i="3" s="1"/>
  <c r="AJ29" i="3"/>
  <c r="AJ58" i="3"/>
  <c r="AH59" i="3"/>
  <c r="AI59" i="3" s="1"/>
  <c r="AH71" i="3"/>
  <c r="AI71" i="3" s="1"/>
  <c r="AJ76" i="3"/>
  <c r="AF10" i="3"/>
  <c r="AG10" i="3" s="1"/>
  <c r="AH17" i="3"/>
  <c r="AI17" i="3" s="1"/>
  <c r="AH55" i="3"/>
  <c r="AI55" i="3" s="1"/>
  <c r="AH73" i="3"/>
  <c r="AI73" i="3" s="1"/>
  <c r="AH83" i="3"/>
  <c r="AI83" i="3" s="1"/>
  <c r="AJ49" i="3"/>
  <c r="AF68" i="3"/>
  <c r="AG68" i="3" s="1"/>
  <c r="AJ68" i="3" s="1"/>
  <c r="AJ82" i="3"/>
  <c r="AH85" i="3"/>
  <c r="AI85" i="3" s="1"/>
  <c r="AJ85" i="3" s="1"/>
  <c r="AF11" i="3"/>
  <c r="AG11" i="3" s="1"/>
  <c r="AJ11" i="3" s="1"/>
  <c r="AF23" i="3"/>
  <c r="AG23" i="3" s="1"/>
  <c r="AJ23" i="3" s="1"/>
  <c r="AF53" i="3"/>
  <c r="AG53" i="3" s="1"/>
  <c r="AJ53" i="3" s="1"/>
  <c r="AJ55" i="3"/>
  <c r="AH7" i="3"/>
  <c r="AI7" i="3" s="1"/>
  <c r="AH58" i="3"/>
  <c r="AI58" i="3" s="1"/>
  <c r="AF7" i="3"/>
  <c r="AG7" i="3" s="1"/>
  <c r="AJ8" i="3"/>
  <c r="AF59" i="3"/>
  <c r="AG59" i="3" s="1"/>
  <c r="AH11" i="3"/>
  <c r="AI11" i="3" s="1"/>
  <c r="AF33" i="3"/>
  <c r="AG33" i="3" s="1"/>
  <c r="AJ33" i="3" s="1"/>
  <c r="AF47" i="3"/>
  <c r="AG47" i="3" s="1"/>
  <c r="AJ47" i="3" s="1"/>
  <c r="AH50" i="3"/>
  <c r="AI50" i="3" s="1"/>
  <c r="AJ50" i="3" s="1"/>
  <c r="AF70" i="3"/>
  <c r="AG70" i="3" s="1"/>
  <c r="AJ70" i="3" s="1"/>
  <c r="AF90" i="3"/>
  <c r="AG90" i="3" s="1"/>
  <c r="AH80" i="3"/>
  <c r="AI80" i="3" s="1"/>
  <c r="AF72" i="3"/>
  <c r="AG72" i="3" s="1"/>
  <c r="AJ72" i="3" s="1"/>
  <c r="AF20" i="3"/>
  <c r="AG20" i="3" s="1"/>
  <c r="AH46" i="3"/>
  <c r="AI46" i="3" s="1"/>
  <c r="AJ46" i="3" s="1"/>
  <c r="AH65" i="3"/>
  <c r="AI65" i="3" s="1"/>
  <c r="AJ65" i="3" s="1"/>
  <c r="AH68" i="3"/>
  <c r="AI68" i="3" s="1"/>
  <c r="AH70" i="3"/>
  <c r="AI70" i="3" s="1"/>
  <c r="AH9" i="3"/>
  <c r="AI9" i="3" s="1"/>
  <c r="AF44" i="3"/>
  <c r="AG44" i="3" s="1"/>
  <c r="AJ44" i="3" s="1"/>
  <c r="AH4" i="3"/>
  <c r="AI4" i="3" s="1"/>
  <c r="AH78" i="3"/>
  <c r="AI78" i="3" s="1"/>
  <c r="AH19" i="3"/>
  <c r="AI19" i="3" s="1"/>
  <c r="AF66" i="3"/>
  <c r="AG66" i="3" s="1"/>
  <c r="AF73" i="3"/>
  <c r="AG73" i="3" s="1"/>
  <c r="AJ12" i="3"/>
  <c r="AH5" i="3"/>
  <c r="AI5" i="3" s="1"/>
  <c r="AJ10" i="3"/>
  <c r="AJ20" i="3"/>
  <c r="AJ5" i="3"/>
  <c r="AJ13" i="3"/>
  <c r="AJ27" i="3"/>
  <c r="AJ17" i="3"/>
  <c r="AF4" i="3"/>
  <c r="AG4" i="3" s="1"/>
  <c r="AJ35" i="3"/>
  <c r="AJ24" i="3"/>
  <c r="AJ30" i="3"/>
  <c r="AH31" i="3"/>
  <c r="AI31" i="3" s="1"/>
  <c r="AH39" i="3"/>
  <c r="AI39" i="3" s="1"/>
  <c r="AJ39" i="3" s="1"/>
  <c r="AJ56" i="3"/>
  <c r="AJ73" i="3"/>
  <c r="AF9" i="3"/>
  <c r="AG9" i="3" s="1"/>
  <c r="AF16" i="3"/>
  <c r="AG16" i="3" s="1"/>
  <c r="AJ16" i="3" s="1"/>
  <c r="AH34" i="3"/>
  <c r="AI34" i="3" s="1"/>
  <c r="AH52" i="3"/>
  <c r="AI52" i="3" s="1"/>
  <c r="AJ52" i="3" s="1"/>
  <c r="AH21" i="3"/>
  <c r="AI21" i="3" s="1"/>
  <c r="AJ21" i="3" s="1"/>
  <c r="AF31" i="3"/>
  <c r="AG31" i="3" s="1"/>
  <c r="AJ67" i="3"/>
  <c r="AH69" i="3"/>
  <c r="AI69" i="3" s="1"/>
  <c r="AJ69" i="3" s="1"/>
  <c r="AH75" i="3"/>
  <c r="AI75" i="3" s="1"/>
  <c r="AF22" i="3"/>
  <c r="AG22" i="3" s="1"/>
  <c r="AJ22" i="3" s="1"/>
  <c r="AH24" i="3"/>
  <c r="AI24" i="3" s="1"/>
  <c r="AF34" i="3"/>
  <c r="AG34" i="3" s="1"/>
  <c r="AJ34" i="3" s="1"/>
  <c r="AH56" i="3"/>
  <c r="AI56" i="3" s="1"/>
  <c r="AH91" i="3"/>
  <c r="AI91" i="3" s="1"/>
  <c r="AJ91" i="3" s="1"/>
  <c r="AF28" i="3"/>
  <c r="AG28" i="3" s="1"/>
  <c r="AJ28" i="3" s="1"/>
  <c r="AF41" i="3"/>
  <c r="AG41" i="3" s="1"/>
  <c r="AJ41" i="3" s="1"/>
  <c r="AH27" i="3"/>
  <c r="AI27" i="3" s="1"/>
  <c r="AF37" i="3"/>
  <c r="AG37" i="3" s="1"/>
  <c r="AJ37" i="3" s="1"/>
  <c r="AH53" i="3"/>
  <c r="AI53" i="3" s="1"/>
  <c r="AH18" i="3"/>
  <c r="AI18" i="3" s="1"/>
  <c r="AJ18" i="3" s="1"/>
  <c r="AH13" i="3"/>
  <c r="AI13" i="3" s="1"/>
  <c r="AH30" i="3"/>
  <c r="AI30" i="3" s="1"/>
  <c r="AF40" i="3"/>
  <c r="AG40" i="3" s="1"/>
  <c r="AF19" i="3"/>
  <c r="AG19" i="3" s="1"/>
  <c r="AF25" i="3"/>
  <c r="AG25" i="3" s="1"/>
  <c r="AJ61" i="3"/>
  <c r="AH25" i="3"/>
  <c r="AI25" i="3" s="1"/>
  <c r="AH33" i="3"/>
  <c r="AI33" i="3" s="1"/>
  <c r="AH40" i="3"/>
  <c r="AI40" i="3" s="1"/>
  <c r="AH47" i="3"/>
  <c r="AI47" i="3" s="1"/>
  <c r="AF62" i="3"/>
  <c r="AG62" i="3" s="1"/>
  <c r="AJ62" i="3" s="1"/>
  <c r="AH28" i="3"/>
  <c r="AI28" i="3" s="1"/>
  <c r="AH36" i="3"/>
  <c r="AI36" i="3" s="1"/>
  <c r="AJ36" i="3" s="1"/>
  <c r="AH44" i="3"/>
  <c r="AI44" i="3" s="1"/>
  <c r="AH61" i="3"/>
  <c r="AI61" i="3" s="1"/>
  <c r="AF60" i="3"/>
  <c r="AG60" i="3" s="1"/>
  <c r="AF84" i="3"/>
  <c r="AG84" i="3" s="1"/>
  <c r="AF86" i="3"/>
  <c r="AG86" i="3" s="1"/>
  <c r="AJ86" i="3" s="1"/>
  <c r="AF42" i="3"/>
  <c r="AG42" i="3" s="1"/>
  <c r="AJ42" i="3" s="1"/>
  <c r="AF45" i="3"/>
  <c r="AG45" i="3" s="1"/>
  <c r="AF48" i="3"/>
  <c r="AG48" i="3" s="1"/>
  <c r="AF51" i="3"/>
  <c r="AG51" i="3" s="1"/>
  <c r="AF54" i="3"/>
  <c r="AG54" i="3" s="1"/>
  <c r="AF57" i="3"/>
  <c r="AG57" i="3" s="1"/>
  <c r="AF87" i="3"/>
  <c r="AG87" i="3" s="1"/>
  <c r="AF89" i="3"/>
  <c r="AG89" i="3" s="1"/>
  <c r="AJ89" i="3" s="1"/>
  <c r="AH63" i="3"/>
  <c r="AI63" i="3" s="1"/>
  <c r="AF71" i="3"/>
  <c r="AG71" i="3" s="1"/>
  <c r="AH81" i="3"/>
  <c r="AI81" i="3" s="1"/>
  <c r="AF74" i="3"/>
  <c r="AG74" i="3" s="1"/>
  <c r="AJ74" i="3" s="1"/>
  <c r="AH84" i="3"/>
  <c r="AI84" i="3" s="1"/>
  <c r="AF75" i="3"/>
  <c r="AG75" i="3" s="1"/>
  <c r="AF77" i="3"/>
  <c r="AG77" i="3" s="1"/>
  <c r="AJ77" i="3" s="1"/>
  <c r="AH87" i="3"/>
  <c r="AI87" i="3" s="1"/>
  <c r="AH60" i="3"/>
  <c r="AI60" i="3" s="1"/>
  <c r="AF78" i="3"/>
  <c r="AG78" i="3" s="1"/>
  <c r="AF80" i="3"/>
  <c r="AG80" i="3" s="1"/>
  <c r="AJ80" i="3" s="1"/>
  <c r="AH90" i="3"/>
  <c r="AI90" i="3" s="1"/>
  <c r="AH42" i="3"/>
  <c r="AI42" i="3" s="1"/>
  <c r="AH45" i="3"/>
  <c r="AI45" i="3" s="1"/>
  <c r="AH48" i="3"/>
  <c r="AI48" i="3" s="1"/>
  <c r="AH51" i="3"/>
  <c r="AI51" i="3" s="1"/>
  <c r="AH54" i="3"/>
  <c r="AI54" i="3" s="1"/>
  <c r="AH57" i="3"/>
  <c r="AI57" i="3" s="1"/>
  <c r="AF63" i="3"/>
  <c r="AG63" i="3" s="1"/>
  <c r="AH66" i="3"/>
  <c r="AI66" i="3" s="1"/>
  <c r="AJ66" i="3" s="1"/>
  <c r="AF81" i="3"/>
  <c r="AG81" i="3" s="1"/>
  <c r="AJ81" i="3" s="1"/>
  <c r="AF83" i="3"/>
  <c r="AG83" i="3" s="1"/>
  <c r="AF59" i="2"/>
  <c r="AG59" i="2" s="1"/>
  <c r="AG139" i="2"/>
  <c r="AJ139" i="2"/>
  <c r="AH53" i="2"/>
  <c r="AI53" i="2" s="1"/>
  <c r="AG309" i="2"/>
  <c r="AJ309" i="2"/>
  <c r="AH4" i="2"/>
  <c r="AI4" i="2" s="1"/>
  <c r="AH5" i="2"/>
  <c r="AI5" i="2" s="1"/>
  <c r="AF20" i="2"/>
  <c r="AG20" i="2" s="1"/>
  <c r="AH39" i="2"/>
  <c r="AI39" i="2" s="1"/>
  <c r="AF53" i="2"/>
  <c r="AH69" i="2"/>
  <c r="AI69" i="2" s="1"/>
  <c r="AH70" i="2"/>
  <c r="AI70" i="2" s="1"/>
  <c r="AF82" i="2"/>
  <c r="AF83" i="2"/>
  <c r="AG83" i="2" s="1"/>
  <c r="AH101" i="2"/>
  <c r="AI101" i="2" s="1"/>
  <c r="AH104" i="2"/>
  <c r="AI104" i="2" s="1"/>
  <c r="AF108" i="2"/>
  <c r="AG108" i="2" s="1"/>
  <c r="AF135" i="2"/>
  <c r="AF179" i="2"/>
  <c r="AF270" i="2"/>
  <c r="AH46" i="2"/>
  <c r="AI46" i="2" s="1"/>
  <c r="AH50" i="2"/>
  <c r="AI50" i="2" s="1"/>
  <c r="AF72" i="2"/>
  <c r="AG72" i="2" s="1"/>
  <c r="AF14" i="2"/>
  <c r="AF44" i="2"/>
  <c r="AG44" i="2" s="1"/>
  <c r="AF45" i="2"/>
  <c r="AG45" i="2" s="1"/>
  <c r="AF49" i="2"/>
  <c r="AG49" i="2" s="1"/>
  <c r="AF116" i="2"/>
  <c r="AJ116" i="2" s="1"/>
  <c r="AH132" i="2"/>
  <c r="AI132" i="2" s="1"/>
  <c r="AJ132" i="2" s="1"/>
  <c r="AJ152" i="2"/>
  <c r="AF103" i="2"/>
  <c r="AG103" i="2" s="1"/>
  <c r="AF48" i="2"/>
  <c r="AG48" i="2" s="1"/>
  <c r="AH72" i="2"/>
  <c r="AI72" i="2" s="1"/>
  <c r="AF73" i="2"/>
  <c r="AJ375" i="2"/>
  <c r="AJ56" i="2"/>
  <c r="AF77" i="2"/>
  <c r="AG77" i="2" s="1"/>
  <c r="AF96" i="2"/>
  <c r="AJ96" i="2" s="1"/>
  <c r="AJ103" i="2"/>
  <c r="AH149" i="2"/>
  <c r="AI149" i="2" s="1"/>
  <c r="AJ149" i="2" s="1"/>
  <c r="AF212" i="2"/>
  <c r="AH26" i="2"/>
  <c r="AI26" i="2" s="1"/>
  <c r="AH42" i="2"/>
  <c r="AI42" i="2" s="1"/>
  <c r="AH73" i="2"/>
  <c r="AI73" i="2" s="1"/>
  <c r="AF147" i="2"/>
  <c r="AG147" i="2" s="1"/>
  <c r="AH108" i="2"/>
  <c r="AI108" i="2" s="1"/>
  <c r="AH30" i="2"/>
  <c r="AI30" i="2" s="1"/>
  <c r="AJ30" i="2" s="1"/>
  <c r="AF29" i="2"/>
  <c r="AJ29" i="2" s="1"/>
  <c r="AJ59" i="2"/>
  <c r="AF17" i="2"/>
  <c r="AH43" i="2"/>
  <c r="AI43" i="2" s="1"/>
  <c r="AF76" i="2"/>
  <c r="AG76" i="2" s="1"/>
  <c r="AH92" i="2"/>
  <c r="AI92" i="2" s="1"/>
  <c r="AH157" i="2"/>
  <c r="AI157" i="2" s="1"/>
  <c r="AF25" i="2"/>
  <c r="AG25" i="2" s="1"/>
  <c r="AH41" i="2"/>
  <c r="AI41" i="2" s="1"/>
  <c r="AF56" i="2"/>
  <c r="AG56" i="2" s="1"/>
  <c r="AH60" i="2"/>
  <c r="AI60" i="2" s="1"/>
  <c r="AH66" i="2"/>
  <c r="AI66" i="2" s="1"/>
  <c r="AH68" i="2"/>
  <c r="AI68" i="2" s="1"/>
  <c r="AJ68" i="2" s="1"/>
  <c r="AH89" i="2"/>
  <c r="AI89" i="2" s="1"/>
  <c r="AJ89" i="2" s="1"/>
  <c r="AF113" i="2"/>
  <c r="AG113" i="2" s="1"/>
  <c r="AH120" i="2"/>
  <c r="AI120" i="2" s="1"/>
  <c r="AF123" i="2"/>
  <c r="AG123" i="2" s="1"/>
  <c r="AH127" i="2"/>
  <c r="AI127" i="2" s="1"/>
  <c r="AH143" i="2"/>
  <c r="AI143" i="2" s="1"/>
  <c r="AH396" i="2"/>
  <c r="AI396" i="2" s="1"/>
  <c r="AF42" i="2"/>
  <c r="AH52" i="2"/>
  <c r="AI52" i="2" s="1"/>
  <c r="AJ52" i="2" s="1"/>
  <c r="AF55" i="2"/>
  <c r="AG55" i="2" s="1"/>
  <c r="AF57" i="2"/>
  <c r="AG57" i="2" s="1"/>
  <c r="AF97" i="2"/>
  <c r="AJ97" i="2" s="1"/>
  <c r="AF101" i="2"/>
  <c r="AH102" i="2"/>
  <c r="AI102" i="2" s="1"/>
  <c r="AF112" i="2"/>
  <c r="AJ112" i="2" s="1"/>
  <c r="AH118" i="2"/>
  <c r="AI118" i="2" s="1"/>
  <c r="AF150" i="2"/>
  <c r="AF302" i="2"/>
  <c r="AH315" i="2"/>
  <c r="AI315" i="2" s="1"/>
  <c r="AF41" i="2"/>
  <c r="AG41" i="2" s="1"/>
  <c r="AF63" i="2"/>
  <c r="AH75" i="2"/>
  <c r="AI75" i="2" s="1"/>
  <c r="AF79" i="2"/>
  <c r="AJ79" i="2" s="1"/>
  <c r="AF95" i="2"/>
  <c r="AH119" i="2"/>
  <c r="AI119" i="2" s="1"/>
  <c r="AJ119" i="2" s="1"/>
  <c r="AF124" i="2"/>
  <c r="AG124" i="2" s="1"/>
  <c r="AH138" i="2"/>
  <c r="AI138" i="2" s="1"/>
  <c r="AF183" i="2"/>
  <c r="AH191" i="2"/>
  <c r="AI191" i="2" s="1"/>
  <c r="AF33" i="2"/>
  <c r="AJ33" i="2" s="1"/>
  <c r="AF84" i="2"/>
  <c r="AH88" i="2"/>
  <c r="AI88" i="2" s="1"/>
  <c r="AH97" i="2"/>
  <c r="AI97" i="2" s="1"/>
  <c r="AF115" i="2"/>
  <c r="AG115" i="2" s="1"/>
  <c r="AF131" i="2"/>
  <c r="AG131" i="2" s="1"/>
  <c r="AH136" i="2"/>
  <c r="AI136" i="2" s="1"/>
  <c r="AJ136" i="2" s="1"/>
  <c r="AF148" i="2"/>
  <c r="AG148" i="2" s="1"/>
  <c r="AF154" i="2"/>
  <c r="AG154" i="2" s="1"/>
  <c r="AH170" i="2"/>
  <c r="AI170" i="2" s="1"/>
  <c r="AJ170" i="2" s="1"/>
  <c r="AH203" i="2"/>
  <c r="AI203" i="2" s="1"/>
  <c r="AH229" i="2"/>
  <c r="AI229" i="2" s="1"/>
  <c r="AF235" i="2"/>
  <c r="AG235" i="2" s="1"/>
  <c r="AH240" i="2"/>
  <c r="AI240" i="2" s="1"/>
  <c r="AF313" i="2"/>
  <c r="AG313" i="2" s="1"/>
  <c r="AF21" i="2"/>
  <c r="AG21" i="2" s="1"/>
  <c r="AF26" i="2"/>
  <c r="AF46" i="2"/>
  <c r="AF93" i="2"/>
  <c r="AJ93" i="2" s="1"/>
  <c r="AH95" i="2"/>
  <c r="AI95" i="2" s="1"/>
  <c r="AH124" i="2"/>
  <c r="AI124" i="2" s="1"/>
  <c r="AF158" i="2"/>
  <c r="AG158" i="2" s="1"/>
  <c r="AF189" i="2"/>
  <c r="AF196" i="2"/>
  <c r="AH290" i="2"/>
  <c r="AI290" i="2" s="1"/>
  <c r="AH332" i="2"/>
  <c r="AI332" i="2" s="1"/>
  <c r="AJ395" i="2"/>
  <c r="AG395" i="2"/>
  <c r="AH37" i="2"/>
  <c r="AI37" i="2" s="1"/>
  <c r="AJ37" i="2" s="1"/>
  <c r="AH64" i="2"/>
  <c r="AI64" i="2" s="1"/>
  <c r="AF75" i="2"/>
  <c r="AG75" i="2" s="1"/>
  <c r="AH84" i="2"/>
  <c r="AI84" i="2" s="1"/>
  <c r="AH115" i="2"/>
  <c r="AI115" i="2" s="1"/>
  <c r="AF145" i="2"/>
  <c r="AJ145" i="2" s="1"/>
  <c r="AH179" i="2"/>
  <c r="AI179" i="2" s="1"/>
  <c r="AF30" i="2"/>
  <c r="AF50" i="2"/>
  <c r="AH80" i="2"/>
  <c r="AI80" i="2" s="1"/>
  <c r="AH93" i="2"/>
  <c r="AI93" i="2" s="1"/>
  <c r="AF104" i="2"/>
  <c r="AJ104" i="2" s="1"/>
  <c r="AF120" i="2"/>
  <c r="AJ120" i="2" s="1"/>
  <c r="AF127" i="2"/>
  <c r="AG127" i="2" s="1"/>
  <c r="AF143" i="2"/>
  <c r="AH187" i="2"/>
  <c r="AI187" i="2" s="1"/>
  <c r="AH201" i="2"/>
  <c r="AI201" i="2" s="1"/>
  <c r="AJ201" i="2" s="1"/>
  <c r="AH215" i="2"/>
  <c r="AI215" i="2" s="1"/>
  <c r="AJ215" i="2" s="1"/>
  <c r="AH226" i="2"/>
  <c r="AI226" i="2" s="1"/>
  <c r="AH294" i="2"/>
  <c r="AI294" i="2" s="1"/>
  <c r="AF137" i="2"/>
  <c r="AH140" i="2"/>
  <c r="AI140" i="2" s="1"/>
  <c r="AH161" i="2"/>
  <c r="AI161" i="2" s="1"/>
  <c r="AH176" i="2"/>
  <c r="AI176" i="2" s="1"/>
  <c r="AF182" i="2"/>
  <c r="AG182" i="2" s="1"/>
  <c r="AF206" i="2"/>
  <c r="AJ206" i="2" s="1"/>
  <c r="AH237" i="2"/>
  <c r="AI237" i="2" s="1"/>
  <c r="AH328" i="2"/>
  <c r="AI328" i="2" s="1"/>
  <c r="AJ328" i="2" s="1"/>
  <c r="AF353" i="2"/>
  <c r="AG353" i="2" s="1"/>
  <c r="AH362" i="2"/>
  <c r="AI362" i="2" s="1"/>
  <c r="AJ362" i="2" s="1"/>
  <c r="AF375" i="2"/>
  <c r="AG375" i="2" s="1"/>
  <c r="AH380" i="2"/>
  <c r="AI380" i="2" s="1"/>
  <c r="AH399" i="2"/>
  <c r="AI399" i="2" s="1"/>
  <c r="AH403" i="2"/>
  <c r="AI403" i="2" s="1"/>
  <c r="AH408" i="2"/>
  <c r="AI408" i="2" s="1"/>
  <c r="AH420" i="2"/>
  <c r="AI420" i="2" s="1"/>
  <c r="AF423" i="2"/>
  <c r="AG423" i="2" s="1"/>
  <c r="AF186" i="2"/>
  <c r="AF197" i="2"/>
  <c r="AG197" i="2" s="1"/>
  <c r="AF213" i="2"/>
  <c r="AG213" i="2" s="1"/>
  <c r="AH232" i="2"/>
  <c r="AI232" i="2" s="1"/>
  <c r="AH238" i="2"/>
  <c r="AI238" i="2" s="1"/>
  <c r="AJ238" i="2" s="1"/>
  <c r="AF269" i="2"/>
  <c r="AG269" i="2" s="1"/>
  <c r="AH282" i="2"/>
  <c r="AI282" i="2" s="1"/>
  <c r="AF291" i="2"/>
  <c r="AF359" i="2"/>
  <c r="AH371" i="2"/>
  <c r="AI371" i="2" s="1"/>
  <c r="AH391" i="2"/>
  <c r="AI391" i="2" s="1"/>
  <c r="AJ391" i="2" s="1"/>
  <c r="AH417" i="2"/>
  <c r="AI417" i="2" s="1"/>
  <c r="AH418" i="2"/>
  <c r="AI418" i="2" s="1"/>
  <c r="AH421" i="2"/>
  <c r="AI421" i="2" s="1"/>
  <c r="AF172" i="2"/>
  <c r="AH178" i="2"/>
  <c r="AI178" i="2" s="1"/>
  <c r="AJ178" i="2" s="1"/>
  <c r="AH180" i="2"/>
  <c r="AI180" i="2" s="1"/>
  <c r="AH197" i="2"/>
  <c r="AI197" i="2" s="1"/>
  <c r="AH254" i="2"/>
  <c r="AI254" i="2" s="1"/>
  <c r="AH258" i="2"/>
  <c r="AI258" i="2" s="1"/>
  <c r="AH277" i="2"/>
  <c r="AI277" i="2" s="1"/>
  <c r="AF388" i="2"/>
  <c r="AH392" i="2"/>
  <c r="AI392" i="2" s="1"/>
  <c r="AF407" i="2"/>
  <c r="AG407" i="2" s="1"/>
  <c r="AF175" i="2"/>
  <c r="AF191" i="2"/>
  <c r="AJ191" i="2" s="1"/>
  <c r="AF203" i="2"/>
  <c r="AJ203" i="2" s="1"/>
  <c r="AH228" i="2"/>
  <c r="AI228" i="2" s="1"/>
  <c r="AJ228" i="2" s="1"/>
  <c r="AH236" i="2"/>
  <c r="AI236" i="2" s="1"/>
  <c r="AF239" i="2"/>
  <c r="AF249" i="2"/>
  <c r="AH406" i="2"/>
  <c r="AI406" i="2" s="1"/>
  <c r="AH429" i="2"/>
  <c r="AI429" i="2" s="1"/>
  <c r="AF194" i="2"/>
  <c r="AF215" i="2"/>
  <c r="AF266" i="2"/>
  <c r="AF279" i="2"/>
  <c r="AJ279" i="2" s="1"/>
  <c r="AF295" i="2"/>
  <c r="AG295" i="2" s="1"/>
  <c r="AH387" i="2"/>
  <c r="AI387" i="2" s="1"/>
  <c r="AF144" i="2"/>
  <c r="AH221" i="2"/>
  <c r="AI221" i="2" s="1"/>
  <c r="AF226" i="2"/>
  <c r="AF229" i="2"/>
  <c r="AF234" i="2"/>
  <c r="AH306" i="2"/>
  <c r="AI306" i="2" s="1"/>
  <c r="AH310" i="2"/>
  <c r="AI310" i="2" s="1"/>
  <c r="AF332" i="2"/>
  <c r="AJ332" i="2" s="1"/>
  <c r="AH383" i="2"/>
  <c r="AI383" i="2" s="1"/>
  <c r="AF140" i="2"/>
  <c r="AG140" i="2" s="1"/>
  <c r="AH151" i="2"/>
  <c r="AI151" i="2" s="1"/>
  <c r="AF161" i="2"/>
  <c r="AJ161" i="2" s="1"/>
  <c r="AH174" i="2"/>
  <c r="AI174" i="2" s="1"/>
  <c r="AJ174" i="2" s="1"/>
  <c r="AH222" i="2"/>
  <c r="AI222" i="2" s="1"/>
  <c r="AJ222" i="2" s="1"/>
  <c r="AF237" i="2"/>
  <c r="AH251" i="2"/>
  <c r="AI251" i="2" s="1"/>
  <c r="AF298" i="2"/>
  <c r="AF317" i="2"/>
  <c r="AH357" i="2"/>
  <c r="AI357" i="2" s="1"/>
  <c r="AJ357" i="2" s="1"/>
  <c r="AF398" i="2"/>
  <c r="AH367" i="2"/>
  <c r="AI367" i="2" s="1"/>
  <c r="AH382" i="2"/>
  <c r="AI382" i="2" s="1"/>
  <c r="AF417" i="2"/>
  <c r="AJ417" i="2" s="1"/>
  <c r="AF282" i="2"/>
  <c r="AG282" i="2" s="1"/>
  <c r="AF307" i="2"/>
  <c r="AF311" i="2"/>
  <c r="AF322" i="2"/>
  <c r="AG322" i="2" s="1"/>
  <c r="AF324" i="2"/>
  <c r="AG324" i="2" s="1"/>
  <c r="AF331" i="2"/>
  <c r="AF357" i="2"/>
  <c r="AG357" i="2" s="1"/>
  <c r="AH414" i="2"/>
  <c r="AI414" i="2" s="1"/>
  <c r="AF420" i="2"/>
  <c r="AJ420" i="2" s="1"/>
  <c r="AF261" i="2"/>
  <c r="AG261" i="2" s="1"/>
  <c r="AH266" i="2"/>
  <c r="AI266" i="2" s="1"/>
  <c r="AF323" i="2"/>
  <c r="AJ323" i="2" s="1"/>
  <c r="AH338" i="2"/>
  <c r="AI338" i="2" s="1"/>
  <c r="AF358" i="2"/>
  <c r="AH372" i="2"/>
  <c r="AI372" i="2" s="1"/>
  <c r="AH404" i="2"/>
  <c r="AI404" i="2" s="1"/>
  <c r="AH410" i="2"/>
  <c r="AI410" i="2" s="1"/>
  <c r="AH426" i="2"/>
  <c r="AI426" i="2" s="1"/>
  <c r="AH309" i="2"/>
  <c r="AI309" i="2" s="1"/>
  <c r="AF314" i="2"/>
  <c r="AG314" i="2" s="1"/>
  <c r="AF321" i="2"/>
  <c r="AG321" i="2" s="1"/>
  <c r="AF330" i="2"/>
  <c r="AJ330" i="2" s="1"/>
  <c r="AH353" i="2"/>
  <c r="AI353" i="2" s="1"/>
  <c r="AF361" i="2"/>
  <c r="AG361" i="2" s="1"/>
  <c r="AH390" i="2"/>
  <c r="AI390" i="2" s="1"/>
  <c r="AF391" i="2"/>
  <c r="AG391" i="2" s="1"/>
  <c r="AH415" i="2"/>
  <c r="AI415" i="2" s="1"/>
  <c r="AH431" i="2"/>
  <c r="AI431" i="2" s="1"/>
  <c r="AF432" i="2"/>
  <c r="AH267" i="2"/>
  <c r="AI267" i="2" s="1"/>
  <c r="AH274" i="2"/>
  <c r="AI274" i="2" s="1"/>
  <c r="AF285" i="2"/>
  <c r="AG285" i="2" s="1"/>
  <c r="AF305" i="2"/>
  <c r="AF315" i="2"/>
  <c r="AG315" i="2" s="1"/>
  <c r="AH323" i="2"/>
  <c r="AI323" i="2" s="1"/>
  <c r="AH343" i="2"/>
  <c r="AI343" i="2" s="1"/>
  <c r="AH358" i="2"/>
  <c r="AI358" i="2" s="1"/>
  <c r="AJ358" i="2" s="1"/>
  <c r="AF370" i="2"/>
  <c r="AF376" i="2"/>
  <c r="AH314" i="2"/>
  <c r="AI314" i="2" s="1"/>
  <c r="AF337" i="2"/>
  <c r="AG337" i="2" s="1"/>
  <c r="AF341" i="2"/>
  <c r="AF347" i="2"/>
  <c r="AJ347" i="2" s="1"/>
  <c r="AF350" i="2"/>
  <c r="AJ350" i="2" s="1"/>
  <c r="AH361" i="2"/>
  <c r="AI361" i="2" s="1"/>
  <c r="AF367" i="2"/>
  <c r="AG367" i="2" s="1"/>
  <c r="AF379" i="2"/>
  <c r="AJ379" i="2" s="1"/>
  <c r="AF403" i="2"/>
  <c r="AG403" i="2" s="1"/>
  <c r="AF412" i="2"/>
  <c r="AG412" i="2" s="1"/>
  <c r="AF428" i="2"/>
  <c r="AF258" i="2"/>
  <c r="AH285" i="2"/>
  <c r="AI285" i="2" s="1"/>
  <c r="AH298" i="2"/>
  <c r="AI298" i="2" s="1"/>
  <c r="AF333" i="2"/>
  <c r="AH344" i="2"/>
  <c r="AI344" i="2" s="1"/>
  <c r="AH369" i="2"/>
  <c r="AI369" i="2" s="1"/>
  <c r="AH370" i="2"/>
  <c r="AI370" i="2" s="1"/>
  <c r="AJ370" i="2" s="1"/>
  <c r="AH376" i="2"/>
  <c r="AI376" i="2" s="1"/>
  <c r="AF387" i="2"/>
  <c r="AG387" i="2" s="1"/>
  <c r="AH400" i="2"/>
  <c r="AI400" i="2" s="1"/>
  <c r="AJ84" i="2"/>
  <c r="AG84" i="2"/>
  <c r="AJ22" i="2"/>
  <c r="AG22" i="2"/>
  <c r="AJ42" i="2"/>
  <c r="AG42" i="2"/>
  <c r="AJ81" i="2"/>
  <c r="AG81" i="2"/>
  <c r="AJ101" i="2"/>
  <c r="AG101" i="2"/>
  <c r="AJ121" i="2"/>
  <c r="AG121" i="2"/>
  <c r="AG68" i="2"/>
  <c r="AG137" i="2"/>
  <c r="AJ25" i="2"/>
  <c r="AJ117" i="2"/>
  <c r="AG117" i="2"/>
  <c r="AJ14" i="2"/>
  <c r="AG14" i="2"/>
  <c r="AG12" i="2"/>
  <c r="AJ12" i="2"/>
  <c r="AJ18" i="2"/>
  <c r="AG18" i="2"/>
  <c r="AJ69" i="2"/>
  <c r="AG69" i="2"/>
  <c r="AJ91" i="2"/>
  <c r="AG91" i="2"/>
  <c r="AJ26" i="2"/>
  <c r="AG26" i="2"/>
  <c r="AJ92" i="2"/>
  <c r="AG92" i="2"/>
  <c r="AJ34" i="2"/>
  <c r="AG34" i="2"/>
  <c r="AJ38" i="2"/>
  <c r="AG38" i="2"/>
  <c r="AJ67" i="2"/>
  <c r="AG67" i="2"/>
  <c r="AJ109" i="2"/>
  <c r="AG109" i="2"/>
  <c r="AJ46" i="2"/>
  <c r="AG46" i="2"/>
  <c r="AJ83" i="2"/>
  <c r="AG6" i="2"/>
  <c r="AJ6" i="2"/>
  <c r="AG30" i="2"/>
  <c r="AJ50" i="2"/>
  <c r="AG50" i="2"/>
  <c r="AJ8" i="2"/>
  <c r="AG8" i="2"/>
  <c r="AJ140" i="2"/>
  <c r="AG53" i="2"/>
  <c r="AH74" i="2"/>
  <c r="AI74" i="2" s="1"/>
  <c r="AF90" i="2"/>
  <c r="AF110" i="2"/>
  <c r="AH137" i="2"/>
  <c r="AI137" i="2" s="1"/>
  <c r="AJ137" i="2" s="1"/>
  <c r="AJ141" i="2"/>
  <c r="AG141" i="2"/>
  <c r="AG150" i="2"/>
  <c r="AJ150" i="2"/>
  <c r="AG175" i="2"/>
  <c r="AG186" i="2"/>
  <c r="AG33" i="2"/>
  <c r="AH63" i="2"/>
  <c r="AI63" i="2" s="1"/>
  <c r="AG82" i="2"/>
  <c r="AJ82" i="2"/>
  <c r="AJ85" i="2"/>
  <c r="AG85" i="2"/>
  <c r="AH87" i="2"/>
  <c r="AI87" i="2" s="1"/>
  <c r="AF100" i="2"/>
  <c r="AH123" i="2"/>
  <c r="AI123" i="2" s="1"/>
  <c r="AJ123" i="2" s="1"/>
  <c r="AH133" i="2"/>
  <c r="AI133" i="2" s="1"/>
  <c r="AJ133" i="2" s="1"/>
  <c r="AJ144" i="2"/>
  <c r="AG144" i="2"/>
  <c r="AJ157" i="2"/>
  <c r="AJ73" i="2"/>
  <c r="AG73" i="2"/>
  <c r="AF80" i="2"/>
  <c r="AG129" i="2"/>
  <c r="AG152" i="2"/>
  <c r="AJ28" i="2"/>
  <c r="AJ40" i="2"/>
  <c r="AH65" i="2"/>
  <c r="AI65" i="2" s="1"/>
  <c r="AJ65" i="2" s="1"/>
  <c r="AH35" i="2"/>
  <c r="AI35" i="2" s="1"/>
  <c r="AG171" i="2"/>
  <c r="AH27" i="2"/>
  <c r="AI27" i="2" s="1"/>
  <c r="AH31" i="2"/>
  <c r="AI31" i="2" s="1"/>
  <c r="AF47" i="2"/>
  <c r="AJ48" i="2"/>
  <c r="AF88" i="2"/>
  <c r="AH96" i="2"/>
  <c r="AI96" i="2" s="1"/>
  <c r="AG120" i="2"/>
  <c r="AH128" i="2"/>
  <c r="AI128" i="2" s="1"/>
  <c r="AH147" i="2"/>
  <c r="AI147" i="2" s="1"/>
  <c r="AH156" i="2"/>
  <c r="AI156" i="2" s="1"/>
  <c r="AG161" i="2"/>
  <c r="AJ179" i="2"/>
  <c r="AG179" i="2"/>
  <c r="AJ227" i="2"/>
  <c r="AH129" i="2"/>
  <c r="AI129" i="2" s="1"/>
  <c r="AJ129" i="2" s="1"/>
  <c r="AG133" i="2"/>
  <c r="AJ153" i="2"/>
  <c r="AG153" i="2"/>
  <c r="AJ158" i="2"/>
  <c r="AJ183" i="2"/>
  <c r="AG183" i="2"/>
  <c r="AJ210" i="2"/>
  <c r="AG210" i="2"/>
  <c r="AG9" i="2"/>
  <c r="AG132" i="2"/>
  <c r="AF5" i="2"/>
  <c r="AF11" i="2"/>
  <c r="AH15" i="2"/>
  <c r="AI15" i="2" s="1"/>
  <c r="AH19" i="2"/>
  <c r="AI19" i="2" s="1"/>
  <c r="AH23" i="2"/>
  <c r="AI23" i="2" s="1"/>
  <c r="AF51" i="2"/>
  <c r="AH58" i="2"/>
  <c r="AI58" i="2" s="1"/>
  <c r="AH81" i="2"/>
  <c r="AI81" i="2" s="1"/>
  <c r="AG104" i="2"/>
  <c r="AJ105" i="2"/>
  <c r="AG105" i="2"/>
  <c r="AG116" i="2"/>
  <c r="AG172" i="2"/>
  <c r="AJ172" i="2"/>
  <c r="AJ189" i="2"/>
  <c r="AG189" i="2"/>
  <c r="AG65" i="2"/>
  <c r="AG136" i="2"/>
  <c r="AF35" i="2"/>
  <c r="AG125" i="2"/>
  <c r="AG191" i="2"/>
  <c r="AJ32" i="2"/>
  <c r="AF39" i="2"/>
  <c r="AH9" i="2"/>
  <c r="AI9" i="2" s="1"/>
  <c r="AJ9" i="2" s="1"/>
  <c r="AJ20" i="2"/>
  <c r="AF23" i="2"/>
  <c r="AJ61" i="2"/>
  <c r="AG61" i="2"/>
  <c r="AJ75" i="2"/>
  <c r="AJ107" i="2"/>
  <c r="AG112" i="2"/>
  <c r="AJ160" i="2"/>
  <c r="AG167" i="2"/>
  <c r="AH169" i="2"/>
  <c r="AI169" i="2" s="1"/>
  <c r="AG196" i="2"/>
  <c r="AJ196" i="2"/>
  <c r="AJ214" i="2"/>
  <c r="AG214" i="2"/>
  <c r="AG215" i="2"/>
  <c r="AJ7" i="2"/>
  <c r="AJ13" i="2"/>
  <c r="AG162" i="2"/>
  <c r="AG89" i="2"/>
  <c r="AH117" i="2"/>
  <c r="AI117" i="2" s="1"/>
  <c r="AG281" i="2"/>
  <c r="AJ281" i="2"/>
  <c r="AG330" i="2"/>
  <c r="AF19" i="2"/>
  <c r="AJ44" i="2"/>
  <c r="AG170" i="2"/>
  <c r="AH145" i="2"/>
  <c r="AI145" i="2" s="1"/>
  <c r="AJ195" i="2"/>
  <c r="AG195" i="2"/>
  <c r="AG250" i="2"/>
  <c r="AJ250" i="2"/>
  <c r="AG252" i="2"/>
  <c r="AJ252" i="2"/>
  <c r="AG63" i="2"/>
  <c r="AH125" i="2"/>
  <c r="AI125" i="2" s="1"/>
  <c r="AJ125" i="2" s="1"/>
  <c r="AG204" i="2"/>
  <c r="AJ262" i="2"/>
  <c r="AG262" i="2"/>
  <c r="AF27" i="2"/>
  <c r="AF31" i="2"/>
  <c r="AJ99" i="2"/>
  <c r="AG99" i="2"/>
  <c r="AJ128" i="2"/>
  <c r="AG128" i="2"/>
  <c r="AF15" i="2"/>
  <c r="AJ16" i="2"/>
  <c r="AJ24" i="2"/>
  <c r="AF43" i="2"/>
  <c r="AF71" i="2"/>
  <c r="AH113" i="2"/>
  <c r="AI113" i="2" s="1"/>
  <c r="AH148" i="2"/>
  <c r="AI148" i="2" s="1"/>
  <c r="AF4" i="2"/>
  <c r="AF10" i="2"/>
  <c r="AJ60" i="2"/>
  <c r="AJ64" i="2"/>
  <c r="AG64" i="2"/>
  <c r="AF66" i="2"/>
  <c r="AF87" i="2"/>
  <c r="AG96" i="2"/>
  <c r="AJ111" i="2"/>
  <c r="AH112" i="2"/>
  <c r="AI112" i="2" s="1"/>
  <c r="AH131" i="2"/>
  <c r="AI131" i="2" s="1"/>
  <c r="AH141" i="2"/>
  <c r="AI141" i="2" s="1"/>
  <c r="AH154" i="2"/>
  <c r="AI154" i="2" s="1"/>
  <c r="AG159" i="2"/>
  <c r="AJ159" i="2"/>
  <c r="AG212" i="2"/>
  <c r="AF114" i="2"/>
  <c r="AF118" i="2"/>
  <c r="AF122" i="2"/>
  <c r="AF126" i="2"/>
  <c r="AF130" i="2"/>
  <c r="AF134" i="2"/>
  <c r="AF138" i="2"/>
  <c r="AF142" i="2"/>
  <c r="AF146" i="2"/>
  <c r="AJ249" i="2"/>
  <c r="AG249" i="2"/>
  <c r="AG289" i="2"/>
  <c r="AG311" i="2"/>
  <c r="AJ400" i="2"/>
  <c r="AG400" i="2"/>
  <c r="AF54" i="2"/>
  <c r="AF70" i="2"/>
  <c r="AH94" i="2"/>
  <c r="AI94" i="2" s="1"/>
  <c r="AF102" i="2"/>
  <c r="AH164" i="2"/>
  <c r="AI164" i="2" s="1"/>
  <c r="AF216" i="2"/>
  <c r="AG293" i="2"/>
  <c r="AJ294" i="2"/>
  <c r="AG294" i="2"/>
  <c r="AJ156" i="2"/>
  <c r="AJ198" i="2"/>
  <c r="AG198" i="2"/>
  <c r="AF62" i="2"/>
  <c r="AF78" i="2"/>
  <c r="AG156" i="2"/>
  <c r="AH165" i="2"/>
  <c r="AI165" i="2" s="1"/>
  <c r="AJ165" i="2" s="1"/>
  <c r="AF166" i="2"/>
  <c r="AG178" i="2"/>
  <c r="AH186" i="2"/>
  <c r="AI186" i="2" s="1"/>
  <c r="AJ186" i="2" s="1"/>
  <c r="AG226" i="2"/>
  <c r="AJ226" i="2"/>
  <c r="AG255" i="2"/>
  <c r="AJ259" i="2"/>
  <c r="AG259" i="2"/>
  <c r="AH98" i="2"/>
  <c r="AI98" i="2" s="1"/>
  <c r="AF106" i="2"/>
  <c r="AF180" i="2"/>
  <c r="AG225" i="2"/>
  <c r="AJ225" i="2"/>
  <c r="AJ265" i="2"/>
  <c r="AG332" i="2"/>
  <c r="AJ363" i="2"/>
  <c r="AG363" i="2"/>
  <c r="AH62" i="2"/>
  <c r="AI62" i="2" s="1"/>
  <c r="AH78" i="2"/>
  <c r="AI78" i="2" s="1"/>
  <c r="AF86" i="2"/>
  <c r="AF168" i="2"/>
  <c r="AH173" i="2"/>
  <c r="AI173" i="2" s="1"/>
  <c r="AJ218" i="2"/>
  <c r="AG218" i="2"/>
  <c r="AH255" i="2"/>
  <c r="AI255" i="2" s="1"/>
  <c r="AJ255" i="2" s="1"/>
  <c r="AJ376" i="2"/>
  <c r="AG376" i="2"/>
  <c r="AF58" i="2"/>
  <c r="AF74" i="2"/>
  <c r="AH106" i="2"/>
  <c r="AI106" i="2" s="1"/>
  <c r="AG155" i="2"/>
  <c r="AJ155" i="2"/>
  <c r="AF177" i="2"/>
  <c r="AF188" i="2"/>
  <c r="AF192" i="2"/>
  <c r="AJ209" i="2"/>
  <c r="AJ297" i="2"/>
  <c r="AJ315" i="2"/>
  <c r="AF98" i="2"/>
  <c r="AJ230" i="2"/>
  <c r="AG230" i="2"/>
  <c r="AG286" i="2"/>
  <c r="AG422" i="2"/>
  <c r="AJ422" i="2"/>
  <c r="AH86" i="2"/>
  <c r="AI86" i="2" s="1"/>
  <c r="AF94" i="2"/>
  <c r="AF164" i="2"/>
  <c r="AH177" i="2"/>
  <c r="AI177" i="2" s="1"/>
  <c r="AF187" i="2"/>
  <c r="AJ199" i="2"/>
  <c r="AG199" i="2"/>
  <c r="AG209" i="2"/>
  <c r="AG234" i="2"/>
  <c r="AJ234" i="2"/>
  <c r="AJ263" i="2"/>
  <c r="AG263" i="2"/>
  <c r="AG320" i="2"/>
  <c r="AF151" i="2"/>
  <c r="AF176" i="2"/>
  <c r="AJ211" i="2"/>
  <c r="AG211" i="2"/>
  <c r="AJ235" i="2"/>
  <c r="AG242" i="2"/>
  <c r="AJ242" i="2"/>
  <c r="AH252" i="2"/>
  <c r="AI252" i="2" s="1"/>
  <c r="AJ253" i="2"/>
  <c r="AG253" i="2"/>
  <c r="AJ287" i="2"/>
  <c r="AG287" i="2"/>
  <c r="AH304" i="2"/>
  <c r="AI304" i="2" s="1"/>
  <c r="AF334" i="2"/>
  <c r="AH167" i="2"/>
  <c r="AI167" i="2" s="1"/>
  <c r="AJ167" i="2" s="1"/>
  <c r="AJ219" i="2"/>
  <c r="AG219" i="2"/>
  <c r="AF220" i="2"/>
  <c r="AF221" i="2"/>
  <c r="AG232" i="2"/>
  <c r="AJ232" i="2"/>
  <c r="AF233" i="2"/>
  <c r="AH284" i="2"/>
  <c r="AI284" i="2" s="1"/>
  <c r="AH286" i="2"/>
  <c r="AI286" i="2" s="1"/>
  <c r="AJ286" i="2" s="1"/>
  <c r="AG359" i="2"/>
  <c r="AH166" i="2"/>
  <c r="AI166" i="2" s="1"/>
  <c r="AJ207" i="2"/>
  <c r="AG207" i="2"/>
  <c r="AJ239" i="2"/>
  <c r="AG239" i="2"/>
  <c r="AG265" i="2"/>
  <c r="AJ270" i="2"/>
  <c r="AG270" i="2"/>
  <c r="AG362" i="2"/>
  <c r="AF163" i="2"/>
  <c r="AH220" i="2"/>
  <c r="AI220" i="2" s="1"/>
  <c r="AF223" i="2"/>
  <c r="AJ229" i="2"/>
  <c r="AG229" i="2"/>
  <c r="AG238" i="2"/>
  <c r="AF247" i="2"/>
  <c r="AJ266" i="2"/>
  <c r="AG266" i="2"/>
  <c r="AG299" i="2"/>
  <c r="AF208" i="2"/>
  <c r="AH247" i="2"/>
  <c r="AI247" i="2" s="1"/>
  <c r="AG277" i="2"/>
  <c r="AJ277" i="2"/>
  <c r="AG291" i="2"/>
  <c r="AH308" i="2"/>
  <c r="AI308" i="2" s="1"/>
  <c r="AJ310" i="2"/>
  <c r="AG310" i="2"/>
  <c r="AJ317" i="2"/>
  <c r="AG317" i="2"/>
  <c r="AH162" i="2"/>
  <c r="AI162" i="2" s="1"/>
  <c r="AJ162" i="2" s="1"/>
  <c r="AH171" i="2"/>
  <c r="AI171" i="2" s="1"/>
  <c r="AJ171" i="2" s="1"/>
  <c r="AH196" i="2"/>
  <c r="AI196" i="2" s="1"/>
  <c r="AF200" i="2"/>
  <c r="AH253" i="2"/>
  <c r="AI253" i="2" s="1"/>
  <c r="AH259" i="2"/>
  <c r="AI259" i="2" s="1"/>
  <c r="AJ278" i="2"/>
  <c r="AG278" i="2"/>
  <c r="AG305" i="2"/>
  <c r="AJ305" i="2"/>
  <c r="AJ306" i="2"/>
  <c r="AG306" i="2"/>
  <c r="AJ329" i="2"/>
  <c r="AG329" i="2"/>
  <c r="AH244" i="2"/>
  <c r="AI244" i="2" s="1"/>
  <c r="AJ269" i="2"/>
  <c r="AG273" i="2"/>
  <c r="AH299" i="2"/>
  <c r="AI299" i="2" s="1"/>
  <c r="AJ299" i="2" s="1"/>
  <c r="AH303" i="2"/>
  <c r="AI303" i="2" s="1"/>
  <c r="AJ303" i="2" s="1"/>
  <c r="AJ392" i="2"/>
  <c r="AG392" i="2"/>
  <c r="AG398" i="2"/>
  <c r="AJ398" i="2"/>
  <c r="AG399" i="2"/>
  <c r="AJ399" i="2"/>
  <c r="AF185" i="2"/>
  <c r="AF245" i="2"/>
  <c r="AH296" i="2"/>
  <c r="AI296" i="2" s="1"/>
  <c r="AH359" i="2"/>
  <c r="AI359" i="2" s="1"/>
  <c r="AJ359" i="2" s="1"/>
  <c r="AF169" i="2"/>
  <c r="AF243" i="2"/>
  <c r="AF246" i="2"/>
  <c r="AF254" i="2"/>
  <c r="AH268" i="2"/>
  <c r="AI268" i="2" s="1"/>
  <c r="AH279" i="2"/>
  <c r="AI279" i="2" s="1"/>
  <c r="AH293" i="2"/>
  <c r="AI293" i="2" s="1"/>
  <c r="AJ293" i="2" s="1"/>
  <c r="AH305" i="2"/>
  <c r="AI305" i="2" s="1"/>
  <c r="AH317" i="2"/>
  <c r="AI317" i="2" s="1"/>
  <c r="AF326" i="2"/>
  <c r="AF173" i="2"/>
  <c r="AH175" i="2"/>
  <c r="AI175" i="2" s="1"/>
  <c r="AF184" i="2"/>
  <c r="AF193" i="2"/>
  <c r="AF231" i="2"/>
  <c r="AH245" i="2"/>
  <c r="AI245" i="2" s="1"/>
  <c r="AF256" i="2"/>
  <c r="AF267" i="2"/>
  <c r="AF271" i="2"/>
  <c r="AJ327" i="2"/>
  <c r="AG327" i="2"/>
  <c r="AJ428" i="2"/>
  <c r="AG428" i="2"/>
  <c r="AF251" i="2"/>
  <c r="AJ274" i="2"/>
  <c r="AG283" i="2"/>
  <c r="AJ307" i="2"/>
  <c r="AG307" i="2"/>
  <c r="AG316" i="2"/>
  <c r="AJ316" i="2"/>
  <c r="AH341" i="2"/>
  <c r="AI341" i="2" s="1"/>
  <c r="AJ341" i="2" s="1"/>
  <c r="AH204" i="2"/>
  <c r="AI204" i="2" s="1"/>
  <c r="AJ204" i="2" s="1"/>
  <c r="AH208" i="2"/>
  <c r="AI208" i="2" s="1"/>
  <c r="AH212" i="2"/>
  <c r="AI212" i="2" s="1"/>
  <c r="AJ212" i="2" s="1"/>
  <c r="AH216" i="2"/>
  <c r="AI216" i="2" s="1"/>
  <c r="AH291" i="2"/>
  <c r="AI291" i="2" s="1"/>
  <c r="AJ291" i="2" s="1"/>
  <c r="AG303" i="2"/>
  <c r="AG325" i="2"/>
  <c r="AJ325" i="2"/>
  <c r="AF224" i="2"/>
  <c r="AJ275" i="2"/>
  <c r="AF335" i="2"/>
  <c r="AG341" i="2"/>
  <c r="AF343" i="2"/>
  <c r="AJ354" i="2"/>
  <c r="AG354" i="2"/>
  <c r="AF264" i="2"/>
  <c r="AH273" i="2"/>
  <c r="AI273" i="2" s="1"/>
  <c r="AJ273" i="2" s="1"/>
  <c r="AJ282" i="2"/>
  <c r="AH287" i="2"/>
  <c r="AI287" i="2" s="1"/>
  <c r="AH292" i="2"/>
  <c r="AI292" i="2" s="1"/>
  <c r="AH301" i="2"/>
  <c r="AI301" i="2" s="1"/>
  <c r="AJ302" i="2"/>
  <c r="AG302" i="2"/>
  <c r="AH311" i="2"/>
  <c r="AI311" i="2" s="1"/>
  <c r="AJ311" i="2" s="1"/>
  <c r="AJ331" i="2"/>
  <c r="AG331" i="2"/>
  <c r="AG333" i="2"/>
  <c r="AJ396" i="2"/>
  <c r="AG396" i="2"/>
  <c r="AF402" i="2"/>
  <c r="AF244" i="2"/>
  <c r="AF248" i="2"/>
  <c r="AF257" i="2"/>
  <c r="AF272" i="2"/>
  <c r="AH283" i="2"/>
  <c r="AI283" i="2" s="1"/>
  <c r="AJ283" i="2" s="1"/>
  <c r="AH288" i="2"/>
  <c r="AI288" i="2" s="1"/>
  <c r="AH312" i="2"/>
  <c r="AI312" i="2" s="1"/>
  <c r="AG342" i="2"/>
  <c r="AJ342" i="2"/>
  <c r="AG355" i="2"/>
  <c r="AF390" i="2"/>
  <c r="AJ298" i="2"/>
  <c r="AG298" i="2"/>
  <c r="AH320" i="2"/>
  <c r="AI320" i="2" s="1"/>
  <c r="AJ320" i="2" s="1"/>
  <c r="AG344" i="2"/>
  <c r="AJ344" i="2"/>
  <c r="AJ346" i="2"/>
  <c r="AG346" i="2"/>
  <c r="AG358" i="2"/>
  <c r="AJ404" i="2"/>
  <c r="AG404" i="2"/>
  <c r="AJ415" i="2"/>
  <c r="AG415" i="2"/>
  <c r="AH280" i="2"/>
  <c r="AI280" i="2" s="1"/>
  <c r="AH289" i="2"/>
  <c r="AI289" i="2" s="1"/>
  <c r="AJ289" i="2" s="1"/>
  <c r="AH307" i="2"/>
  <c r="AI307" i="2" s="1"/>
  <c r="AH313" i="2"/>
  <c r="AI313" i="2" s="1"/>
  <c r="AJ313" i="2" s="1"/>
  <c r="AF318" i="2"/>
  <c r="AH329" i="2"/>
  <c r="AI329" i="2" s="1"/>
  <c r="AH355" i="2"/>
  <c r="AI355" i="2" s="1"/>
  <c r="AJ355" i="2" s="1"/>
  <c r="AJ407" i="2"/>
  <c r="AF240" i="2"/>
  <c r="AF276" i="2"/>
  <c r="AJ290" i="2"/>
  <c r="AG290" i="2"/>
  <c r="AH295" i="2"/>
  <c r="AI295" i="2" s="1"/>
  <c r="AH300" i="2"/>
  <c r="AI300" i="2" s="1"/>
  <c r="AF301" i="2"/>
  <c r="AF351" i="2"/>
  <c r="AJ408" i="2"/>
  <c r="AG408" i="2"/>
  <c r="AH419" i="2"/>
  <c r="AI419" i="2" s="1"/>
  <c r="AF236" i="2"/>
  <c r="AF260" i="2"/>
  <c r="AH334" i="2"/>
  <c r="AI334" i="2" s="1"/>
  <c r="AH340" i="2"/>
  <c r="AI340" i="2" s="1"/>
  <c r="AG370" i="2"/>
  <c r="AF372" i="2"/>
  <c r="AJ388" i="2"/>
  <c r="AG388" i="2"/>
  <c r="AF410" i="2"/>
  <c r="AH276" i="2"/>
  <c r="AI276" i="2" s="1"/>
  <c r="AG328" i="2"/>
  <c r="AH335" i="2"/>
  <c r="AI335" i="2" s="1"/>
  <c r="AF336" i="2"/>
  <c r="AF349" i="2"/>
  <c r="AJ432" i="2"/>
  <c r="AG432" i="2"/>
  <c r="AH333" i="2"/>
  <c r="AI333" i="2" s="1"/>
  <c r="AJ333" i="2" s="1"/>
  <c r="AH336" i="2"/>
  <c r="AI336" i="2" s="1"/>
  <c r="AH349" i="2"/>
  <c r="AI349" i="2" s="1"/>
  <c r="AJ424" i="2"/>
  <c r="AG424" i="2"/>
  <c r="AF268" i="2"/>
  <c r="AH272" i="2"/>
  <c r="AI272" i="2" s="1"/>
  <c r="AF280" i="2"/>
  <c r="AF284" i="2"/>
  <c r="AF288" i="2"/>
  <c r="AF292" i="2"/>
  <c r="AF296" i="2"/>
  <c r="AF300" i="2"/>
  <c r="AF304" i="2"/>
  <c r="AF308" i="2"/>
  <c r="AF312" i="2"/>
  <c r="AJ319" i="2"/>
  <c r="AG319" i="2"/>
  <c r="AH337" i="2"/>
  <c r="AI337" i="2" s="1"/>
  <c r="AJ337" i="2" s="1"/>
  <c r="AF338" i="2"/>
  <c r="AF339" i="2"/>
  <c r="AF377" i="2"/>
  <c r="AJ384" i="2"/>
  <c r="AF352" i="2"/>
  <c r="AF356" i="2"/>
  <c r="AF360" i="2"/>
  <c r="AF364" i="2"/>
  <c r="AJ368" i="2"/>
  <c r="AG368" i="2"/>
  <c r="AJ431" i="2"/>
  <c r="AG431" i="2"/>
  <c r="AJ380" i="2"/>
  <c r="AG380" i="2"/>
  <c r="AF427" i="2"/>
  <c r="AF340" i="2"/>
  <c r="AF345" i="2"/>
  <c r="AF374" i="2"/>
  <c r="AF394" i="2"/>
  <c r="AF406" i="2"/>
  <c r="AH379" i="2"/>
  <c r="AI379" i="2" s="1"/>
  <c r="AF421" i="2"/>
  <c r="AF348" i="2"/>
  <c r="AF411" i="2"/>
  <c r="AJ416" i="2"/>
  <c r="AG416" i="2"/>
  <c r="AF426" i="2"/>
  <c r="AH430" i="2"/>
  <c r="AI430" i="2" s="1"/>
  <c r="AF369" i="2"/>
  <c r="AF378" i="2"/>
  <c r="AF381" i="2"/>
  <c r="AF365" i="2"/>
  <c r="AF373" i="2"/>
  <c r="AF386" i="2"/>
  <c r="AF389" i="2"/>
  <c r="AF393" i="2"/>
  <c r="AF397" i="2"/>
  <c r="AF401" i="2"/>
  <c r="AF405" i="2"/>
  <c r="AF366" i="2"/>
  <c r="AF409" i="2"/>
  <c r="AF414" i="2"/>
  <c r="AF425" i="2"/>
  <c r="AF430" i="2"/>
  <c r="AH373" i="2"/>
  <c r="AI373" i="2" s="1"/>
  <c r="AH389" i="2"/>
  <c r="AI389" i="2" s="1"/>
  <c r="AH393" i="2"/>
  <c r="AI393" i="2" s="1"/>
  <c r="AH397" i="2"/>
  <c r="AI397" i="2" s="1"/>
  <c r="AH401" i="2"/>
  <c r="AI401" i="2" s="1"/>
  <c r="AH405" i="2"/>
  <c r="AI405" i="2" s="1"/>
  <c r="AF419" i="2"/>
  <c r="AF371" i="2"/>
  <c r="AF382" i="2"/>
  <c r="AF385" i="2"/>
  <c r="AH409" i="2"/>
  <c r="AI409" i="2" s="1"/>
  <c r="AF383" i="2"/>
  <c r="AF413" i="2"/>
  <c r="AF418" i="2"/>
  <c r="AF429" i="2"/>
  <c r="AH167" i="1"/>
  <c r="AI167" i="1" s="1"/>
  <c r="AH16" i="1"/>
  <c r="AI16" i="1" s="1"/>
  <c r="AF27" i="1"/>
  <c r="AG27" i="1" s="1"/>
  <c r="AF78" i="1"/>
  <c r="AG78" i="1" s="1"/>
  <c r="AF146" i="1"/>
  <c r="AG146" i="1" s="1"/>
  <c r="AF199" i="1"/>
  <c r="AG199" i="1" s="1"/>
  <c r="AJ199" i="1" s="1"/>
  <c r="AH335" i="1"/>
  <c r="AI335" i="1" s="1"/>
  <c r="AJ335" i="1" s="1"/>
  <c r="AH361" i="1"/>
  <c r="AI361" i="1" s="1"/>
  <c r="AH376" i="1"/>
  <c r="AI376" i="1" s="1"/>
  <c r="AH64" i="1"/>
  <c r="AI64" i="1" s="1"/>
  <c r="AH4" i="1"/>
  <c r="AI4" i="1" s="1"/>
  <c r="AH26" i="1"/>
  <c r="AI26" i="1" s="1"/>
  <c r="AH34" i="1"/>
  <c r="AI34" i="1" s="1"/>
  <c r="AH35" i="1"/>
  <c r="AI35" i="1" s="1"/>
  <c r="AF114" i="1"/>
  <c r="AG114" i="1" s="1"/>
  <c r="AH126" i="1"/>
  <c r="AI126" i="1" s="1"/>
  <c r="AH172" i="1"/>
  <c r="AI172" i="1" s="1"/>
  <c r="AH325" i="1"/>
  <c r="AI325" i="1" s="1"/>
  <c r="AF22" i="1"/>
  <c r="AG22" i="1" s="1"/>
  <c r="AF225" i="1"/>
  <c r="AG225" i="1" s="1"/>
  <c r="AH253" i="1"/>
  <c r="AI253" i="1" s="1"/>
  <c r="AF258" i="1"/>
  <c r="AG258" i="1" s="1"/>
  <c r="AF344" i="1"/>
  <c r="AG344" i="1" s="1"/>
  <c r="AF367" i="1"/>
  <c r="AG367" i="1" s="1"/>
  <c r="AF301" i="1"/>
  <c r="AG301" i="1" s="1"/>
  <c r="AF36" i="1"/>
  <c r="AG36" i="1" s="1"/>
  <c r="AJ36" i="1" s="1"/>
  <c r="AH140" i="1"/>
  <c r="AI140" i="1" s="1"/>
  <c r="AH156" i="1"/>
  <c r="AI156" i="1" s="1"/>
  <c r="AH218" i="1"/>
  <c r="AI218" i="1" s="1"/>
  <c r="AF261" i="1"/>
  <c r="AG261" i="1" s="1"/>
  <c r="AJ261" i="1" s="1"/>
  <c r="AH265" i="1"/>
  <c r="AI265" i="1" s="1"/>
  <c r="AH278" i="1"/>
  <c r="AI278" i="1" s="1"/>
  <c r="AH280" i="1"/>
  <c r="AI280" i="1" s="1"/>
  <c r="AH301" i="1"/>
  <c r="AI301" i="1" s="1"/>
  <c r="AH341" i="1"/>
  <c r="AI341" i="1" s="1"/>
  <c r="AF363" i="1"/>
  <c r="AG363" i="1" s="1"/>
  <c r="AH383" i="1"/>
  <c r="AI383" i="1" s="1"/>
  <c r="AF422" i="1"/>
  <c r="AG422" i="1" s="1"/>
  <c r="AF424" i="1"/>
  <c r="AG424" i="1" s="1"/>
  <c r="AF11" i="1"/>
  <c r="AG11" i="1" s="1"/>
  <c r="AH264" i="1"/>
  <c r="AI264" i="1" s="1"/>
  <c r="AH287" i="1"/>
  <c r="AI287" i="1" s="1"/>
  <c r="AF122" i="1"/>
  <c r="AG122" i="1" s="1"/>
  <c r="AH142" i="1"/>
  <c r="AI142" i="1" s="1"/>
  <c r="AJ142" i="1" s="1"/>
  <c r="AF192" i="1"/>
  <c r="AG192" i="1" s="1"/>
  <c r="AH258" i="1"/>
  <c r="AI258" i="1" s="1"/>
  <c r="AF270" i="1"/>
  <c r="AG270" i="1" s="1"/>
  <c r="AJ270" i="1" s="1"/>
  <c r="AH322" i="1"/>
  <c r="AI322" i="1" s="1"/>
  <c r="AF16" i="1"/>
  <c r="AG16" i="1" s="1"/>
  <c r="AH85" i="1"/>
  <c r="AI85" i="1" s="1"/>
  <c r="AH98" i="1"/>
  <c r="AI98" i="1" s="1"/>
  <c r="AH121" i="1"/>
  <c r="AI121" i="1" s="1"/>
  <c r="AF152" i="1"/>
  <c r="AG152" i="1" s="1"/>
  <c r="AF171" i="1"/>
  <c r="AG171" i="1" s="1"/>
  <c r="AH199" i="1"/>
  <c r="AI199" i="1" s="1"/>
  <c r="AH202" i="1"/>
  <c r="AI202" i="1" s="1"/>
  <c r="AH220" i="1"/>
  <c r="AI220" i="1" s="1"/>
  <c r="AH269" i="1"/>
  <c r="AI269" i="1" s="1"/>
  <c r="AH283" i="1"/>
  <c r="AI283" i="1" s="1"/>
  <c r="AH304" i="1"/>
  <c r="AI304" i="1" s="1"/>
  <c r="AF306" i="1"/>
  <c r="AG306" i="1" s="1"/>
  <c r="AF324" i="1"/>
  <c r="AG324" i="1" s="1"/>
  <c r="AH331" i="1"/>
  <c r="AI331" i="1" s="1"/>
  <c r="AH423" i="1"/>
  <c r="AI423" i="1" s="1"/>
  <c r="AF25" i="1"/>
  <c r="AG25" i="1" s="1"/>
  <c r="AF77" i="1"/>
  <c r="AG77" i="1" s="1"/>
  <c r="AH87" i="1"/>
  <c r="AI87" i="1" s="1"/>
  <c r="AH110" i="1"/>
  <c r="AI110" i="1" s="1"/>
  <c r="AJ110" i="1" s="1"/>
  <c r="AH181" i="1"/>
  <c r="AI181" i="1" s="1"/>
  <c r="AH213" i="1"/>
  <c r="AI213" i="1" s="1"/>
  <c r="AH230" i="1"/>
  <c r="AI230" i="1" s="1"/>
  <c r="AJ230" i="1" s="1"/>
  <c r="AH238" i="1"/>
  <c r="AI238" i="1" s="1"/>
  <c r="AH270" i="1"/>
  <c r="AI270" i="1" s="1"/>
  <c r="AF285" i="1"/>
  <c r="AG285" i="1" s="1"/>
  <c r="AF297" i="1"/>
  <c r="AG297" i="1" s="1"/>
  <c r="AF307" i="1"/>
  <c r="AG307" i="1" s="1"/>
  <c r="AH316" i="1"/>
  <c r="AI316" i="1" s="1"/>
  <c r="AH317" i="1"/>
  <c r="AI317" i="1" s="1"/>
  <c r="AJ317" i="1" s="1"/>
  <c r="AF320" i="1"/>
  <c r="AG320" i="1" s="1"/>
  <c r="AJ320" i="1" s="1"/>
  <c r="AH348" i="1"/>
  <c r="AI348" i="1" s="1"/>
  <c r="AJ348" i="1" s="1"/>
  <c r="AF349" i="1"/>
  <c r="AG349" i="1" s="1"/>
  <c r="AF350" i="1"/>
  <c r="AG350" i="1" s="1"/>
  <c r="AH39" i="1"/>
  <c r="AI39" i="1" s="1"/>
  <c r="AH58" i="1"/>
  <c r="AI58" i="1" s="1"/>
  <c r="AH152" i="1"/>
  <c r="AI152" i="1" s="1"/>
  <c r="AH31" i="1"/>
  <c r="AI31" i="1" s="1"/>
  <c r="AH76" i="1"/>
  <c r="AI76" i="1" s="1"/>
  <c r="AF119" i="1"/>
  <c r="AG119" i="1" s="1"/>
  <c r="AH145" i="1"/>
  <c r="AI145" i="1" s="1"/>
  <c r="AH171" i="1"/>
  <c r="AI171" i="1" s="1"/>
  <c r="AF172" i="1"/>
  <c r="AG172" i="1" s="1"/>
  <c r="AJ172" i="1" s="1"/>
  <c r="AF328" i="1"/>
  <c r="AG328" i="1" s="1"/>
  <c r="AF339" i="1"/>
  <c r="AG339" i="1" s="1"/>
  <c r="AF34" i="1"/>
  <c r="AG34" i="1" s="1"/>
  <c r="AH109" i="1"/>
  <c r="AI109" i="1" s="1"/>
  <c r="AF164" i="1"/>
  <c r="AG164" i="1" s="1"/>
  <c r="AF18" i="1"/>
  <c r="AG18" i="1" s="1"/>
  <c r="AF51" i="1"/>
  <c r="AG51" i="1" s="1"/>
  <c r="AH191" i="1"/>
  <c r="AI191" i="1" s="1"/>
  <c r="AF230" i="1"/>
  <c r="AG230" i="1" s="1"/>
  <c r="AH259" i="1"/>
  <c r="AI259" i="1" s="1"/>
  <c r="AH330" i="1"/>
  <c r="AI330" i="1" s="1"/>
  <c r="AJ308" i="1"/>
  <c r="AF42" i="1"/>
  <c r="AG42" i="1" s="1"/>
  <c r="AJ42" i="1" s="1"/>
  <c r="AF243" i="1"/>
  <c r="AG243" i="1" s="1"/>
  <c r="AF8" i="1"/>
  <c r="AG8" i="1" s="1"/>
  <c r="AJ8" i="1" s="1"/>
  <c r="AH33" i="1"/>
  <c r="AI33" i="1" s="1"/>
  <c r="AH36" i="1"/>
  <c r="AI36" i="1" s="1"/>
  <c r="AH42" i="1"/>
  <c r="AI42" i="1" s="1"/>
  <c r="AF73" i="1"/>
  <c r="AG73" i="1" s="1"/>
  <c r="AF140" i="1"/>
  <c r="AG140" i="1" s="1"/>
  <c r="AF141" i="1"/>
  <c r="AG141" i="1" s="1"/>
  <c r="AF158" i="1"/>
  <c r="AG158" i="1" s="1"/>
  <c r="AH182" i="1"/>
  <c r="AI182" i="1" s="1"/>
  <c r="AH235" i="1"/>
  <c r="AI235" i="1" s="1"/>
  <c r="AH310" i="1"/>
  <c r="AI310" i="1" s="1"/>
  <c r="AJ310" i="1" s="1"/>
  <c r="AH324" i="1"/>
  <c r="AI324" i="1" s="1"/>
  <c r="AF371" i="1"/>
  <c r="AG371" i="1" s="1"/>
  <c r="AF397" i="1"/>
  <c r="AG397" i="1" s="1"/>
  <c r="AH24" i="1"/>
  <c r="AI24" i="1" s="1"/>
  <c r="AH51" i="1"/>
  <c r="AI51" i="1" s="1"/>
  <c r="AF65" i="1"/>
  <c r="AG65" i="1" s="1"/>
  <c r="AH69" i="1"/>
  <c r="AI69" i="1" s="1"/>
  <c r="AF154" i="1"/>
  <c r="AG154" i="1" s="1"/>
  <c r="AH175" i="1"/>
  <c r="AI175" i="1" s="1"/>
  <c r="AJ175" i="1" s="1"/>
  <c r="AH193" i="1"/>
  <c r="AI193" i="1" s="1"/>
  <c r="AF213" i="1"/>
  <c r="AG213" i="1" s="1"/>
  <c r="AJ213" i="1" s="1"/>
  <c r="AF246" i="1"/>
  <c r="AG246" i="1" s="1"/>
  <c r="AJ246" i="1" s="1"/>
  <c r="AF274" i="1"/>
  <c r="AG274" i="1" s="1"/>
  <c r="AF304" i="1"/>
  <c r="AG304" i="1" s="1"/>
  <c r="AJ304" i="1" s="1"/>
  <c r="AH364" i="1"/>
  <c r="AI364" i="1" s="1"/>
  <c r="AF165" i="1"/>
  <c r="AG165" i="1" s="1"/>
  <c r="AF321" i="1"/>
  <c r="AG321" i="1" s="1"/>
  <c r="AJ321" i="1" s="1"/>
  <c r="AH205" i="1"/>
  <c r="AI205" i="1" s="1"/>
  <c r="AH8" i="1"/>
  <c r="AI8" i="1" s="1"/>
  <c r="AH28" i="1"/>
  <c r="AI28" i="1" s="1"/>
  <c r="AJ28" i="1" s="1"/>
  <c r="AF37" i="1"/>
  <c r="AG37" i="1" s="1"/>
  <c r="AH73" i="1"/>
  <c r="AI73" i="1" s="1"/>
  <c r="AF105" i="1"/>
  <c r="AG105" i="1" s="1"/>
  <c r="AF107" i="1"/>
  <c r="AG107" i="1" s="1"/>
  <c r="AJ107" i="1" s="1"/>
  <c r="AF124" i="1"/>
  <c r="AG124" i="1" s="1"/>
  <c r="AF159" i="1"/>
  <c r="AG159" i="1" s="1"/>
  <c r="AF315" i="1"/>
  <c r="AG315" i="1" s="1"/>
  <c r="AH375" i="1"/>
  <c r="AI375" i="1" s="1"/>
  <c r="AF378" i="1"/>
  <c r="AG378" i="1" s="1"/>
  <c r="AF156" i="1"/>
  <c r="AG156" i="1" s="1"/>
  <c r="AH15" i="1"/>
  <c r="AI15" i="1" s="1"/>
  <c r="AH29" i="1"/>
  <c r="AI29" i="1" s="1"/>
  <c r="AH65" i="1"/>
  <c r="AI65" i="1" s="1"/>
  <c r="AJ65" i="1" s="1"/>
  <c r="AF69" i="1"/>
  <c r="AG69" i="1" s="1"/>
  <c r="AJ69" i="1" s="1"/>
  <c r="AH82" i="1"/>
  <c r="AI82" i="1" s="1"/>
  <c r="AJ82" i="1" s="1"/>
  <c r="AF93" i="1"/>
  <c r="AG93" i="1" s="1"/>
  <c r="AH151" i="1"/>
  <c r="AI151" i="1" s="1"/>
  <c r="AH237" i="1"/>
  <c r="AI237" i="1" s="1"/>
  <c r="AF327" i="1"/>
  <c r="AG327" i="1" s="1"/>
  <c r="AH357" i="1"/>
  <c r="AI357" i="1" s="1"/>
  <c r="AF13" i="1"/>
  <c r="AG13" i="1" s="1"/>
  <c r="AH37" i="1"/>
  <c r="AI37" i="1" s="1"/>
  <c r="AF52" i="1"/>
  <c r="AG52" i="1" s="1"/>
  <c r="AH74" i="1"/>
  <c r="AI74" i="1" s="1"/>
  <c r="AF76" i="1"/>
  <c r="AG76" i="1" s="1"/>
  <c r="AJ76" i="1" s="1"/>
  <c r="AF92" i="1"/>
  <c r="AG92" i="1" s="1"/>
  <c r="AF112" i="1"/>
  <c r="AG112" i="1" s="1"/>
  <c r="AH116" i="1"/>
  <c r="AI116" i="1" s="1"/>
  <c r="AJ116" i="1" s="1"/>
  <c r="AH179" i="1"/>
  <c r="AI179" i="1" s="1"/>
  <c r="AH390" i="1"/>
  <c r="AI390" i="1" s="1"/>
  <c r="AH402" i="1"/>
  <c r="AI402" i="1" s="1"/>
  <c r="AJ402" i="1" s="1"/>
  <c r="AF110" i="1"/>
  <c r="AG110" i="1" s="1"/>
  <c r="AH120" i="1"/>
  <c r="AI120" i="1" s="1"/>
  <c r="AF151" i="1"/>
  <c r="AG151" i="1" s="1"/>
  <c r="AH219" i="1"/>
  <c r="AI219" i="1" s="1"/>
  <c r="AF256" i="1"/>
  <c r="AG256" i="1" s="1"/>
  <c r="AF294" i="1"/>
  <c r="AG294" i="1" s="1"/>
  <c r="AF255" i="1"/>
  <c r="AG255" i="1" s="1"/>
  <c r="AF276" i="1"/>
  <c r="AG276" i="1" s="1"/>
  <c r="AJ276" i="1" s="1"/>
  <c r="AF338" i="1"/>
  <c r="AG338" i="1" s="1"/>
  <c r="AF400" i="1"/>
  <c r="AG400" i="1" s="1"/>
  <c r="AF408" i="1"/>
  <c r="AG408" i="1" s="1"/>
  <c r="AH201" i="1"/>
  <c r="AI201" i="1" s="1"/>
  <c r="AF222" i="1"/>
  <c r="AG222" i="1" s="1"/>
  <c r="AJ222" i="1" s="1"/>
  <c r="AF239" i="1"/>
  <c r="AG239" i="1" s="1"/>
  <c r="AF291" i="1"/>
  <c r="AG291" i="1" s="1"/>
  <c r="AH342" i="1"/>
  <c r="AI342" i="1" s="1"/>
  <c r="AH378" i="1"/>
  <c r="AI378" i="1" s="1"/>
  <c r="AJ378" i="1" s="1"/>
  <c r="AF414" i="1"/>
  <c r="AG414" i="1" s="1"/>
  <c r="AJ414" i="1" s="1"/>
  <c r="AF419" i="1"/>
  <c r="AG419" i="1" s="1"/>
  <c r="AJ419" i="1" s="1"/>
  <c r="AF385" i="1"/>
  <c r="AG385" i="1" s="1"/>
  <c r="AH408" i="1"/>
  <c r="AI408" i="1" s="1"/>
  <c r="AF423" i="1"/>
  <c r="AG423" i="1" s="1"/>
  <c r="AF428" i="1"/>
  <c r="AG428" i="1" s="1"/>
  <c r="AF79" i="1"/>
  <c r="AG79" i="1" s="1"/>
  <c r="AF108" i="1"/>
  <c r="AG108" i="1" s="1"/>
  <c r="AH124" i="1"/>
  <c r="AI124" i="1" s="1"/>
  <c r="AF125" i="1"/>
  <c r="AG125" i="1" s="1"/>
  <c r="AH128" i="1"/>
  <c r="AI128" i="1" s="1"/>
  <c r="AJ128" i="1" s="1"/>
  <c r="AH131" i="1"/>
  <c r="AI131" i="1" s="1"/>
  <c r="AH136" i="1"/>
  <c r="AI136" i="1" s="1"/>
  <c r="AF143" i="1"/>
  <c r="AG143" i="1" s="1"/>
  <c r="AJ143" i="1" s="1"/>
  <c r="AH221" i="1"/>
  <c r="AI221" i="1" s="1"/>
  <c r="AH222" i="1"/>
  <c r="AI222" i="1" s="1"/>
  <c r="AH236" i="1"/>
  <c r="AI236" i="1" s="1"/>
  <c r="AH239" i="1"/>
  <c r="AI239" i="1" s="1"/>
  <c r="AH337" i="1"/>
  <c r="AI337" i="1" s="1"/>
  <c r="AF409" i="1"/>
  <c r="AG409" i="1" s="1"/>
  <c r="AH414" i="1"/>
  <c r="AI414" i="1" s="1"/>
  <c r="AF85" i="1"/>
  <c r="AG85" i="1" s="1"/>
  <c r="AJ85" i="1" s="1"/>
  <c r="AF102" i="1"/>
  <c r="AG102" i="1" s="1"/>
  <c r="AH107" i="1"/>
  <c r="AI107" i="1" s="1"/>
  <c r="AH113" i="1"/>
  <c r="AI113" i="1" s="1"/>
  <c r="AH118" i="1"/>
  <c r="AI118" i="1" s="1"/>
  <c r="AF177" i="1"/>
  <c r="AG177" i="1" s="1"/>
  <c r="AJ177" i="1" s="1"/>
  <c r="AH198" i="1"/>
  <c r="AI198" i="1" s="1"/>
  <c r="AF209" i="1"/>
  <c r="AG209" i="1" s="1"/>
  <c r="AF241" i="1"/>
  <c r="AG241" i="1" s="1"/>
  <c r="AH246" i="1"/>
  <c r="AI246" i="1" s="1"/>
  <c r="AH296" i="1"/>
  <c r="AI296" i="1" s="1"/>
  <c r="AH308" i="1"/>
  <c r="AI308" i="1" s="1"/>
  <c r="AH315" i="1"/>
  <c r="AI315" i="1" s="1"/>
  <c r="AH327" i="1"/>
  <c r="AI327" i="1" s="1"/>
  <c r="AF352" i="1"/>
  <c r="AG352" i="1" s="1"/>
  <c r="AF376" i="1"/>
  <c r="AG376" i="1" s="1"/>
  <c r="AH384" i="1"/>
  <c r="AI384" i="1" s="1"/>
  <c r="AH385" i="1"/>
  <c r="AI385" i="1" s="1"/>
  <c r="AH78" i="1"/>
  <c r="AI78" i="1" s="1"/>
  <c r="AH79" i="1"/>
  <c r="AI79" i="1" s="1"/>
  <c r="AJ79" i="1" s="1"/>
  <c r="AF86" i="1"/>
  <c r="AG86" i="1" s="1"/>
  <c r="AH91" i="1"/>
  <c r="AI91" i="1" s="1"/>
  <c r="AH101" i="1"/>
  <c r="AI101" i="1" s="1"/>
  <c r="AF115" i="1"/>
  <c r="AG115" i="1" s="1"/>
  <c r="AH125" i="1"/>
  <c r="AI125" i="1" s="1"/>
  <c r="AH143" i="1"/>
  <c r="AI143" i="1" s="1"/>
  <c r="AF144" i="1"/>
  <c r="AG144" i="1" s="1"/>
  <c r="AF150" i="1"/>
  <c r="AG150" i="1" s="1"/>
  <c r="AF170" i="1"/>
  <c r="AG170" i="1" s="1"/>
  <c r="AJ170" i="1" s="1"/>
  <c r="AF195" i="1"/>
  <c r="AG195" i="1" s="1"/>
  <c r="AH203" i="1"/>
  <c r="AI203" i="1" s="1"/>
  <c r="AH204" i="1"/>
  <c r="AI204" i="1" s="1"/>
  <c r="AF250" i="1"/>
  <c r="AG250" i="1" s="1"/>
  <c r="AH252" i="1"/>
  <c r="AI252" i="1" s="1"/>
  <c r="AF310" i="1"/>
  <c r="AG310" i="1" s="1"/>
  <c r="AF380" i="1"/>
  <c r="AG380" i="1" s="1"/>
  <c r="AF403" i="1"/>
  <c r="AG403" i="1" s="1"/>
  <c r="AJ73" i="1"/>
  <c r="AH88" i="1"/>
  <c r="AI88" i="1" s="1"/>
  <c r="AF91" i="1"/>
  <c r="AG91" i="1" s="1"/>
  <c r="AH177" i="1"/>
  <c r="AI177" i="1" s="1"/>
  <c r="AH231" i="1"/>
  <c r="AI231" i="1" s="1"/>
  <c r="AJ231" i="1" s="1"/>
  <c r="AH240" i="1"/>
  <c r="AI240" i="1" s="1"/>
  <c r="AJ130" i="1"/>
  <c r="AH25" i="1"/>
  <c r="AI25" i="1" s="1"/>
  <c r="AJ25" i="1" s="1"/>
  <c r="AH45" i="1"/>
  <c r="AI45" i="1" s="1"/>
  <c r="AJ140" i="1"/>
  <c r="AF215" i="1"/>
  <c r="AG215" i="1" s="1"/>
  <c r="AH216" i="1"/>
  <c r="AI216" i="1" s="1"/>
  <c r="AJ216" i="1" s="1"/>
  <c r="AH241" i="1"/>
  <c r="AI241" i="1" s="1"/>
  <c r="AJ241" i="1" s="1"/>
  <c r="AH343" i="1"/>
  <c r="AI343" i="1" s="1"/>
  <c r="AJ343" i="1" s="1"/>
  <c r="AH217" i="1"/>
  <c r="AI217" i="1" s="1"/>
  <c r="AH292" i="1"/>
  <c r="AI292" i="1" s="1"/>
  <c r="AJ125" i="1"/>
  <c r="AJ31" i="1"/>
  <c r="AH257" i="1"/>
  <c r="AI257" i="1" s="1"/>
  <c r="AF61" i="1"/>
  <c r="AG61" i="1" s="1"/>
  <c r="AH234" i="1"/>
  <c r="AI234" i="1" s="1"/>
  <c r="AJ234" i="1" s="1"/>
  <c r="AH22" i="1"/>
  <c r="AI22" i="1" s="1"/>
  <c r="AJ22" i="1" s="1"/>
  <c r="AJ87" i="1"/>
  <c r="AH92" i="1"/>
  <c r="AI92" i="1" s="1"/>
  <c r="AH93" i="1"/>
  <c r="AI93" i="1" s="1"/>
  <c r="AH153" i="1"/>
  <c r="AI153" i="1" s="1"/>
  <c r="AF174" i="1"/>
  <c r="AG174" i="1" s="1"/>
  <c r="AJ174" i="1" s="1"/>
  <c r="AH189" i="1"/>
  <c r="AI189" i="1" s="1"/>
  <c r="AH11" i="1"/>
  <c r="AI11" i="1" s="1"/>
  <c r="AF54" i="1"/>
  <c r="AG54" i="1" s="1"/>
  <c r="AH211" i="1"/>
  <c r="AI211" i="1" s="1"/>
  <c r="AH245" i="1"/>
  <c r="AI245" i="1" s="1"/>
  <c r="AJ146" i="1"/>
  <c r="AH83" i="1"/>
  <c r="AI83" i="1" s="1"/>
  <c r="AF94" i="1"/>
  <c r="AG94" i="1" s="1"/>
  <c r="AH196" i="1"/>
  <c r="AI196" i="1" s="1"/>
  <c r="AF233" i="1"/>
  <c r="AG233" i="1" s="1"/>
  <c r="AJ375" i="1"/>
  <c r="AF43" i="1"/>
  <c r="AG43" i="1" s="1"/>
  <c r="AF15" i="1"/>
  <c r="AG15" i="1" s="1"/>
  <c r="AJ15" i="1" s="1"/>
  <c r="AF39" i="1"/>
  <c r="AG39" i="1" s="1"/>
  <c r="AH55" i="1"/>
  <c r="AI55" i="1" s="1"/>
  <c r="AH81" i="1"/>
  <c r="AI81" i="1" s="1"/>
  <c r="AF121" i="1"/>
  <c r="AG121" i="1" s="1"/>
  <c r="AJ121" i="1" s="1"/>
  <c r="AF131" i="1"/>
  <c r="AG131" i="1" s="1"/>
  <c r="AH134" i="1"/>
  <c r="AI134" i="1" s="1"/>
  <c r="AF139" i="1"/>
  <c r="AG139" i="1" s="1"/>
  <c r="AF161" i="1"/>
  <c r="AG161" i="1" s="1"/>
  <c r="AH295" i="1"/>
  <c r="AI295" i="1" s="1"/>
  <c r="AF305" i="1"/>
  <c r="AG305" i="1" s="1"/>
  <c r="AH358" i="1"/>
  <c r="AI358" i="1" s="1"/>
  <c r="AF406" i="1"/>
  <c r="AG406" i="1" s="1"/>
  <c r="AF48" i="1"/>
  <c r="AG48" i="1" s="1"/>
  <c r="AH7" i="1"/>
  <c r="AI7" i="1" s="1"/>
  <c r="AH20" i="1"/>
  <c r="AI20" i="1" s="1"/>
  <c r="AH47" i="1"/>
  <c r="AI47" i="1" s="1"/>
  <c r="AH166" i="1"/>
  <c r="AI166" i="1" s="1"/>
  <c r="AJ166" i="1" s="1"/>
  <c r="AF183" i="1"/>
  <c r="AG183" i="1" s="1"/>
  <c r="AJ183" i="1" s="1"/>
  <c r="AH187" i="1"/>
  <c r="AI187" i="1" s="1"/>
  <c r="AH212" i="1"/>
  <c r="AI212" i="1" s="1"/>
  <c r="AF218" i="1"/>
  <c r="AG218" i="1" s="1"/>
  <c r="AF228" i="1"/>
  <c r="AG228" i="1" s="1"/>
  <c r="AF417" i="1"/>
  <c r="AG417" i="1" s="1"/>
  <c r="AF66" i="1"/>
  <c r="AG66" i="1" s="1"/>
  <c r="AF19" i="1"/>
  <c r="AG19" i="1" s="1"/>
  <c r="AJ19" i="1" s="1"/>
  <c r="AF24" i="1"/>
  <c r="AG24" i="1" s="1"/>
  <c r="AJ24" i="1" s="1"/>
  <c r="AF103" i="1"/>
  <c r="AG103" i="1" s="1"/>
  <c r="AH111" i="1"/>
  <c r="AI111" i="1" s="1"/>
  <c r="AJ111" i="1" s="1"/>
  <c r="AF155" i="1"/>
  <c r="AG155" i="1" s="1"/>
  <c r="AH160" i="1"/>
  <c r="AI160" i="1" s="1"/>
  <c r="AJ160" i="1" s="1"/>
  <c r="AF197" i="1"/>
  <c r="AG197" i="1" s="1"/>
  <c r="AF211" i="1"/>
  <c r="AG211" i="1" s="1"/>
  <c r="AJ363" i="1"/>
  <c r="AH369" i="1"/>
  <c r="AI369" i="1" s="1"/>
  <c r="AF369" i="1"/>
  <c r="AG369" i="1" s="1"/>
  <c r="AJ64" i="1"/>
  <c r="AF96" i="1"/>
  <c r="AG96" i="1" s="1"/>
  <c r="AJ423" i="1"/>
  <c r="AH18" i="1"/>
  <c r="AI18" i="1" s="1"/>
  <c r="AJ18" i="1" s="1"/>
  <c r="AF30" i="1"/>
  <c r="AG30" i="1" s="1"/>
  <c r="AJ30" i="1" s="1"/>
  <c r="AH48" i="1"/>
  <c r="AI48" i="1" s="1"/>
  <c r="AF57" i="1"/>
  <c r="AG57" i="1" s="1"/>
  <c r="AH66" i="1"/>
  <c r="AI66" i="1" s="1"/>
  <c r="AF75" i="1"/>
  <c r="AG75" i="1" s="1"/>
  <c r="AH114" i="1"/>
  <c r="AI114" i="1" s="1"/>
  <c r="AJ114" i="1" s="1"/>
  <c r="AH148" i="1"/>
  <c r="AI148" i="1" s="1"/>
  <c r="AJ156" i="1"/>
  <c r="AF179" i="1"/>
  <c r="AG179" i="1" s="1"/>
  <c r="AJ179" i="1" s="1"/>
  <c r="AH250" i="1"/>
  <c r="AI250" i="1" s="1"/>
  <c r="AJ250" i="1" s="1"/>
  <c r="AF252" i="1"/>
  <c r="AG252" i="1" s="1"/>
  <c r="AJ252" i="1" s="1"/>
  <c r="AH268" i="1"/>
  <c r="AI268" i="1" s="1"/>
  <c r="AJ268" i="1" s="1"/>
  <c r="AH285" i="1"/>
  <c r="AI285" i="1" s="1"/>
  <c r="AJ285" i="1" s="1"/>
  <c r="AH300" i="1"/>
  <c r="AI300" i="1" s="1"/>
  <c r="AH306" i="1"/>
  <c r="AI306" i="1" s="1"/>
  <c r="AJ306" i="1" s="1"/>
  <c r="AJ315" i="1"/>
  <c r="AJ382" i="1"/>
  <c r="AH6" i="1"/>
  <c r="AI6" i="1" s="1"/>
  <c r="AH14" i="1"/>
  <c r="AI14" i="1" s="1"/>
  <c r="AH38" i="1"/>
  <c r="AI38" i="1" s="1"/>
  <c r="AF45" i="1"/>
  <c r="AG45" i="1" s="1"/>
  <c r="AF46" i="1"/>
  <c r="AG46" i="1" s="1"/>
  <c r="AF81" i="1"/>
  <c r="AG81" i="1" s="1"/>
  <c r="AJ81" i="1" s="1"/>
  <c r="AH96" i="1"/>
  <c r="AI96" i="1" s="1"/>
  <c r="AH103" i="1"/>
  <c r="AI103" i="1" s="1"/>
  <c r="AF106" i="1"/>
  <c r="AG106" i="1" s="1"/>
  <c r="AJ106" i="1" s="1"/>
  <c r="AF134" i="1"/>
  <c r="AG134" i="1" s="1"/>
  <c r="AF149" i="1"/>
  <c r="AG149" i="1" s="1"/>
  <c r="AF157" i="1"/>
  <c r="AG157" i="1" s="1"/>
  <c r="AF178" i="1"/>
  <c r="AG178" i="1" s="1"/>
  <c r="AJ178" i="1" s="1"/>
  <c r="AF244" i="1"/>
  <c r="AG244" i="1" s="1"/>
  <c r="AJ244" i="1" s="1"/>
  <c r="AF247" i="1"/>
  <c r="AG247" i="1" s="1"/>
  <c r="AF249" i="1"/>
  <c r="AG249" i="1" s="1"/>
  <c r="AJ269" i="1"/>
  <c r="AF287" i="1"/>
  <c r="AG287" i="1" s="1"/>
  <c r="AJ287" i="1" s="1"/>
  <c r="AH328" i="1"/>
  <c r="AI328" i="1" s="1"/>
  <c r="AF7" i="1"/>
  <c r="AG7" i="1" s="1"/>
  <c r="AJ7" i="1" s="1"/>
  <c r="AH27" i="1"/>
  <c r="AI27" i="1" s="1"/>
  <c r="AJ27" i="1" s="1"/>
  <c r="AH30" i="1"/>
  <c r="AI30" i="1" s="1"/>
  <c r="AF49" i="1"/>
  <c r="AG49" i="1" s="1"/>
  <c r="AH57" i="1"/>
  <c r="AI57" i="1" s="1"/>
  <c r="AF67" i="1"/>
  <c r="AG67" i="1" s="1"/>
  <c r="AH75" i="1"/>
  <c r="AI75" i="1" s="1"/>
  <c r="AF84" i="1"/>
  <c r="AG84" i="1" s="1"/>
  <c r="AJ84" i="1" s="1"/>
  <c r="AH123" i="1"/>
  <c r="AI123" i="1" s="1"/>
  <c r="AF184" i="1"/>
  <c r="AG184" i="1" s="1"/>
  <c r="AF204" i="1"/>
  <c r="AG204" i="1" s="1"/>
  <c r="AJ204" i="1" s="1"/>
  <c r="AF224" i="1"/>
  <c r="AG224" i="1" s="1"/>
  <c r="AJ224" i="1" s="1"/>
  <c r="AF237" i="1"/>
  <c r="AG237" i="1" s="1"/>
  <c r="AJ237" i="1" s="1"/>
  <c r="AF278" i="1"/>
  <c r="AG278" i="1" s="1"/>
  <c r="AH392" i="1"/>
  <c r="AI392" i="1" s="1"/>
  <c r="AH411" i="1"/>
  <c r="AI411" i="1" s="1"/>
  <c r="AF412" i="1"/>
  <c r="AG412" i="1" s="1"/>
  <c r="AF427" i="1"/>
  <c r="AG427" i="1" s="1"/>
  <c r="AF299" i="1"/>
  <c r="AG299" i="1" s="1"/>
  <c r="AH373" i="1"/>
  <c r="AI373" i="1" s="1"/>
  <c r="AJ411" i="1"/>
  <c r="AF137" i="1"/>
  <c r="AG137" i="1" s="1"/>
  <c r="AF145" i="1"/>
  <c r="AG145" i="1" s="1"/>
  <c r="AJ145" i="1" s="1"/>
  <c r="AF187" i="1"/>
  <c r="AG187" i="1" s="1"/>
  <c r="AJ187" i="1" s="1"/>
  <c r="AF190" i="1"/>
  <c r="AG190" i="1" s="1"/>
  <c r="AJ190" i="1" s="1"/>
  <c r="AF207" i="1"/>
  <c r="AG207" i="1" s="1"/>
  <c r="AH224" i="1"/>
  <c r="AI224" i="1" s="1"/>
  <c r="AF240" i="1"/>
  <c r="AG240" i="1" s="1"/>
  <c r="AJ240" i="1" s="1"/>
  <c r="AF267" i="1"/>
  <c r="AG267" i="1" s="1"/>
  <c r="AF271" i="1"/>
  <c r="AG271" i="1" s="1"/>
  <c r="AH282" i="1"/>
  <c r="AI282" i="1" s="1"/>
  <c r="AF303" i="1"/>
  <c r="AG303" i="1" s="1"/>
  <c r="AH307" i="1"/>
  <c r="AI307" i="1" s="1"/>
  <c r="AJ307" i="1" s="1"/>
  <c r="AF351" i="1"/>
  <c r="AG351" i="1" s="1"/>
  <c r="AF357" i="1"/>
  <c r="AG357" i="1" s="1"/>
  <c r="AJ357" i="1" s="1"/>
  <c r="AF358" i="1"/>
  <c r="AG358" i="1" s="1"/>
  <c r="AJ358" i="1" s="1"/>
  <c r="AH404" i="1"/>
  <c r="AI404" i="1" s="1"/>
  <c r="AF138" i="1"/>
  <c r="AG138" i="1" s="1"/>
  <c r="AJ138" i="1" s="1"/>
  <c r="AH149" i="1"/>
  <c r="AI149" i="1" s="1"/>
  <c r="AH157" i="1"/>
  <c r="AI157" i="1" s="1"/>
  <c r="AJ157" i="1" s="1"/>
  <c r="AH176" i="1"/>
  <c r="AI176" i="1" s="1"/>
  <c r="AF186" i="1"/>
  <c r="AG186" i="1" s="1"/>
  <c r="AF205" i="1"/>
  <c r="AG205" i="1" s="1"/>
  <c r="AJ205" i="1" s="1"/>
  <c r="AF210" i="1"/>
  <c r="AG210" i="1" s="1"/>
  <c r="AF259" i="1"/>
  <c r="AG259" i="1" s="1"/>
  <c r="AJ259" i="1" s="1"/>
  <c r="AF265" i="1"/>
  <c r="AG265" i="1" s="1"/>
  <c r="AH277" i="1"/>
  <c r="AI277" i="1" s="1"/>
  <c r="AF284" i="1"/>
  <c r="AG284" i="1" s="1"/>
  <c r="AH294" i="1"/>
  <c r="AI294" i="1" s="1"/>
  <c r="AJ297" i="1"/>
  <c r="AF342" i="1"/>
  <c r="AG342" i="1" s="1"/>
  <c r="AH379" i="1"/>
  <c r="AI379" i="1" s="1"/>
  <c r="AF133" i="1"/>
  <c r="AG133" i="1" s="1"/>
  <c r="AF136" i="1"/>
  <c r="AG136" i="1" s="1"/>
  <c r="AH137" i="1"/>
  <c r="AI137" i="1" s="1"/>
  <c r="AH169" i="1"/>
  <c r="AI169" i="1" s="1"/>
  <c r="AH194" i="1"/>
  <c r="AI194" i="1" s="1"/>
  <c r="AH200" i="1"/>
  <c r="AI200" i="1" s="1"/>
  <c r="AF253" i="1"/>
  <c r="AG253" i="1" s="1"/>
  <c r="AH271" i="1"/>
  <c r="AI271" i="1" s="1"/>
  <c r="AF296" i="1"/>
  <c r="AG296" i="1" s="1"/>
  <c r="AJ296" i="1" s="1"/>
  <c r="AF302" i="1"/>
  <c r="AG302" i="1" s="1"/>
  <c r="AF331" i="1"/>
  <c r="AG331" i="1" s="1"/>
  <c r="AJ331" i="1" s="1"/>
  <c r="AH340" i="1"/>
  <c r="AI340" i="1" s="1"/>
  <c r="AH351" i="1"/>
  <c r="AI351" i="1" s="1"/>
  <c r="AH367" i="1"/>
  <c r="AI367" i="1" s="1"/>
  <c r="AJ367" i="1" s="1"/>
  <c r="AF368" i="1"/>
  <c r="AG368" i="1" s="1"/>
  <c r="AF379" i="1"/>
  <c r="AG379" i="1" s="1"/>
  <c r="AF394" i="1"/>
  <c r="AG394" i="1" s="1"/>
  <c r="AH405" i="1"/>
  <c r="AI405" i="1" s="1"/>
  <c r="AF167" i="1"/>
  <c r="AG167" i="1" s="1"/>
  <c r="AJ167" i="1" s="1"/>
  <c r="AF181" i="1"/>
  <c r="AG181" i="1" s="1"/>
  <c r="AH186" i="1"/>
  <c r="AI186" i="1" s="1"/>
  <c r="AF201" i="1"/>
  <c r="AG201" i="1" s="1"/>
  <c r="AH210" i="1"/>
  <c r="AI210" i="1" s="1"/>
  <c r="AF219" i="1"/>
  <c r="AG219" i="1" s="1"/>
  <c r="AF234" i="1"/>
  <c r="AG234" i="1" s="1"/>
  <c r="AH291" i="1"/>
  <c r="AI291" i="1" s="1"/>
  <c r="AJ291" i="1" s="1"/>
  <c r="AF340" i="1"/>
  <c r="AG340" i="1" s="1"/>
  <c r="AH381" i="1"/>
  <c r="AI381" i="1" s="1"/>
  <c r="AJ381" i="1" s="1"/>
  <c r="AH399" i="1"/>
  <c r="AI399" i="1" s="1"/>
  <c r="AH273" i="1"/>
  <c r="AI273" i="1" s="1"/>
  <c r="AJ273" i="1" s="1"/>
  <c r="AH391" i="1"/>
  <c r="AI391" i="1" s="1"/>
  <c r="AF405" i="1"/>
  <c r="AG405" i="1" s="1"/>
  <c r="AF418" i="1"/>
  <c r="AG418" i="1" s="1"/>
  <c r="AH426" i="1"/>
  <c r="AI426" i="1" s="1"/>
  <c r="AH431" i="1"/>
  <c r="AI431" i="1" s="1"/>
  <c r="AJ431" i="1" s="1"/>
  <c r="AH288" i="1"/>
  <c r="AI288" i="1" s="1"/>
  <c r="AF300" i="1"/>
  <c r="AG300" i="1" s="1"/>
  <c r="AH303" i="1"/>
  <c r="AI303" i="1" s="1"/>
  <c r="AF311" i="1"/>
  <c r="AG311" i="1" s="1"/>
  <c r="AJ311" i="1" s="1"/>
  <c r="AH323" i="1"/>
  <c r="AI323" i="1" s="1"/>
  <c r="AF325" i="1"/>
  <c r="AG325" i="1" s="1"/>
  <c r="AF326" i="1"/>
  <c r="AG326" i="1" s="1"/>
  <c r="AH334" i="1"/>
  <c r="AI334" i="1" s="1"/>
  <c r="AH346" i="1"/>
  <c r="AI346" i="1" s="1"/>
  <c r="AF364" i="1"/>
  <c r="AG364" i="1" s="1"/>
  <c r="AJ364" i="1" s="1"/>
  <c r="AH370" i="1"/>
  <c r="AI370" i="1" s="1"/>
  <c r="AF262" i="1"/>
  <c r="AG262" i="1" s="1"/>
  <c r="AF421" i="1"/>
  <c r="AG421" i="1" s="1"/>
  <c r="AJ421" i="1" s="1"/>
  <c r="AF293" i="1"/>
  <c r="AG293" i="1" s="1"/>
  <c r="AJ293" i="1" s="1"/>
  <c r="AH320" i="1"/>
  <c r="AI320" i="1" s="1"/>
  <c r="AH344" i="1"/>
  <c r="AI344" i="1" s="1"/>
  <c r="AF347" i="1"/>
  <c r="AG347" i="1" s="1"/>
  <c r="AJ347" i="1" s="1"/>
  <c r="AH371" i="1"/>
  <c r="AI371" i="1" s="1"/>
  <c r="AH372" i="1"/>
  <c r="AI372" i="1" s="1"/>
  <c r="AH393" i="1"/>
  <c r="AI393" i="1" s="1"/>
  <c r="AJ393" i="1" s="1"/>
  <c r="AH417" i="1"/>
  <c r="AI417" i="1" s="1"/>
  <c r="AF420" i="1"/>
  <c r="AG420" i="1" s="1"/>
  <c r="AF264" i="1"/>
  <c r="AG264" i="1" s="1"/>
  <c r="AJ264" i="1" s="1"/>
  <c r="AH339" i="1"/>
  <c r="AI339" i="1" s="1"/>
  <c r="AF353" i="1"/>
  <c r="AG353" i="1" s="1"/>
  <c r="AJ353" i="1" s="1"/>
  <c r="AF384" i="1"/>
  <c r="AG384" i="1" s="1"/>
  <c r="AH388" i="1"/>
  <c r="AI388" i="1" s="1"/>
  <c r="AF391" i="1"/>
  <c r="AG391" i="1" s="1"/>
  <c r="AH396" i="1"/>
  <c r="AI396" i="1" s="1"/>
  <c r="AF415" i="1"/>
  <c r="AG415" i="1" s="1"/>
  <c r="AF426" i="1"/>
  <c r="AG426" i="1" s="1"/>
  <c r="AH299" i="1"/>
  <c r="AI299" i="1" s="1"/>
  <c r="AF337" i="1"/>
  <c r="AG337" i="1" s="1"/>
  <c r="AJ337" i="1" s="1"/>
  <c r="AF346" i="1"/>
  <c r="AG346" i="1" s="1"/>
  <c r="AJ346" i="1" s="1"/>
  <c r="AF366" i="1"/>
  <c r="AG366" i="1" s="1"/>
  <c r="AH386" i="1"/>
  <c r="AI386" i="1" s="1"/>
  <c r="AH420" i="1"/>
  <c r="AI420" i="1" s="1"/>
  <c r="AJ11" i="1"/>
  <c r="AJ12" i="1"/>
  <c r="AJ102" i="1"/>
  <c r="AJ37" i="1"/>
  <c r="AJ16" i="1"/>
  <c r="AJ152" i="1"/>
  <c r="AJ4" i="1"/>
  <c r="AJ33" i="1"/>
  <c r="AJ100" i="1"/>
  <c r="AJ164" i="1"/>
  <c r="AH17" i="1"/>
  <c r="AI17" i="1" s="1"/>
  <c r="AH46" i="1"/>
  <c r="AI46" i="1" s="1"/>
  <c r="AF113" i="1"/>
  <c r="AG113" i="1" s="1"/>
  <c r="AF132" i="1"/>
  <c r="AG132" i="1" s="1"/>
  <c r="AJ158" i="1"/>
  <c r="AJ225" i="1"/>
  <c r="AF6" i="1"/>
  <c r="AG6" i="1" s="1"/>
  <c r="AF10" i="1"/>
  <c r="AG10" i="1" s="1"/>
  <c r="AJ10" i="1" s="1"/>
  <c r="AF14" i="1"/>
  <c r="AG14" i="1" s="1"/>
  <c r="AF29" i="1"/>
  <c r="AG29" i="1" s="1"/>
  <c r="AF38" i="1"/>
  <c r="AG38" i="1" s="1"/>
  <c r="AH44" i="1"/>
  <c r="AI44" i="1" s="1"/>
  <c r="AF50" i="1"/>
  <c r="AG50" i="1" s="1"/>
  <c r="AJ50" i="1" s="1"/>
  <c r="AF60" i="1"/>
  <c r="AG60" i="1" s="1"/>
  <c r="AJ60" i="1" s="1"/>
  <c r="AH63" i="1"/>
  <c r="AI63" i="1" s="1"/>
  <c r="AH67" i="1"/>
  <c r="AI67" i="1" s="1"/>
  <c r="AH90" i="1"/>
  <c r="AI90" i="1" s="1"/>
  <c r="AH94" i="1"/>
  <c r="AI94" i="1" s="1"/>
  <c r="AH117" i="1"/>
  <c r="AI117" i="1" s="1"/>
  <c r="AJ198" i="1"/>
  <c r="AH208" i="1"/>
  <c r="AI208" i="1" s="1"/>
  <c r="AJ78" i="1"/>
  <c r="AH144" i="1"/>
  <c r="AI144" i="1" s="1"/>
  <c r="AH49" i="1"/>
  <c r="AI49" i="1" s="1"/>
  <c r="AJ49" i="1" s="1"/>
  <c r="AH9" i="1"/>
  <c r="AI9" i="1" s="1"/>
  <c r="AJ9" i="1" s="1"/>
  <c r="AH13" i="1"/>
  <c r="AI13" i="1" s="1"/>
  <c r="AJ13" i="1" s="1"/>
  <c r="AF58" i="1"/>
  <c r="AG58" i="1" s="1"/>
  <c r="AJ58" i="1" s="1"/>
  <c r="AF32" i="1"/>
  <c r="AG32" i="1" s="1"/>
  <c r="AH52" i="1"/>
  <c r="AI52" i="1" s="1"/>
  <c r="AJ52" i="1" s="1"/>
  <c r="AF55" i="1"/>
  <c r="AG55" i="1" s="1"/>
  <c r="AJ55" i="1" s="1"/>
  <c r="AF399" i="1"/>
  <c r="AG399" i="1" s="1"/>
  <c r="AF99" i="1"/>
  <c r="AG99" i="1" s="1"/>
  <c r="AF123" i="1"/>
  <c r="AG123" i="1" s="1"/>
  <c r="AJ123" i="1" s="1"/>
  <c r="AH192" i="1"/>
  <c r="AI192" i="1" s="1"/>
  <c r="AH112" i="1"/>
  <c r="AI112" i="1" s="1"/>
  <c r="AH119" i="1"/>
  <c r="AI119" i="1" s="1"/>
  <c r="AJ119" i="1" s="1"/>
  <c r="AF127" i="1"/>
  <c r="AG127" i="1" s="1"/>
  <c r="AJ127" i="1" s="1"/>
  <c r="AJ154" i="1"/>
  <c r="AH312" i="1"/>
  <c r="AI312" i="1" s="1"/>
  <c r="AJ312" i="1" s="1"/>
  <c r="AH5" i="1"/>
  <c r="AI5" i="1" s="1"/>
  <c r="AJ5" i="1" s="1"/>
  <c r="AF41" i="1"/>
  <c r="AG41" i="1" s="1"/>
  <c r="AF53" i="1"/>
  <c r="AG53" i="1" s="1"/>
  <c r="AH40" i="1"/>
  <c r="AI40" i="1" s="1"/>
  <c r="AJ40" i="1" s="1"/>
  <c r="AF70" i="1"/>
  <c r="AG70" i="1" s="1"/>
  <c r="AJ70" i="1" s="1"/>
  <c r="AF97" i="1"/>
  <c r="AG97" i="1" s="1"/>
  <c r="AJ97" i="1" s="1"/>
  <c r="AF193" i="1"/>
  <c r="AG193" i="1" s="1"/>
  <c r="AF44" i="1"/>
  <c r="AG44" i="1" s="1"/>
  <c r="AH54" i="1"/>
  <c r="AI54" i="1" s="1"/>
  <c r="AJ54" i="1" s="1"/>
  <c r="AF72" i="1"/>
  <c r="AG72" i="1" s="1"/>
  <c r="AF26" i="1"/>
  <c r="AG26" i="1" s="1"/>
  <c r="AJ26" i="1" s="1"/>
  <c r="AF35" i="1"/>
  <c r="AG35" i="1" s="1"/>
  <c r="AJ35" i="1" s="1"/>
  <c r="AH43" i="1"/>
  <c r="AI43" i="1" s="1"/>
  <c r="AJ43" i="1" s="1"/>
  <c r="AH72" i="1"/>
  <c r="AI72" i="1" s="1"/>
  <c r="AH99" i="1"/>
  <c r="AI99" i="1" s="1"/>
  <c r="AJ124" i="1"/>
  <c r="AH158" i="1"/>
  <c r="AI158" i="1" s="1"/>
  <c r="AF23" i="1"/>
  <c r="AG23" i="1" s="1"/>
  <c r="AJ120" i="1"/>
  <c r="AH159" i="1"/>
  <c r="AI159" i="1" s="1"/>
  <c r="AF17" i="1"/>
  <c r="AG17" i="1" s="1"/>
  <c r="AJ151" i="1"/>
  <c r="AF83" i="1"/>
  <c r="AG83" i="1" s="1"/>
  <c r="AH397" i="1"/>
  <c r="AI397" i="1" s="1"/>
  <c r="AJ397" i="1" s="1"/>
  <c r="AH23" i="1"/>
  <c r="AI23" i="1" s="1"/>
  <c r="AH41" i="1"/>
  <c r="AI41" i="1" s="1"/>
  <c r="AF47" i="1"/>
  <c r="AG47" i="1" s="1"/>
  <c r="AH53" i="1"/>
  <c r="AI53" i="1" s="1"/>
  <c r="AH61" i="1"/>
  <c r="AI61" i="1" s="1"/>
  <c r="AF68" i="1"/>
  <c r="AG68" i="1" s="1"/>
  <c r="AF88" i="1"/>
  <c r="AG88" i="1" s="1"/>
  <c r="AF95" i="1"/>
  <c r="AG95" i="1" s="1"/>
  <c r="AJ218" i="1"/>
  <c r="AF20" i="1"/>
  <c r="AG20" i="1" s="1"/>
  <c r="AH32" i="1"/>
  <c r="AI32" i="1" s="1"/>
  <c r="AF63" i="1"/>
  <c r="AG63" i="1" s="1"/>
  <c r="AF74" i="1"/>
  <c r="AG74" i="1" s="1"/>
  <c r="AF90" i="1"/>
  <c r="AG90" i="1" s="1"/>
  <c r="AF101" i="1"/>
  <c r="AG101" i="1" s="1"/>
  <c r="AJ101" i="1" s="1"/>
  <c r="AH115" i="1"/>
  <c r="AI115" i="1" s="1"/>
  <c r="AJ115" i="1" s="1"/>
  <c r="AF117" i="1"/>
  <c r="AG117" i="1" s="1"/>
  <c r="AJ117" i="1" s="1"/>
  <c r="AF118" i="1"/>
  <c r="AG118" i="1" s="1"/>
  <c r="AF135" i="1"/>
  <c r="AG135" i="1" s="1"/>
  <c r="AF56" i="1"/>
  <c r="AG56" i="1" s="1"/>
  <c r="AF59" i="1"/>
  <c r="AG59" i="1" s="1"/>
  <c r="AF62" i="1"/>
  <c r="AG62" i="1" s="1"/>
  <c r="AH139" i="1"/>
  <c r="AI139" i="1" s="1"/>
  <c r="AH165" i="1"/>
  <c r="AI165" i="1" s="1"/>
  <c r="AJ165" i="1" s="1"/>
  <c r="AJ239" i="1"/>
  <c r="AH86" i="1"/>
  <c r="AI86" i="1" s="1"/>
  <c r="AJ86" i="1" s="1"/>
  <c r="AH95" i="1"/>
  <c r="AI95" i="1" s="1"/>
  <c r="AH104" i="1"/>
  <c r="AI104" i="1" s="1"/>
  <c r="AJ104" i="1" s="1"/>
  <c r="AH108" i="1"/>
  <c r="AI108" i="1" s="1"/>
  <c r="AJ108" i="1" s="1"/>
  <c r="AH207" i="1"/>
  <c r="AI207" i="1" s="1"/>
  <c r="AJ207" i="1" s="1"/>
  <c r="AF71" i="1"/>
  <c r="AG71" i="1" s="1"/>
  <c r="AJ71" i="1" s="1"/>
  <c r="AF80" i="1"/>
  <c r="AG80" i="1" s="1"/>
  <c r="AJ80" i="1" s="1"/>
  <c r="AF89" i="1"/>
  <c r="AG89" i="1" s="1"/>
  <c r="AJ89" i="1" s="1"/>
  <c r="AF98" i="1"/>
  <c r="AG98" i="1" s="1"/>
  <c r="AJ98" i="1" s="1"/>
  <c r="AH133" i="1"/>
  <c r="AI133" i="1" s="1"/>
  <c r="AJ133" i="1" s="1"/>
  <c r="AF147" i="1"/>
  <c r="AG147" i="1" s="1"/>
  <c r="AH161" i="1"/>
  <c r="AI161" i="1" s="1"/>
  <c r="AF163" i="1"/>
  <c r="AG163" i="1" s="1"/>
  <c r="AF191" i="1"/>
  <c r="AG191" i="1" s="1"/>
  <c r="AJ191" i="1" s="1"/>
  <c r="AF202" i="1"/>
  <c r="AG202" i="1" s="1"/>
  <c r="AH227" i="1"/>
  <c r="AI227" i="1" s="1"/>
  <c r="AJ282" i="1"/>
  <c r="AH77" i="1"/>
  <c r="AI77" i="1" s="1"/>
  <c r="AF203" i="1"/>
  <c r="AG203" i="1" s="1"/>
  <c r="AJ203" i="1" s="1"/>
  <c r="AH56" i="1"/>
  <c r="AI56" i="1" s="1"/>
  <c r="AH59" i="1"/>
  <c r="AI59" i="1" s="1"/>
  <c r="AH62" i="1"/>
  <c r="AI62" i="1" s="1"/>
  <c r="AH105" i="1"/>
  <c r="AI105" i="1" s="1"/>
  <c r="AF162" i="1"/>
  <c r="AG162" i="1" s="1"/>
  <c r="AJ245" i="1"/>
  <c r="AH68" i="1"/>
  <c r="AI68" i="1" s="1"/>
  <c r="AF109" i="1"/>
  <c r="AG109" i="1" s="1"/>
  <c r="AJ109" i="1" s="1"/>
  <c r="AF126" i="1"/>
  <c r="AG126" i="1" s="1"/>
  <c r="AJ126" i="1" s="1"/>
  <c r="AH150" i="1"/>
  <c r="AI150" i="1" s="1"/>
  <c r="AH163" i="1"/>
  <c r="AI163" i="1" s="1"/>
  <c r="AH195" i="1"/>
  <c r="AI195" i="1" s="1"/>
  <c r="AH197" i="1"/>
  <c r="AI197" i="1" s="1"/>
  <c r="AJ197" i="1" s="1"/>
  <c r="AJ169" i="1"/>
  <c r="AF182" i="1"/>
  <c r="AG182" i="1" s="1"/>
  <c r="AJ189" i="1"/>
  <c r="AH263" i="1"/>
  <c r="AI263" i="1" s="1"/>
  <c r="AH122" i="1"/>
  <c r="AI122" i="1" s="1"/>
  <c r="AJ122" i="1" s="1"/>
  <c r="AF148" i="1"/>
  <c r="AG148" i="1" s="1"/>
  <c r="AF153" i="1"/>
  <c r="AG153" i="1" s="1"/>
  <c r="AH155" i="1"/>
  <c r="AI155" i="1" s="1"/>
  <c r="AF168" i="1"/>
  <c r="AG168" i="1" s="1"/>
  <c r="AH185" i="1"/>
  <c r="AI185" i="1" s="1"/>
  <c r="AH233" i="1"/>
  <c r="AI233" i="1" s="1"/>
  <c r="AH135" i="1"/>
  <c r="AI135" i="1" s="1"/>
  <c r="AH173" i="1"/>
  <c r="AI173" i="1" s="1"/>
  <c r="AH180" i="1"/>
  <c r="AI180" i="1" s="1"/>
  <c r="AJ180" i="1" s="1"/>
  <c r="AH184" i="1"/>
  <c r="AI184" i="1" s="1"/>
  <c r="AF263" i="1"/>
  <c r="AG263" i="1" s="1"/>
  <c r="AH267" i="1"/>
  <c r="AI267" i="1" s="1"/>
  <c r="AF214" i="1"/>
  <c r="AG214" i="1" s="1"/>
  <c r="AF217" i="1"/>
  <c r="AG217" i="1" s="1"/>
  <c r="AH256" i="1"/>
  <c r="AI256" i="1" s="1"/>
  <c r="AH279" i="1"/>
  <c r="AI279" i="1" s="1"/>
  <c r="AJ279" i="1" s="1"/>
  <c r="AH132" i="1"/>
  <c r="AI132" i="1" s="1"/>
  <c r="AH168" i="1"/>
  <c r="AI168" i="1" s="1"/>
  <c r="AF196" i="1"/>
  <c r="AG196" i="1" s="1"/>
  <c r="AH209" i="1"/>
  <c r="AI209" i="1" s="1"/>
  <c r="AJ209" i="1" s="1"/>
  <c r="AF227" i="1"/>
  <c r="AG227" i="1" s="1"/>
  <c r="AH242" i="1"/>
  <c r="AI242" i="1" s="1"/>
  <c r="AH255" i="1"/>
  <c r="AI255" i="1" s="1"/>
  <c r="AF286" i="1"/>
  <c r="AG286" i="1" s="1"/>
  <c r="AH147" i="1"/>
  <c r="AI147" i="1" s="1"/>
  <c r="AF194" i="1"/>
  <c r="AG194" i="1" s="1"/>
  <c r="AF223" i="1"/>
  <c r="AG223" i="1" s="1"/>
  <c r="AF236" i="1"/>
  <c r="AG236" i="1" s="1"/>
  <c r="AF238" i="1"/>
  <c r="AG238" i="1" s="1"/>
  <c r="AJ238" i="1" s="1"/>
  <c r="AH251" i="1"/>
  <c r="AI251" i="1" s="1"/>
  <c r="AH162" i="1"/>
  <c r="AI162" i="1" s="1"/>
  <c r="AF185" i="1"/>
  <c r="AG185" i="1" s="1"/>
  <c r="AF208" i="1"/>
  <c r="AG208" i="1" s="1"/>
  <c r="AJ208" i="1" s="1"/>
  <c r="AH215" i="1"/>
  <c r="AI215" i="1" s="1"/>
  <c r="AH228" i="1"/>
  <c r="AI228" i="1" s="1"/>
  <c r="AJ228" i="1" s="1"/>
  <c r="AH243" i="1"/>
  <c r="AI243" i="1" s="1"/>
  <c r="AJ243" i="1" s="1"/>
  <c r="AH261" i="1"/>
  <c r="AI261" i="1" s="1"/>
  <c r="AH275" i="1"/>
  <c r="AI275" i="1" s="1"/>
  <c r="AJ275" i="1" s="1"/>
  <c r="AH286" i="1"/>
  <c r="AI286" i="1" s="1"/>
  <c r="AJ301" i="1"/>
  <c r="AJ324" i="1"/>
  <c r="AH141" i="1"/>
  <c r="AI141" i="1" s="1"/>
  <c r="AF206" i="1"/>
  <c r="AG206" i="1" s="1"/>
  <c r="AJ206" i="1" s="1"/>
  <c r="AH223" i="1"/>
  <c r="AI223" i="1" s="1"/>
  <c r="AF229" i="1"/>
  <c r="AG229" i="1" s="1"/>
  <c r="AF176" i="1"/>
  <c r="AG176" i="1" s="1"/>
  <c r="AF188" i="1"/>
  <c r="AG188" i="1" s="1"/>
  <c r="AJ188" i="1" s="1"/>
  <c r="AF200" i="1"/>
  <c r="AG200" i="1" s="1"/>
  <c r="AH226" i="1"/>
  <c r="AI226" i="1" s="1"/>
  <c r="AF232" i="1"/>
  <c r="AG232" i="1" s="1"/>
  <c r="AJ232" i="1" s="1"/>
  <c r="AF251" i="1"/>
  <c r="AG251" i="1" s="1"/>
  <c r="AF277" i="1"/>
  <c r="AG277" i="1" s="1"/>
  <c r="AH352" i="1"/>
  <c r="AI352" i="1" s="1"/>
  <c r="AF221" i="1"/>
  <c r="AG221" i="1" s="1"/>
  <c r="AH229" i="1"/>
  <c r="AI229" i="1" s="1"/>
  <c r="AF235" i="1"/>
  <c r="AG235" i="1" s="1"/>
  <c r="AF242" i="1"/>
  <c r="AG242" i="1" s="1"/>
  <c r="AH247" i="1"/>
  <c r="AI247" i="1" s="1"/>
  <c r="AH249" i="1"/>
  <c r="AI249" i="1" s="1"/>
  <c r="AF257" i="1"/>
  <c r="AG257" i="1" s="1"/>
  <c r="AJ257" i="1" s="1"/>
  <c r="AH302" i="1"/>
  <c r="AI302" i="1" s="1"/>
  <c r="AF316" i="1"/>
  <c r="AG316" i="1" s="1"/>
  <c r="AJ316" i="1" s="1"/>
  <c r="AF173" i="1"/>
  <c r="AG173" i="1" s="1"/>
  <c r="AH214" i="1"/>
  <c r="AI214" i="1" s="1"/>
  <c r="AF220" i="1"/>
  <c r="AG220" i="1" s="1"/>
  <c r="AH262" i="1"/>
  <c r="AI262" i="1" s="1"/>
  <c r="AF309" i="1"/>
  <c r="AG309" i="1" s="1"/>
  <c r="AJ309" i="1" s="1"/>
  <c r="AH329" i="1"/>
  <c r="AI329" i="1" s="1"/>
  <c r="AF212" i="1"/>
  <c r="AG212" i="1" s="1"/>
  <c r="AF226" i="1"/>
  <c r="AG226" i="1" s="1"/>
  <c r="AJ226" i="1" s="1"/>
  <c r="AH274" i="1"/>
  <c r="AI274" i="1" s="1"/>
  <c r="AJ274" i="1" s="1"/>
  <c r="AH284" i="1"/>
  <c r="AI284" i="1" s="1"/>
  <c r="AJ356" i="1"/>
  <c r="AH366" i="1"/>
  <c r="AI366" i="1" s="1"/>
  <c r="AF248" i="1"/>
  <c r="AG248" i="1" s="1"/>
  <c r="AH313" i="1"/>
  <c r="AI313" i="1" s="1"/>
  <c r="AF254" i="1"/>
  <c r="AG254" i="1" s="1"/>
  <c r="AF260" i="1"/>
  <c r="AG260" i="1" s="1"/>
  <c r="AF266" i="1"/>
  <c r="AG266" i="1" s="1"/>
  <c r="AF272" i="1"/>
  <c r="AG272" i="1" s="1"/>
  <c r="AF290" i="1"/>
  <c r="AG290" i="1" s="1"/>
  <c r="AH326" i="1"/>
  <c r="AI326" i="1" s="1"/>
  <c r="AF334" i="1"/>
  <c r="AG334" i="1" s="1"/>
  <c r="AH248" i="1"/>
  <c r="AI248" i="1" s="1"/>
  <c r="AF281" i="1"/>
  <c r="AG281" i="1" s="1"/>
  <c r="AJ281" i="1" s="1"/>
  <c r="AF298" i="1"/>
  <c r="AG298" i="1" s="1"/>
  <c r="AJ298" i="1" s="1"/>
  <c r="AH314" i="1"/>
  <c r="AI314" i="1" s="1"/>
  <c r="AJ314" i="1" s="1"/>
  <c r="AH380" i="1"/>
  <c r="AI380" i="1" s="1"/>
  <c r="AJ380" i="1" s="1"/>
  <c r="AH254" i="1"/>
  <c r="AI254" i="1" s="1"/>
  <c r="AH260" i="1"/>
  <c r="AI260" i="1" s="1"/>
  <c r="AH266" i="1"/>
  <c r="AI266" i="1" s="1"/>
  <c r="AH272" i="1"/>
  <c r="AI272" i="1" s="1"/>
  <c r="AF288" i="1"/>
  <c r="AG288" i="1" s="1"/>
  <c r="AJ288" i="1" s="1"/>
  <c r="AH290" i="1"/>
  <c r="AI290" i="1" s="1"/>
  <c r="AH318" i="1"/>
  <c r="AI318" i="1" s="1"/>
  <c r="AJ318" i="1" s="1"/>
  <c r="AF280" i="1"/>
  <c r="AG280" i="1" s="1"/>
  <c r="AF295" i="1"/>
  <c r="AG295" i="1" s="1"/>
  <c r="AF322" i="1"/>
  <c r="AG322" i="1" s="1"/>
  <c r="AJ322" i="1" s="1"/>
  <c r="AF329" i="1"/>
  <c r="AG329" i="1" s="1"/>
  <c r="AH332" i="1"/>
  <c r="AI332" i="1" s="1"/>
  <c r="AF319" i="1"/>
  <c r="AG319" i="1" s="1"/>
  <c r="AJ319" i="1" s="1"/>
  <c r="AF330" i="1"/>
  <c r="AG330" i="1" s="1"/>
  <c r="AJ330" i="1" s="1"/>
  <c r="AH349" i="1"/>
  <c r="AI349" i="1" s="1"/>
  <c r="AF289" i="1"/>
  <c r="AG289" i="1" s="1"/>
  <c r="AF333" i="1"/>
  <c r="AG333" i="1" s="1"/>
  <c r="AJ333" i="1" s="1"/>
  <c r="AH338" i="1"/>
  <c r="AI338" i="1" s="1"/>
  <c r="AJ338" i="1" s="1"/>
  <c r="AH409" i="1"/>
  <c r="AI409" i="1" s="1"/>
  <c r="AJ409" i="1" s="1"/>
  <c r="AF313" i="1"/>
  <c r="AG313" i="1" s="1"/>
  <c r="AH319" i="1"/>
  <c r="AI319" i="1" s="1"/>
  <c r="AF283" i="1"/>
  <c r="AG283" i="1" s="1"/>
  <c r="AH289" i="1"/>
  <c r="AI289" i="1" s="1"/>
  <c r="AF292" i="1"/>
  <c r="AG292" i="1" s="1"/>
  <c r="AH305" i="1"/>
  <c r="AI305" i="1" s="1"/>
  <c r="AJ305" i="1" s="1"/>
  <c r="AF336" i="1"/>
  <c r="AG336" i="1" s="1"/>
  <c r="AJ336" i="1" s="1"/>
  <c r="AF341" i="1"/>
  <c r="AG341" i="1" s="1"/>
  <c r="AJ408" i="1"/>
  <c r="AF332" i="1"/>
  <c r="AG332" i="1" s="1"/>
  <c r="AH360" i="1"/>
  <c r="AI360" i="1" s="1"/>
  <c r="AF361" i="1"/>
  <c r="AG361" i="1" s="1"/>
  <c r="AF395" i="1"/>
  <c r="AG395" i="1" s="1"/>
  <c r="AF396" i="1"/>
  <c r="AG396" i="1" s="1"/>
  <c r="AH413" i="1"/>
  <c r="AI413" i="1" s="1"/>
  <c r="AH368" i="1"/>
  <c r="AI368" i="1" s="1"/>
  <c r="AJ368" i="1" s="1"/>
  <c r="AF323" i="1"/>
  <c r="AG323" i="1" s="1"/>
  <c r="AJ323" i="1" s="1"/>
  <c r="AH354" i="1"/>
  <c r="AI354" i="1" s="1"/>
  <c r="AJ354" i="1" s="1"/>
  <c r="AF383" i="1"/>
  <c r="AG383" i="1" s="1"/>
  <c r="AJ383" i="1" s="1"/>
  <c r="AH401" i="1"/>
  <c r="AI401" i="1" s="1"/>
  <c r="AF345" i="1"/>
  <c r="AG345" i="1" s="1"/>
  <c r="AJ345" i="1" s="1"/>
  <c r="AF360" i="1"/>
  <c r="AG360" i="1" s="1"/>
  <c r="AF387" i="1"/>
  <c r="AG387" i="1" s="1"/>
  <c r="AF432" i="1"/>
  <c r="AG432" i="1" s="1"/>
  <c r="AJ432" i="1" s="1"/>
  <c r="AF388" i="1"/>
  <c r="AG388" i="1" s="1"/>
  <c r="AJ388" i="1" s="1"/>
  <c r="AF398" i="1"/>
  <c r="AG398" i="1" s="1"/>
  <c r="AF430" i="1"/>
  <c r="AG430" i="1" s="1"/>
  <c r="AF359" i="1"/>
  <c r="AG359" i="1" s="1"/>
  <c r="AJ359" i="1" s="1"/>
  <c r="AF372" i="1"/>
  <c r="AG372" i="1" s="1"/>
  <c r="AJ372" i="1" s="1"/>
  <c r="AF377" i="1"/>
  <c r="AG377" i="1" s="1"/>
  <c r="AH387" i="1"/>
  <c r="AI387" i="1" s="1"/>
  <c r="AF410" i="1"/>
  <c r="AG410" i="1" s="1"/>
  <c r="AF365" i="1"/>
  <c r="AG365" i="1" s="1"/>
  <c r="AJ365" i="1" s="1"/>
  <c r="AH416" i="1"/>
  <c r="AI416" i="1" s="1"/>
  <c r="AH359" i="1"/>
  <c r="AI359" i="1" s="1"/>
  <c r="AF370" i="1"/>
  <c r="AG370" i="1" s="1"/>
  <c r="AF373" i="1"/>
  <c r="AG373" i="1" s="1"/>
  <c r="AJ373" i="1" s="1"/>
  <c r="AH377" i="1"/>
  <c r="AI377" i="1" s="1"/>
  <c r="AH429" i="1"/>
  <c r="AI429" i="1" s="1"/>
  <c r="AF390" i="1"/>
  <c r="AG390" i="1" s="1"/>
  <c r="AJ390" i="1" s="1"/>
  <c r="AH395" i="1"/>
  <c r="AI395" i="1" s="1"/>
  <c r="AF401" i="1"/>
  <c r="AG401" i="1" s="1"/>
  <c r="AH407" i="1"/>
  <c r="AI407" i="1" s="1"/>
  <c r="AJ407" i="1" s="1"/>
  <c r="AF413" i="1"/>
  <c r="AG413" i="1" s="1"/>
  <c r="AH419" i="1"/>
  <c r="AI419" i="1" s="1"/>
  <c r="AH428" i="1"/>
  <c r="AI428" i="1" s="1"/>
  <c r="AJ428" i="1" s="1"/>
  <c r="AH350" i="1"/>
  <c r="AI350" i="1" s="1"/>
  <c r="AJ350" i="1" s="1"/>
  <c r="AF362" i="1"/>
  <c r="AG362" i="1" s="1"/>
  <c r="AF374" i="1"/>
  <c r="AG374" i="1" s="1"/>
  <c r="AF386" i="1"/>
  <c r="AG386" i="1" s="1"/>
  <c r="AH389" i="1"/>
  <c r="AI389" i="1" s="1"/>
  <c r="AH425" i="1"/>
  <c r="AI425" i="1" s="1"/>
  <c r="AF429" i="1"/>
  <c r="AG429" i="1" s="1"/>
  <c r="AF392" i="1"/>
  <c r="AG392" i="1" s="1"/>
  <c r="AJ392" i="1" s="1"/>
  <c r="AF404" i="1"/>
  <c r="AG404" i="1" s="1"/>
  <c r="AJ404" i="1" s="1"/>
  <c r="AF416" i="1"/>
  <c r="AG416" i="1" s="1"/>
  <c r="AH362" i="1"/>
  <c r="AI362" i="1" s="1"/>
  <c r="AH374" i="1"/>
  <c r="AI374" i="1" s="1"/>
  <c r="AH400" i="1"/>
  <c r="AI400" i="1" s="1"/>
  <c r="AH412" i="1"/>
  <c r="AI412" i="1" s="1"/>
  <c r="AJ412" i="1" s="1"/>
  <c r="AF425" i="1"/>
  <c r="AG425" i="1" s="1"/>
  <c r="AH424" i="1"/>
  <c r="AI424" i="1" s="1"/>
  <c r="AJ424" i="1" s="1"/>
  <c r="AF389" i="1"/>
  <c r="AG389" i="1" s="1"/>
  <c r="AH394" i="1"/>
  <c r="AI394" i="1" s="1"/>
  <c r="AH406" i="1"/>
  <c r="AI406" i="1" s="1"/>
  <c r="AJ406" i="1" s="1"/>
  <c r="AH418" i="1"/>
  <c r="AI418" i="1" s="1"/>
  <c r="AH430" i="1"/>
  <c r="AI430" i="1" s="1"/>
  <c r="AH398" i="1"/>
  <c r="AI398" i="1" s="1"/>
  <c r="AH410" i="1"/>
  <c r="AI410" i="1" s="1"/>
  <c r="AH422" i="1"/>
  <c r="AI422" i="1" s="1"/>
  <c r="AJ422" i="1" s="1"/>
  <c r="AH403" i="1"/>
  <c r="AI403" i="1" s="1"/>
  <c r="AJ403" i="1" s="1"/>
  <c r="AH415" i="1"/>
  <c r="AI415" i="1" s="1"/>
  <c r="AH427" i="1"/>
  <c r="AI427" i="1" s="1"/>
  <c r="AJ427" i="1" s="1"/>
  <c r="AJ170" i="4" l="1"/>
  <c r="AJ35" i="4"/>
  <c r="AJ290" i="4"/>
  <c r="AJ40" i="4"/>
  <c r="AJ256" i="4"/>
  <c r="AJ168" i="4"/>
  <c r="AJ340" i="4"/>
  <c r="AJ92" i="4"/>
  <c r="AJ59" i="4"/>
  <c r="AJ345" i="4"/>
  <c r="AJ137" i="4"/>
  <c r="AJ61" i="4"/>
  <c r="AJ300" i="4"/>
  <c r="AJ272" i="4"/>
  <c r="AJ14" i="4"/>
  <c r="AJ131" i="4"/>
  <c r="AJ84" i="4"/>
  <c r="AJ90" i="4"/>
  <c r="AJ313" i="4"/>
  <c r="AJ293" i="4"/>
  <c r="AJ127" i="4"/>
  <c r="AJ211" i="4"/>
  <c r="AJ176" i="4"/>
  <c r="AJ349" i="4"/>
  <c r="AJ119" i="4"/>
  <c r="AJ318" i="4"/>
  <c r="AJ62" i="4"/>
  <c r="AJ93" i="4"/>
  <c r="AJ42" i="4"/>
  <c r="AJ337" i="4"/>
  <c r="AJ251" i="4"/>
  <c r="AJ55" i="4"/>
  <c r="AJ78" i="4"/>
  <c r="AJ47" i="4"/>
  <c r="AJ312" i="4"/>
  <c r="AJ56" i="4"/>
  <c r="AJ103" i="4"/>
  <c r="AJ276" i="4"/>
  <c r="AJ87" i="4"/>
  <c r="AJ85" i="4"/>
  <c r="AJ110" i="4"/>
  <c r="AJ344" i="4"/>
  <c r="AJ153" i="4"/>
  <c r="AJ4" i="4"/>
  <c r="AJ236" i="4"/>
  <c r="AJ31" i="4"/>
  <c r="AJ87" i="3"/>
  <c r="AJ4" i="3"/>
  <c r="AJ83" i="3"/>
  <c r="AJ78" i="3"/>
  <c r="AJ9" i="3"/>
  <c r="AJ84" i="3"/>
  <c r="AJ25" i="3"/>
  <c r="AJ59" i="3"/>
  <c r="AJ71" i="3"/>
  <c r="AJ60" i="3"/>
  <c r="AJ19" i="3"/>
  <c r="AJ40" i="3"/>
  <c r="AJ7" i="3"/>
  <c r="AJ90" i="3"/>
  <c r="AJ31" i="3"/>
  <c r="AJ63" i="3"/>
  <c r="AJ57" i="3"/>
  <c r="AJ54" i="3"/>
  <c r="AJ51" i="3"/>
  <c r="AJ75" i="3"/>
  <c r="AJ48" i="3"/>
  <c r="AJ45" i="3"/>
  <c r="AJ17" i="2"/>
  <c r="AG17" i="2"/>
  <c r="AG379" i="2"/>
  <c r="AJ108" i="2"/>
  <c r="AJ113" i="2"/>
  <c r="AG145" i="2"/>
  <c r="AJ95" i="2"/>
  <c r="AG95" i="2"/>
  <c r="AJ412" i="2"/>
  <c r="AG206" i="2"/>
  <c r="AG194" i="2"/>
  <c r="AJ194" i="2"/>
  <c r="AJ77" i="2"/>
  <c r="AJ57" i="2"/>
  <c r="AG420" i="2"/>
  <c r="AJ367" i="2"/>
  <c r="AJ175" i="2"/>
  <c r="AJ285" i="2"/>
  <c r="AJ154" i="2"/>
  <c r="AG203" i="2"/>
  <c r="AJ72" i="2"/>
  <c r="AG93" i="2"/>
  <c r="AJ41" i="2"/>
  <c r="AJ49" i="2"/>
  <c r="AJ403" i="2"/>
  <c r="AJ361" i="2"/>
  <c r="AJ295" i="2"/>
  <c r="AG350" i="2"/>
  <c r="AG323" i="2"/>
  <c r="AJ148" i="2"/>
  <c r="AJ182" i="2"/>
  <c r="AJ63" i="2"/>
  <c r="AJ322" i="2"/>
  <c r="AJ53" i="2"/>
  <c r="AJ423" i="2"/>
  <c r="AJ353" i="2"/>
  <c r="AG143" i="2"/>
  <c r="AJ143" i="2"/>
  <c r="AG279" i="2"/>
  <c r="AJ131" i="2"/>
  <c r="AJ115" i="2"/>
  <c r="AJ147" i="2"/>
  <c r="AG79" i="2"/>
  <c r="AJ55" i="2"/>
  <c r="AJ314" i="2"/>
  <c r="AG237" i="2"/>
  <c r="AJ237" i="2"/>
  <c r="AJ76" i="2"/>
  <c r="AG135" i="2"/>
  <c r="AJ135" i="2"/>
  <c r="AJ124" i="2"/>
  <c r="AJ261" i="2"/>
  <c r="AG417" i="2"/>
  <c r="AG347" i="2"/>
  <c r="AJ321" i="2"/>
  <c r="AG97" i="2"/>
  <c r="AJ258" i="2"/>
  <c r="AG258" i="2"/>
  <c r="AJ127" i="2"/>
  <c r="AJ213" i="2"/>
  <c r="AJ21" i="2"/>
  <c r="AJ45" i="2"/>
  <c r="AJ387" i="2"/>
  <c r="AJ197" i="2"/>
  <c r="AG29" i="2"/>
  <c r="AJ324" i="2"/>
  <c r="AG430" i="2"/>
  <c r="AJ430" i="2"/>
  <c r="AJ343" i="2"/>
  <c r="AG343" i="2"/>
  <c r="AJ19" i="2"/>
  <c r="AG19" i="2"/>
  <c r="AJ88" i="2"/>
  <c r="AG88" i="2"/>
  <c r="AG336" i="2"/>
  <c r="AJ336" i="2"/>
  <c r="AG414" i="2"/>
  <c r="AJ414" i="2"/>
  <c r="AJ247" i="2"/>
  <c r="AG247" i="2"/>
  <c r="AG268" i="2"/>
  <c r="AJ268" i="2"/>
  <c r="AJ335" i="2"/>
  <c r="AG335" i="2"/>
  <c r="AG110" i="2"/>
  <c r="AJ110" i="2"/>
  <c r="AG418" i="2"/>
  <c r="AJ418" i="2"/>
  <c r="AG386" i="2"/>
  <c r="AJ386" i="2"/>
  <c r="AJ421" i="2"/>
  <c r="AG421" i="2"/>
  <c r="AG292" i="2"/>
  <c r="AJ292" i="2"/>
  <c r="AJ351" i="2"/>
  <c r="AG351" i="2"/>
  <c r="AJ271" i="2"/>
  <c r="AG271" i="2"/>
  <c r="AJ166" i="2"/>
  <c r="AG166" i="2"/>
  <c r="AG216" i="2"/>
  <c r="AJ216" i="2"/>
  <c r="AG114" i="2"/>
  <c r="AJ114" i="2"/>
  <c r="AG66" i="2"/>
  <c r="AJ66" i="2"/>
  <c r="AJ15" i="2"/>
  <c r="AG15" i="2"/>
  <c r="AJ413" i="2"/>
  <c r="AG413" i="2"/>
  <c r="AJ373" i="2"/>
  <c r="AG373" i="2"/>
  <c r="AJ377" i="2"/>
  <c r="AG377" i="2"/>
  <c r="AG288" i="2"/>
  <c r="AJ288" i="2"/>
  <c r="AG301" i="2"/>
  <c r="AJ301" i="2"/>
  <c r="AJ267" i="2"/>
  <c r="AG267" i="2"/>
  <c r="AG74" i="2"/>
  <c r="AJ74" i="2"/>
  <c r="AG254" i="2"/>
  <c r="AJ254" i="2"/>
  <c r="AJ257" i="2"/>
  <c r="AG257" i="2"/>
  <c r="AJ151" i="2"/>
  <c r="AG151" i="2"/>
  <c r="AG62" i="2"/>
  <c r="AJ62" i="2"/>
  <c r="AG394" i="2"/>
  <c r="AJ394" i="2"/>
  <c r="AG193" i="2"/>
  <c r="AJ193" i="2"/>
  <c r="AG142" i="2"/>
  <c r="AJ142" i="2"/>
  <c r="AG184" i="2"/>
  <c r="AJ184" i="2"/>
  <c r="AG426" i="2"/>
  <c r="AJ426" i="2"/>
  <c r="AG236" i="2"/>
  <c r="AJ236" i="2"/>
  <c r="AG5" i="2"/>
  <c r="AJ5" i="2"/>
  <c r="AJ100" i="2"/>
  <c r="AG100" i="2"/>
  <c r="AG349" i="2"/>
  <c r="AJ349" i="2"/>
  <c r="AG102" i="2"/>
  <c r="AJ102" i="2"/>
  <c r="AG378" i="2"/>
  <c r="AJ378" i="2"/>
  <c r="AG246" i="2"/>
  <c r="AJ246" i="2"/>
  <c r="AG146" i="2"/>
  <c r="AJ146" i="2"/>
  <c r="AJ409" i="2"/>
  <c r="AG409" i="2"/>
  <c r="AG248" i="2"/>
  <c r="AJ248" i="2"/>
  <c r="AG221" i="2"/>
  <c r="AJ221" i="2"/>
  <c r="AG54" i="2"/>
  <c r="AJ54" i="2"/>
  <c r="AJ31" i="2"/>
  <c r="AG31" i="2"/>
  <c r="AJ371" i="2"/>
  <c r="AG371" i="2"/>
  <c r="AG260" i="2"/>
  <c r="AJ260" i="2"/>
  <c r="AJ47" i="2"/>
  <c r="AG47" i="2"/>
  <c r="AG90" i="2"/>
  <c r="AJ90" i="2"/>
  <c r="AG419" i="2"/>
  <c r="AJ419" i="2"/>
  <c r="AJ401" i="2"/>
  <c r="AG401" i="2"/>
  <c r="AG340" i="2"/>
  <c r="AJ340" i="2"/>
  <c r="AG356" i="2"/>
  <c r="AJ356" i="2"/>
  <c r="AG308" i="2"/>
  <c r="AJ308" i="2"/>
  <c r="AG410" i="2"/>
  <c r="AJ410" i="2"/>
  <c r="AJ173" i="2"/>
  <c r="AG173" i="2"/>
  <c r="AJ223" i="2"/>
  <c r="AG223" i="2"/>
  <c r="AG192" i="2"/>
  <c r="AJ192" i="2"/>
  <c r="AG130" i="2"/>
  <c r="AJ130" i="2"/>
  <c r="AJ71" i="2"/>
  <c r="AG71" i="2"/>
  <c r="AJ383" i="2"/>
  <c r="AG383" i="2"/>
  <c r="AG284" i="2"/>
  <c r="AJ284" i="2"/>
  <c r="AJ51" i="2"/>
  <c r="AG51" i="2"/>
  <c r="AJ425" i="2"/>
  <c r="AG425" i="2"/>
  <c r="AG280" i="2"/>
  <c r="AJ280" i="2"/>
  <c r="AG272" i="2"/>
  <c r="AJ272" i="2"/>
  <c r="AJ39" i="2"/>
  <c r="AG39" i="2"/>
  <c r="AJ385" i="2"/>
  <c r="AG385" i="2"/>
  <c r="AG406" i="2"/>
  <c r="AJ406" i="2"/>
  <c r="AJ231" i="2"/>
  <c r="AG231" i="2"/>
  <c r="AG10" i="2"/>
  <c r="AJ10" i="2"/>
  <c r="AG244" i="2"/>
  <c r="AJ244" i="2"/>
  <c r="AG138" i="2"/>
  <c r="AJ138" i="2"/>
  <c r="AJ405" i="2"/>
  <c r="AG405" i="2"/>
  <c r="AG312" i="2"/>
  <c r="AJ312" i="2"/>
  <c r="AG240" i="2"/>
  <c r="AJ240" i="2"/>
  <c r="AG402" i="2"/>
  <c r="AJ402" i="2"/>
  <c r="AJ397" i="2"/>
  <c r="AG397" i="2"/>
  <c r="AJ427" i="2"/>
  <c r="AG427" i="2"/>
  <c r="AG352" i="2"/>
  <c r="AJ352" i="2"/>
  <c r="AG304" i="2"/>
  <c r="AJ304" i="2"/>
  <c r="AG224" i="2"/>
  <c r="AJ224" i="2"/>
  <c r="AJ326" i="2"/>
  <c r="AG326" i="2"/>
  <c r="AG245" i="2"/>
  <c r="AJ245" i="2"/>
  <c r="AG200" i="2"/>
  <c r="AJ200" i="2"/>
  <c r="AG188" i="2"/>
  <c r="AJ188" i="2"/>
  <c r="AG180" i="2"/>
  <c r="AJ180" i="2"/>
  <c r="AG126" i="2"/>
  <c r="AJ126" i="2"/>
  <c r="AJ43" i="2"/>
  <c r="AG43" i="2"/>
  <c r="AJ23" i="2"/>
  <c r="AG23" i="2"/>
  <c r="AJ35" i="2"/>
  <c r="AG35" i="2"/>
  <c r="AJ339" i="2"/>
  <c r="AG339" i="2"/>
  <c r="AG256" i="2"/>
  <c r="AJ256" i="2"/>
  <c r="AG233" i="2"/>
  <c r="AJ233" i="2"/>
  <c r="AG98" i="2"/>
  <c r="AJ98" i="2"/>
  <c r="AG78" i="2"/>
  <c r="AJ78" i="2"/>
  <c r="AJ187" i="2"/>
  <c r="AG187" i="2"/>
  <c r="AG70" i="2"/>
  <c r="AJ70" i="2"/>
  <c r="AG382" i="2"/>
  <c r="AJ382" i="2"/>
  <c r="AG366" i="2"/>
  <c r="AJ366" i="2"/>
  <c r="AG374" i="2"/>
  <c r="AJ374" i="2"/>
  <c r="AG276" i="2"/>
  <c r="AJ276" i="2"/>
  <c r="AG220" i="2"/>
  <c r="AJ220" i="2"/>
  <c r="AG164" i="2"/>
  <c r="AJ164" i="2"/>
  <c r="AJ345" i="2"/>
  <c r="AG345" i="2"/>
  <c r="AG134" i="2"/>
  <c r="AJ134" i="2"/>
  <c r="AJ393" i="2"/>
  <c r="AG393" i="2"/>
  <c r="AJ411" i="2"/>
  <c r="AG411" i="2"/>
  <c r="AG300" i="2"/>
  <c r="AJ300" i="2"/>
  <c r="AG185" i="2"/>
  <c r="AJ185" i="2"/>
  <c r="AG163" i="2"/>
  <c r="AJ163" i="2"/>
  <c r="AJ334" i="2"/>
  <c r="AG334" i="2"/>
  <c r="AG177" i="2"/>
  <c r="AJ177" i="2"/>
  <c r="AJ168" i="2"/>
  <c r="AG168" i="2"/>
  <c r="AG106" i="2"/>
  <c r="AJ106" i="2"/>
  <c r="AG122" i="2"/>
  <c r="AJ122" i="2"/>
  <c r="AJ80" i="2"/>
  <c r="AG80" i="2"/>
  <c r="AJ365" i="2"/>
  <c r="AG365" i="2"/>
  <c r="AJ381" i="2"/>
  <c r="AG381" i="2"/>
  <c r="AG338" i="2"/>
  <c r="AJ338" i="2"/>
  <c r="AG176" i="2"/>
  <c r="AJ176" i="2"/>
  <c r="AG58" i="2"/>
  <c r="AJ58" i="2"/>
  <c r="AJ369" i="2"/>
  <c r="AG369" i="2"/>
  <c r="AJ243" i="2"/>
  <c r="AG243" i="2"/>
  <c r="AG4" i="2"/>
  <c r="AJ4" i="2"/>
  <c r="AG364" i="2"/>
  <c r="AJ364" i="2"/>
  <c r="AJ169" i="2"/>
  <c r="AG169" i="2"/>
  <c r="AJ27" i="2"/>
  <c r="AG27" i="2"/>
  <c r="AG11" i="2"/>
  <c r="AJ11" i="2"/>
  <c r="AG360" i="2"/>
  <c r="AJ360" i="2"/>
  <c r="AG390" i="2"/>
  <c r="AJ390" i="2"/>
  <c r="AJ251" i="2"/>
  <c r="AG251" i="2"/>
  <c r="AG94" i="2"/>
  <c r="AJ94" i="2"/>
  <c r="AJ429" i="2"/>
  <c r="AG429" i="2"/>
  <c r="AJ389" i="2"/>
  <c r="AG389" i="2"/>
  <c r="AG348" i="2"/>
  <c r="AJ348" i="2"/>
  <c r="AG296" i="2"/>
  <c r="AJ296" i="2"/>
  <c r="AJ372" i="2"/>
  <c r="AG372" i="2"/>
  <c r="AG318" i="2"/>
  <c r="AJ318" i="2"/>
  <c r="AG264" i="2"/>
  <c r="AJ264" i="2"/>
  <c r="AG208" i="2"/>
  <c r="AJ208" i="2"/>
  <c r="AG86" i="2"/>
  <c r="AJ86" i="2"/>
  <c r="AG118" i="2"/>
  <c r="AJ118" i="2"/>
  <c r="AG87" i="2"/>
  <c r="AJ87" i="2"/>
  <c r="AJ181" i="1"/>
  <c r="AJ220" i="1"/>
  <c r="AJ202" i="1"/>
  <c r="AJ161" i="1"/>
  <c r="AJ341" i="1"/>
  <c r="AJ349" i="1"/>
  <c r="AJ201" i="1"/>
  <c r="AJ278" i="1"/>
  <c r="AJ48" i="1"/>
  <c r="AJ155" i="1"/>
  <c r="AJ34" i="1"/>
  <c r="AJ258" i="1"/>
  <c r="AJ265" i="1"/>
  <c r="AJ283" i="1"/>
  <c r="AJ46" i="1"/>
  <c r="AJ371" i="1"/>
  <c r="AJ325" i="1"/>
  <c r="AJ394" i="1"/>
  <c r="AJ385" i="1"/>
  <c r="AJ96" i="1"/>
  <c r="AJ171" i="1"/>
  <c r="AJ236" i="1"/>
  <c r="AJ303" i="1"/>
  <c r="AJ369" i="1"/>
  <c r="AJ66" i="1"/>
  <c r="AJ39" i="1"/>
  <c r="AJ374" i="1"/>
  <c r="AJ280" i="1"/>
  <c r="AJ159" i="1"/>
  <c r="AJ344" i="1"/>
  <c r="AJ253" i="1"/>
  <c r="AJ376" i="1"/>
  <c r="AJ361" i="1"/>
  <c r="AJ334" i="1"/>
  <c r="AJ77" i="1"/>
  <c r="AJ88" i="1"/>
  <c r="AJ400" i="1"/>
  <c r="AJ326" i="1"/>
  <c r="AJ118" i="1"/>
  <c r="AJ192" i="1"/>
  <c r="AJ211" i="1"/>
  <c r="AJ328" i="1"/>
  <c r="AJ294" i="1"/>
  <c r="AJ217" i="1"/>
  <c r="AJ61" i="1"/>
  <c r="AJ105" i="1"/>
  <c r="AJ182" i="1"/>
  <c r="AJ425" i="1"/>
  <c r="AJ329" i="1"/>
  <c r="AJ415" i="1"/>
  <c r="AJ362" i="1"/>
  <c r="AJ396" i="1"/>
  <c r="AJ235" i="1"/>
  <c r="AJ194" i="1"/>
  <c r="AJ74" i="1"/>
  <c r="AJ112" i="1"/>
  <c r="AJ137" i="1"/>
  <c r="AJ249" i="1"/>
  <c r="AJ45" i="1"/>
  <c r="AJ193" i="1"/>
  <c r="AJ131" i="1"/>
  <c r="AJ395" i="1"/>
  <c r="AJ295" i="1"/>
  <c r="AJ254" i="1"/>
  <c r="AJ233" i="1"/>
  <c r="AJ195" i="1"/>
  <c r="AJ139" i="1"/>
  <c r="AJ63" i="1"/>
  <c r="AJ384" i="1"/>
  <c r="AJ300" i="1"/>
  <c r="AJ136" i="1"/>
  <c r="AJ271" i="1"/>
  <c r="AJ113" i="1"/>
  <c r="AJ200" i="1"/>
  <c r="AJ92" i="1"/>
  <c r="AJ221" i="1"/>
  <c r="AJ229" i="1"/>
  <c r="AJ144" i="1"/>
  <c r="AJ299" i="1"/>
  <c r="AJ256" i="1"/>
  <c r="AJ150" i="1"/>
  <c r="AJ29" i="1"/>
  <c r="AJ339" i="1"/>
  <c r="AJ219" i="1"/>
  <c r="AJ67" i="1"/>
  <c r="AJ51" i="1"/>
  <c r="AJ196" i="1"/>
  <c r="AJ94" i="1"/>
  <c r="AJ242" i="1"/>
  <c r="AJ352" i="1"/>
  <c r="AJ286" i="1"/>
  <c r="AJ53" i="1"/>
  <c r="AJ210" i="1"/>
  <c r="AJ342" i="1"/>
  <c r="AJ327" i="1"/>
  <c r="AJ251" i="1"/>
  <c r="AJ212" i="1"/>
  <c r="AJ93" i="1"/>
  <c r="AJ141" i="1"/>
  <c r="AJ153" i="1"/>
  <c r="AJ399" i="1"/>
  <c r="AJ420" i="1"/>
  <c r="AJ91" i="1"/>
  <c r="AJ103" i="1"/>
  <c r="AJ284" i="1"/>
  <c r="AJ277" i="1"/>
  <c r="AJ255" i="1"/>
  <c r="AJ405" i="1"/>
  <c r="AJ366" i="1"/>
  <c r="AJ262" i="1"/>
  <c r="AJ163" i="1"/>
  <c r="AJ386" i="1"/>
  <c r="AJ176" i="1"/>
  <c r="AJ215" i="1"/>
  <c r="AJ20" i="1"/>
  <c r="AJ186" i="1"/>
  <c r="AJ83" i="1"/>
  <c r="AJ38" i="1"/>
  <c r="AJ272" i="1"/>
  <c r="AJ214" i="1"/>
  <c r="AJ95" i="1"/>
  <c r="AJ75" i="1"/>
  <c r="AJ266" i="1"/>
  <c r="AJ14" i="1"/>
  <c r="AJ426" i="1"/>
  <c r="AJ149" i="1"/>
  <c r="AJ292" i="1"/>
  <c r="AJ302" i="1"/>
  <c r="AJ417" i="1"/>
  <c r="AJ260" i="1"/>
  <c r="AJ267" i="1"/>
  <c r="AJ148" i="1"/>
  <c r="AJ62" i="1"/>
  <c r="AJ90" i="1"/>
  <c r="AJ68" i="1"/>
  <c r="AJ134" i="1"/>
  <c r="AJ57" i="1"/>
  <c r="AJ370" i="1"/>
  <c r="AJ418" i="1"/>
  <c r="AJ332" i="1"/>
  <c r="AJ247" i="1"/>
  <c r="AJ72" i="1"/>
  <c r="AJ6" i="1"/>
  <c r="AJ290" i="1"/>
  <c r="AJ377" i="1"/>
  <c r="AJ184" i="1"/>
  <c r="AJ391" i="1"/>
  <c r="AJ340" i="1"/>
  <c r="AJ379" i="1"/>
  <c r="AJ351" i="1"/>
  <c r="AJ168" i="1"/>
  <c r="AJ162" i="1"/>
  <c r="AJ47" i="1"/>
  <c r="AJ32" i="1"/>
  <c r="AJ23" i="1"/>
  <c r="AJ135" i="1"/>
  <c r="AJ41" i="1"/>
  <c r="AJ185" i="1"/>
  <c r="AJ401" i="1"/>
  <c r="AJ410" i="1"/>
  <c r="AJ289" i="1"/>
  <c r="AJ227" i="1"/>
  <c r="AJ17" i="1"/>
  <c r="AJ430" i="1"/>
  <c r="AJ263" i="1"/>
  <c r="AJ398" i="1"/>
  <c r="AJ313" i="1"/>
  <c r="AJ248" i="1"/>
  <c r="AJ59" i="1"/>
  <c r="AJ44" i="1"/>
  <c r="AJ389" i="1"/>
  <c r="AJ416" i="1"/>
  <c r="AJ413" i="1"/>
  <c r="AJ173" i="1"/>
  <c r="AJ147" i="1"/>
  <c r="AJ56" i="1"/>
  <c r="AJ223" i="1"/>
  <c r="AJ99" i="1"/>
  <c r="AJ387" i="1"/>
  <c r="AJ429" i="1"/>
  <c r="AJ360" i="1"/>
  <c r="AJ132" i="1"/>
</calcChain>
</file>

<file path=xl/sharedStrings.xml><?xml version="1.0" encoding="utf-8"?>
<sst xmlns="http://schemas.openxmlformats.org/spreadsheetml/2006/main" count="2716" uniqueCount="1195">
  <si>
    <t>Record Number</t>
  </si>
  <si>
    <t>Sample Name</t>
  </si>
  <si>
    <t>Measurement Date Time</t>
  </si>
  <si>
    <t>Depth (cm)</t>
  </si>
  <si>
    <t>MICRONS</t>
  </si>
  <si>
    <t>mm</t>
  </si>
  <si>
    <t>PHI</t>
  </si>
  <si>
    <t>Graphical Standard Deviation</t>
  </si>
  <si>
    <t>Mode</t>
  </si>
  <si>
    <t>Kurtosis [3]</t>
  </si>
  <si>
    <t>GSD [3]</t>
  </si>
  <si>
    <t>Skew [3]</t>
  </si>
  <si>
    <t xml:space="preserve">VOL% GRAINSIZE BINS </t>
  </si>
  <si>
    <t xml:space="preserve">Componentry Vol % </t>
  </si>
  <si>
    <t>&lt;1 um</t>
  </si>
  <si>
    <t>1-1.16 um</t>
  </si>
  <si>
    <t>1.16-1.38 um</t>
  </si>
  <si>
    <t>1.38-1.64 um</t>
  </si>
  <si>
    <t>1.64-2 um</t>
  </si>
  <si>
    <t>2-2.32 um</t>
  </si>
  <si>
    <t>2.32-2.76 um</t>
  </si>
  <si>
    <t>2.76-3.28 um</t>
  </si>
  <si>
    <t>3.28-4 um</t>
  </si>
  <si>
    <t>4-4.65 um</t>
  </si>
  <si>
    <t>4.65-5.54 um</t>
  </si>
  <si>
    <t>5.54-6.56 um</t>
  </si>
  <si>
    <t>6.56-8 um</t>
  </si>
  <si>
    <t>8-9.3 um</t>
  </si>
  <si>
    <t>9.3-11.05 um</t>
  </si>
  <si>
    <t>11.05-13.1 um</t>
  </si>
  <si>
    <t>13.1-16 um</t>
  </si>
  <si>
    <t>16-18.6 um</t>
  </si>
  <si>
    <t>18.6-22.1 um</t>
  </si>
  <si>
    <t>22.1-26.3 um</t>
  </si>
  <si>
    <t>26.3-31 um</t>
  </si>
  <si>
    <t>31-37 um</t>
  </si>
  <si>
    <t>37-44 um</t>
  </si>
  <si>
    <t>44-53 um</t>
  </si>
  <si>
    <t>53-62 um</t>
  </si>
  <si>
    <t>62-74 um</t>
  </si>
  <si>
    <t>74-88 um</t>
  </si>
  <si>
    <t>88-105 um</t>
  </si>
  <si>
    <t>105-125 um</t>
  </si>
  <si>
    <t>125-149 um</t>
  </si>
  <si>
    <t>149-177 um</t>
  </si>
  <si>
    <t>177-210 um</t>
  </si>
  <si>
    <t>200-250 um</t>
  </si>
  <si>
    <t>250-297 um</t>
  </si>
  <si>
    <t>297-354 um</t>
  </si>
  <si>
    <t>354-420 um</t>
  </si>
  <si>
    <t>420-500 um</t>
  </si>
  <si>
    <t>500-545 um</t>
  </si>
  <si>
    <t>545-707 um</t>
  </si>
  <si>
    <t>707-840 um</t>
  </si>
  <si>
    <t>840-1000 um</t>
  </si>
  <si>
    <t>1000-1410 um</t>
  </si>
  <si>
    <t>1190-1410 um</t>
  </si>
  <si>
    <t>1410-1630 um</t>
  </si>
  <si>
    <t>1630-2000 um</t>
  </si>
  <si>
    <t>&gt;2000 um</t>
  </si>
  <si>
    <t>Dx (5)</t>
  </si>
  <si>
    <t>Dx (10)</t>
  </si>
  <si>
    <t>Dx (16)</t>
  </si>
  <si>
    <t>Dx (25)</t>
  </si>
  <si>
    <t>Dx (50)</t>
  </si>
  <si>
    <t>Dx (75)</t>
  </si>
  <si>
    <t>Dx (84)</t>
  </si>
  <si>
    <t>Dx (90)</t>
  </si>
  <si>
    <t>Dx (95)</t>
  </si>
  <si>
    <t>mm (5)</t>
  </si>
  <si>
    <t>mm (10)</t>
  </si>
  <si>
    <t>mm (16)</t>
  </si>
  <si>
    <t>mm (25)</t>
  </si>
  <si>
    <t>mm (50)</t>
  </si>
  <si>
    <t>mm (75)</t>
  </si>
  <si>
    <t>mm (84)</t>
  </si>
  <si>
    <t>mm (90)</t>
  </si>
  <si>
    <t>mm (95)</t>
  </si>
  <si>
    <r>
      <rPr>
        <b/>
        <sz val="11"/>
        <color theme="1"/>
        <rFont val="Calibri"/>
        <family val="2"/>
      </rPr>
      <t>Φ</t>
    </r>
    <r>
      <rPr>
        <b/>
        <sz val="11"/>
        <color theme="1"/>
        <rFont val="Aptos Narrow"/>
        <family val="2"/>
        <scheme val="minor"/>
      </rPr>
      <t>(5)</t>
    </r>
  </si>
  <si>
    <t>Φ (10)</t>
  </si>
  <si>
    <t>Φ (16)</t>
  </si>
  <si>
    <t>Φ (25)</t>
  </si>
  <si>
    <t>Φ (50)</t>
  </si>
  <si>
    <t>Φ (75)</t>
  </si>
  <si>
    <t>Φ (84)</t>
  </si>
  <si>
    <t>Φ (90)</t>
  </si>
  <si>
    <t>Φ (95)</t>
  </si>
  <si>
    <t>84-16</t>
  </si>
  <si>
    <t>(84-16)/4</t>
  </si>
  <si>
    <t>95-5</t>
  </si>
  <si>
    <t>(95-5)/6.6</t>
  </si>
  <si>
    <t>σ</t>
  </si>
  <si>
    <t>Sorting</t>
  </si>
  <si>
    <t>%Clay</t>
  </si>
  <si>
    <t>%Silt</t>
  </si>
  <si>
    <t>%Sand</t>
  </si>
  <si>
    <t>TAN2206_SW-64_0-1cm</t>
  </si>
  <si>
    <t>Average of 'TAN2206_SW-64_0-1cm'</t>
  </si>
  <si>
    <t>TAN2206_SW-64_1-2cm</t>
  </si>
  <si>
    <t>Average of 'TAN2206_SW-64_1-2cm'</t>
  </si>
  <si>
    <t>TAN2206_SW-64_2-3cm</t>
  </si>
  <si>
    <t>Average of 'TAN2206_SW-64_2-3cm'</t>
  </si>
  <si>
    <t>TAN2206_SW-64_3-4cm</t>
  </si>
  <si>
    <t>Average of 'TAN2206_SW-64_3-4cm'</t>
  </si>
  <si>
    <t>TAN2206_SW-64_4-5cm</t>
  </si>
  <si>
    <t>Average of 'TAN2206_SW-64_4-5cm'</t>
  </si>
  <si>
    <t>TAN2206_SW-64_5-6cm</t>
  </si>
  <si>
    <t>Average of 'TAN2206_SW-64_5-6cm'</t>
  </si>
  <si>
    <t>TAN2206_SW-64_6-7cm</t>
  </si>
  <si>
    <t>Average of 'TAN2206_SW-64_6-7cm'</t>
  </si>
  <si>
    <t>TAN2206_SW-64_7-8cm</t>
  </si>
  <si>
    <t>Average of 'TAN2206_SW-64_7-8cm'</t>
  </si>
  <si>
    <t>TAN2206_SW-64_8-9cm</t>
  </si>
  <si>
    <t>Average of 'TAN2206_SW-64_8-9cm'</t>
  </si>
  <si>
    <t>TAN2206_SW-64_9-10cm</t>
  </si>
  <si>
    <t>Average of 'TAN2206_SW-64_9-10cm'</t>
  </si>
  <si>
    <t>TAN2206_SW-64_10-11cm</t>
  </si>
  <si>
    <t>Average of 'TAN2206_SW-64_10-11cm'</t>
  </si>
  <si>
    <t>TAN2206_SW-64_11-12cm</t>
  </si>
  <si>
    <t>Average of 'TAN2206_SW-64_11-12cm'</t>
  </si>
  <si>
    <t>TAN2206_SW-64_12-13cm</t>
  </si>
  <si>
    <t>Average of 'TAN2206_SW-64_12-13cm'</t>
  </si>
  <si>
    <t>TAN2206_SW-64_13-14cm</t>
  </si>
  <si>
    <t>Average of 'TAN2206_SW-64_13-14cm'</t>
  </si>
  <si>
    <t>TAN2206_SW-64_14-15cm</t>
  </si>
  <si>
    <t>Average of 'TAN2206_SW-64_14-15cm'</t>
  </si>
  <si>
    <t>TAN2206_SW-64_15-16cm</t>
  </si>
  <si>
    <t>Average of 'TAN2206_SW-64_15-16cm'</t>
  </si>
  <si>
    <t>TAN2206_SW-64_16-17cm</t>
  </si>
  <si>
    <t>Average of 'TAN2206_SW-64_16-17cm'</t>
  </si>
  <si>
    <t>TAN2206_SW-64_17-18cm</t>
  </si>
  <si>
    <t>Average of 'TAN2206_SW-64_17-18cm'</t>
  </si>
  <si>
    <t>TAN2206_SW-64_18-19cm</t>
  </si>
  <si>
    <t>Average of 'TAN2206_SW-64_18-19cm'</t>
  </si>
  <si>
    <t>TAN2206_SW-64_19-20cm</t>
  </si>
  <si>
    <t>Average of 'TAN2206_SW-64_19-20cm'</t>
  </si>
  <si>
    <t>TAN2206_SW-64_20-21cm</t>
  </si>
  <si>
    <t>Average of 'TAN2206_SW-64_20-21cm'</t>
  </si>
  <si>
    <t>TAN2206_SW-64_21-22cm</t>
  </si>
  <si>
    <t>Average of 'TAN2206_SW-64_21-22cm'</t>
  </si>
  <si>
    <t>TAN2206_SW-64_22-23cm</t>
  </si>
  <si>
    <t>Average of 'TAN2206_SW-64_22-23cm'</t>
  </si>
  <si>
    <t>TAN2206_SW-64_23-24cm</t>
  </si>
  <si>
    <t>Average of 'TAN2206_SW-64_23-24cm'</t>
  </si>
  <si>
    <t>TAN2206_SW-64_24-25cm</t>
  </si>
  <si>
    <t>Average of 'TAN2206_SW-64_24-25cm'</t>
  </si>
  <si>
    <t>TAN2206_SW-64_25-26cm</t>
  </si>
  <si>
    <t>Average of 'TAN2206_SW-64_25-26cm'</t>
  </si>
  <si>
    <t>TAN2206_SW-64_26-27cm</t>
  </si>
  <si>
    <t>Average of 'TAN2206_SW-64_26-27cm'</t>
  </si>
  <si>
    <t>TAN2206_SW-64_27-28cm</t>
  </si>
  <si>
    <t>Average of 'TAN2206_SW-64_27-28cm'</t>
  </si>
  <si>
    <t>TAN2206_SW-64_28-29cm</t>
  </si>
  <si>
    <t>Average of 'TAN2206_SW-64_28-29cm'</t>
  </si>
  <si>
    <t>TAN2206_SW-64_29-30cm</t>
  </si>
  <si>
    <t>Average of 'TAN2206_SW-64_29-30cm'</t>
  </si>
  <si>
    <t>TAN2206_SW-64_30-31cm</t>
  </si>
  <si>
    <t>Average of 'TAN2206_SW-64_30-31cm'</t>
  </si>
  <si>
    <t>TAN2206_SW-64_31-32cm</t>
  </si>
  <si>
    <t>Average of 'TAN2206_SW-64_31-32cm'</t>
  </si>
  <si>
    <t>TAN2206_SW-64_32-33cm</t>
  </si>
  <si>
    <t>Average of 'TAN2206_SW-64_32-33cm'</t>
  </si>
  <si>
    <t>TAN2206_SW-64_33-34cm</t>
  </si>
  <si>
    <t>Average of 'TAN2206_SW-64_33-34cm'</t>
  </si>
  <si>
    <t>TAN2206_SW-64_34-35cm</t>
  </si>
  <si>
    <t>Average of 'TAN2206_SW-64_34-35cm'</t>
  </si>
  <si>
    <t>TAN2206_SW-64_35-36cm</t>
  </si>
  <si>
    <t>Average of 'TAN2206_SW-64_35-36cm'</t>
  </si>
  <si>
    <t>TAN2206_SW-64_36-37cm</t>
  </si>
  <si>
    <t>Average of 'TAN2206_SW-64_36-37cm'</t>
  </si>
  <si>
    <t>TAN2206_SW-64_37-38cm</t>
  </si>
  <si>
    <t>Average of 'TAN2206_SW-64_37-38cm'</t>
  </si>
  <si>
    <t>TAN2206_SW-64_38-38.5cm</t>
  </si>
  <si>
    <t>Average of 'TAN2206_SW-64_38-38.5cm'</t>
  </si>
  <si>
    <t>Depth</t>
  </si>
  <si>
    <t>1</t>
  </si>
  <si>
    <t>14/05/2024 10:04:56</t>
  </si>
  <si>
    <t>2</t>
  </si>
  <si>
    <t>14/05/2024 10:05:20</t>
  </si>
  <si>
    <t>3</t>
  </si>
  <si>
    <t>14/05/2024 10:05:45</t>
  </si>
  <si>
    <t>4</t>
  </si>
  <si>
    <t>14/05/2024 10:06:08</t>
  </si>
  <si>
    <t>5</t>
  </si>
  <si>
    <t>14/05/2024 10:06:34</t>
  </si>
  <si>
    <t>6</t>
  </si>
  <si>
    <t>14/05/2024 10:06:57</t>
  </si>
  <si>
    <t>7</t>
  </si>
  <si>
    <t>14/05/2024 10:07:22</t>
  </si>
  <si>
    <t>8</t>
  </si>
  <si>
    <t>14/05/2024 10:07:45</t>
  </si>
  <si>
    <t>9</t>
  </si>
  <si>
    <t>14/05/2024 10:08:10</t>
  </si>
  <si>
    <t>10</t>
  </si>
  <si>
    <t>14/05/2024 10:08:33</t>
  </si>
  <si>
    <t>11</t>
  </si>
  <si>
    <t>12</t>
  </si>
  <si>
    <t>14/05/2024 10:27:50</t>
  </si>
  <si>
    <t>13</t>
  </si>
  <si>
    <t>14/05/2024 10:28:14</t>
  </si>
  <si>
    <t>14</t>
  </si>
  <si>
    <t>14/05/2024 10:28:37</t>
  </si>
  <si>
    <t>15</t>
  </si>
  <si>
    <t>14/05/2024 10:29:01</t>
  </si>
  <si>
    <t>16</t>
  </si>
  <si>
    <t>14/05/2024 10:29:25</t>
  </si>
  <si>
    <t>17</t>
  </si>
  <si>
    <t>\</t>
  </si>
  <si>
    <t>18</t>
  </si>
  <si>
    <t>14/05/2024 10:30:14</t>
  </si>
  <si>
    <t>19</t>
  </si>
  <si>
    <t>14/05/2024 10:30:38</t>
  </si>
  <si>
    <t>20</t>
  </si>
  <si>
    <t>14/05/2024 10:31:01</t>
  </si>
  <si>
    <t>21</t>
  </si>
  <si>
    <t>14/05/2024 10:31:27</t>
  </si>
  <si>
    <t>22</t>
  </si>
  <si>
    <t>23</t>
  </si>
  <si>
    <t>14/05/2024 10:42:26</t>
  </si>
  <si>
    <t>24</t>
  </si>
  <si>
    <t>14/05/2024 10:42:51</t>
  </si>
  <si>
    <t>25</t>
  </si>
  <si>
    <t>14/05/2024 10:43:17</t>
  </si>
  <si>
    <t>26</t>
  </si>
  <si>
    <t>14/05/2024 10:43:40</t>
  </si>
  <si>
    <t>27</t>
  </si>
  <si>
    <t>14/05/2024 10:44:04</t>
  </si>
  <si>
    <t>28</t>
  </si>
  <si>
    <t>14/05/2024 10:44:29</t>
  </si>
  <si>
    <t>29</t>
  </si>
  <si>
    <t>14/05/2024 10:44:53</t>
  </si>
  <si>
    <t>30</t>
  </si>
  <si>
    <t>14/05/2024 10:45:16</t>
  </si>
  <si>
    <t>31</t>
  </si>
  <si>
    <t>14/05/2024 10:45:42</t>
  </si>
  <si>
    <t>32</t>
  </si>
  <si>
    <t>14/05/2024 10:46:05</t>
  </si>
  <si>
    <t>33</t>
  </si>
  <si>
    <t>34</t>
  </si>
  <si>
    <t>14/05/2024 11:07:59</t>
  </si>
  <si>
    <t>35</t>
  </si>
  <si>
    <t>14/05/2024 11:08:23</t>
  </si>
  <si>
    <t>36</t>
  </si>
  <si>
    <t>14/05/2024 11:08:48</t>
  </si>
  <si>
    <t>37</t>
  </si>
  <si>
    <t>14/05/2024 11:09:11</t>
  </si>
  <si>
    <t>38</t>
  </si>
  <si>
    <t>14/05/2024 11:09:35</t>
  </si>
  <si>
    <t>39</t>
  </si>
  <si>
    <t>14/05/2024 11:10:00</t>
  </si>
  <si>
    <t>40</t>
  </si>
  <si>
    <t>14/05/2024 11:10:26</t>
  </si>
  <si>
    <t>41</t>
  </si>
  <si>
    <t>14/05/2024 11:10:49</t>
  </si>
  <si>
    <t>42</t>
  </si>
  <si>
    <t>14/05/2024 11:11:13</t>
  </si>
  <si>
    <t>43</t>
  </si>
  <si>
    <t>14/05/2024 11:11:36</t>
  </si>
  <si>
    <t>44</t>
  </si>
  <si>
    <t>45</t>
  </si>
  <si>
    <t>14/05/2024 11:32:58</t>
  </si>
  <si>
    <t>46</t>
  </si>
  <si>
    <t>14/05/2024 11:33:22</t>
  </si>
  <si>
    <t>47</t>
  </si>
  <si>
    <t>14/05/2024 11:33:46</t>
  </si>
  <si>
    <t>48</t>
  </si>
  <si>
    <t>14/05/2024 11:34:10</t>
  </si>
  <si>
    <t>49</t>
  </si>
  <si>
    <t>14/05/2024 11:34:33</t>
  </si>
  <si>
    <t>50</t>
  </si>
  <si>
    <t>14/05/2024 11:34:57</t>
  </si>
  <si>
    <t>51</t>
  </si>
  <si>
    <t>14/05/2024 11:35:22</t>
  </si>
  <si>
    <t>52</t>
  </si>
  <si>
    <t>14/05/2024 11:35:48</t>
  </si>
  <si>
    <t>53</t>
  </si>
  <si>
    <t>14/05/2024 11:36:11</t>
  </si>
  <si>
    <t>54</t>
  </si>
  <si>
    <t>14/05/2024 11:36:35</t>
  </si>
  <si>
    <t>55</t>
  </si>
  <si>
    <t>56</t>
  </si>
  <si>
    <t>14/05/2024 11:48:35</t>
  </si>
  <si>
    <t>57</t>
  </si>
  <si>
    <t>14/05/2024 11:48:58</t>
  </si>
  <si>
    <t>58</t>
  </si>
  <si>
    <t>14/05/2024 11:49:24</t>
  </si>
  <si>
    <t>59</t>
  </si>
  <si>
    <t>14/05/2024 11:49:47</t>
  </si>
  <si>
    <t>60</t>
  </si>
  <si>
    <t>14/05/2024 11:50:13</t>
  </si>
  <si>
    <t>61</t>
  </si>
  <si>
    <t>14/05/2024 11:50:36</t>
  </si>
  <si>
    <t>62</t>
  </si>
  <si>
    <t>14/05/2024 11:51:00</t>
  </si>
  <si>
    <t>63</t>
  </si>
  <si>
    <t>14/05/2024 11:51:24</t>
  </si>
  <si>
    <t>64</t>
  </si>
  <si>
    <t>14/05/2024 11:51:48</t>
  </si>
  <si>
    <t>65</t>
  </si>
  <si>
    <t>14/05/2024 11:52:11</t>
  </si>
  <si>
    <t>66</t>
  </si>
  <si>
    <t>67</t>
  </si>
  <si>
    <t>14/05/2024 12:03:11</t>
  </si>
  <si>
    <t>68</t>
  </si>
  <si>
    <t>14/05/2024 12:03:35</t>
  </si>
  <si>
    <t>69</t>
  </si>
  <si>
    <t>14/05/2024 12:03:59</t>
  </si>
  <si>
    <t>70</t>
  </si>
  <si>
    <t>14/05/2024 12:04:22</t>
  </si>
  <si>
    <t>71</t>
  </si>
  <si>
    <t>14/05/2024 12:04:46</t>
  </si>
  <si>
    <t>72</t>
  </si>
  <si>
    <t>14/05/2024 12:05:09</t>
  </si>
  <si>
    <t>73</t>
  </si>
  <si>
    <t>14/05/2024 12:05:33</t>
  </si>
  <si>
    <t>74</t>
  </si>
  <si>
    <t>14/05/2024 12:05:58</t>
  </si>
  <si>
    <t>75</t>
  </si>
  <si>
    <t>14/05/2024 12:06:22</t>
  </si>
  <si>
    <t>76</t>
  </si>
  <si>
    <t>14/05/2024 12:06:47</t>
  </si>
  <si>
    <t>77</t>
  </si>
  <si>
    <t>78</t>
  </si>
  <si>
    <t>14/05/2024 12:16:57</t>
  </si>
  <si>
    <t>79</t>
  </si>
  <si>
    <t>14/05/2024 12:17:22</t>
  </si>
  <si>
    <t>80</t>
  </si>
  <si>
    <t>14/05/2024 12:17:46</t>
  </si>
  <si>
    <t>81</t>
  </si>
  <si>
    <t>14/05/2024 12:18:11</t>
  </si>
  <si>
    <t>82</t>
  </si>
  <si>
    <t>14/05/2024 12:18:35</t>
  </si>
  <si>
    <t>83</t>
  </si>
  <si>
    <t>14/05/2024 12:19:00</t>
  </si>
  <si>
    <t>84</t>
  </si>
  <si>
    <t>14/05/2024 12:19:26</t>
  </si>
  <si>
    <t>85</t>
  </si>
  <si>
    <t>14/05/2024 12:19:49</t>
  </si>
  <si>
    <t>86</t>
  </si>
  <si>
    <t>14/05/2024 12:20:14</t>
  </si>
  <si>
    <t>87</t>
  </si>
  <si>
    <t>14/05/2024 12:20:37</t>
  </si>
  <si>
    <t>88</t>
  </si>
  <si>
    <t>89</t>
  </si>
  <si>
    <t>14/05/2024 12:31:29</t>
  </si>
  <si>
    <t>90</t>
  </si>
  <si>
    <t>14/05/2024 12:31:53</t>
  </si>
  <si>
    <t>91</t>
  </si>
  <si>
    <t>14/05/2024 12:32:18</t>
  </si>
  <si>
    <t>92</t>
  </si>
  <si>
    <t>14/05/2024 12:32:42</t>
  </si>
  <si>
    <t>93</t>
  </si>
  <si>
    <t>14/05/2024 12:33:05</t>
  </si>
  <si>
    <t>94</t>
  </si>
  <si>
    <t>14/05/2024 12:33:31</t>
  </si>
  <si>
    <t>95</t>
  </si>
  <si>
    <t>14/05/2024 12:33:56</t>
  </si>
  <si>
    <t>96</t>
  </si>
  <si>
    <t>14/05/2024 12:34:20</t>
  </si>
  <si>
    <t>97</t>
  </si>
  <si>
    <t>14/05/2024 12:34:43</t>
  </si>
  <si>
    <t>98</t>
  </si>
  <si>
    <t>14/05/2024 12:35:09</t>
  </si>
  <si>
    <t>99</t>
  </si>
  <si>
    <t>100</t>
  </si>
  <si>
    <t>14/05/2024 13:17:40</t>
  </si>
  <si>
    <t>101</t>
  </si>
  <si>
    <t>14/05/2024 13:18:04</t>
  </si>
  <si>
    <t>102</t>
  </si>
  <si>
    <t>14/05/2024 13:18:27</t>
  </si>
  <si>
    <t>103</t>
  </si>
  <si>
    <t>14/05/2024 13:18:51</t>
  </si>
  <si>
    <t>104</t>
  </si>
  <si>
    <t>14/05/2024 13:19:14</t>
  </si>
  <si>
    <t>105</t>
  </si>
  <si>
    <t>14/05/2024 13:19:38</t>
  </si>
  <si>
    <t>106</t>
  </si>
  <si>
    <t>14/05/2024 13:20:02</t>
  </si>
  <si>
    <t>107</t>
  </si>
  <si>
    <t>14/05/2024 13:20:27</t>
  </si>
  <si>
    <t>108</t>
  </si>
  <si>
    <t>14/05/2024 13:20:53</t>
  </si>
  <si>
    <t>109</t>
  </si>
  <si>
    <t>14/05/2024 13:21:17</t>
  </si>
  <si>
    <t>110</t>
  </si>
  <si>
    <t>111</t>
  </si>
  <si>
    <t>14/05/2024 13:31:30</t>
  </si>
  <si>
    <t>112</t>
  </si>
  <si>
    <t>14/05/2024 13:31:53</t>
  </si>
  <si>
    <t>113</t>
  </si>
  <si>
    <t>14/05/2024 13:32:17</t>
  </si>
  <si>
    <t>114</t>
  </si>
  <si>
    <t>14/05/2024 13:32:41</t>
  </si>
  <si>
    <t>115</t>
  </si>
  <si>
    <t>14/05/2024 13:33:04</t>
  </si>
  <si>
    <t>116</t>
  </si>
  <si>
    <t>14/05/2024 13:33:28</t>
  </si>
  <si>
    <t>117</t>
  </si>
  <si>
    <t>14/05/2024 13:33:51</t>
  </si>
  <si>
    <t>118</t>
  </si>
  <si>
    <t>14/05/2024 13:34:16</t>
  </si>
  <si>
    <t>119</t>
  </si>
  <si>
    <t>14/05/2024 13:34:39</t>
  </si>
  <si>
    <t>120</t>
  </si>
  <si>
    <t>14/05/2024 13:35:05</t>
  </si>
  <si>
    <t>121</t>
  </si>
  <si>
    <t>122</t>
  </si>
  <si>
    <t>14/05/2024 13:45:28</t>
  </si>
  <si>
    <t>123</t>
  </si>
  <si>
    <t>14/05/2024 13:45:54</t>
  </si>
  <si>
    <t>124</t>
  </si>
  <si>
    <t>14/05/2024 13:46:17</t>
  </si>
  <si>
    <t>125</t>
  </si>
  <si>
    <t>14/05/2024 13:46:41</t>
  </si>
  <si>
    <t>126</t>
  </si>
  <si>
    <t>14/05/2024 13:47:04</t>
  </si>
  <si>
    <t>127</t>
  </si>
  <si>
    <t>14/05/2024 13:47:29</t>
  </si>
  <si>
    <t>128</t>
  </si>
  <si>
    <t>14/05/2024 13:47:52</t>
  </si>
  <si>
    <t>129</t>
  </si>
  <si>
    <t>14/05/2024 13:48:16</t>
  </si>
  <si>
    <t>130</t>
  </si>
  <si>
    <t>14/05/2024 13:48:41</t>
  </si>
  <si>
    <t>131</t>
  </si>
  <si>
    <t>14/05/2024 13:49:04</t>
  </si>
  <si>
    <t>132</t>
  </si>
  <si>
    <t>133</t>
  </si>
  <si>
    <t>14/05/2024 14:00:06</t>
  </si>
  <si>
    <t>134</t>
  </si>
  <si>
    <t>14/05/2024 14:00:30</t>
  </si>
  <si>
    <t>135</t>
  </si>
  <si>
    <t>14/05/2024 14:00:53</t>
  </si>
  <si>
    <t>136</t>
  </si>
  <si>
    <t>14/05/2024 14:01:18</t>
  </si>
  <si>
    <t>137</t>
  </si>
  <si>
    <t>14/05/2024 14:01:41</t>
  </si>
  <si>
    <t>138</t>
  </si>
  <si>
    <t>14/05/2024 14:02:05</t>
  </si>
  <si>
    <t>139</t>
  </si>
  <si>
    <t>14/05/2024 14:02:28</t>
  </si>
  <si>
    <t>140</t>
  </si>
  <si>
    <t>14/05/2024 14:02:52</t>
  </si>
  <si>
    <t>141</t>
  </si>
  <si>
    <t>14/05/2024 14:03:16</t>
  </si>
  <si>
    <t>142</t>
  </si>
  <si>
    <t>14/05/2024 14:03:39</t>
  </si>
  <si>
    <t>143</t>
  </si>
  <si>
    <t>144</t>
  </si>
  <si>
    <t>14/05/2024 14:25:55</t>
  </si>
  <si>
    <t>145</t>
  </si>
  <si>
    <t>14/05/2024 14:26:19</t>
  </si>
  <si>
    <t>146</t>
  </si>
  <si>
    <t>14/05/2024 14:26:42</t>
  </si>
  <si>
    <t>147</t>
  </si>
  <si>
    <t>14/05/2024 14:27:08</t>
  </si>
  <si>
    <t>148</t>
  </si>
  <si>
    <t>14/05/2024 14:27:31</t>
  </si>
  <si>
    <t>149</t>
  </si>
  <si>
    <t>14/05/2024 14:27:56</t>
  </si>
  <si>
    <t>150</t>
  </si>
  <si>
    <t>14/05/2024 14:28:19</t>
  </si>
  <si>
    <t>151</t>
  </si>
  <si>
    <t>14/05/2024 14:28:43</t>
  </si>
  <si>
    <t>152</t>
  </si>
  <si>
    <t>14/05/2024 14:29:06</t>
  </si>
  <si>
    <t>153</t>
  </si>
  <si>
    <t>14/05/2024 14:29:32</t>
  </si>
  <si>
    <t>154</t>
  </si>
  <si>
    <t>155</t>
  </si>
  <si>
    <t>14/05/2024 14:39:54</t>
  </si>
  <si>
    <t>156</t>
  </si>
  <si>
    <t>14/05/2024 14:40:17</t>
  </si>
  <si>
    <t>157</t>
  </si>
  <si>
    <t>14/05/2024 14:40:43</t>
  </si>
  <si>
    <t>158</t>
  </si>
  <si>
    <t>14/05/2024 14:41:06</t>
  </si>
  <si>
    <t>159</t>
  </si>
  <si>
    <t>14/05/2024 14:41:31</t>
  </si>
  <si>
    <t>160</t>
  </si>
  <si>
    <t>14/05/2024 14:41:56</t>
  </si>
  <si>
    <t>161</t>
  </si>
  <si>
    <t>14/05/2024 14:42:20</t>
  </si>
  <si>
    <t>162</t>
  </si>
  <si>
    <t>14/05/2024 14:42:45</t>
  </si>
  <si>
    <t>163</t>
  </si>
  <si>
    <t>14/05/2024 14:43:11</t>
  </si>
  <si>
    <t>164</t>
  </si>
  <si>
    <t>14/05/2024 14:43:35</t>
  </si>
  <si>
    <t>165</t>
  </si>
  <si>
    <t>166</t>
  </si>
  <si>
    <t>14/05/2024 14:54:27</t>
  </si>
  <si>
    <t>167</t>
  </si>
  <si>
    <t>14/05/2024 14:54:51</t>
  </si>
  <si>
    <t>168</t>
  </si>
  <si>
    <t>14/05/2024 14:55:14</t>
  </si>
  <si>
    <t>169</t>
  </si>
  <si>
    <t>14/05/2024 14:55:38</t>
  </si>
  <si>
    <t>170</t>
  </si>
  <si>
    <t>14/05/2024 14:56:01</t>
  </si>
  <si>
    <t>171</t>
  </si>
  <si>
    <t>14/05/2024 14:56:27</t>
  </si>
  <si>
    <t>172</t>
  </si>
  <si>
    <t>14/05/2024 14:56:52</t>
  </si>
  <si>
    <t>173</t>
  </si>
  <si>
    <t>14/05/2024 14:57:16</t>
  </si>
  <si>
    <t>174</t>
  </si>
  <si>
    <t>14/05/2024 14:57:39</t>
  </si>
  <si>
    <t>175</t>
  </si>
  <si>
    <t>14/05/2024 14:58:05</t>
  </si>
  <si>
    <t>176</t>
  </si>
  <si>
    <t>177</t>
  </si>
  <si>
    <t>14/05/2024 15:08:21</t>
  </si>
  <si>
    <t>178</t>
  </si>
  <si>
    <t>14/05/2024 15:08:44</t>
  </si>
  <si>
    <t>179</t>
  </si>
  <si>
    <t>14/05/2024 15:09:09</t>
  </si>
  <si>
    <t>180</t>
  </si>
  <si>
    <t>14/05/2024 15:09:34</t>
  </si>
  <si>
    <t>181</t>
  </si>
  <si>
    <t>14/05/2024 15:09:58</t>
  </si>
  <si>
    <t>182</t>
  </si>
  <si>
    <t>14/05/2024 15:10:21</t>
  </si>
  <si>
    <t>183</t>
  </si>
  <si>
    <t>14/05/2024 15:10:45</t>
  </si>
  <si>
    <t>184</t>
  </si>
  <si>
    <t>14/05/2024 15:11:10</t>
  </si>
  <si>
    <t>185</t>
  </si>
  <si>
    <t>14/05/2024 15:11:34</t>
  </si>
  <si>
    <t>186</t>
  </si>
  <si>
    <t>14/05/2024 15:11:57</t>
  </si>
  <si>
    <t>187</t>
  </si>
  <si>
    <t>188</t>
  </si>
  <si>
    <t>14/05/2024 15:24:00</t>
  </si>
  <si>
    <t>189</t>
  </si>
  <si>
    <t>14/05/2024 15:24:24</t>
  </si>
  <si>
    <t>190</t>
  </si>
  <si>
    <t>14/05/2024 15:24:47</t>
  </si>
  <si>
    <t>191</t>
  </si>
  <si>
    <t>14/05/2024 15:25:11</t>
  </si>
  <si>
    <t>192</t>
  </si>
  <si>
    <t>14/05/2024 15:25:34</t>
  </si>
  <si>
    <t>193</t>
  </si>
  <si>
    <t>14/05/2024 15:26:00</t>
  </si>
  <si>
    <t>194</t>
  </si>
  <si>
    <t>14/05/2024 15:26:25</t>
  </si>
  <si>
    <t>195</t>
  </si>
  <si>
    <t>14/05/2024 15:26:50</t>
  </si>
  <si>
    <t>196</t>
  </si>
  <si>
    <t>14/05/2024 15:27:13</t>
  </si>
  <si>
    <t>197</t>
  </si>
  <si>
    <t>14/05/2024 15:27:38</t>
  </si>
  <si>
    <t>198</t>
  </si>
  <si>
    <t>199</t>
  </si>
  <si>
    <t>14/05/2024 15:38:03</t>
  </si>
  <si>
    <t>200</t>
  </si>
  <si>
    <t>14/05/2024 15:38:27</t>
  </si>
  <si>
    <t>201</t>
  </si>
  <si>
    <t>14/05/2024 15:38:51</t>
  </si>
  <si>
    <t>202</t>
  </si>
  <si>
    <t>14/05/2024 15:39:14</t>
  </si>
  <si>
    <t>203</t>
  </si>
  <si>
    <t>14/05/2024 15:39:38</t>
  </si>
  <si>
    <t>204</t>
  </si>
  <si>
    <t>14/05/2024 15:40:01</t>
  </si>
  <si>
    <t>205</t>
  </si>
  <si>
    <t>14/05/2024 15:40:26</t>
  </si>
  <si>
    <t>206</t>
  </si>
  <si>
    <t>14/05/2024 15:40:49</t>
  </si>
  <si>
    <t>207</t>
  </si>
  <si>
    <t>14/05/2024 15:41:13</t>
  </si>
  <si>
    <t>208</t>
  </si>
  <si>
    <t>14/05/2024 15:41:36</t>
  </si>
  <si>
    <t>209</t>
  </si>
  <si>
    <t>210</t>
  </si>
  <si>
    <t>14/05/2024 15:51:55</t>
  </si>
  <si>
    <t>211</t>
  </si>
  <si>
    <t>14/05/2024 15:52:21</t>
  </si>
  <si>
    <t>212</t>
  </si>
  <si>
    <t>14/05/2024 15:52:44</t>
  </si>
  <si>
    <t>213</t>
  </si>
  <si>
    <t>14/05/2024 15:53:08</t>
  </si>
  <si>
    <t>214</t>
  </si>
  <si>
    <t>14/05/2024 15:53:31</t>
  </si>
  <si>
    <t>215</t>
  </si>
  <si>
    <t>14/05/2024 15:53:55</t>
  </si>
  <si>
    <t>216</t>
  </si>
  <si>
    <t>14/05/2024 15:54:19</t>
  </si>
  <si>
    <t>217</t>
  </si>
  <si>
    <t>14/05/2024 15:54:44</t>
  </si>
  <si>
    <t>218</t>
  </si>
  <si>
    <t>14/05/2024 15:55:08</t>
  </si>
  <si>
    <t>219</t>
  </si>
  <si>
    <t>14/05/2024 15:55:31</t>
  </si>
  <si>
    <t>220</t>
  </si>
  <si>
    <t>221</t>
  </si>
  <si>
    <t>14/05/2024 16:05:53</t>
  </si>
  <si>
    <t>222</t>
  </si>
  <si>
    <t>14/05/2024 16:06:17</t>
  </si>
  <si>
    <t>223</t>
  </si>
  <si>
    <t>14/05/2024 16:06:41</t>
  </si>
  <si>
    <t>224</t>
  </si>
  <si>
    <t>14/05/2024 16:07:06</t>
  </si>
  <si>
    <t>225</t>
  </si>
  <si>
    <t>14/05/2024 16:07:30</t>
  </si>
  <si>
    <t>226</t>
  </si>
  <si>
    <t>14/05/2024 16:07:55</t>
  </si>
  <si>
    <t>227</t>
  </si>
  <si>
    <t>14/05/2024 16:08:19</t>
  </si>
  <si>
    <t>228</t>
  </si>
  <si>
    <t>14/05/2024 16:08:42</t>
  </si>
  <si>
    <t>229</t>
  </si>
  <si>
    <t>14/05/2024 16:09:06</t>
  </si>
  <si>
    <t>230</t>
  </si>
  <si>
    <t>14/05/2024 16:09:30</t>
  </si>
  <si>
    <t>231</t>
  </si>
  <si>
    <t>232</t>
  </si>
  <si>
    <t>14/05/2024 16:28:40</t>
  </si>
  <si>
    <t>233</t>
  </si>
  <si>
    <t>14/05/2024 16:29:05</t>
  </si>
  <si>
    <t>234</t>
  </si>
  <si>
    <t>14/05/2024 16:29:31</t>
  </si>
  <si>
    <t>235</t>
  </si>
  <si>
    <t>14/05/2024 16:29:54</t>
  </si>
  <si>
    <t>236</t>
  </si>
  <si>
    <t>14/05/2024 16:30:18</t>
  </si>
  <si>
    <t>237</t>
  </si>
  <si>
    <t>14/05/2024 16:30:41</t>
  </si>
  <si>
    <t>238</t>
  </si>
  <si>
    <t>14/05/2024 16:31:07</t>
  </si>
  <si>
    <t>239</t>
  </si>
  <si>
    <t>14/05/2024 16:31:30</t>
  </si>
  <si>
    <t>240</t>
  </si>
  <si>
    <t>14/05/2024 16:31:54</t>
  </si>
  <si>
    <t>241</t>
  </si>
  <si>
    <t>14/05/2024 16:32:17</t>
  </si>
  <si>
    <t>242</t>
  </si>
  <si>
    <t>243</t>
  </si>
  <si>
    <t>14/05/2024 16:39:53</t>
  </si>
  <si>
    <t>244</t>
  </si>
  <si>
    <t>14/05/2024 16:40:19</t>
  </si>
  <si>
    <t>245</t>
  </si>
  <si>
    <t>14/05/2024 16:40:42</t>
  </si>
  <si>
    <t>246</t>
  </si>
  <si>
    <t>14/05/2024 16:41:06</t>
  </si>
  <si>
    <t>247</t>
  </si>
  <si>
    <t>14/05/2024 16:41:29</t>
  </si>
  <si>
    <t>248</t>
  </si>
  <si>
    <t>14/05/2024 16:41:53</t>
  </si>
  <si>
    <t>249</t>
  </si>
  <si>
    <t>14/05/2024 16:42:17</t>
  </si>
  <si>
    <t>250</t>
  </si>
  <si>
    <t>14/05/2024 16:42:40</t>
  </si>
  <si>
    <t>251</t>
  </si>
  <si>
    <t>14/05/2024 16:43:04</t>
  </si>
  <si>
    <t>252</t>
  </si>
  <si>
    <t>14/05/2024 16:43:28</t>
  </si>
  <si>
    <t>253</t>
  </si>
  <si>
    <t>254</t>
  </si>
  <si>
    <t>14/05/2024 16:52:50</t>
  </si>
  <si>
    <t>255</t>
  </si>
  <si>
    <t>14/05/2024 16:53:16</t>
  </si>
  <si>
    <t>256</t>
  </si>
  <si>
    <t>14/05/2024 16:53:40</t>
  </si>
  <si>
    <t>257</t>
  </si>
  <si>
    <t>14/05/2024 16:54:03</t>
  </si>
  <si>
    <t>258</t>
  </si>
  <si>
    <t>14/05/2024 16:54:27</t>
  </si>
  <si>
    <t>259</t>
  </si>
  <si>
    <t>14/05/2024 16:54:50</t>
  </si>
  <si>
    <t>260</t>
  </si>
  <si>
    <t>14/05/2024 16:55:14</t>
  </si>
  <si>
    <t>261</t>
  </si>
  <si>
    <t>14/05/2024 16:55:38</t>
  </si>
  <si>
    <t>262</t>
  </si>
  <si>
    <t>14/05/2024 16:56:01</t>
  </si>
  <si>
    <t>263</t>
  </si>
  <si>
    <t>14/05/2024 16:56:27</t>
  </si>
  <si>
    <t>264</t>
  </si>
  <si>
    <t>265</t>
  </si>
  <si>
    <t>15/05/2024 09:38:57</t>
  </si>
  <si>
    <t>266</t>
  </si>
  <si>
    <t>15/05/2024 09:39:21</t>
  </si>
  <si>
    <t>267</t>
  </si>
  <si>
    <t>15/05/2024 09:39:44</t>
  </si>
  <si>
    <t>268</t>
  </si>
  <si>
    <t>15/05/2024 09:40:08</t>
  </si>
  <si>
    <t>269</t>
  </si>
  <si>
    <t>15/05/2024 09:40:32</t>
  </si>
  <si>
    <t>270</t>
  </si>
  <si>
    <t>15/05/2024 09:40:56</t>
  </si>
  <si>
    <t>271</t>
  </si>
  <si>
    <t>15/05/2024 09:41:19</t>
  </si>
  <si>
    <t>272</t>
  </si>
  <si>
    <t>15/05/2024 09:41:43</t>
  </si>
  <si>
    <t>273</t>
  </si>
  <si>
    <t>15/05/2024 09:42:06</t>
  </si>
  <si>
    <t>274</t>
  </si>
  <si>
    <t>15/05/2024 09:42:30</t>
  </si>
  <si>
    <t>275</t>
  </si>
  <si>
    <t>276</t>
  </si>
  <si>
    <t>15/05/2024 09:50:15</t>
  </si>
  <si>
    <t>277</t>
  </si>
  <si>
    <t>15/05/2024 09:50:39</t>
  </si>
  <si>
    <t>278</t>
  </si>
  <si>
    <t>15/05/2024 09:51:03</t>
  </si>
  <si>
    <t>279</t>
  </si>
  <si>
    <t>15/05/2024 09:51:26</t>
  </si>
  <si>
    <t>280</t>
  </si>
  <si>
    <t>15/05/2024 09:51:52</t>
  </si>
  <si>
    <t>281</t>
  </si>
  <si>
    <t>15/05/2024 09:52:15</t>
  </si>
  <si>
    <t>282</t>
  </si>
  <si>
    <t>15/05/2024 09:52:39</t>
  </si>
  <si>
    <t>283</t>
  </si>
  <si>
    <t>15/05/2024 09:53:03</t>
  </si>
  <si>
    <t>284</t>
  </si>
  <si>
    <t>15/05/2024 09:53:27</t>
  </si>
  <si>
    <t>285</t>
  </si>
  <si>
    <t>15/05/2024 09:53:52</t>
  </si>
  <si>
    <t>286</t>
  </si>
  <si>
    <t>287</t>
  </si>
  <si>
    <t>15/05/2024 10:01:16</t>
  </si>
  <si>
    <t>288</t>
  </si>
  <si>
    <t>15/05/2024 10:01:40</t>
  </si>
  <si>
    <t>289</t>
  </si>
  <si>
    <t>15/05/2024 10:02:03</t>
  </si>
  <si>
    <t>290</t>
  </si>
  <si>
    <t>15/05/2024 10:02:27</t>
  </si>
  <si>
    <t>291</t>
  </si>
  <si>
    <t>15/05/2024 10:02:50</t>
  </si>
  <si>
    <t>292</t>
  </si>
  <si>
    <t>15/05/2024 10:03:14</t>
  </si>
  <si>
    <t>293</t>
  </si>
  <si>
    <t>15/05/2024 10:03:37</t>
  </si>
  <si>
    <t>294</t>
  </si>
  <si>
    <t>15/05/2024 10:04:03</t>
  </si>
  <si>
    <t>295</t>
  </si>
  <si>
    <t>15/05/2024 10:04:28</t>
  </si>
  <si>
    <t>296</t>
  </si>
  <si>
    <t>15/05/2024 10:04:52</t>
  </si>
  <si>
    <t>297</t>
  </si>
  <si>
    <t>298</t>
  </si>
  <si>
    <t>15/05/2024 10:11:58</t>
  </si>
  <si>
    <t>299</t>
  </si>
  <si>
    <t>15/05/2024 10:12:21</t>
  </si>
  <si>
    <t>300</t>
  </si>
  <si>
    <t>15/05/2024 10:12:45</t>
  </si>
  <si>
    <t>301</t>
  </si>
  <si>
    <t>15/05/2024 10:13:09</t>
  </si>
  <si>
    <t>302</t>
  </si>
  <si>
    <t>15/05/2024 10:13:33</t>
  </si>
  <si>
    <t>303</t>
  </si>
  <si>
    <t>15/05/2024 10:13:58</t>
  </si>
  <si>
    <t>304</t>
  </si>
  <si>
    <t>15/05/2024 10:14:22</t>
  </si>
  <si>
    <t>305</t>
  </si>
  <si>
    <t>15/05/2024 10:14:46</t>
  </si>
  <si>
    <t>306</t>
  </si>
  <si>
    <t>15/05/2024 10:15:09</t>
  </si>
  <si>
    <t>307</t>
  </si>
  <si>
    <t>15/05/2024 10:15:33</t>
  </si>
  <si>
    <t>308</t>
  </si>
  <si>
    <t>309</t>
  </si>
  <si>
    <t>15/05/2024 10:24:08</t>
  </si>
  <si>
    <t>310</t>
  </si>
  <si>
    <t>15/05/2024 10:24:31</t>
  </si>
  <si>
    <t>311</t>
  </si>
  <si>
    <t>15/05/2024 10:24:57</t>
  </si>
  <si>
    <t>312</t>
  </si>
  <si>
    <t>15/05/2024 10:25:20</t>
  </si>
  <si>
    <t>313</t>
  </si>
  <si>
    <t>15/05/2024 10:25:44</t>
  </si>
  <si>
    <t>314</t>
  </si>
  <si>
    <t>15/05/2024 10:26:07</t>
  </si>
  <si>
    <t>315</t>
  </si>
  <si>
    <t>15/05/2024 10:26:31</t>
  </si>
  <si>
    <t>316</t>
  </si>
  <si>
    <t>15/05/2024 10:26:54</t>
  </si>
  <si>
    <t>317</t>
  </si>
  <si>
    <t>15/05/2024 10:27:19</t>
  </si>
  <si>
    <t>318</t>
  </si>
  <si>
    <t>15/05/2024 10:27:42</t>
  </si>
  <si>
    <t>319</t>
  </si>
  <si>
    <t>320</t>
  </si>
  <si>
    <t>15/05/2024 10:35:06</t>
  </si>
  <si>
    <t>321</t>
  </si>
  <si>
    <t>15/05/2024 10:35:31</t>
  </si>
  <si>
    <t>322</t>
  </si>
  <si>
    <t>15/05/2024 10:35:55</t>
  </si>
  <si>
    <t>323</t>
  </si>
  <si>
    <t>15/05/2024 10:36:18</t>
  </si>
  <si>
    <t>324</t>
  </si>
  <si>
    <t>15/05/2024 10:36:42</t>
  </si>
  <si>
    <t>325</t>
  </si>
  <si>
    <t>15/05/2024 10:37:07</t>
  </si>
  <si>
    <t>326</t>
  </si>
  <si>
    <t>15/05/2024 10:37:32</t>
  </si>
  <si>
    <t>327</t>
  </si>
  <si>
    <t>15/05/2024 10:37:57</t>
  </si>
  <si>
    <t>328</t>
  </si>
  <si>
    <t>15/05/2024 10:38:20</t>
  </si>
  <si>
    <t>329</t>
  </si>
  <si>
    <t>15/05/2024 10:38:44</t>
  </si>
  <si>
    <t>330</t>
  </si>
  <si>
    <t>331</t>
  </si>
  <si>
    <t>15/05/2024 10:47:50</t>
  </si>
  <si>
    <t>332</t>
  </si>
  <si>
    <t>15/05/2024 10:48:14</t>
  </si>
  <si>
    <t>333</t>
  </si>
  <si>
    <t>15/05/2024 10:48:38</t>
  </si>
  <si>
    <t>334</t>
  </si>
  <si>
    <t>15/05/2024 10:49:01</t>
  </si>
  <si>
    <t>335</t>
  </si>
  <si>
    <t>15/05/2024 10:49:27</t>
  </si>
  <si>
    <t>336</t>
  </si>
  <si>
    <t>15/05/2024 10:49:50</t>
  </si>
  <si>
    <t>337</t>
  </si>
  <si>
    <t>15/05/2024 10:50:15</t>
  </si>
  <si>
    <t>338</t>
  </si>
  <si>
    <t>15/05/2024 10:50:38</t>
  </si>
  <si>
    <t>339</t>
  </si>
  <si>
    <t>15/05/2024 10:51:04</t>
  </si>
  <si>
    <t>340</t>
  </si>
  <si>
    <t>15/05/2024 10:51:27</t>
  </si>
  <si>
    <t>341</t>
  </si>
  <si>
    <t>342</t>
  </si>
  <si>
    <t>15/05/2024 10:58:59</t>
  </si>
  <si>
    <t>343</t>
  </si>
  <si>
    <t>15/05/2024 10:59:23</t>
  </si>
  <si>
    <t>344</t>
  </si>
  <si>
    <t>15/05/2024 10:59:46</t>
  </si>
  <si>
    <t>345</t>
  </si>
  <si>
    <t>15/05/2024 11:00:12</t>
  </si>
  <si>
    <t>346</t>
  </si>
  <si>
    <t>15/05/2024 11:00:35</t>
  </si>
  <si>
    <t>347</t>
  </si>
  <si>
    <t>15/05/2024 11:00:59</t>
  </si>
  <si>
    <t>348</t>
  </si>
  <si>
    <t>15/05/2024 11:01:24</t>
  </si>
  <si>
    <t>349</t>
  </si>
  <si>
    <t>15/05/2024 11:01:48</t>
  </si>
  <si>
    <t>350</t>
  </si>
  <si>
    <t>15/05/2024 11:02:13</t>
  </si>
  <si>
    <t>351</t>
  </si>
  <si>
    <t>15/05/2024 11:02:37</t>
  </si>
  <si>
    <t>352</t>
  </si>
  <si>
    <t>353</t>
  </si>
  <si>
    <t>15/05/2024 11:10:59</t>
  </si>
  <si>
    <t>354</t>
  </si>
  <si>
    <t>15/05/2024 11:11:24</t>
  </si>
  <si>
    <t>355</t>
  </si>
  <si>
    <t>15/05/2024 11:11:49</t>
  </si>
  <si>
    <t>356</t>
  </si>
  <si>
    <t>15/05/2024 11:12:13</t>
  </si>
  <si>
    <t>357</t>
  </si>
  <si>
    <t>15/05/2024 11:12:36</t>
  </si>
  <si>
    <t>358</t>
  </si>
  <si>
    <t>15/05/2024 11:13:00</t>
  </si>
  <si>
    <t>359</t>
  </si>
  <si>
    <t>15/05/2024 11:13:23</t>
  </si>
  <si>
    <t>360</t>
  </si>
  <si>
    <t>15/05/2024 11:13:47</t>
  </si>
  <si>
    <t>361</t>
  </si>
  <si>
    <t>15/05/2024 11:14:11</t>
  </si>
  <si>
    <t>362</t>
  </si>
  <si>
    <t>15/05/2024 11:14:34</t>
  </si>
  <si>
    <t>363</t>
  </si>
  <si>
    <t>364</t>
  </si>
  <si>
    <t>15/05/2024 11:23:07</t>
  </si>
  <si>
    <t>365</t>
  </si>
  <si>
    <t>15/05/2024 11:23:31</t>
  </si>
  <si>
    <t>366</t>
  </si>
  <si>
    <t>15/05/2024 11:23:54</t>
  </si>
  <si>
    <t>367</t>
  </si>
  <si>
    <t>15/05/2024 11:24:18</t>
  </si>
  <si>
    <t>368</t>
  </si>
  <si>
    <t>15/05/2024 11:24:41</t>
  </si>
  <si>
    <t>369</t>
  </si>
  <si>
    <t>15/05/2024 11:25:05</t>
  </si>
  <si>
    <t>370</t>
  </si>
  <si>
    <t>15/05/2024 11:25:28</t>
  </si>
  <si>
    <t>371</t>
  </si>
  <si>
    <t>15/05/2024 11:25:52</t>
  </si>
  <si>
    <t>372</t>
  </si>
  <si>
    <t>15/05/2024 11:26:16</t>
  </si>
  <si>
    <t>373</t>
  </si>
  <si>
    <t>15/05/2024 11:26:41</t>
  </si>
  <si>
    <t>374</t>
  </si>
  <si>
    <t>375</t>
  </si>
  <si>
    <t>15/05/2024 11:34:53</t>
  </si>
  <si>
    <t>376</t>
  </si>
  <si>
    <t>15/05/2024 11:35:17</t>
  </si>
  <si>
    <t>377</t>
  </si>
  <si>
    <t>15/05/2024 11:35:41</t>
  </si>
  <si>
    <t>378</t>
  </si>
  <si>
    <t>15/05/2024 11:36:06</t>
  </si>
  <si>
    <t>379</t>
  </si>
  <si>
    <t>15/05/2024 11:36:30</t>
  </si>
  <si>
    <t>380</t>
  </si>
  <si>
    <t>15/05/2024 11:36:55</t>
  </si>
  <si>
    <t>381</t>
  </si>
  <si>
    <t>15/05/2024 11:37:20</t>
  </si>
  <si>
    <t>382</t>
  </si>
  <si>
    <t>15/05/2024 11:37:46</t>
  </si>
  <si>
    <t>383</t>
  </si>
  <si>
    <t>15/05/2024 11:38:09</t>
  </si>
  <si>
    <t>384</t>
  </si>
  <si>
    <t>15/05/2024 11:38:33</t>
  </si>
  <si>
    <t>385</t>
  </si>
  <si>
    <t>386</t>
  </si>
  <si>
    <t>15/05/2024 11:46:33</t>
  </si>
  <si>
    <t>387</t>
  </si>
  <si>
    <t>15/05/2024 11:46:57</t>
  </si>
  <si>
    <t>388</t>
  </si>
  <si>
    <t>15/05/2024 11:47:22</t>
  </si>
  <si>
    <t>389</t>
  </si>
  <si>
    <t>15/05/2024 11:47:46</t>
  </si>
  <si>
    <t>390</t>
  </si>
  <si>
    <t>15/05/2024 11:48:11</t>
  </si>
  <si>
    <t>391</t>
  </si>
  <si>
    <t>15/05/2024 11:48:35</t>
  </si>
  <si>
    <t>392</t>
  </si>
  <si>
    <t>15/05/2024 11:48:58</t>
  </si>
  <si>
    <t>393</t>
  </si>
  <si>
    <t>15/05/2024 11:49:22</t>
  </si>
  <si>
    <t>394</t>
  </si>
  <si>
    <t>15/05/2024 11:49:46</t>
  </si>
  <si>
    <t>395</t>
  </si>
  <si>
    <t>15/05/2024 11:50:11</t>
  </si>
  <si>
    <t>396</t>
  </si>
  <si>
    <t>397</t>
  </si>
  <si>
    <t>15/05/2024 11:58:23</t>
  </si>
  <si>
    <t>398</t>
  </si>
  <si>
    <t>15/05/2024 11:58:48</t>
  </si>
  <si>
    <t>399</t>
  </si>
  <si>
    <t>15/05/2024 11:59:12</t>
  </si>
  <si>
    <t>400</t>
  </si>
  <si>
    <t>15/05/2024 11:59:35</t>
  </si>
  <si>
    <t>401</t>
  </si>
  <si>
    <t>15/05/2024 11:59:59</t>
  </si>
  <si>
    <t>402</t>
  </si>
  <si>
    <t>15/05/2024 12:00:22</t>
  </si>
  <si>
    <t>403</t>
  </si>
  <si>
    <t>15/05/2024 12:00:46</t>
  </si>
  <si>
    <t>404</t>
  </si>
  <si>
    <t>15/05/2024 12:01:09</t>
  </si>
  <si>
    <t>405</t>
  </si>
  <si>
    <t>15/05/2024 12:01:35</t>
  </si>
  <si>
    <t>406</t>
  </si>
  <si>
    <t>15/05/2024 12:01:58</t>
  </si>
  <si>
    <t>407</t>
  </si>
  <si>
    <t>408</t>
  </si>
  <si>
    <t>15/05/2024 12:10:11</t>
  </si>
  <si>
    <t>409</t>
  </si>
  <si>
    <t>15/05/2024 12:10:34</t>
  </si>
  <si>
    <t>410</t>
  </si>
  <si>
    <t>15/05/2024 12:10:58</t>
  </si>
  <si>
    <t>411</t>
  </si>
  <si>
    <t>15/05/2024 12:11:22</t>
  </si>
  <si>
    <t>412</t>
  </si>
  <si>
    <t>15/05/2024 12:11:47</t>
  </si>
  <si>
    <t>413</t>
  </si>
  <si>
    <t>15/05/2024 12:12:12</t>
  </si>
  <si>
    <t>414</t>
  </si>
  <si>
    <t>15/05/2024 12:12:37</t>
  </si>
  <si>
    <t>415</t>
  </si>
  <si>
    <t>15/05/2024 12:13:01</t>
  </si>
  <si>
    <t>416</t>
  </si>
  <si>
    <t>15/05/2024 12:13:26</t>
  </si>
  <si>
    <t>417</t>
  </si>
  <si>
    <t>15/05/2024 12:13:50</t>
  </si>
  <si>
    <t>418</t>
  </si>
  <si>
    <t>419</t>
  </si>
  <si>
    <t>15/05/2024 12:21:51</t>
  </si>
  <si>
    <t>420</t>
  </si>
  <si>
    <t>15/05/2024 12:22:15</t>
  </si>
  <si>
    <t>421</t>
  </si>
  <si>
    <t>15/05/2024 12:22:39</t>
  </si>
  <si>
    <t>422</t>
  </si>
  <si>
    <t>15/05/2024 12:23:02</t>
  </si>
  <si>
    <t>423</t>
  </si>
  <si>
    <t>15/05/2024 12:23:26</t>
  </si>
  <si>
    <t>424</t>
  </si>
  <si>
    <t>15/05/2024 12:23:49</t>
  </si>
  <si>
    <t>425</t>
  </si>
  <si>
    <t>15/05/2024 12:24:15</t>
  </si>
  <si>
    <t>426</t>
  </si>
  <si>
    <t>15/05/2024 12:24:38</t>
  </si>
  <si>
    <t>427</t>
  </si>
  <si>
    <t>15/05/2024 12:25:04</t>
  </si>
  <si>
    <t>428</t>
  </si>
  <si>
    <t>15/05/2024 12:25:27</t>
  </si>
  <si>
    <t>429</t>
  </si>
  <si>
    <t>TAN2206_SW-100_0-1cm</t>
  </si>
  <si>
    <t>Average of 'TAN2206_SW-100_0-1cm'</t>
  </si>
  <si>
    <t>TAN2206_SW-100_1-2cm</t>
  </si>
  <si>
    <t>Average of 'TAN2206_SW-100_1-2cm'</t>
  </si>
  <si>
    <t>TAN2206_SW-100_2-3cm</t>
  </si>
  <si>
    <t>Average of 'TAN2206_SW-100_2-3cm'</t>
  </si>
  <si>
    <t>TAN2206_SW-100_3-4cm</t>
  </si>
  <si>
    <t>Average of 'TAN2206_SW-100_3-4cm'</t>
  </si>
  <si>
    <t>TAN2206_SW-100_4-5cm</t>
  </si>
  <si>
    <t>Average of 'TAN2206_SW-100_4-5cm'</t>
  </si>
  <si>
    <t>TAN2206_SW-100_5-6cm</t>
  </si>
  <si>
    <t>Average of 'TAN2206_SW-100_5-6cm'</t>
  </si>
  <si>
    <t>TAN2206_SW-100_6-7cm</t>
  </si>
  <si>
    <t>Average of 'TAN2206_SW-100_6-7cm'</t>
  </si>
  <si>
    <t>TAN2206_SW-100_7-8cm</t>
  </si>
  <si>
    <t>Average of 'TAN2206_SW-100_7-8cm'</t>
  </si>
  <si>
    <t>TAN2206_SW-100_8-9cm</t>
  </si>
  <si>
    <t>Average of 'TAN2206_SW-100_8-9cm'</t>
  </si>
  <si>
    <t>TAN2206_SW-100_9-10cm</t>
  </si>
  <si>
    <t>Average of 'TAN2206_SW-100_9-10cm'</t>
  </si>
  <si>
    <t>TAN2206_SW-100_10-11cm</t>
  </si>
  <si>
    <t>Average of 'TAN2206_SW-100_10-11cm'</t>
  </si>
  <si>
    <t>TAN2206_SW-100_11-12cm</t>
  </si>
  <si>
    <t>Average of 'TAN2206_SW-100_11-12cm'</t>
  </si>
  <si>
    <t>TAN2206_SW-100_12-13cm</t>
  </si>
  <si>
    <t>Average of 'TAN2206_SW-100_12-13cm'</t>
  </si>
  <si>
    <t>TAN2206_SW-100_13-14cm</t>
  </si>
  <si>
    <t>Average of 'TAN2206_SW-100_13-14cm'</t>
  </si>
  <si>
    <t>TAN2206_SW-100_14-15cm</t>
  </si>
  <si>
    <t>Average of 'TAN2206_SW-100_14-15cm'</t>
  </si>
  <si>
    <t>TAN2206_SW-100_15-16cm</t>
  </si>
  <si>
    <t>Average of 'TAN2206_SW-100_15-16cm'</t>
  </si>
  <si>
    <t>TAN2206_SW-100_16-17cm</t>
  </si>
  <si>
    <t>Average of 'TAN2206_SW-100_16-17cm'</t>
  </si>
  <si>
    <t>TAN2206_SW-100_17-18cm</t>
  </si>
  <si>
    <t>Average of 'TAN2206_SW-100_17-18cm'</t>
  </si>
  <si>
    <t>TAN2206_SW-100_18-19cm</t>
  </si>
  <si>
    <t>Average of 'TAN2206_SW-100_18-19cm'</t>
  </si>
  <si>
    <t>TAN2206_SW-100_19-20cm</t>
  </si>
  <si>
    <t>Average of 'TAN2206_SW-100_19-20cm'</t>
  </si>
  <si>
    <t>TAN2206_SW-100_20-21cm</t>
  </si>
  <si>
    <t>Average of 'TAN2206_SW-100_20-21cm'</t>
  </si>
  <si>
    <t>TAN2206_SW-100_21-22cm</t>
  </si>
  <si>
    <t>Average of 'TAN2206_SW-100_21-22cm'</t>
  </si>
  <si>
    <t>TAN2206_SW-100_22-23cm</t>
  </si>
  <si>
    <t>Average of 'TAN2206_SW-100_22-23cm'</t>
  </si>
  <si>
    <t>TAN2206_SW-100_23-24cm</t>
  </si>
  <si>
    <t>Average of 'TAN2206_SW-100_23-24cm'</t>
  </si>
  <si>
    <t>TAN2206_SW-100_24-25cm</t>
  </si>
  <si>
    <t>Average of 'TAN2206_SW-100_24-25cm'</t>
  </si>
  <si>
    <t>TAN2206_SW-100_25-26cm</t>
  </si>
  <si>
    <t>Average of 'TAN2206_SW-100_25-26cm'</t>
  </si>
  <si>
    <t>TAN2206_SW-100_26-27cm</t>
  </si>
  <si>
    <t>Average of 'TAN2206_SW-100_26-27cm'</t>
  </si>
  <si>
    <t>TAN2206_SW-100_27-28cm</t>
  </si>
  <si>
    <t>Average of 'TAN2206_SW-100_27-28cm'</t>
  </si>
  <si>
    <t>TAN2206_SW-100_28-29cm</t>
  </si>
  <si>
    <t>Average of 'TAN2206_SW-100_28-29cm'</t>
  </si>
  <si>
    <t>TAN2206_SW-100_29-30cm</t>
  </si>
  <si>
    <t>Average of 'TAN2206_SW-100_29-30cm'</t>
  </si>
  <si>
    <t>TAN2206_SW-100_30-31cm</t>
  </si>
  <si>
    <t>Average of 'TAN2206_SW-100_30-31cm'</t>
  </si>
  <si>
    <t>TAN2206_SW-100_31-32cm</t>
  </si>
  <si>
    <t>Average of 'TAN2206_SW-100_31-32cm'</t>
  </si>
  <si>
    <t>TAN2206_SW-100_32-33cm</t>
  </si>
  <si>
    <t>Average of 'TAN2206_SW-100_32-33cm'</t>
  </si>
  <si>
    <t>TAN2206_SW-100_33-34cm</t>
  </si>
  <si>
    <t>Average of 'TAN2206_SW-100_33-34cm'</t>
  </si>
  <si>
    <t>TAN2206_SW-100_34-35cm</t>
  </si>
  <si>
    <t>Average of 'TAN2206_SW-100_34-35cm'</t>
  </si>
  <si>
    <t>TAN2206_SW-100_35-36cm</t>
  </si>
  <si>
    <t>Average of 'TAN2206_SW-100_35-36cm'</t>
  </si>
  <si>
    <t>TAN2206_SW-100_36-37cm</t>
  </si>
  <si>
    <t>Average of 'TAN2206_SW-100_36-37cm'</t>
  </si>
  <si>
    <t>TAN2206_SW-100_37-38cm</t>
  </si>
  <si>
    <t>Average of 'TAN2206_SW-100_37-38cm'</t>
  </si>
  <si>
    <t>TAN2206_SW-100_38-39cm</t>
  </si>
  <si>
    <t>Average of 'TAN2206_SW-100_38-39cm'</t>
  </si>
  <si>
    <t>09/05/2024 10:31</t>
  </si>
  <si>
    <t>09/05/2024 10:32</t>
  </si>
  <si>
    <t>09/05/2024 10:33</t>
  </si>
  <si>
    <t>09/05/2024 10:34</t>
  </si>
  <si>
    <t>09/05/2024 10:35</t>
  </si>
  <si>
    <t>09/05/2024 10:44</t>
  </si>
  <si>
    <t>09/05/2024 10:45</t>
  </si>
  <si>
    <t>09/05/2024 10:46</t>
  </si>
  <si>
    <t>09/05/2024 10:47</t>
  </si>
  <si>
    <t>09/05/2024 10:48</t>
  </si>
  <si>
    <t>09/05/2024 10:56</t>
  </si>
  <si>
    <t>09/05/2024 10:57</t>
  </si>
  <si>
    <t>09/05/2024 10:58</t>
  </si>
  <si>
    <t>09/05/2024 10:59</t>
  </si>
  <si>
    <t>09/05/2024 11:00</t>
  </si>
  <si>
    <t>09/05/2024 11:08</t>
  </si>
  <si>
    <t>09/05/2024 11:09</t>
  </si>
  <si>
    <t>09/05/2024 11:10</t>
  </si>
  <si>
    <t>09/05/2024 11:11</t>
  </si>
  <si>
    <t>09/05/2024 11:19</t>
  </si>
  <si>
    <t>09/05/2024 11:20</t>
  </si>
  <si>
    <t>09/05/2024 11:21</t>
  </si>
  <si>
    <t>09/05/2024 11:22</t>
  </si>
  <si>
    <t>09/05/2024 11:23</t>
  </si>
  <si>
    <t>09/05/2024 11:35</t>
  </si>
  <si>
    <t>09/05/2024 11:36</t>
  </si>
  <si>
    <t>09/05/2024 11:37</t>
  </si>
  <si>
    <t>09/05/2024 11:38</t>
  </si>
  <si>
    <t>09/05/2024 11:39</t>
  </si>
  <si>
    <t>09/05/2024 11:47</t>
  </si>
  <si>
    <t>09/05/2024 11:48</t>
  </si>
  <si>
    <t>09/05/2024 11:49</t>
  </si>
  <si>
    <t>09/05/2024 11:50</t>
  </si>
  <si>
    <t>09/05/2024 11:51</t>
  </si>
  <si>
    <t>09/05/2024 11:58</t>
  </si>
  <si>
    <t>09/05/2024 11:59</t>
  </si>
  <si>
    <t>09/05/2024 12:00</t>
  </si>
  <si>
    <t>09/05/2024 12:01</t>
  </si>
  <si>
    <t>09/05/2024 12:02</t>
  </si>
  <si>
    <t>TAN2206_SW-111_0-1cm</t>
  </si>
  <si>
    <t>Average of 'TAN2206_SW-111_0-1cm'</t>
  </si>
  <si>
    <t>TAN2206_SW-111_1-2cm</t>
  </si>
  <si>
    <t>Average of 'TAN2206_SW-111_1-2cm'</t>
  </si>
  <si>
    <t>TAN2206_SW-111_2-3cm</t>
  </si>
  <si>
    <t>Average of 'TAN2206_SW-111_2-3cm'</t>
  </si>
  <si>
    <t>TAN2206_SW-111_3-4cm</t>
  </si>
  <si>
    <t>Average of 'TAN2206_SW-111_3-4cm'</t>
  </si>
  <si>
    <t>TAN2206_SW-111_4-5cm</t>
  </si>
  <si>
    <t>Average of 'TAN2206_SW-111_4-5cm'</t>
  </si>
  <si>
    <t>TAN2206_SW-111_5-6cm</t>
  </si>
  <si>
    <t>Average of 'TAN2206_SW-111_5-6cm'</t>
  </si>
  <si>
    <t>TAN2206_SW-111_6-7cm</t>
  </si>
  <si>
    <t>Average of 'TAN2206_SW-111_6-7cm'</t>
  </si>
  <si>
    <t>TAN2206_SW-111_7-8cm</t>
  </si>
  <si>
    <t>Average of 'TAN2206_SW-111_7-8cm'</t>
  </si>
  <si>
    <r>
      <t>Grainsize (</t>
    </r>
    <r>
      <rPr>
        <b/>
        <sz val="11"/>
        <color theme="1"/>
        <rFont val="Calibri"/>
        <family val="2"/>
      </rPr>
      <t>μ</t>
    </r>
    <r>
      <rPr>
        <b/>
        <sz val="12.65"/>
        <color theme="1"/>
        <rFont val="Calibri"/>
        <family val="2"/>
      </rPr>
      <t>m)</t>
    </r>
  </si>
  <si>
    <t>Grainsize (mm)</t>
  </si>
  <si>
    <t>Grainsize (Φ)</t>
  </si>
  <si>
    <r>
      <rPr>
        <b/>
        <sz val="11"/>
        <color theme="1"/>
        <rFont val="Calibri"/>
        <family val="2"/>
      </rPr>
      <t>Dx</t>
    </r>
    <r>
      <rPr>
        <b/>
        <sz val="11"/>
        <color theme="1"/>
        <rFont val="Aptos Narrow"/>
        <family val="2"/>
        <scheme val="minor"/>
      </rPr>
      <t>(5)</t>
    </r>
  </si>
  <si>
    <t>TAN2206_SW-80_0-1cm</t>
  </si>
  <si>
    <t>Average of 'TAN2206_SW-80_0-1cm'</t>
  </si>
  <si>
    <t>TAN2206_SW-80_1-2cm</t>
  </si>
  <si>
    <t>Average of 'TAN2206_SW-80_1-2cm'</t>
  </si>
  <si>
    <t>TAN2206_SW-80_2-3cm</t>
  </si>
  <si>
    <t>Average of 'TAN2206_SW-80_2-3cm'</t>
  </si>
  <si>
    <t>TAN2206_SW-80_3-4cm</t>
  </si>
  <si>
    <t>Average of 'TAN2206_SW-80_3-4cm'</t>
  </si>
  <si>
    <t>TAN2206_SW-80_4-5cm</t>
  </si>
  <si>
    <t>Average of 'TAN2206_SW-80_4-5cm'</t>
  </si>
  <si>
    <t>TAN2206_SW-80_5-6cm</t>
  </si>
  <si>
    <t>Average of 'TAN2206_SW-80_5-6cm'</t>
  </si>
  <si>
    <t>TAN2206_SW-80_6-7cm</t>
  </si>
  <si>
    <t>Average of 'TAN2206_SW-80_6-7cm'</t>
  </si>
  <si>
    <t>TAN2206_SW-80_7-8cm</t>
  </si>
  <si>
    <t>Average of 'TAN2206_SW-80_7-8cm'</t>
  </si>
  <si>
    <t>TAN2206_SW-80_8-9cm</t>
  </si>
  <si>
    <t>Average of 'TAN2206_SW-80_8-9cm'</t>
  </si>
  <si>
    <t>TAN2206_SW-80_9-10cm</t>
  </si>
  <si>
    <t>Average of 'TAN2206_SW-80_9-10cm'</t>
  </si>
  <si>
    <t>TAN2206_SW-80_10-11cm</t>
  </si>
  <si>
    <t>Average of 'TAN2206_SW-80_10-11cm'</t>
  </si>
  <si>
    <t>TAN2206_SW-80_11-12cm</t>
  </si>
  <si>
    <t>Average of 'TAN2206_SW-80_11-12cm'</t>
  </si>
  <si>
    <t>TAN2206_SW-80_12-13cm</t>
  </si>
  <si>
    <t>Average of 'TAN2206_SW-80_12-13cm'</t>
  </si>
  <si>
    <t>TAN2206_SW-80_13-14cm</t>
  </si>
  <si>
    <t>Average of 'TAN2206_SW-80_13-14cm'</t>
  </si>
  <si>
    <t>TAN2206_SW-80_14-15cm</t>
  </si>
  <si>
    <t>Average of 'TAN2206_SW-80_14-15cm'</t>
  </si>
  <si>
    <t>TAN2206_SW-80_15-16cm</t>
  </si>
  <si>
    <t>Average of 'TAN2206_SW-80_15-16cm'</t>
  </si>
  <si>
    <t>TAN2206_SW-80_16-17cm</t>
  </si>
  <si>
    <t>Average of 'TAN2206_SW-80_16-17cm'</t>
  </si>
  <si>
    <t>TAN2206_SW-80_17-18cm</t>
  </si>
  <si>
    <t>Average of 'TAN2206_SW-80_17-18cm'</t>
  </si>
  <si>
    <t>TAN2206_SW-80_18-19cm</t>
  </si>
  <si>
    <t>Average of 'TAN2206_SW-80_18-19cm'</t>
  </si>
  <si>
    <t>TAN2206_SW-80_19-20cm</t>
  </si>
  <si>
    <t>Average of 'TAN2206_SW-80_19-20cm'</t>
  </si>
  <si>
    <t>TAN2206_SW-80_20-21cm</t>
  </si>
  <si>
    <t>Average of 'TAN2206_SW-80_20-21cm'</t>
  </si>
  <si>
    <t>TAN2206_SW-80_21-22cm</t>
  </si>
  <si>
    <t>Average of 'TAN2206_SW-80_21-22cm'</t>
  </si>
  <si>
    <t>TAN2206_SW-80_22-23cm</t>
  </si>
  <si>
    <t>Average of 'TAN2206_SW-80_22-23cm'</t>
  </si>
  <si>
    <t>TAN2206_SW-80_23-24cm</t>
  </si>
  <si>
    <t>Average of 'TAN2206_SW-80_23-24cm'</t>
  </si>
  <si>
    <t>TAN2206_SW-80_24-25cm</t>
  </si>
  <si>
    <t>Average of 'TAN2206_SW-80_24-25cm'</t>
  </si>
  <si>
    <t>TAN2206_SW-80_25-26cm</t>
  </si>
  <si>
    <t>Average of 'TAN2206_SW-80_25-26cm'</t>
  </si>
  <si>
    <t>TAN2206_SW-80_26-27cm</t>
  </si>
  <si>
    <t>Average of 'TAN2206_SW-80_26-27cm'</t>
  </si>
  <si>
    <t>TAN2206_SW-80_27-28cm</t>
  </si>
  <si>
    <t>Average of 'TAN2206_SW-80_27-28cm'</t>
  </si>
  <si>
    <t>TAN2206_SW-80_28-29cm</t>
  </si>
  <si>
    <t>Average of 'TAN2206_SW-80_28-29cm'</t>
  </si>
  <si>
    <t>TAN2206_SW-80_29-30cm</t>
  </si>
  <si>
    <t>Average of 'TAN2206_SW-80_29-30cm'</t>
  </si>
  <si>
    <t>TAN2206_SW-80_30-31cm</t>
  </si>
  <si>
    <t>Average of 'TAN2206_SW-80_30-31cm'</t>
  </si>
  <si>
    <t>TAN2206_SW-80_31-32cm</t>
  </si>
  <si>
    <t>Average of 'TAN2206_SW-80_31-32cm'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</si>
</sst>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Calibri"/>
      <family val="2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.65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2EFDA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2" fontId="1" fillId="3" borderId="16" xfId="0" applyNumberFormat="1" applyFont="1" applyFill="1" applyBorder="1" applyAlignment="1">
      <alignment horizontal="center" vertical="center"/>
    </xf>
    <xf numFmtId="2" fontId="1" fillId="3" borderId="16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22" fontId="1" fillId="3" borderId="8" xfId="0" applyNumberFormat="1" applyFont="1" applyFill="1" applyBorder="1" applyAlignment="1">
      <alignment horizontal="center" vertical="center"/>
    </xf>
    <xf numFmtId="2" fontId="1" fillId="3" borderId="8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2" fontId="0" fillId="0" borderId="8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2" fontId="0" fillId="0" borderId="0" xfId="0" applyNumberFormat="1"/>
    <xf numFmtId="0" fontId="1" fillId="3" borderId="0" xfId="0" applyFont="1" applyFill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1" fontId="0" fillId="0" borderId="12" xfId="0" applyNumberFormat="1" applyBorder="1" applyAlignment="1">
      <alignment horizontal="center" vertical="center"/>
    </xf>
    <xf numFmtId="11" fontId="1" fillId="3" borderId="1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22" fontId="0" fillId="3" borderId="29" xfId="0" applyNumberForma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1" fillId="2" borderId="16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119529</xdr:colOff>
      <xdr:row>0</xdr:row>
      <xdr:rowOff>189380</xdr:rowOff>
    </xdr:from>
    <xdr:to>
      <xdr:col>20</xdr:col>
      <xdr:colOff>179854</xdr:colOff>
      <xdr:row>7</xdr:row>
      <xdr:rowOff>174999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790267F-D2CB-494E-9029-4769EB9A2720}"/>
            </a:ext>
          </a:extLst>
        </xdr:cNvPr>
        <xdr:cNvSpPr txBox="1"/>
      </xdr:nvSpPr>
      <xdr:spPr>
        <a:xfrm>
          <a:off x="119529" y="189380"/>
          <a:ext cx="12312090" cy="13452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800"/>
            <a:t>Data provided in</a:t>
          </a:r>
          <a:r>
            <a:rPr lang="en-GB" sz="1800" baseline="0"/>
            <a:t> this spreadsheet relates to grainsize analysis of the 2022 submarine eruption deposits seen in '</a:t>
          </a:r>
          <a:r>
            <a:rPr lang="en-GB" sz="1800" b="1" i="1" baseline="0"/>
            <a:t>Figure 3 - Grainsize analysis of density current deposits along the SW transect'</a:t>
          </a:r>
        </a:p>
        <a:p>
          <a:endParaRPr lang="en-GB" sz="1800" b="1" i="1" baseline="0"/>
        </a:p>
        <a:p>
          <a:r>
            <a:rPr lang="en-GB" sz="1800" b="0" i="0" baseline="0"/>
            <a:t>Each sediment core analysed has its own sheet</a:t>
          </a:r>
        </a:p>
        <a:p>
          <a:endParaRPr lang="en-GB" sz="1800" baseline="0"/>
        </a:p>
        <a:p>
          <a:endParaRPr lang="en-GB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AADE5-726D-4F67-8645-5E00C4616A25}">
  <dimension ref="A1"/>
  <sheetViews>
    <sheetView tabSelected="1" zoomScale="85" zoomScaleNormal="85" workbookViewId="0">
      <selection activeCell="J12" sqref="J1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EB07B-7EBF-4C95-9165-328F475E9B3D}">
  <dimension ref="A1:CL469"/>
  <sheetViews>
    <sheetView zoomScale="70" zoomScaleNormal="70" workbookViewId="0">
      <pane ySplit="3" topLeftCell="A4" activePane="bottomLeft" state="frozen"/>
      <selection pane="bottomLeft" activeCell="E9" sqref="E9"/>
    </sheetView>
  </sheetViews>
  <sheetFormatPr defaultRowHeight="15" x14ac:dyDescent="0.25"/>
  <cols>
    <col min="1" max="1" width="34.5703125" bestFit="1" customWidth="1"/>
    <col min="2" max="2" width="47.7109375" bestFit="1" customWidth="1"/>
    <col min="3" max="3" width="30.5703125" bestFit="1" customWidth="1"/>
    <col min="4" max="4" width="13.5703125" bestFit="1" customWidth="1"/>
    <col min="5" max="13" width="9" bestFit="1" customWidth="1"/>
    <col min="14" max="14" width="11.28515625" bestFit="1" customWidth="1"/>
    <col min="15" max="15" width="11.140625" customWidth="1"/>
    <col min="16" max="17" width="11.28515625" bestFit="1" customWidth="1"/>
    <col min="18" max="22" width="10.28515625" bestFit="1" customWidth="1"/>
    <col min="23" max="31" width="17" bestFit="1" customWidth="1"/>
    <col min="32" max="35" width="18.140625" bestFit="1" customWidth="1"/>
    <col min="36" max="36" width="12" bestFit="1" customWidth="1"/>
    <col min="37" max="37" width="11" bestFit="1" customWidth="1"/>
    <col min="38" max="38" width="7.5703125" bestFit="1" customWidth="1"/>
    <col min="39" max="39" width="14" bestFit="1" customWidth="1"/>
    <col min="40" max="40" width="10.28515625" bestFit="1" customWidth="1"/>
    <col min="41" max="41" width="11" bestFit="1" customWidth="1"/>
    <col min="42" max="79" width="9.28515625" bestFit="1" customWidth="1"/>
    <col min="80" max="80" width="10.7109375" bestFit="1" customWidth="1"/>
    <col min="81" max="81" width="11" bestFit="1" customWidth="1"/>
    <col min="82" max="82" width="12" bestFit="1" customWidth="1"/>
    <col min="83" max="86" width="13.140625" bestFit="1" customWidth="1"/>
    <col min="87" max="89" width="9.28515625" bestFit="1" customWidth="1"/>
    <col min="90" max="90" width="13.7109375" bestFit="1" customWidth="1"/>
  </cols>
  <sheetData>
    <row r="1" spans="1:90" ht="15.75" thickBot="1" x14ac:dyDescent="0.3">
      <c r="A1" s="72" t="s">
        <v>0</v>
      </c>
      <c r="B1" s="72" t="s">
        <v>1</v>
      </c>
      <c r="C1" s="72" t="s">
        <v>2</v>
      </c>
      <c r="D1" s="76" t="s">
        <v>3</v>
      </c>
      <c r="E1" s="66" t="s">
        <v>4</v>
      </c>
      <c r="F1" s="67"/>
      <c r="G1" s="67"/>
      <c r="H1" s="67"/>
      <c r="I1" s="67"/>
      <c r="J1" s="67"/>
      <c r="K1" s="67"/>
      <c r="L1" s="67"/>
      <c r="M1" s="68"/>
      <c r="N1" s="66" t="s">
        <v>5</v>
      </c>
      <c r="O1" s="67"/>
      <c r="P1" s="67"/>
      <c r="Q1" s="67"/>
      <c r="R1" s="67"/>
      <c r="S1" s="67"/>
      <c r="T1" s="67"/>
      <c r="U1" s="67"/>
      <c r="V1" s="68"/>
      <c r="W1" s="66" t="s">
        <v>6</v>
      </c>
      <c r="X1" s="67"/>
      <c r="Y1" s="67"/>
      <c r="Z1" s="67"/>
      <c r="AA1" s="67"/>
      <c r="AB1" s="67"/>
      <c r="AC1" s="67"/>
      <c r="AD1" s="67"/>
      <c r="AE1" s="67"/>
      <c r="AF1" s="66" t="s">
        <v>7</v>
      </c>
      <c r="AG1" s="67"/>
      <c r="AH1" s="67"/>
      <c r="AI1" s="67"/>
      <c r="AJ1" s="67"/>
      <c r="AK1" s="68"/>
      <c r="AL1" s="72" t="s">
        <v>8</v>
      </c>
      <c r="AM1" s="72" t="s">
        <v>9</v>
      </c>
      <c r="AN1" s="68" t="s">
        <v>10</v>
      </c>
      <c r="AO1" s="72" t="s">
        <v>11</v>
      </c>
      <c r="AP1" s="63" t="s">
        <v>12</v>
      </c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5"/>
      <c r="CJ1" s="66" t="s">
        <v>13</v>
      </c>
      <c r="CK1" s="67"/>
      <c r="CL1" s="68"/>
    </row>
    <row r="2" spans="1:90" ht="15.75" thickBot="1" x14ac:dyDescent="0.3">
      <c r="A2" s="73"/>
      <c r="B2" s="73"/>
      <c r="C2" s="73"/>
      <c r="D2" s="77"/>
      <c r="E2" s="69"/>
      <c r="F2" s="70"/>
      <c r="G2" s="70"/>
      <c r="H2" s="70"/>
      <c r="I2" s="70"/>
      <c r="J2" s="70"/>
      <c r="K2" s="70"/>
      <c r="L2" s="70"/>
      <c r="M2" s="71"/>
      <c r="N2" s="69"/>
      <c r="O2" s="70"/>
      <c r="P2" s="70"/>
      <c r="Q2" s="70"/>
      <c r="R2" s="70"/>
      <c r="S2" s="70"/>
      <c r="T2" s="70"/>
      <c r="U2" s="70"/>
      <c r="V2" s="71"/>
      <c r="W2" s="69"/>
      <c r="X2" s="70"/>
      <c r="Y2" s="70"/>
      <c r="Z2" s="70"/>
      <c r="AA2" s="70"/>
      <c r="AB2" s="70"/>
      <c r="AC2" s="70"/>
      <c r="AD2" s="70"/>
      <c r="AE2" s="70"/>
      <c r="AF2" s="69"/>
      <c r="AG2" s="70"/>
      <c r="AH2" s="70"/>
      <c r="AI2" s="70"/>
      <c r="AJ2" s="70"/>
      <c r="AK2" s="71"/>
      <c r="AL2" s="73"/>
      <c r="AM2" s="73"/>
      <c r="AN2" s="75"/>
      <c r="AO2" s="73"/>
      <c r="AP2" s="24" t="s">
        <v>14</v>
      </c>
      <c r="AQ2" s="25" t="s">
        <v>15</v>
      </c>
      <c r="AR2" s="25" t="s">
        <v>16</v>
      </c>
      <c r="AS2" s="25" t="s">
        <v>17</v>
      </c>
      <c r="AT2" s="25" t="s">
        <v>18</v>
      </c>
      <c r="AU2" s="25" t="s">
        <v>19</v>
      </c>
      <c r="AV2" s="25" t="s">
        <v>20</v>
      </c>
      <c r="AW2" s="25" t="s">
        <v>21</v>
      </c>
      <c r="AX2" s="25" t="s">
        <v>22</v>
      </c>
      <c r="AY2" s="25" t="s">
        <v>23</v>
      </c>
      <c r="AZ2" s="25" t="s">
        <v>24</v>
      </c>
      <c r="BA2" s="25" t="s">
        <v>25</v>
      </c>
      <c r="BB2" s="25" t="s">
        <v>26</v>
      </c>
      <c r="BC2" s="25" t="s">
        <v>27</v>
      </c>
      <c r="BD2" s="25" t="s">
        <v>28</v>
      </c>
      <c r="BE2" s="25" t="s">
        <v>29</v>
      </c>
      <c r="BF2" s="25" t="s">
        <v>30</v>
      </c>
      <c r="BG2" s="25" t="s">
        <v>31</v>
      </c>
      <c r="BH2" s="25" t="s">
        <v>32</v>
      </c>
      <c r="BI2" s="25" t="s">
        <v>33</v>
      </c>
      <c r="BJ2" s="25" t="s">
        <v>34</v>
      </c>
      <c r="BK2" s="25" t="s">
        <v>35</v>
      </c>
      <c r="BL2" s="25" t="s">
        <v>36</v>
      </c>
      <c r="BM2" s="25" t="s">
        <v>37</v>
      </c>
      <c r="BN2" s="25" t="s">
        <v>38</v>
      </c>
      <c r="BO2" s="25" t="s">
        <v>39</v>
      </c>
      <c r="BP2" s="25" t="s">
        <v>40</v>
      </c>
      <c r="BQ2" s="25" t="s">
        <v>41</v>
      </c>
      <c r="BR2" s="25" t="s">
        <v>42</v>
      </c>
      <c r="BS2" s="25" t="s">
        <v>43</v>
      </c>
      <c r="BT2" s="25" t="s">
        <v>44</v>
      </c>
      <c r="BU2" s="25" t="s">
        <v>45</v>
      </c>
      <c r="BV2" s="25" t="s">
        <v>46</v>
      </c>
      <c r="BW2" s="25" t="s">
        <v>47</v>
      </c>
      <c r="BX2" s="25" t="s">
        <v>48</v>
      </c>
      <c r="BY2" s="25" t="s">
        <v>49</v>
      </c>
      <c r="BZ2" s="25" t="s">
        <v>50</v>
      </c>
      <c r="CA2" s="25" t="s">
        <v>51</v>
      </c>
      <c r="CB2" s="25" t="s">
        <v>52</v>
      </c>
      <c r="CC2" s="25" t="s">
        <v>53</v>
      </c>
      <c r="CD2" s="25" t="s">
        <v>54</v>
      </c>
      <c r="CE2" s="25" t="s">
        <v>55</v>
      </c>
      <c r="CF2" s="25" t="s">
        <v>56</v>
      </c>
      <c r="CG2" s="25" t="s">
        <v>57</v>
      </c>
      <c r="CH2" s="25" t="s">
        <v>58</v>
      </c>
      <c r="CI2" s="26" t="s">
        <v>59</v>
      </c>
      <c r="CJ2" s="69"/>
      <c r="CK2" s="70"/>
      <c r="CL2" s="71"/>
    </row>
    <row r="3" spans="1:90" ht="16.5" thickBot="1" x14ac:dyDescent="0.3">
      <c r="A3" s="74"/>
      <c r="B3" s="74"/>
      <c r="C3" s="74"/>
      <c r="D3" s="78"/>
      <c r="E3" s="1" t="s">
        <v>60</v>
      </c>
      <c r="F3" s="2" t="s">
        <v>61</v>
      </c>
      <c r="G3" s="2" t="s">
        <v>62</v>
      </c>
      <c r="H3" s="2" t="s">
        <v>63</v>
      </c>
      <c r="I3" s="2" t="s">
        <v>64</v>
      </c>
      <c r="J3" s="2" t="s">
        <v>65</v>
      </c>
      <c r="K3" s="2" t="s">
        <v>66</v>
      </c>
      <c r="L3" s="2" t="s">
        <v>67</v>
      </c>
      <c r="M3" s="3" t="s">
        <v>68</v>
      </c>
      <c r="N3" s="1" t="s">
        <v>69</v>
      </c>
      <c r="O3" s="2" t="s">
        <v>70</v>
      </c>
      <c r="P3" s="2" t="s">
        <v>71</v>
      </c>
      <c r="Q3" s="2" t="s">
        <v>72</v>
      </c>
      <c r="R3" s="2" t="s">
        <v>73</v>
      </c>
      <c r="S3" s="2" t="s">
        <v>74</v>
      </c>
      <c r="T3" s="2" t="s">
        <v>75</v>
      </c>
      <c r="U3" s="2" t="s">
        <v>76</v>
      </c>
      <c r="V3" s="3" t="s">
        <v>77</v>
      </c>
      <c r="W3" s="1" t="s">
        <v>78</v>
      </c>
      <c r="X3" s="2" t="s">
        <v>79</v>
      </c>
      <c r="Y3" s="2" t="s">
        <v>80</v>
      </c>
      <c r="Z3" s="2" t="s">
        <v>81</v>
      </c>
      <c r="AA3" s="2" t="s">
        <v>82</v>
      </c>
      <c r="AB3" s="2" t="s">
        <v>83</v>
      </c>
      <c r="AC3" s="2" t="s">
        <v>84</v>
      </c>
      <c r="AD3" s="2" t="s">
        <v>85</v>
      </c>
      <c r="AE3" s="4" t="s">
        <v>86</v>
      </c>
      <c r="AF3" s="1" t="s">
        <v>87</v>
      </c>
      <c r="AG3" s="2" t="s">
        <v>88</v>
      </c>
      <c r="AH3" s="2" t="s">
        <v>89</v>
      </c>
      <c r="AI3" s="2" t="s">
        <v>90</v>
      </c>
      <c r="AJ3" s="5" t="s">
        <v>91</v>
      </c>
      <c r="AK3" s="3" t="s">
        <v>92</v>
      </c>
      <c r="AL3" s="74"/>
      <c r="AM3" s="74"/>
      <c r="AN3" s="71"/>
      <c r="AO3" s="74"/>
      <c r="AP3" s="27">
        <v>0.5</v>
      </c>
      <c r="AQ3" s="28">
        <v>1.08</v>
      </c>
      <c r="AR3" s="28">
        <v>1.149</v>
      </c>
      <c r="AS3" s="28">
        <v>1.51</v>
      </c>
      <c r="AT3" s="28">
        <v>1.82</v>
      </c>
      <c r="AU3" s="28">
        <v>2.16</v>
      </c>
      <c r="AV3" s="28">
        <v>2.54</v>
      </c>
      <c r="AW3" s="28">
        <v>3.02</v>
      </c>
      <c r="AX3" s="28">
        <v>3.64</v>
      </c>
      <c r="AY3" s="28">
        <v>4.3250000000000002</v>
      </c>
      <c r="AZ3" s="28">
        <v>5.0949999999999998</v>
      </c>
      <c r="BA3" s="28">
        <v>6.05</v>
      </c>
      <c r="BB3" s="28">
        <v>7.28</v>
      </c>
      <c r="BC3" s="28">
        <v>8.65</v>
      </c>
      <c r="BD3" s="28">
        <v>10.175000000000001</v>
      </c>
      <c r="BE3" s="28">
        <v>12.074999999999999</v>
      </c>
      <c r="BF3" s="28">
        <v>14.55</v>
      </c>
      <c r="BG3" s="28">
        <v>17.3</v>
      </c>
      <c r="BH3" s="28">
        <v>20.350000000000001</v>
      </c>
      <c r="BI3" s="28">
        <v>24.2</v>
      </c>
      <c r="BJ3" s="28">
        <v>28.65</v>
      </c>
      <c r="BK3" s="28">
        <v>34</v>
      </c>
      <c r="BL3" s="28">
        <v>40.5</v>
      </c>
      <c r="BM3" s="28">
        <v>48.5</v>
      </c>
      <c r="BN3" s="28">
        <v>57.5</v>
      </c>
      <c r="BO3" s="28">
        <v>68</v>
      </c>
      <c r="BP3" s="28">
        <v>81</v>
      </c>
      <c r="BQ3" s="28">
        <v>96.5</v>
      </c>
      <c r="BR3" s="28">
        <v>115</v>
      </c>
      <c r="BS3" s="28">
        <v>137</v>
      </c>
      <c r="BT3" s="28">
        <v>163</v>
      </c>
      <c r="BU3" s="28">
        <v>193.5</v>
      </c>
      <c r="BV3" s="28">
        <v>230</v>
      </c>
      <c r="BW3" s="28">
        <v>273.5</v>
      </c>
      <c r="BX3" s="28">
        <v>325.5</v>
      </c>
      <c r="BY3" s="28">
        <v>387</v>
      </c>
      <c r="BZ3" s="28">
        <v>460</v>
      </c>
      <c r="CA3" s="28">
        <v>522.5</v>
      </c>
      <c r="CB3" s="28">
        <v>626</v>
      </c>
      <c r="CC3" s="28">
        <v>773.5</v>
      </c>
      <c r="CD3" s="28">
        <v>920</v>
      </c>
      <c r="CE3" s="28">
        <v>1095</v>
      </c>
      <c r="CF3" s="28">
        <v>1300</v>
      </c>
      <c r="CG3" s="28">
        <v>1520</v>
      </c>
      <c r="CH3" s="28">
        <v>1815</v>
      </c>
      <c r="CI3" s="29">
        <v>2000</v>
      </c>
      <c r="CJ3" s="6" t="s">
        <v>93</v>
      </c>
      <c r="CK3" s="7" t="s">
        <v>94</v>
      </c>
      <c r="CL3" s="8" t="s">
        <v>95</v>
      </c>
    </row>
    <row r="4" spans="1:90" x14ac:dyDescent="0.25">
      <c r="A4" s="30">
        <v>1</v>
      </c>
      <c r="B4" s="30" t="s">
        <v>96</v>
      </c>
      <c r="C4" s="31">
        <v>45421.516574074078</v>
      </c>
      <c r="D4" s="32">
        <v>0.5</v>
      </c>
      <c r="E4" s="33">
        <v>2.16</v>
      </c>
      <c r="F4" s="34">
        <v>3.12</v>
      </c>
      <c r="G4" s="34">
        <v>4.3499999999999996</v>
      </c>
      <c r="H4" s="34">
        <v>6.35</v>
      </c>
      <c r="I4" s="34">
        <v>13.1</v>
      </c>
      <c r="J4" s="34">
        <v>23.4</v>
      </c>
      <c r="K4" s="34">
        <v>29.7</v>
      </c>
      <c r="L4" s="34">
        <v>36.299999999999997</v>
      </c>
      <c r="M4" s="35">
        <v>46.2</v>
      </c>
      <c r="N4" s="33">
        <f>E4/1000</f>
        <v>2.16E-3</v>
      </c>
      <c r="O4" s="34">
        <f t="shared" ref="O4:V19" si="0">F4/1000</f>
        <v>3.1199999999999999E-3</v>
      </c>
      <c r="P4" s="34">
        <f t="shared" si="0"/>
        <v>4.3499999999999997E-3</v>
      </c>
      <c r="Q4" s="34">
        <f t="shared" si="0"/>
        <v>6.3499999999999997E-3</v>
      </c>
      <c r="R4" s="34">
        <f t="shared" si="0"/>
        <v>1.3099999999999999E-2</v>
      </c>
      <c r="S4" s="34">
        <f t="shared" si="0"/>
        <v>2.3399999999999997E-2</v>
      </c>
      <c r="T4" s="34">
        <f t="shared" si="0"/>
        <v>2.9700000000000001E-2</v>
      </c>
      <c r="U4" s="34">
        <f t="shared" si="0"/>
        <v>3.6299999999999999E-2</v>
      </c>
      <c r="V4" s="35">
        <f t="shared" si="0"/>
        <v>4.6200000000000005E-2</v>
      </c>
      <c r="W4" s="33">
        <f>-LOG(N4,2)</f>
        <v>8.854752972273344</v>
      </c>
      <c r="X4" s="34">
        <f t="shared" ref="X4:AE19" si="1">-LOG(O4,2)</f>
        <v>8.3242382555745635</v>
      </c>
      <c r="Y4" s="34">
        <f t="shared" si="1"/>
        <v>7.8447688837007217</v>
      </c>
      <c r="Z4" s="34">
        <f t="shared" si="1"/>
        <v>7.2990276927772841</v>
      </c>
      <c r="AA4" s="34">
        <f t="shared" si="1"/>
        <v>6.2542893780119995</v>
      </c>
      <c r="AB4" s="34">
        <f t="shared" si="1"/>
        <v>5.4173476599660448</v>
      </c>
      <c r="AC4" s="34">
        <f t="shared" si="1"/>
        <v>5.0733932587486832</v>
      </c>
      <c r="AD4" s="34">
        <f t="shared" si="1"/>
        <v>4.7838866415536989</v>
      </c>
      <c r="AE4" s="35">
        <f t="shared" si="1"/>
        <v>4.4359633381333916</v>
      </c>
      <c r="AF4" s="9">
        <f>AC4-Y4</f>
        <v>-2.7713756249520385</v>
      </c>
      <c r="AG4" s="10">
        <f>AF4/4</f>
        <v>-0.69284390623800962</v>
      </c>
      <c r="AH4" s="10">
        <f>AE4-W4</f>
        <v>-4.4187896341399524</v>
      </c>
      <c r="AI4" s="10">
        <f>AH4/6.6</f>
        <v>-0.66951358093029589</v>
      </c>
      <c r="AJ4" s="10">
        <f>(AG4+AI4)/-1</f>
        <v>1.3623574871683055</v>
      </c>
      <c r="AK4" s="11"/>
      <c r="AL4" s="12">
        <v>17.5</v>
      </c>
      <c r="AM4" s="12">
        <v>32.366999999999997</v>
      </c>
      <c r="AN4" s="30">
        <v>2.581</v>
      </c>
      <c r="AO4" s="30">
        <v>4.2270000000000003</v>
      </c>
      <c r="AP4" s="9">
        <v>0.85</v>
      </c>
      <c r="AQ4" s="10">
        <v>0.32</v>
      </c>
      <c r="AR4" s="10">
        <v>0.55000000000000004</v>
      </c>
      <c r="AS4" s="10">
        <v>0.87</v>
      </c>
      <c r="AT4" s="10">
        <v>1.65</v>
      </c>
      <c r="AU4" s="10">
        <v>1.63</v>
      </c>
      <c r="AV4" s="10">
        <v>2.29</v>
      </c>
      <c r="AW4" s="10">
        <v>2.67</v>
      </c>
      <c r="AX4" s="10">
        <v>3.49</v>
      </c>
      <c r="AY4" s="10">
        <v>3.06</v>
      </c>
      <c r="AZ4" s="10">
        <v>4.07</v>
      </c>
      <c r="BA4" s="10">
        <v>4.43</v>
      </c>
      <c r="BB4" s="10">
        <v>5.95</v>
      </c>
      <c r="BC4" s="10">
        <v>5.05</v>
      </c>
      <c r="BD4" s="10">
        <v>6.33</v>
      </c>
      <c r="BE4" s="10">
        <v>6.84</v>
      </c>
      <c r="BF4" s="10">
        <v>8.5500000000000007</v>
      </c>
      <c r="BG4" s="10">
        <v>6.61</v>
      </c>
      <c r="BH4" s="10">
        <v>7.42</v>
      </c>
      <c r="BI4" s="10">
        <v>6.99</v>
      </c>
      <c r="BJ4" s="10">
        <v>5.84</v>
      </c>
      <c r="BK4" s="10">
        <v>4.99</v>
      </c>
      <c r="BL4" s="10">
        <v>3.68</v>
      </c>
      <c r="BM4" s="10">
        <v>2.63</v>
      </c>
      <c r="BN4" s="10">
        <v>1.3</v>
      </c>
      <c r="BO4" s="10">
        <v>0.81</v>
      </c>
      <c r="BP4" s="10">
        <v>0.36</v>
      </c>
      <c r="BQ4" s="10">
        <v>0.16</v>
      </c>
      <c r="BR4" s="10">
        <v>0.12</v>
      </c>
      <c r="BS4" s="10">
        <v>0.13</v>
      </c>
      <c r="BT4" s="10">
        <v>0.15</v>
      </c>
      <c r="BU4" s="10">
        <v>0.13</v>
      </c>
      <c r="BV4" s="10">
        <v>7.0000000000000007E-2</v>
      </c>
      <c r="BW4" s="10">
        <v>8.0000000000000004E-4</v>
      </c>
      <c r="BX4" s="10">
        <v>0</v>
      </c>
      <c r="BY4" s="10">
        <v>0</v>
      </c>
      <c r="BZ4" s="10">
        <v>0</v>
      </c>
      <c r="CA4" s="10">
        <v>0</v>
      </c>
      <c r="CB4" s="10">
        <v>0</v>
      </c>
      <c r="CC4" s="10">
        <v>0</v>
      </c>
      <c r="CD4" s="10">
        <v>0</v>
      </c>
      <c r="CE4" s="10">
        <v>0</v>
      </c>
      <c r="CF4" s="10">
        <v>0</v>
      </c>
      <c r="CG4" s="10">
        <v>0</v>
      </c>
      <c r="CH4" s="10">
        <v>0</v>
      </c>
      <c r="CI4" s="11">
        <v>0</v>
      </c>
      <c r="CJ4" s="9">
        <f t="shared" ref="CJ4:CJ67" si="2">SUM(AP4:AV4)</f>
        <v>8.16</v>
      </c>
      <c r="CK4" s="10">
        <f t="shared" ref="CK4:CK67" si="3">SUM(AW4:BN4)</f>
        <v>89.899999999999991</v>
      </c>
      <c r="CL4" s="11">
        <f t="shared" ref="CL4:CL67" si="4">SUM(BO4:CI4)</f>
        <v>1.9307999999999994</v>
      </c>
    </row>
    <row r="5" spans="1:90" x14ac:dyDescent="0.25">
      <c r="A5" s="12">
        <v>2</v>
      </c>
      <c r="B5" s="12" t="s">
        <v>96</v>
      </c>
      <c r="C5" s="36">
        <v>45421.516863425924</v>
      </c>
      <c r="D5" s="37">
        <v>0.5</v>
      </c>
      <c r="E5" s="9">
        <v>2.16</v>
      </c>
      <c r="F5" s="10">
        <v>3.12</v>
      </c>
      <c r="G5" s="10">
        <v>4.3499999999999996</v>
      </c>
      <c r="H5" s="10">
        <v>6.35</v>
      </c>
      <c r="I5" s="10">
        <v>13.1</v>
      </c>
      <c r="J5" s="10">
        <v>23.4</v>
      </c>
      <c r="K5" s="10">
        <v>29.7</v>
      </c>
      <c r="L5" s="10">
        <v>36.4</v>
      </c>
      <c r="M5" s="11">
        <v>46.3</v>
      </c>
      <c r="N5" s="9">
        <f t="shared" ref="N5:V46" si="5">E5/1000</f>
        <v>2.16E-3</v>
      </c>
      <c r="O5" s="10">
        <f t="shared" si="0"/>
        <v>3.1199999999999999E-3</v>
      </c>
      <c r="P5" s="10">
        <f t="shared" si="0"/>
        <v>4.3499999999999997E-3</v>
      </c>
      <c r="Q5" s="10">
        <f t="shared" si="0"/>
        <v>6.3499999999999997E-3</v>
      </c>
      <c r="R5" s="10">
        <f t="shared" si="0"/>
        <v>1.3099999999999999E-2</v>
      </c>
      <c r="S5" s="10">
        <f t="shared" si="0"/>
        <v>2.3399999999999997E-2</v>
      </c>
      <c r="T5" s="10">
        <f t="shared" si="0"/>
        <v>2.9700000000000001E-2</v>
      </c>
      <c r="U5" s="10">
        <f t="shared" si="0"/>
        <v>3.6400000000000002E-2</v>
      </c>
      <c r="V5" s="11">
        <f t="shared" si="0"/>
        <v>4.6299999999999994E-2</v>
      </c>
      <c r="W5" s="9">
        <f t="shared" ref="W5:AE46" si="6">-LOG(N5,2)</f>
        <v>8.854752972273344</v>
      </c>
      <c r="X5" s="10">
        <f t="shared" si="1"/>
        <v>8.3242382555745635</v>
      </c>
      <c r="Y5" s="10">
        <f t="shared" si="1"/>
        <v>7.8447688837007217</v>
      </c>
      <c r="Z5" s="10">
        <f t="shared" si="1"/>
        <v>7.2990276927772841</v>
      </c>
      <c r="AA5" s="10">
        <f t="shared" si="1"/>
        <v>6.2542893780119995</v>
      </c>
      <c r="AB5" s="10">
        <f t="shared" si="1"/>
        <v>5.4173476599660448</v>
      </c>
      <c r="AC5" s="10">
        <f t="shared" si="1"/>
        <v>5.0733932587486832</v>
      </c>
      <c r="AD5" s="10">
        <f t="shared" si="1"/>
        <v>4.7799177393507533</v>
      </c>
      <c r="AE5" s="11">
        <f t="shared" si="1"/>
        <v>4.432843996289213</v>
      </c>
      <c r="AF5" s="9">
        <f t="shared" ref="AF5:AF68" si="7">AC5-Y5</f>
        <v>-2.7713756249520385</v>
      </c>
      <c r="AG5" s="10">
        <f t="shared" ref="AG5:AG68" si="8">AF5/4</f>
        <v>-0.69284390623800962</v>
      </c>
      <c r="AH5" s="10">
        <f t="shared" ref="AH5:AH68" si="9">AE5-W5</f>
        <v>-4.421908975984131</v>
      </c>
      <c r="AI5" s="10">
        <f t="shared" ref="AI5:AI68" si="10">AH5/6.6</f>
        <v>-0.66998620848244417</v>
      </c>
      <c r="AJ5" s="10">
        <f t="shared" ref="AJ5:AJ68" si="11">(AG5+AI5)/-1</f>
        <v>1.3628301147204538</v>
      </c>
      <c r="AK5" s="11"/>
      <c r="AL5" s="12">
        <v>17.5</v>
      </c>
      <c r="AM5" s="12">
        <v>43.399000000000001</v>
      </c>
      <c r="AN5" s="12">
        <v>2.589</v>
      </c>
      <c r="AO5" s="12">
        <v>5.0439999999999996</v>
      </c>
      <c r="AP5" s="9">
        <v>0.85</v>
      </c>
      <c r="AQ5" s="10">
        <v>0.32</v>
      </c>
      <c r="AR5" s="10">
        <v>0.55000000000000004</v>
      </c>
      <c r="AS5" s="10">
        <v>0.87</v>
      </c>
      <c r="AT5" s="10">
        <v>1.64</v>
      </c>
      <c r="AU5" s="10">
        <v>1.63</v>
      </c>
      <c r="AV5" s="10">
        <v>2.29</v>
      </c>
      <c r="AW5" s="10">
        <v>2.67</v>
      </c>
      <c r="AX5" s="10">
        <v>3.49</v>
      </c>
      <c r="AY5" s="10">
        <v>3.06</v>
      </c>
      <c r="AZ5" s="10">
        <v>4.07</v>
      </c>
      <c r="BA5" s="10">
        <v>4.4400000000000004</v>
      </c>
      <c r="BB5" s="10">
        <v>5.96</v>
      </c>
      <c r="BC5" s="10">
        <v>5.05</v>
      </c>
      <c r="BD5" s="10">
        <v>6.33</v>
      </c>
      <c r="BE5" s="10">
        <v>6.83</v>
      </c>
      <c r="BF5" s="10">
        <v>8.5399999999999991</v>
      </c>
      <c r="BG5" s="10">
        <v>6.6</v>
      </c>
      <c r="BH5" s="10">
        <v>7.41</v>
      </c>
      <c r="BI5" s="10">
        <v>6.98</v>
      </c>
      <c r="BJ5" s="10">
        <v>5.84</v>
      </c>
      <c r="BK5" s="10">
        <v>5</v>
      </c>
      <c r="BL5" s="10">
        <v>3.69</v>
      </c>
      <c r="BM5" s="10">
        <v>2.63</v>
      </c>
      <c r="BN5" s="10">
        <v>1.29</v>
      </c>
      <c r="BO5" s="10">
        <v>0.8</v>
      </c>
      <c r="BP5" s="10">
        <v>0.34</v>
      </c>
      <c r="BQ5" s="10">
        <v>0.14000000000000001</v>
      </c>
      <c r="BR5" s="10">
        <v>0.1</v>
      </c>
      <c r="BS5" s="10">
        <v>0.12</v>
      </c>
      <c r="BT5" s="10">
        <v>0.14000000000000001</v>
      </c>
      <c r="BU5" s="10">
        <v>0.15</v>
      </c>
      <c r="BV5" s="10">
        <v>0.12</v>
      </c>
      <c r="BW5" s="10">
        <v>0.05</v>
      </c>
      <c r="BX5" s="10">
        <v>4.0000000000000002E-4</v>
      </c>
      <c r="BY5" s="10">
        <v>0</v>
      </c>
      <c r="BZ5" s="10">
        <v>0</v>
      </c>
      <c r="CA5" s="10">
        <v>0</v>
      </c>
      <c r="CB5" s="10">
        <v>0</v>
      </c>
      <c r="CC5" s="10">
        <v>0</v>
      </c>
      <c r="CD5" s="10">
        <v>0</v>
      </c>
      <c r="CE5" s="10">
        <v>0</v>
      </c>
      <c r="CF5" s="10">
        <v>0</v>
      </c>
      <c r="CG5" s="10">
        <v>0</v>
      </c>
      <c r="CH5" s="10">
        <v>0</v>
      </c>
      <c r="CI5" s="11">
        <v>0</v>
      </c>
      <c r="CJ5" s="9">
        <f t="shared" si="2"/>
        <v>8.1499999999999986</v>
      </c>
      <c r="CK5" s="10">
        <f t="shared" si="3"/>
        <v>89.88000000000001</v>
      </c>
      <c r="CL5" s="11">
        <f t="shared" si="4"/>
        <v>1.9604000000000006</v>
      </c>
    </row>
    <row r="6" spans="1:90" x14ac:dyDescent="0.25">
      <c r="A6" s="12">
        <v>3</v>
      </c>
      <c r="B6" s="12" t="s">
        <v>96</v>
      </c>
      <c r="C6" s="36">
        <v>45421.517141203702</v>
      </c>
      <c r="D6" s="37">
        <v>0.5</v>
      </c>
      <c r="E6" s="9">
        <v>2.16</v>
      </c>
      <c r="F6" s="10">
        <v>3.13</v>
      </c>
      <c r="G6" s="10">
        <v>4.3600000000000003</v>
      </c>
      <c r="H6" s="10">
        <v>6.37</v>
      </c>
      <c r="I6" s="10">
        <v>13.1</v>
      </c>
      <c r="J6" s="10">
        <v>23.5</v>
      </c>
      <c r="K6" s="10">
        <v>29.9</v>
      </c>
      <c r="L6" s="10">
        <v>36.700000000000003</v>
      </c>
      <c r="M6" s="11">
        <v>47.3</v>
      </c>
      <c r="N6" s="9">
        <f t="shared" si="5"/>
        <v>2.16E-3</v>
      </c>
      <c r="O6" s="10">
        <f t="shared" si="0"/>
        <v>3.13E-3</v>
      </c>
      <c r="P6" s="10">
        <f t="shared" si="0"/>
        <v>4.3600000000000002E-3</v>
      </c>
      <c r="Q6" s="10">
        <f t="shared" si="0"/>
        <v>6.3699999999999998E-3</v>
      </c>
      <c r="R6" s="10">
        <f t="shared" si="0"/>
        <v>1.3099999999999999E-2</v>
      </c>
      <c r="S6" s="10">
        <f t="shared" si="0"/>
        <v>2.35E-2</v>
      </c>
      <c r="T6" s="10">
        <f t="shared" si="0"/>
        <v>2.9899999999999999E-2</v>
      </c>
      <c r="U6" s="10">
        <f t="shared" si="0"/>
        <v>3.6700000000000003E-2</v>
      </c>
      <c r="V6" s="11">
        <f t="shared" si="0"/>
        <v>4.7299999999999995E-2</v>
      </c>
      <c r="W6" s="9">
        <f t="shared" si="6"/>
        <v>8.854752972273344</v>
      </c>
      <c r="X6" s="10">
        <f t="shared" si="1"/>
        <v>8.3196216275041923</v>
      </c>
      <c r="Y6" s="10">
        <f t="shared" si="1"/>
        <v>7.8414561496598862</v>
      </c>
      <c r="Z6" s="10">
        <f t="shared" si="1"/>
        <v>7.2944909121805122</v>
      </c>
      <c r="AA6" s="10">
        <f t="shared" si="1"/>
        <v>6.2542893780119995</v>
      </c>
      <c r="AB6" s="10">
        <f t="shared" si="1"/>
        <v>5.4111954329844503</v>
      </c>
      <c r="AC6" s="10">
        <f t="shared" si="1"/>
        <v>5.0637107053513448</v>
      </c>
      <c r="AD6" s="10">
        <f t="shared" si="1"/>
        <v>4.7680761267062373</v>
      </c>
      <c r="AE6" s="11">
        <f t="shared" si="1"/>
        <v>4.4020160062100544</v>
      </c>
      <c r="AF6" s="9">
        <f t="shared" si="7"/>
        <v>-2.7777454443085414</v>
      </c>
      <c r="AG6" s="10">
        <f t="shared" si="8"/>
        <v>-0.69443636107713536</v>
      </c>
      <c r="AH6" s="10">
        <f t="shared" si="9"/>
        <v>-4.4527369660632896</v>
      </c>
      <c r="AI6" s="10">
        <f t="shared" si="10"/>
        <v>-0.67465711607019541</v>
      </c>
      <c r="AJ6" s="10">
        <f t="shared" si="11"/>
        <v>1.3690934771473309</v>
      </c>
      <c r="AK6" s="11"/>
      <c r="AL6" s="12">
        <v>17.5</v>
      </c>
      <c r="AM6" s="12">
        <v>50.4</v>
      </c>
      <c r="AN6" s="12">
        <v>2.6139999999999999</v>
      </c>
      <c r="AO6" s="12">
        <v>5.73</v>
      </c>
      <c r="AP6" s="9">
        <v>0.83</v>
      </c>
      <c r="AQ6" s="10">
        <v>0.31</v>
      </c>
      <c r="AR6" s="10">
        <v>0.54</v>
      </c>
      <c r="AS6" s="10">
        <v>0.86</v>
      </c>
      <c r="AT6" s="10">
        <v>1.64</v>
      </c>
      <c r="AU6" s="10">
        <v>1.63</v>
      </c>
      <c r="AV6" s="10">
        <v>2.29</v>
      </c>
      <c r="AW6" s="10">
        <v>2.67</v>
      </c>
      <c r="AX6" s="10">
        <v>3.48</v>
      </c>
      <c r="AY6" s="10">
        <v>3.06</v>
      </c>
      <c r="AZ6" s="10">
        <v>4.07</v>
      </c>
      <c r="BA6" s="10">
        <v>4.43</v>
      </c>
      <c r="BB6" s="10">
        <v>5.94</v>
      </c>
      <c r="BC6" s="10">
        <v>5.04</v>
      </c>
      <c r="BD6" s="10">
        <v>6.31</v>
      </c>
      <c r="BE6" s="10">
        <v>6.81</v>
      </c>
      <c r="BF6" s="10">
        <v>8.52</v>
      </c>
      <c r="BG6" s="10">
        <v>6.59</v>
      </c>
      <c r="BH6" s="10">
        <v>7.39</v>
      </c>
      <c r="BI6" s="10">
        <v>6.96</v>
      </c>
      <c r="BJ6" s="10">
        <v>5.82</v>
      </c>
      <c r="BK6" s="10">
        <v>4.97</v>
      </c>
      <c r="BL6" s="10">
        <v>3.66</v>
      </c>
      <c r="BM6" s="10">
        <v>2.61</v>
      </c>
      <c r="BN6" s="10">
        <v>1.29</v>
      </c>
      <c r="BO6" s="10">
        <v>0.81</v>
      </c>
      <c r="BP6" s="10">
        <v>0.36</v>
      </c>
      <c r="BQ6" s="10">
        <v>0.17</v>
      </c>
      <c r="BR6" s="10">
        <v>0.13</v>
      </c>
      <c r="BS6" s="10">
        <v>0.15</v>
      </c>
      <c r="BT6" s="10">
        <v>0.17</v>
      </c>
      <c r="BU6" s="10">
        <v>0.18</v>
      </c>
      <c r="BV6" s="10">
        <v>0.16</v>
      </c>
      <c r="BW6" s="10">
        <v>0.12</v>
      </c>
      <c r="BX6" s="10">
        <v>0.03</v>
      </c>
      <c r="BY6" s="10">
        <v>0</v>
      </c>
      <c r="BZ6" s="10">
        <v>0</v>
      </c>
      <c r="CA6" s="10">
        <v>0</v>
      </c>
      <c r="CB6" s="10">
        <v>0</v>
      </c>
      <c r="CC6" s="10">
        <v>0</v>
      </c>
      <c r="CD6" s="10">
        <v>0</v>
      </c>
      <c r="CE6" s="10">
        <v>0</v>
      </c>
      <c r="CF6" s="10">
        <v>0</v>
      </c>
      <c r="CG6" s="10">
        <v>0</v>
      </c>
      <c r="CH6" s="10">
        <v>0</v>
      </c>
      <c r="CI6" s="11">
        <v>0</v>
      </c>
      <c r="CJ6" s="9">
        <f t="shared" si="2"/>
        <v>8.1</v>
      </c>
      <c r="CK6" s="10">
        <f t="shared" si="3"/>
        <v>89.62</v>
      </c>
      <c r="CL6" s="11">
        <f t="shared" si="4"/>
        <v>2.2799999999999994</v>
      </c>
    </row>
    <row r="7" spans="1:90" x14ac:dyDescent="0.25">
      <c r="A7" s="12">
        <v>4</v>
      </c>
      <c r="B7" s="12" t="s">
        <v>96</v>
      </c>
      <c r="C7" s="36">
        <v>45421.517407407409</v>
      </c>
      <c r="D7" s="37">
        <v>0.5</v>
      </c>
      <c r="E7" s="9">
        <v>2.16</v>
      </c>
      <c r="F7" s="10">
        <v>3.13</v>
      </c>
      <c r="G7" s="10">
        <v>4.3600000000000003</v>
      </c>
      <c r="H7" s="10">
        <v>6.37</v>
      </c>
      <c r="I7" s="10">
        <v>13.1</v>
      </c>
      <c r="J7" s="10">
        <v>23.5</v>
      </c>
      <c r="K7" s="10">
        <v>29.8</v>
      </c>
      <c r="L7" s="10">
        <v>36.6</v>
      </c>
      <c r="M7" s="11">
        <v>46.8</v>
      </c>
      <c r="N7" s="9">
        <f t="shared" si="5"/>
        <v>2.16E-3</v>
      </c>
      <c r="O7" s="10">
        <f t="shared" si="0"/>
        <v>3.13E-3</v>
      </c>
      <c r="P7" s="10">
        <f t="shared" si="0"/>
        <v>4.3600000000000002E-3</v>
      </c>
      <c r="Q7" s="10">
        <f t="shared" si="0"/>
        <v>6.3699999999999998E-3</v>
      </c>
      <c r="R7" s="10">
        <f t="shared" si="0"/>
        <v>1.3099999999999999E-2</v>
      </c>
      <c r="S7" s="10">
        <f t="shared" si="0"/>
        <v>2.35E-2</v>
      </c>
      <c r="T7" s="10">
        <f t="shared" si="0"/>
        <v>2.98E-2</v>
      </c>
      <c r="U7" s="10">
        <f t="shared" si="0"/>
        <v>3.6600000000000001E-2</v>
      </c>
      <c r="V7" s="11">
        <f t="shared" si="0"/>
        <v>4.6799999999999994E-2</v>
      </c>
      <c r="W7" s="9">
        <f t="shared" si="6"/>
        <v>8.854752972273344</v>
      </c>
      <c r="X7" s="10">
        <f t="shared" si="1"/>
        <v>8.3196216275041923</v>
      </c>
      <c r="Y7" s="10">
        <f t="shared" si="1"/>
        <v>7.8414561496598862</v>
      </c>
      <c r="Z7" s="10">
        <f t="shared" si="1"/>
        <v>7.2944909121805122</v>
      </c>
      <c r="AA7" s="10">
        <f t="shared" si="1"/>
        <v>6.2542893780119995</v>
      </c>
      <c r="AB7" s="10">
        <f t="shared" si="1"/>
        <v>5.4111954329844503</v>
      </c>
      <c r="AC7" s="10">
        <f t="shared" si="1"/>
        <v>5.0685438590872876</v>
      </c>
      <c r="AD7" s="10">
        <f t="shared" si="1"/>
        <v>4.7720125412654069</v>
      </c>
      <c r="AE7" s="11">
        <f t="shared" si="1"/>
        <v>4.4173476599660448</v>
      </c>
      <c r="AF7" s="9">
        <f t="shared" si="7"/>
        <v>-2.7729122905725987</v>
      </c>
      <c r="AG7" s="10">
        <f t="shared" si="8"/>
        <v>-0.69322807264314967</v>
      </c>
      <c r="AH7" s="10">
        <f t="shared" si="9"/>
        <v>-4.4374053123072992</v>
      </c>
      <c r="AI7" s="10">
        <f t="shared" si="10"/>
        <v>-0.67233413822837873</v>
      </c>
      <c r="AJ7" s="10">
        <f t="shared" si="11"/>
        <v>1.3655622108715284</v>
      </c>
      <c r="AK7" s="11"/>
      <c r="AL7" s="12">
        <v>17.5</v>
      </c>
      <c r="AM7" s="12">
        <v>66.382000000000005</v>
      </c>
      <c r="AN7" s="12">
        <v>2.609</v>
      </c>
      <c r="AO7" s="12">
        <v>6.6779999999999999</v>
      </c>
      <c r="AP7" s="9">
        <v>0.83</v>
      </c>
      <c r="AQ7" s="10">
        <v>0.31</v>
      </c>
      <c r="AR7" s="10">
        <v>0.54</v>
      </c>
      <c r="AS7" s="10">
        <v>0.87</v>
      </c>
      <c r="AT7" s="10">
        <v>1.64</v>
      </c>
      <c r="AU7" s="10">
        <v>1.63</v>
      </c>
      <c r="AV7" s="10">
        <v>2.29</v>
      </c>
      <c r="AW7" s="10">
        <v>2.67</v>
      </c>
      <c r="AX7" s="10">
        <v>3.48</v>
      </c>
      <c r="AY7" s="10">
        <v>3.06</v>
      </c>
      <c r="AZ7" s="10">
        <v>4.07</v>
      </c>
      <c r="BA7" s="10">
        <v>4.43</v>
      </c>
      <c r="BB7" s="10">
        <v>5.95</v>
      </c>
      <c r="BC7" s="10">
        <v>5.05</v>
      </c>
      <c r="BD7" s="10">
        <v>6.33</v>
      </c>
      <c r="BE7" s="10">
        <v>6.83</v>
      </c>
      <c r="BF7" s="10">
        <v>8.5399999999999991</v>
      </c>
      <c r="BG7" s="10">
        <v>6.6</v>
      </c>
      <c r="BH7" s="10">
        <v>7.4</v>
      </c>
      <c r="BI7" s="10">
        <v>6.97</v>
      </c>
      <c r="BJ7" s="10">
        <v>5.83</v>
      </c>
      <c r="BK7" s="10">
        <v>4.99</v>
      </c>
      <c r="BL7" s="10">
        <v>3.68</v>
      </c>
      <c r="BM7" s="10">
        <v>2.64</v>
      </c>
      <c r="BN7" s="10">
        <v>1.3</v>
      </c>
      <c r="BO7" s="10">
        <v>0.81</v>
      </c>
      <c r="BP7" s="10">
        <v>0.35</v>
      </c>
      <c r="BQ7" s="10">
        <v>0.13</v>
      </c>
      <c r="BR7" s="10">
        <v>0.03</v>
      </c>
      <c r="BS7" s="10">
        <v>0.08</v>
      </c>
      <c r="BT7" s="10">
        <v>0.12</v>
      </c>
      <c r="BU7" s="10">
        <v>0.15</v>
      </c>
      <c r="BV7" s="10">
        <v>0.16</v>
      </c>
      <c r="BW7" s="10">
        <v>0.14000000000000001</v>
      </c>
      <c r="BX7" s="10">
        <v>0.1</v>
      </c>
      <c r="BY7" s="10">
        <v>1E-3</v>
      </c>
      <c r="BZ7" s="10">
        <v>0</v>
      </c>
      <c r="CA7" s="10">
        <v>0</v>
      </c>
      <c r="CB7" s="10">
        <v>0</v>
      </c>
      <c r="CC7" s="10">
        <v>0</v>
      </c>
      <c r="CD7" s="10">
        <v>0</v>
      </c>
      <c r="CE7" s="10">
        <v>0</v>
      </c>
      <c r="CF7" s="10">
        <v>0</v>
      </c>
      <c r="CG7" s="10">
        <v>0</v>
      </c>
      <c r="CH7" s="10">
        <v>0</v>
      </c>
      <c r="CI7" s="11">
        <v>0</v>
      </c>
      <c r="CJ7" s="9">
        <f t="shared" si="2"/>
        <v>8.11</v>
      </c>
      <c r="CK7" s="10">
        <f t="shared" si="3"/>
        <v>89.82</v>
      </c>
      <c r="CL7" s="11">
        <f t="shared" si="4"/>
        <v>2.0709999999999997</v>
      </c>
    </row>
    <row r="8" spans="1:90" x14ac:dyDescent="0.25">
      <c r="A8" s="12">
        <v>5</v>
      </c>
      <c r="B8" s="12" t="s">
        <v>96</v>
      </c>
      <c r="C8" s="36">
        <v>45421.517685185187</v>
      </c>
      <c r="D8" s="37">
        <v>0.5</v>
      </c>
      <c r="E8" s="9">
        <v>2.17</v>
      </c>
      <c r="F8" s="10">
        <v>3.13</v>
      </c>
      <c r="G8" s="10">
        <v>4.37</v>
      </c>
      <c r="H8" s="10">
        <v>6.37</v>
      </c>
      <c r="I8" s="10">
        <v>13.1</v>
      </c>
      <c r="J8" s="10">
        <v>23.5</v>
      </c>
      <c r="K8" s="10">
        <v>30</v>
      </c>
      <c r="L8" s="10">
        <v>36.799999999999997</v>
      </c>
      <c r="M8" s="11">
        <v>47.4</v>
      </c>
      <c r="N8" s="9">
        <f t="shared" si="5"/>
        <v>2.1700000000000001E-3</v>
      </c>
      <c r="O8" s="10">
        <f t="shared" si="0"/>
        <v>3.13E-3</v>
      </c>
      <c r="P8" s="10">
        <f t="shared" si="0"/>
        <v>4.3699999999999998E-3</v>
      </c>
      <c r="Q8" s="10">
        <f t="shared" si="0"/>
        <v>6.3699999999999998E-3</v>
      </c>
      <c r="R8" s="10">
        <f t="shared" si="0"/>
        <v>1.3099999999999999E-2</v>
      </c>
      <c r="S8" s="10">
        <f t="shared" si="0"/>
        <v>2.35E-2</v>
      </c>
      <c r="T8" s="10">
        <f t="shared" si="0"/>
        <v>0.03</v>
      </c>
      <c r="U8" s="10">
        <f t="shared" si="0"/>
        <v>3.6799999999999999E-2</v>
      </c>
      <c r="V8" s="11">
        <f t="shared" si="0"/>
        <v>4.7399999999999998E-2</v>
      </c>
      <c r="W8" s="9">
        <f t="shared" si="6"/>
        <v>8.8480892419923336</v>
      </c>
      <c r="X8" s="10">
        <f t="shared" si="1"/>
        <v>8.3196216275041923</v>
      </c>
      <c r="Y8" s="10">
        <f t="shared" si="1"/>
        <v>7.838151004936214</v>
      </c>
      <c r="Z8" s="10">
        <f t="shared" si="1"/>
        <v>7.2944909121805122</v>
      </c>
      <c r="AA8" s="10">
        <f t="shared" si="1"/>
        <v>6.2542893780119995</v>
      </c>
      <c r="AB8" s="10">
        <f t="shared" si="1"/>
        <v>5.4111954329844503</v>
      </c>
      <c r="AC8" s="10">
        <f t="shared" si="1"/>
        <v>5.0588936890535692</v>
      </c>
      <c r="AD8" s="10">
        <f t="shared" si="1"/>
        <v>4.7641504234924366</v>
      </c>
      <c r="AE8" s="11">
        <f t="shared" si="1"/>
        <v>4.3989691306511904</v>
      </c>
      <c r="AF8" s="9">
        <f t="shared" si="7"/>
        <v>-2.7792573158826448</v>
      </c>
      <c r="AG8" s="10">
        <f t="shared" si="8"/>
        <v>-0.6948143289706612</v>
      </c>
      <c r="AH8" s="10">
        <f t="shared" si="9"/>
        <v>-4.4491201113411432</v>
      </c>
      <c r="AI8" s="10">
        <f t="shared" si="10"/>
        <v>-0.67410910777896116</v>
      </c>
      <c r="AJ8" s="10">
        <f t="shared" si="11"/>
        <v>1.3689234367496224</v>
      </c>
      <c r="AK8" s="11"/>
      <c r="AL8" s="12">
        <v>17.5</v>
      </c>
      <c r="AM8" s="12">
        <v>67.900999999999996</v>
      </c>
      <c r="AN8" s="12">
        <v>2.64</v>
      </c>
      <c r="AO8" s="12">
        <v>7.0960000000000001</v>
      </c>
      <c r="AP8" s="9">
        <v>0.83</v>
      </c>
      <c r="AQ8" s="10">
        <v>0.31</v>
      </c>
      <c r="AR8" s="10">
        <v>0.54</v>
      </c>
      <c r="AS8" s="10">
        <v>0.86</v>
      </c>
      <c r="AT8" s="10">
        <v>1.64</v>
      </c>
      <c r="AU8" s="10">
        <v>1.63</v>
      </c>
      <c r="AV8" s="10">
        <v>2.2799999999999998</v>
      </c>
      <c r="AW8" s="10">
        <v>2.66</v>
      </c>
      <c r="AX8" s="10">
        <v>3.47</v>
      </c>
      <c r="AY8" s="10">
        <v>3.05</v>
      </c>
      <c r="AZ8" s="10">
        <v>4.0599999999999996</v>
      </c>
      <c r="BA8" s="10">
        <v>4.43</v>
      </c>
      <c r="BB8" s="10">
        <v>5.94</v>
      </c>
      <c r="BC8" s="10">
        <v>5.04</v>
      </c>
      <c r="BD8" s="10">
        <v>6.31</v>
      </c>
      <c r="BE8" s="10">
        <v>6.81</v>
      </c>
      <c r="BF8" s="10">
        <v>8.52</v>
      </c>
      <c r="BG8" s="10">
        <v>6.58</v>
      </c>
      <c r="BH8" s="10">
        <v>7.38</v>
      </c>
      <c r="BI8" s="10">
        <v>6.95</v>
      </c>
      <c r="BJ8" s="10">
        <v>5.82</v>
      </c>
      <c r="BK8" s="10">
        <v>4.9800000000000004</v>
      </c>
      <c r="BL8" s="10">
        <v>3.68</v>
      </c>
      <c r="BM8" s="10">
        <v>2.63</v>
      </c>
      <c r="BN8" s="10">
        <v>1.29</v>
      </c>
      <c r="BO8" s="10">
        <v>0.8</v>
      </c>
      <c r="BP8" s="10">
        <v>0.33</v>
      </c>
      <c r="BQ8" s="10">
        <v>0.09</v>
      </c>
      <c r="BR8" s="10">
        <v>2E-3</v>
      </c>
      <c r="BS8" s="10">
        <v>0.1</v>
      </c>
      <c r="BT8" s="10">
        <v>0.15</v>
      </c>
      <c r="BU8" s="10">
        <v>0.19</v>
      </c>
      <c r="BV8" s="10">
        <v>0.21</v>
      </c>
      <c r="BW8" s="10">
        <v>0.19</v>
      </c>
      <c r="BX8" s="10">
        <v>0.15</v>
      </c>
      <c r="BY8" s="10">
        <v>7.0000000000000007E-2</v>
      </c>
      <c r="BZ8" s="10">
        <v>8.0000000000000004E-4</v>
      </c>
      <c r="CA8" s="10">
        <v>0</v>
      </c>
      <c r="CB8" s="10">
        <v>0</v>
      </c>
      <c r="CC8" s="10">
        <v>0</v>
      </c>
      <c r="CD8" s="10">
        <v>0</v>
      </c>
      <c r="CE8" s="10">
        <v>0</v>
      </c>
      <c r="CF8" s="10">
        <v>0</v>
      </c>
      <c r="CG8" s="10">
        <v>0</v>
      </c>
      <c r="CH8" s="10">
        <v>0</v>
      </c>
      <c r="CI8" s="11">
        <v>1E-14</v>
      </c>
      <c r="CJ8" s="9">
        <f t="shared" si="2"/>
        <v>8.09</v>
      </c>
      <c r="CK8" s="10">
        <f t="shared" si="3"/>
        <v>89.600000000000023</v>
      </c>
      <c r="CL8" s="11">
        <f t="shared" si="4"/>
        <v>2.2828000000000102</v>
      </c>
    </row>
    <row r="9" spans="1:90" x14ac:dyDescent="0.25">
      <c r="A9" s="12">
        <v>6</v>
      </c>
      <c r="B9" s="12" t="s">
        <v>96</v>
      </c>
      <c r="C9" s="36">
        <v>45421.517974537041</v>
      </c>
      <c r="D9" s="37">
        <v>0.5</v>
      </c>
      <c r="E9" s="9">
        <v>2.16</v>
      </c>
      <c r="F9" s="10">
        <v>3.13</v>
      </c>
      <c r="G9" s="10">
        <v>4.3600000000000003</v>
      </c>
      <c r="H9" s="10">
        <v>6.36</v>
      </c>
      <c r="I9" s="10">
        <v>13.1</v>
      </c>
      <c r="J9" s="10">
        <v>23.4</v>
      </c>
      <c r="K9" s="10">
        <v>29.7</v>
      </c>
      <c r="L9" s="10">
        <v>36.4</v>
      </c>
      <c r="M9" s="11">
        <v>46.5</v>
      </c>
      <c r="N9" s="9">
        <f t="shared" si="5"/>
        <v>2.16E-3</v>
      </c>
      <c r="O9" s="10">
        <f t="shared" si="0"/>
        <v>3.13E-3</v>
      </c>
      <c r="P9" s="10">
        <f t="shared" si="0"/>
        <v>4.3600000000000002E-3</v>
      </c>
      <c r="Q9" s="10">
        <f t="shared" si="0"/>
        <v>6.3600000000000002E-3</v>
      </c>
      <c r="R9" s="10">
        <f t="shared" si="0"/>
        <v>1.3099999999999999E-2</v>
      </c>
      <c r="S9" s="10">
        <f t="shared" si="0"/>
        <v>2.3399999999999997E-2</v>
      </c>
      <c r="T9" s="10">
        <f t="shared" si="0"/>
        <v>2.9700000000000001E-2</v>
      </c>
      <c r="U9" s="10">
        <f t="shared" si="0"/>
        <v>3.6400000000000002E-2</v>
      </c>
      <c r="V9" s="11">
        <f t="shared" si="0"/>
        <v>4.65E-2</v>
      </c>
      <c r="W9" s="9">
        <f t="shared" si="6"/>
        <v>8.854752972273344</v>
      </c>
      <c r="X9" s="10">
        <f t="shared" si="1"/>
        <v>8.3196216275041923</v>
      </c>
      <c r="Y9" s="10">
        <f t="shared" si="1"/>
        <v>7.8414561496598862</v>
      </c>
      <c r="Z9" s="10">
        <f t="shared" si="1"/>
        <v>7.2967575191524565</v>
      </c>
      <c r="AA9" s="10">
        <f t="shared" si="1"/>
        <v>6.2542893780119995</v>
      </c>
      <c r="AB9" s="10">
        <f t="shared" si="1"/>
        <v>5.4173476599660448</v>
      </c>
      <c r="AC9" s="10">
        <f t="shared" si="1"/>
        <v>5.0733932587486832</v>
      </c>
      <c r="AD9" s="10">
        <f t="shared" si="1"/>
        <v>4.7799177393507533</v>
      </c>
      <c r="AE9" s="11">
        <f t="shared" si="1"/>
        <v>4.426625473554056</v>
      </c>
      <c r="AF9" s="9">
        <f t="shared" si="7"/>
        <v>-2.7680628909112031</v>
      </c>
      <c r="AG9" s="10">
        <f t="shared" si="8"/>
        <v>-0.69201572272780076</v>
      </c>
      <c r="AH9" s="10">
        <f t="shared" si="9"/>
        <v>-4.428127498719288</v>
      </c>
      <c r="AI9" s="10">
        <f t="shared" si="10"/>
        <v>-0.67092840889686189</v>
      </c>
      <c r="AJ9" s="10">
        <f t="shared" si="11"/>
        <v>1.3629441316246627</v>
      </c>
      <c r="AK9" s="11"/>
      <c r="AL9" s="12">
        <v>17.5</v>
      </c>
      <c r="AM9" s="12">
        <v>56.127000000000002</v>
      </c>
      <c r="AN9" s="12">
        <v>2.5990000000000002</v>
      </c>
      <c r="AO9" s="12">
        <v>6.0410000000000004</v>
      </c>
      <c r="AP9" s="9">
        <v>0.83</v>
      </c>
      <c r="AQ9" s="10">
        <v>0.31</v>
      </c>
      <c r="AR9" s="10">
        <v>0.54</v>
      </c>
      <c r="AS9" s="10">
        <v>0.87</v>
      </c>
      <c r="AT9" s="10">
        <v>1.64</v>
      </c>
      <c r="AU9" s="10">
        <v>1.63</v>
      </c>
      <c r="AV9" s="10">
        <v>2.29</v>
      </c>
      <c r="AW9" s="10">
        <v>2.67</v>
      </c>
      <c r="AX9" s="10">
        <v>3.48</v>
      </c>
      <c r="AY9" s="10">
        <v>3.06</v>
      </c>
      <c r="AZ9" s="10">
        <v>4.07</v>
      </c>
      <c r="BA9" s="10">
        <v>4.43</v>
      </c>
      <c r="BB9" s="10">
        <v>5.96</v>
      </c>
      <c r="BC9" s="10">
        <v>5.0599999999999996</v>
      </c>
      <c r="BD9" s="10">
        <v>6.34</v>
      </c>
      <c r="BE9" s="10">
        <v>6.85</v>
      </c>
      <c r="BF9" s="10">
        <v>8.57</v>
      </c>
      <c r="BG9" s="10">
        <v>6.62</v>
      </c>
      <c r="BH9" s="10">
        <v>7.42</v>
      </c>
      <c r="BI9" s="10">
        <v>6.98</v>
      </c>
      <c r="BJ9" s="10">
        <v>5.83</v>
      </c>
      <c r="BK9" s="10">
        <v>4.97</v>
      </c>
      <c r="BL9" s="10">
        <v>3.66</v>
      </c>
      <c r="BM9" s="10">
        <v>2.61</v>
      </c>
      <c r="BN9" s="10">
        <v>1.28</v>
      </c>
      <c r="BO9" s="10">
        <v>0.8</v>
      </c>
      <c r="BP9" s="10">
        <v>0.34</v>
      </c>
      <c r="BQ9" s="10">
        <v>0.13</v>
      </c>
      <c r="BR9" s="10">
        <v>0.03</v>
      </c>
      <c r="BS9" s="10">
        <v>0.1</v>
      </c>
      <c r="BT9" s="10">
        <v>0.14000000000000001</v>
      </c>
      <c r="BU9" s="10">
        <v>0.17</v>
      </c>
      <c r="BV9" s="10">
        <v>0.17</v>
      </c>
      <c r="BW9" s="10">
        <v>0.13</v>
      </c>
      <c r="BX9" s="10">
        <v>0.03</v>
      </c>
      <c r="BY9" s="10">
        <v>0</v>
      </c>
      <c r="BZ9" s="10">
        <v>0</v>
      </c>
      <c r="CA9" s="10">
        <v>0</v>
      </c>
      <c r="CB9" s="10">
        <v>0</v>
      </c>
      <c r="CC9" s="10">
        <v>0</v>
      </c>
      <c r="CD9" s="10">
        <v>0</v>
      </c>
      <c r="CE9" s="10">
        <v>0</v>
      </c>
      <c r="CF9" s="10">
        <v>0</v>
      </c>
      <c r="CG9" s="10">
        <v>0</v>
      </c>
      <c r="CH9" s="10">
        <v>0</v>
      </c>
      <c r="CI9" s="11">
        <v>0</v>
      </c>
      <c r="CJ9" s="9">
        <f t="shared" si="2"/>
        <v>8.11</v>
      </c>
      <c r="CK9" s="10">
        <f t="shared" si="3"/>
        <v>89.86</v>
      </c>
      <c r="CL9" s="11">
        <f t="shared" si="4"/>
        <v>2.0399999999999996</v>
      </c>
    </row>
    <row r="10" spans="1:90" x14ac:dyDescent="0.25">
      <c r="A10" s="12">
        <v>7</v>
      </c>
      <c r="B10" s="12" t="s">
        <v>96</v>
      </c>
      <c r="C10" s="36">
        <v>45421.518252314818</v>
      </c>
      <c r="D10" s="37">
        <v>0.5</v>
      </c>
      <c r="E10" s="9">
        <v>2.16</v>
      </c>
      <c r="F10" s="10">
        <v>3.13</v>
      </c>
      <c r="G10" s="10">
        <v>4.3600000000000003</v>
      </c>
      <c r="H10" s="10">
        <v>6.37</v>
      </c>
      <c r="I10" s="10">
        <v>13.1</v>
      </c>
      <c r="J10" s="10">
        <v>23.4</v>
      </c>
      <c r="K10" s="10">
        <v>29.8</v>
      </c>
      <c r="L10" s="10">
        <v>36.4</v>
      </c>
      <c r="M10" s="11">
        <v>46.4</v>
      </c>
      <c r="N10" s="9">
        <f t="shared" si="5"/>
        <v>2.16E-3</v>
      </c>
      <c r="O10" s="10">
        <f t="shared" si="0"/>
        <v>3.13E-3</v>
      </c>
      <c r="P10" s="10">
        <f t="shared" si="0"/>
        <v>4.3600000000000002E-3</v>
      </c>
      <c r="Q10" s="10">
        <f t="shared" si="0"/>
        <v>6.3699999999999998E-3</v>
      </c>
      <c r="R10" s="10">
        <f t="shared" si="0"/>
        <v>1.3099999999999999E-2</v>
      </c>
      <c r="S10" s="10">
        <f t="shared" si="0"/>
        <v>2.3399999999999997E-2</v>
      </c>
      <c r="T10" s="10">
        <f t="shared" si="0"/>
        <v>2.98E-2</v>
      </c>
      <c r="U10" s="10">
        <f t="shared" si="0"/>
        <v>3.6400000000000002E-2</v>
      </c>
      <c r="V10" s="11">
        <f t="shared" si="0"/>
        <v>4.6399999999999997E-2</v>
      </c>
      <c r="W10" s="9">
        <f t="shared" si="6"/>
        <v>8.854752972273344</v>
      </c>
      <c r="X10" s="10">
        <f t="shared" si="1"/>
        <v>8.3196216275041923</v>
      </c>
      <c r="Y10" s="10">
        <f t="shared" si="1"/>
        <v>7.8414561496598862</v>
      </c>
      <c r="Z10" s="10">
        <f t="shared" si="1"/>
        <v>7.2944909121805122</v>
      </c>
      <c r="AA10" s="10">
        <f t="shared" si="1"/>
        <v>6.2542893780119995</v>
      </c>
      <c r="AB10" s="10">
        <f t="shared" si="1"/>
        <v>5.4173476599660448</v>
      </c>
      <c r="AC10" s="10">
        <f t="shared" si="1"/>
        <v>5.0685438590872876</v>
      </c>
      <c r="AD10" s="10">
        <f t="shared" si="1"/>
        <v>4.7799177393507533</v>
      </c>
      <c r="AE10" s="11">
        <f t="shared" si="1"/>
        <v>4.4297313844218777</v>
      </c>
      <c r="AF10" s="9">
        <f t="shared" si="7"/>
        <v>-2.7729122905725987</v>
      </c>
      <c r="AG10" s="10">
        <f t="shared" si="8"/>
        <v>-0.69322807264314967</v>
      </c>
      <c r="AH10" s="10">
        <f t="shared" si="9"/>
        <v>-4.4250215878514663</v>
      </c>
      <c r="AI10" s="10">
        <f t="shared" si="10"/>
        <v>-0.67045781634113133</v>
      </c>
      <c r="AJ10" s="10">
        <f t="shared" si="11"/>
        <v>1.3636858889842811</v>
      </c>
      <c r="AK10" s="11"/>
      <c r="AL10" s="12">
        <v>17.5</v>
      </c>
      <c r="AM10" s="12">
        <v>34.090000000000003</v>
      </c>
      <c r="AN10" s="12">
        <v>2.5840000000000001</v>
      </c>
      <c r="AO10" s="12">
        <v>4.4450000000000003</v>
      </c>
      <c r="AP10" s="9">
        <v>0.83</v>
      </c>
      <c r="AQ10" s="10">
        <v>0.31</v>
      </c>
      <c r="AR10" s="10">
        <v>0.54</v>
      </c>
      <c r="AS10" s="10">
        <v>0.86</v>
      </c>
      <c r="AT10" s="10">
        <v>1.64</v>
      </c>
      <c r="AU10" s="10">
        <v>1.63</v>
      </c>
      <c r="AV10" s="10">
        <v>2.29</v>
      </c>
      <c r="AW10" s="10">
        <v>2.67</v>
      </c>
      <c r="AX10" s="10">
        <v>3.48</v>
      </c>
      <c r="AY10" s="10">
        <v>3.06</v>
      </c>
      <c r="AZ10" s="10">
        <v>4.07</v>
      </c>
      <c r="BA10" s="10">
        <v>4.43</v>
      </c>
      <c r="BB10" s="10">
        <v>5.96</v>
      </c>
      <c r="BC10" s="10">
        <v>5.05</v>
      </c>
      <c r="BD10" s="10">
        <v>6.33</v>
      </c>
      <c r="BE10" s="10">
        <v>6.84</v>
      </c>
      <c r="BF10" s="10">
        <v>8.5500000000000007</v>
      </c>
      <c r="BG10" s="10">
        <v>6.61</v>
      </c>
      <c r="BH10" s="10">
        <v>7.42</v>
      </c>
      <c r="BI10" s="10">
        <v>6.99</v>
      </c>
      <c r="BJ10" s="10">
        <v>5.84</v>
      </c>
      <c r="BK10" s="10">
        <v>5</v>
      </c>
      <c r="BL10" s="10">
        <v>3.68</v>
      </c>
      <c r="BM10" s="10">
        <v>2.63</v>
      </c>
      <c r="BN10" s="10">
        <v>1.29</v>
      </c>
      <c r="BO10" s="10">
        <v>0.8</v>
      </c>
      <c r="BP10" s="10">
        <v>0.35</v>
      </c>
      <c r="BQ10" s="10">
        <v>0.16</v>
      </c>
      <c r="BR10" s="10">
        <v>0.12</v>
      </c>
      <c r="BS10" s="10">
        <v>0.15</v>
      </c>
      <c r="BT10" s="10">
        <v>0.17</v>
      </c>
      <c r="BU10" s="10">
        <v>0.16</v>
      </c>
      <c r="BV10" s="10">
        <v>0.09</v>
      </c>
      <c r="BW10" s="10">
        <v>1E-3</v>
      </c>
      <c r="BX10" s="10">
        <v>0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10">
        <v>0</v>
      </c>
      <c r="CF10" s="10">
        <v>0</v>
      </c>
      <c r="CG10" s="10">
        <v>0</v>
      </c>
      <c r="CH10" s="10">
        <v>0</v>
      </c>
      <c r="CI10" s="11">
        <v>0</v>
      </c>
      <c r="CJ10" s="9">
        <f t="shared" si="2"/>
        <v>8.1</v>
      </c>
      <c r="CK10" s="10">
        <f t="shared" si="3"/>
        <v>89.9</v>
      </c>
      <c r="CL10" s="11">
        <f t="shared" si="4"/>
        <v>2.0009999999999994</v>
      </c>
    </row>
    <row r="11" spans="1:90" x14ac:dyDescent="0.25">
      <c r="A11" s="12">
        <v>8</v>
      </c>
      <c r="B11" s="12" t="s">
        <v>96</v>
      </c>
      <c r="C11" s="36">
        <v>45421.518530092595</v>
      </c>
      <c r="D11" s="37">
        <v>0.5</v>
      </c>
      <c r="E11" s="9">
        <v>2.16</v>
      </c>
      <c r="F11" s="10">
        <v>3.12</v>
      </c>
      <c r="G11" s="10">
        <v>4.3499999999999996</v>
      </c>
      <c r="H11" s="10">
        <v>6.35</v>
      </c>
      <c r="I11" s="10">
        <v>13.1</v>
      </c>
      <c r="J11" s="10">
        <v>23.3</v>
      </c>
      <c r="K11" s="10">
        <v>29.6</v>
      </c>
      <c r="L11" s="10">
        <v>36</v>
      </c>
      <c r="M11" s="11">
        <v>45.6</v>
      </c>
      <c r="N11" s="9">
        <f t="shared" si="5"/>
        <v>2.16E-3</v>
      </c>
      <c r="O11" s="10">
        <f t="shared" si="0"/>
        <v>3.1199999999999999E-3</v>
      </c>
      <c r="P11" s="10">
        <f t="shared" si="0"/>
        <v>4.3499999999999997E-3</v>
      </c>
      <c r="Q11" s="10">
        <f t="shared" si="0"/>
        <v>6.3499999999999997E-3</v>
      </c>
      <c r="R11" s="10">
        <f t="shared" si="0"/>
        <v>1.3099999999999999E-2</v>
      </c>
      <c r="S11" s="10">
        <f t="shared" si="0"/>
        <v>2.3300000000000001E-2</v>
      </c>
      <c r="T11" s="10">
        <f t="shared" si="0"/>
        <v>2.9600000000000001E-2</v>
      </c>
      <c r="U11" s="10">
        <f t="shared" si="0"/>
        <v>3.5999999999999997E-2</v>
      </c>
      <c r="V11" s="11">
        <f t="shared" si="0"/>
        <v>4.5600000000000002E-2</v>
      </c>
      <c r="W11" s="9">
        <f t="shared" si="6"/>
        <v>8.854752972273344</v>
      </c>
      <c r="X11" s="10">
        <f t="shared" si="1"/>
        <v>8.3242382555745635</v>
      </c>
      <c r="Y11" s="10">
        <f t="shared" si="1"/>
        <v>7.8447688837007217</v>
      </c>
      <c r="Z11" s="10">
        <f t="shared" si="1"/>
        <v>7.2990276927772841</v>
      </c>
      <c r="AA11" s="10">
        <f t="shared" si="1"/>
        <v>6.2542893780119995</v>
      </c>
      <c r="AB11" s="10">
        <f t="shared" si="1"/>
        <v>5.4235262348951689</v>
      </c>
      <c r="AC11" s="10">
        <f t="shared" si="1"/>
        <v>5.0782590139204995</v>
      </c>
      <c r="AD11" s="10">
        <f t="shared" si="1"/>
        <v>4.7958592832197748</v>
      </c>
      <c r="AE11" s="11">
        <f t="shared" si="1"/>
        <v>4.4548223653847083</v>
      </c>
      <c r="AF11" s="9">
        <f t="shared" si="7"/>
        <v>-2.7665098697802222</v>
      </c>
      <c r="AG11" s="10">
        <f t="shared" si="8"/>
        <v>-0.69162746744505554</v>
      </c>
      <c r="AH11" s="10">
        <f t="shared" si="9"/>
        <v>-4.3999306068886357</v>
      </c>
      <c r="AI11" s="10">
        <f t="shared" si="10"/>
        <v>-0.66665615255888422</v>
      </c>
      <c r="AJ11" s="10">
        <f t="shared" si="11"/>
        <v>1.3582836200039399</v>
      </c>
      <c r="AK11" s="11"/>
      <c r="AL11" s="12">
        <v>17.5</v>
      </c>
      <c r="AM11" s="12">
        <v>24.37</v>
      </c>
      <c r="AN11" s="12">
        <v>2.5630000000000002</v>
      </c>
      <c r="AO11" s="12">
        <v>3.5409999999999999</v>
      </c>
      <c r="AP11" s="9">
        <v>0.84</v>
      </c>
      <c r="AQ11" s="10">
        <v>0.31</v>
      </c>
      <c r="AR11" s="10">
        <v>0.55000000000000004</v>
      </c>
      <c r="AS11" s="10">
        <v>0.87</v>
      </c>
      <c r="AT11" s="10">
        <v>1.65</v>
      </c>
      <c r="AU11" s="10">
        <v>1.64</v>
      </c>
      <c r="AV11" s="10">
        <v>2.29</v>
      </c>
      <c r="AW11" s="10">
        <v>2.67</v>
      </c>
      <c r="AX11" s="10">
        <v>3.49</v>
      </c>
      <c r="AY11" s="10">
        <v>3.07</v>
      </c>
      <c r="AZ11" s="10">
        <v>4.08</v>
      </c>
      <c r="BA11" s="10">
        <v>4.45</v>
      </c>
      <c r="BB11" s="10">
        <v>5.98</v>
      </c>
      <c r="BC11" s="10">
        <v>5.07</v>
      </c>
      <c r="BD11" s="10">
        <v>6.35</v>
      </c>
      <c r="BE11" s="10">
        <v>6.86</v>
      </c>
      <c r="BF11" s="10">
        <v>8.58</v>
      </c>
      <c r="BG11" s="10">
        <v>6.63</v>
      </c>
      <c r="BH11" s="10">
        <v>7.44</v>
      </c>
      <c r="BI11" s="10">
        <v>7</v>
      </c>
      <c r="BJ11" s="10">
        <v>5.85</v>
      </c>
      <c r="BK11" s="10">
        <v>5</v>
      </c>
      <c r="BL11" s="10">
        <v>3.69</v>
      </c>
      <c r="BM11" s="10">
        <v>2.63</v>
      </c>
      <c r="BN11" s="10">
        <v>1.29</v>
      </c>
      <c r="BO11" s="10">
        <v>0.8</v>
      </c>
      <c r="BP11" s="10">
        <v>0.35</v>
      </c>
      <c r="BQ11" s="10">
        <v>0.15</v>
      </c>
      <c r="BR11" s="10">
        <v>0.1</v>
      </c>
      <c r="BS11" s="10">
        <v>0.12</v>
      </c>
      <c r="BT11" s="10">
        <v>0.12</v>
      </c>
      <c r="BU11" s="10">
        <v>0.11</v>
      </c>
      <c r="BV11" s="10">
        <v>4.0000000000000001E-3</v>
      </c>
      <c r="BW11" s="10">
        <v>0</v>
      </c>
      <c r="BX11" s="10">
        <v>0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10">
        <v>0</v>
      </c>
      <c r="CF11" s="10">
        <v>0</v>
      </c>
      <c r="CG11" s="10">
        <v>0</v>
      </c>
      <c r="CH11" s="10">
        <v>0</v>
      </c>
      <c r="CI11" s="11">
        <v>0</v>
      </c>
      <c r="CJ11" s="9">
        <f t="shared" si="2"/>
        <v>8.1499999999999986</v>
      </c>
      <c r="CK11" s="10">
        <f t="shared" si="3"/>
        <v>90.13</v>
      </c>
      <c r="CL11" s="11">
        <f t="shared" si="4"/>
        <v>1.7540000000000002</v>
      </c>
    </row>
    <row r="12" spans="1:90" x14ac:dyDescent="0.25">
      <c r="A12" s="12">
        <v>9</v>
      </c>
      <c r="B12" s="12" t="s">
        <v>96</v>
      </c>
      <c r="C12" s="36">
        <v>45421.518807870372</v>
      </c>
      <c r="D12" s="37">
        <v>0.5</v>
      </c>
      <c r="E12" s="9">
        <v>2.16</v>
      </c>
      <c r="F12" s="10">
        <v>3.13</v>
      </c>
      <c r="G12" s="10">
        <v>4.37</v>
      </c>
      <c r="H12" s="10">
        <v>6.37</v>
      </c>
      <c r="I12" s="10">
        <v>13.1</v>
      </c>
      <c r="J12" s="10">
        <v>23.4</v>
      </c>
      <c r="K12" s="10">
        <v>29.7</v>
      </c>
      <c r="L12" s="10">
        <v>36.299999999999997</v>
      </c>
      <c r="M12" s="11">
        <v>46.1</v>
      </c>
      <c r="N12" s="9">
        <f t="shared" si="5"/>
        <v>2.16E-3</v>
      </c>
      <c r="O12" s="10">
        <f t="shared" si="0"/>
        <v>3.13E-3</v>
      </c>
      <c r="P12" s="10">
        <f t="shared" si="0"/>
        <v>4.3699999999999998E-3</v>
      </c>
      <c r="Q12" s="10">
        <f t="shared" si="0"/>
        <v>6.3699999999999998E-3</v>
      </c>
      <c r="R12" s="10">
        <f t="shared" si="0"/>
        <v>1.3099999999999999E-2</v>
      </c>
      <c r="S12" s="10">
        <f t="shared" si="0"/>
        <v>2.3399999999999997E-2</v>
      </c>
      <c r="T12" s="10">
        <f t="shared" si="0"/>
        <v>2.9700000000000001E-2</v>
      </c>
      <c r="U12" s="10">
        <f t="shared" si="0"/>
        <v>3.6299999999999999E-2</v>
      </c>
      <c r="V12" s="11">
        <f t="shared" si="0"/>
        <v>4.6100000000000002E-2</v>
      </c>
      <c r="W12" s="9">
        <f t="shared" si="6"/>
        <v>8.854752972273344</v>
      </c>
      <c r="X12" s="10">
        <f t="shared" si="1"/>
        <v>8.3196216275041923</v>
      </c>
      <c r="Y12" s="10">
        <f t="shared" si="1"/>
        <v>7.838151004936214</v>
      </c>
      <c r="Z12" s="10">
        <f t="shared" si="1"/>
        <v>7.2944909121805122</v>
      </c>
      <c r="AA12" s="10">
        <f t="shared" si="1"/>
        <v>6.2542893780119995</v>
      </c>
      <c r="AB12" s="10">
        <f t="shared" si="1"/>
        <v>5.4173476599660448</v>
      </c>
      <c r="AC12" s="10">
        <f t="shared" si="1"/>
        <v>5.0733932587486832</v>
      </c>
      <c r="AD12" s="10">
        <f t="shared" si="1"/>
        <v>4.7838866415536989</v>
      </c>
      <c r="AE12" s="11">
        <f t="shared" si="1"/>
        <v>4.439089439120111</v>
      </c>
      <c r="AF12" s="9">
        <f t="shared" si="7"/>
        <v>-2.7647577461875308</v>
      </c>
      <c r="AG12" s="10">
        <f t="shared" si="8"/>
        <v>-0.6911894365468827</v>
      </c>
      <c r="AH12" s="10">
        <f t="shared" si="9"/>
        <v>-4.415663533153233</v>
      </c>
      <c r="AI12" s="10">
        <f t="shared" si="10"/>
        <v>-0.66903992926564138</v>
      </c>
      <c r="AJ12" s="10">
        <f t="shared" si="11"/>
        <v>1.3602293658125242</v>
      </c>
      <c r="AK12" s="11"/>
      <c r="AL12" s="12">
        <v>17.5</v>
      </c>
      <c r="AM12" s="12">
        <v>31.702000000000002</v>
      </c>
      <c r="AN12" s="12">
        <v>2.5720000000000001</v>
      </c>
      <c r="AO12" s="12">
        <v>4.0869999999999997</v>
      </c>
      <c r="AP12" s="9">
        <v>0.83</v>
      </c>
      <c r="AQ12" s="10">
        <v>0.31</v>
      </c>
      <c r="AR12" s="10">
        <v>0.54</v>
      </c>
      <c r="AS12" s="10">
        <v>0.86</v>
      </c>
      <c r="AT12" s="10">
        <v>1.64</v>
      </c>
      <c r="AU12" s="10">
        <v>1.63</v>
      </c>
      <c r="AV12" s="10">
        <v>2.2799999999999998</v>
      </c>
      <c r="AW12" s="10">
        <v>2.66</v>
      </c>
      <c r="AX12" s="10">
        <v>3.48</v>
      </c>
      <c r="AY12" s="10">
        <v>3.06</v>
      </c>
      <c r="AZ12" s="10">
        <v>4.07</v>
      </c>
      <c r="BA12" s="10">
        <v>4.43</v>
      </c>
      <c r="BB12" s="10">
        <v>5.96</v>
      </c>
      <c r="BC12" s="10">
        <v>5.05</v>
      </c>
      <c r="BD12" s="10">
        <v>6.34</v>
      </c>
      <c r="BE12" s="10">
        <v>6.84</v>
      </c>
      <c r="BF12" s="10">
        <v>8.56</v>
      </c>
      <c r="BG12" s="10">
        <v>6.62</v>
      </c>
      <c r="BH12" s="10">
        <v>7.43</v>
      </c>
      <c r="BI12" s="10">
        <v>7</v>
      </c>
      <c r="BJ12" s="10">
        <v>5.86</v>
      </c>
      <c r="BK12" s="10">
        <v>5.01</v>
      </c>
      <c r="BL12" s="10">
        <v>3.71</v>
      </c>
      <c r="BM12" s="10">
        <v>2.66</v>
      </c>
      <c r="BN12" s="10">
        <v>1.31</v>
      </c>
      <c r="BO12" s="10">
        <v>0.82</v>
      </c>
      <c r="BP12" s="10">
        <v>0.36</v>
      </c>
      <c r="BQ12" s="10">
        <v>0.15</v>
      </c>
      <c r="BR12" s="10">
        <v>0.1</v>
      </c>
      <c r="BS12" s="10">
        <v>0.11</v>
      </c>
      <c r="BT12" s="10">
        <v>0.12</v>
      </c>
      <c r="BU12" s="10">
        <v>0.11</v>
      </c>
      <c r="BV12" s="10">
        <v>0.06</v>
      </c>
      <c r="BW12" s="10">
        <v>8.0000000000000004E-4</v>
      </c>
      <c r="BX12" s="10">
        <v>0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10">
        <v>0</v>
      </c>
      <c r="CF12" s="10">
        <v>0</v>
      </c>
      <c r="CG12" s="10">
        <v>0</v>
      </c>
      <c r="CH12" s="10">
        <v>0</v>
      </c>
      <c r="CI12" s="11">
        <v>0</v>
      </c>
      <c r="CJ12" s="9">
        <f t="shared" si="2"/>
        <v>8.09</v>
      </c>
      <c r="CK12" s="10">
        <f t="shared" si="3"/>
        <v>90.05</v>
      </c>
      <c r="CL12" s="11">
        <f t="shared" si="4"/>
        <v>1.8308000000000002</v>
      </c>
    </row>
    <row r="13" spans="1:90" x14ac:dyDescent="0.25">
      <c r="A13" s="12">
        <v>10</v>
      </c>
      <c r="B13" s="12" t="s">
        <v>96</v>
      </c>
      <c r="C13" s="36">
        <v>45421.519074074073</v>
      </c>
      <c r="D13" s="37">
        <v>0.5</v>
      </c>
      <c r="E13" s="9">
        <v>2.17</v>
      </c>
      <c r="F13" s="10">
        <v>3.13</v>
      </c>
      <c r="G13" s="10">
        <v>4.37</v>
      </c>
      <c r="H13" s="10">
        <v>6.38</v>
      </c>
      <c r="I13" s="10">
        <v>13.1</v>
      </c>
      <c r="J13" s="10">
        <v>23.4</v>
      </c>
      <c r="K13" s="10">
        <v>29.8</v>
      </c>
      <c r="L13" s="10">
        <v>36.4</v>
      </c>
      <c r="M13" s="11">
        <v>46.4</v>
      </c>
      <c r="N13" s="9">
        <f t="shared" si="5"/>
        <v>2.1700000000000001E-3</v>
      </c>
      <c r="O13" s="10">
        <f t="shared" si="0"/>
        <v>3.13E-3</v>
      </c>
      <c r="P13" s="10">
        <f t="shared" si="0"/>
        <v>4.3699999999999998E-3</v>
      </c>
      <c r="Q13" s="10">
        <f t="shared" si="0"/>
        <v>6.3800000000000003E-3</v>
      </c>
      <c r="R13" s="10">
        <f t="shared" si="0"/>
        <v>1.3099999999999999E-2</v>
      </c>
      <c r="S13" s="10">
        <f t="shared" si="0"/>
        <v>2.3399999999999997E-2</v>
      </c>
      <c r="T13" s="10">
        <f t="shared" si="0"/>
        <v>2.98E-2</v>
      </c>
      <c r="U13" s="10">
        <f t="shared" si="0"/>
        <v>3.6400000000000002E-2</v>
      </c>
      <c r="V13" s="11">
        <f t="shared" si="0"/>
        <v>4.6399999999999997E-2</v>
      </c>
      <c r="W13" s="9">
        <f t="shared" si="6"/>
        <v>8.8480892419923336</v>
      </c>
      <c r="X13" s="10">
        <f t="shared" si="1"/>
        <v>8.3196216275041923</v>
      </c>
      <c r="Y13" s="10">
        <f t="shared" si="1"/>
        <v>7.838151004936214</v>
      </c>
      <c r="Z13" s="10">
        <f t="shared" si="1"/>
        <v>7.2922278606719431</v>
      </c>
      <c r="AA13" s="10">
        <f t="shared" si="1"/>
        <v>6.2542893780119995</v>
      </c>
      <c r="AB13" s="10">
        <f t="shared" si="1"/>
        <v>5.4173476599660448</v>
      </c>
      <c r="AC13" s="10">
        <f t="shared" si="1"/>
        <v>5.0685438590872876</v>
      </c>
      <c r="AD13" s="10">
        <f t="shared" si="1"/>
        <v>4.7799177393507533</v>
      </c>
      <c r="AE13" s="11">
        <f t="shared" si="1"/>
        <v>4.4297313844218777</v>
      </c>
      <c r="AF13" s="9">
        <f t="shared" si="7"/>
        <v>-2.7696071458489264</v>
      </c>
      <c r="AG13" s="10">
        <f t="shared" si="8"/>
        <v>-0.69240178646223161</v>
      </c>
      <c r="AH13" s="10">
        <f t="shared" si="9"/>
        <v>-4.4183578575704558</v>
      </c>
      <c r="AI13" s="10">
        <f t="shared" si="10"/>
        <v>-0.66944816023794784</v>
      </c>
      <c r="AJ13" s="10">
        <f t="shared" si="11"/>
        <v>1.3618499467001794</v>
      </c>
      <c r="AK13" s="11"/>
      <c r="AL13" s="12">
        <v>17.5</v>
      </c>
      <c r="AM13" s="12">
        <v>33.966999999999999</v>
      </c>
      <c r="AN13" s="12">
        <v>2.5819999999999999</v>
      </c>
      <c r="AO13" s="12">
        <v>4.407</v>
      </c>
      <c r="AP13" s="9">
        <v>0.83</v>
      </c>
      <c r="AQ13" s="10">
        <v>0.31</v>
      </c>
      <c r="AR13" s="10">
        <v>0.54</v>
      </c>
      <c r="AS13" s="10">
        <v>0.86</v>
      </c>
      <c r="AT13" s="10">
        <v>1.64</v>
      </c>
      <c r="AU13" s="10">
        <v>1.63</v>
      </c>
      <c r="AV13" s="10">
        <v>2.2799999999999998</v>
      </c>
      <c r="AW13" s="10">
        <v>2.66</v>
      </c>
      <c r="AX13" s="10">
        <v>3.47</v>
      </c>
      <c r="AY13" s="10">
        <v>3.05</v>
      </c>
      <c r="AZ13" s="10">
        <v>4.0599999999999996</v>
      </c>
      <c r="BA13" s="10">
        <v>4.43</v>
      </c>
      <c r="BB13" s="10">
        <v>5.95</v>
      </c>
      <c r="BC13" s="10">
        <v>5.05</v>
      </c>
      <c r="BD13" s="10">
        <v>6.33</v>
      </c>
      <c r="BE13" s="10">
        <v>6.84</v>
      </c>
      <c r="BF13" s="10">
        <v>8.56</v>
      </c>
      <c r="BG13" s="10">
        <v>6.61</v>
      </c>
      <c r="BH13" s="10">
        <v>7.42</v>
      </c>
      <c r="BI13" s="10">
        <v>6.99</v>
      </c>
      <c r="BJ13" s="10">
        <v>5.85</v>
      </c>
      <c r="BK13" s="10">
        <v>5</v>
      </c>
      <c r="BL13" s="10">
        <v>3.69</v>
      </c>
      <c r="BM13" s="10">
        <v>2.64</v>
      </c>
      <c r="BN13" s="10">
        <v>1.3</v>
      </c>
      <c r="BO13" s="10">
        <v>0.81</v>
      </c>
      <c r="BP13" s="10">
        <v>0.35</v>
      </c>
      <c r="BQ13" s="10">
        <v>0.15</v>
      </c>
      <c r="BR13" s="10">
        <v>0.11</v>
      </c>
      <c r="BS13" s="10">
        <v>0.14000000000000001</v>
      </c>
      <c r="BT13" s="10">
        <v>0.16</v>
      </c>
      <c r="BU13" s="10">
        <v>0.15</v>
      </c>
      <c r="BV13" s="10">
        <v>0.09</v>
      </c>
      <c r="BW13" s="10">
        <v>1E-3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10">
        <v>0</v>
      </c>
      <c r="CF13" s="10">
        <v>0</v>
      </c>
      <c r="CG13" s="10">
        <v>0</v>
      </c>
      <c r="CH13" s="10">
        <v>0</v>
      </c>
      <c r="CI13" s="11">
        <v>0</v>
      </c>
      <c r="CJ13" s="9">
        <f t="shared" si="2"/>
        <v>8.09</v>
      </c>
      <c r="CK13" s="10">
        <f t="shared" si="3"/>
        <v>89.899999999999991</v>
      </c>
      <c r="CL13" s="11">
        <f t="shared" si="4"/>
        <v>1.9609999999999999</v>
      </c>
    </row>
    <row r="14" spans="1:90" ht="15.75" thickBot="1" x14ac:dyDescent="0.3">
      <c r="A14" s="13">
        <v>11</v>
      </c>
      <c r="B14" s="13" t="s">
        <v>97</v>
      </c>
      <c r="C14" s="14">
        <v>45421.516574074078</v>
      </c>
      <c r="D14" s="15">
        <v>0.5</v>
      </c>
      <c r="E14" s="16">
        <v>2.16</v>
      </c>
      <c r="F14" s="17">
        <v>3.13</v>
      </c>
      <c r="G14" s="17">
        <v>4.3600000000000003</v>
      </c>
      <c r="H14" s="17">
        <v>6.36</v>
      </c>
      <c r="I14" s="17">
        <v>13.1</v>
      </c>
      <c r="J14" s="17">
        <v>23.4</v>
      </c>
      <c r="K14" s="17">
        <v>29.8</v>
      </c>
      <c r="L14" s="17">
        <v>36.4</v>
      </c>
      <c r="M14" s="18">
        <v>46.5</v>
      </c>
      <c r="N14" s="16">
        <f t="shared" si="5"/>
        <v>2.16E-3</v>
      </c>
      <c r="O14" s="17">
        <f t="shared" si="0"/>
        <v>3.13E-3</v>
      </c>
      <c r="P14" s="17">
        <f t="shared" si="0"/>
        <v>4.3600000000000002E-3</v>
      </c>
      <c r="Q14" s="17">
        <f t="shared" si="0"/>
        <v>6.3600000000000002E-3</v>
      </c>
      <c r="R14" s="17">
        <f t="shared" si="0"/>
        <v>1.3099999999999999E-2</v>
      </c>
      <c r="S14" s="17">
        <f t="shared" si="0"/>
        <v>2.3399999999999997E-2</v>
      </c>
      <c r="T14" s="17">
        <f t="shared" si="0"/>
        <v>2.98E-2</v>
      </c>
      <c r="U14" s="17">
        <f t="shared" si="0"/>
        <v>3.6400000000000002E-2</v>
      </c>
      <c r="V14" s="18">
        <f t="shared" si="0"/>
        <v>4.65E-2</v>
      </c>
      <c r="W14" s="16">
        <f t="shared" si="6"/>
        <v>8.854752972273344</v>
      </c>
      <c r="X14" s="17">
        <f t="shared" si="1"/>
        <v>8.3196216275041923</v>
      </c>
      <c r="Y14" s="17">
        <f t="shared" si="1"/>
        <v>7.8414561496598862</v>
      </c>
      <c r="Z14" s="17">
        <f t="shared" si="1"/>
        <v>7.2967575191524565</v>
      </c>
      <c r="AA14" s="17">
        <f t="shared" si="1"/>
        <v>6.2542893780119995</v>
      </c>
      <c r="AB14" s="17">
        <f t="shared" si="1"/>
        <v>5.4173476599660448</v>
      </c>
      <c r="AC14" s="17">
        <f t="shared" si="1"/>
        <v>5.0685438590872876</v>
      </c>
      <c r="AD14" s="17">
        <f t="shared" si="1"/>
        <v>4.7799177393507533</v>
      </c>
      <c r="AE14" s="18">
        <f t="shared" si="1"/>
        <v>4.426625473554056</v>
      </c>
      <c r="AF14" s="16">
        <f t="shared" si="7"/>
        <v>-2.7729122905725987</v>
      </c>
      <c r="AG14" s="17">
        <f t="shared" si="8"/>
        <v>-0.69322807264314967</v>
      </c>
      <c r="AH14" s="17">
        <f t="shared" si="9"/>
        <v>-4.428127498719288</v>
      </c>
      <c r="AI14" s="17">
        <f t="shared" si="10"/>
        <v>-0.67092840889686189</v>
      </c>
      <c r="AJ14" s="17">
        <f t="shared" si="11"/>
        <v>1.3641564815400116</v>
      </c>
      <c r="AK14" s="18"/>
      <c r="AL14" s="13">
        <v>17.5</v>
      </c>
      <c r="AM14" s="13">
        <v>58.307000000000002</v>
      </c>
      <c r="AN14" s="13">
        <v>2.593</v>
      </c>
      <c r="AO14" s="13">
        <v>5.8470000000000004</v>
      </c>
      <c r="AP14" s="16">
        <v>0.83</v>
      </c>
      <c r="AQ14" s="17">
        <v>0.31</v>
      </c>
      <c r="AR14" s="17">
        <v>0.54</v>
      </c>
      <c r="AS14" s="17">
        <v>0.87</v>
      </c>
      <c r="AT14" s="17">
        <v>1.64</v>
      </c>
      <c r="AU14" s="17">
        <v>1.63</v>
      </c>
      <c r="AV14" s="17">
        <v>2.29</v>
      </c>
      <c r="AW14" s="17">
        <v>2.67</v>
      </c>
      <c r="AX14" s="17">
        <v>3.48</v>
      </c>
      <c r="AY14" s="17">
        <v>3.06</v>
      </c>
      <c r="AZ14" s="17">
        <v>4.07</v>
      </c>
      <c r="BA14" s="17">
        <v>4.43</v>
      </c>
      <c r="BB14" s="17">
        <v>5.95</v>
      </c>
      <c r="BC14" s="17">
        <v>5.05</v>
      </c>
      <c r="BD14" s="17">
        <v>6.33</v>
      </c>
      <c r="BE14" s="17">
        <v>6.84</v>
      </c>
      <c r="BF14" s="17">
        <v>8.5500000000000007</v>
      </c>
      <c r="BG14" s="17">
        <v>6.61</v>
      </c>
      <c r="BH14" s="17">
        <v>7.41</v>
      </c>
      <c r="BI14" s="17">
        <v>6.98</v>
      </c>
      <c r="BJ14" s="17">
        <v>5.84</v>
      </c>
      <c r="BK14" s="17">
        <v>4.99</v>
      </c>
      <c r="BL14" s="17">
        <v>3.68</v>
      </c>
      <c r="BM14" s="17">
        <v>2.63</v>
      </c>
      <c r="BN14" s="17">
        <v>1.3</v>
      </c>
      <c r="BO14" s="17">
        <v>0.8</v>
      </c>
      <c r="BP14" s="17">
        <v>0.35</v>
      </c>
      <c r="BQ14" s="17">
        <v>0.14000000000000001</v>
      </c>
      <c r="BR14" s="17">
        <v>0.08</v>
      </c>
      <c r="BS14" s="17">
        <v>0.12</v>
      </c>
      <c r="BT14" s="17">
        <v>0.14000000000000001</v>
      </c>
      <c r="BU14" s="17">
        <v>0.15</v>
      </c>
      <c r="BV14" s="17">
        <v>0.11</v>
      </c>
      <c r="BW14" s="17">
        <v>0.06</v>
      </c>
      <c r="BX14" s="17">
        <v>0.03</v>
      </c>
      <c r="BY14" s="17">
        <v>7.0000000000000001E-3</v>
      </c>
      <c r="BZ14" s="17">
        <v>8.0000000000000007E-5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8">
        <v>1E-14</v>
      </c>
      <c r="CJ14" s="16">
        <f t="shared" si="2"/>
        <v>8.11</v>
      </c>
      <c r="CK14" s="17">
        <f t="shared" si="3"/>
        <v>89.86999999999999</v>
      </c>
      <c r="CL14" s="18">
        <f t="shared" si="4"/>
        <v>1.9870800000000104</v>
      </c>
    </row>
    <row r="15" spans="1:90" x14ac:dyDescent="0.25">
      <c r="A15" s="12">
        <v>12</v>
      </c>
      <c r="B15" s="12" t="s">
        <v>98</v>
      </c>
      <c r="C15" s="36">
        <v>45421.524039351854</v>
      </c>
      <c r="D15" s="37">
        <f>$D4+1</f>
        <v>1.5</v>
      </c>
      <c r="E15" s="9">
        <v>2.31</v>
      </c>
      <c r="F15" s="10">
        <v>3.37</v>
      </c>
      <c r="G15" s="10">
        <v>4.74</v>
      </c>
      <c r="H15" s="10">
        <v>6.96</v>
      </c>
      <c r="I15" s="10">
        <v>14.4</v>
      </c>
      <c r="J15" s="10">
        <v>25.4</v>
      </c>
      <c r="K15" s="10">
        <v>32</v>
      </c>
      <c r="L15" s="10">
        <v>38.700000000000003</v>
      </c>
      <c r="M15" s="11">
        <v>48.1</v>
      </c>
      <c r="N15" s="9">
        <f t="shared" si="5"/>
        <v>2.31E-3</v>
      </c>
      <c r="O15" s="10">
        <f t="shared" si="0"/>
        <v>3.3700000000000002E-3</v>
      </c>
      <c r="P15" s="10">
        <f t="shared" si="0"/>
        <v>4.7400000000000003E-3</v>
      </c>
      <c r="Q15" s="10">
        <f t="shared" si="0"/>
        <v>6.96E-3</v>
      </c>
      <c r="R15" s="10">
        <f t="shared" si="0"/>
        <v>1.44E-2</v>
      </c>
      <c r="S15" s="10">
        <f t="shared" si="0"/>
        <v>2.5399999999999999E-2</v>
      </c>
      <c r="T15" s="10">
        <f t="shared" si="0"/>
        <v>3.2000000000000001E-2</v>
      </c>
      <c r="U15" s="10">
        <f t="shared" si="0"/>
        <v>3.8700000000000005E-2</v>
      </c>
      <c r="V15" s="11">
        <f t="shared" si="0"/>
        <v>4.8100000000000004E-2</v>
      </c>
      <c r="W15" s="9">
        <f t="shared" si="6"/>
        <v>8.7578914330207542</v>
      </c>
      <c r="X15" s="10">
        <f t="shared" si="1"/>
        <v>8.2130356932549535</v>
      </c>
      <c r="Y15" s="10">
        <f t="shared" si="1"/>
        <v>7.7208972255385522</v>
      </c>
      <c r="Z15" s="10">
        <f t="shared" si="1"/>
        <v>7.1666969785880834</v>
      </c>
      <c r="AA15" s="10">
        <f t="shared" si="1"/>
        <v>6.1177873781071375</v>
      </c>
      <c r="AB15" s="10">
        <f t="shared" si="1"/>
        <v>5.2990276927772832</v>
      </c>
      <c r="AC15" s="10">
        <f t="shared" si="1"/>
        <v>4.965784284662087</v>
      </c>
      <c r="AD15" s="10">
        <f t="shared" si="1"/>
        <v>4.6915226234050387</v>
      </c>
      <c r="AE15" s="11">
        <f t="shared" si="1"/>
        <v>4.3778192957794078</v>
      </c>
      <c r="AF15" s="9">
        <f t="shared" si="7"/>
        <v>-2.7551129408764652</v>
      </c>
      <c r="AG15" s="10">
        <f t="shared" si="8"/>
        <v>-0.6887782352191163</v>
      </c>
      <c r="AH15" s="10">
        <f t="shared" si="9"/>
        <v>-4.3800721372413465</v>
      </c>
      <c r="AI15" s="10">
        <f t="shared" si="10"/>
        <v>-0.66364729352141616</v>
      </c>
      <c r="AJ15" s="10">
        <f t="shared" si="11"/>
        <v>1.3524255287405325</v>
      </c>
      <c r="AK15" s="11"/>
      <c r="AL15" s="12">
        <v>19.7</v>
      </c>
      <c r="AM15" s="12">
        <v>2.359</v>
      </c>
      <c r="AN15" s="12">
        <v>2.52</v>
      </c>
      <c r="AO15" s="12">
        <v>1.42</v>
      </c>
      <c r="AP15" s="9">
        <v>0.57999999999999996</v>
      </c>
      <c r="AQ15" s="10">
        <v>0.26</v>
      </c>
      <c r="AR15" s="10">
        <v>0.46</v>
      </c>
      <c r="AS15" s="10">
        <v>0.76</v>
      </c>
      <c r="AT15" s="10">
        <v>1.48</v>
      </c>
      <c r="AU15" s="10">
        <v>1.49</v>
      </c>
      <c r="AV15" s="10">
        <v>2.1</v>
      </c>
      <c r="AW15" s="10">
        <v>2.4500000000000002</v>
      </c>
      <c r="AX15" s="10">
        <v>3.19</v>
      </c>
      <c r="AY15" s="10">
        <v>2.81</v>
      </c>
      <c r="AZ15" s="10">
        <v>3.76</v>
      </c>
      <c r="BA15" s="10">
        <v>4.0999999999999996</v>
      </c>
      <c r="BB15" s="10">
        <v>5.52</v>
      </c>
      <c r="BC15" s="10">
        <v>4.71</v>
      </c>
      <c r="BD15" s="10">
        <v>5.96</v>
      </c>
      <c r="BE15" s="10">
        <v>6.54</v>
      </c>
      <c r="BF15" s="10">
        <v>8.3699999999999992</v>
      </c>
      <c r="BG15" s="10">
        <v>6.65</v>
      </c>
      <c r="BH15" s="10">
        <v>7.71</v>
      </c>
      <c r="BI15" s="10">
        <v>7.51</v>
      </c>
      <c r="BJ15" s="10">
        <v>6.5</v>
      </c>
      <c r="BK15" s="10">
        <v>5.82</v>
      </c>
      <c r="BL15" s="10">
        <v>4.4800000000000004</v>
      </c>
      <c r="BM15" s="10">
        <v>3.36</v>
      </c>
      <c r="BN15" s="10">
        <v>1.73</v>
      </c>
      <c r="BO15" s="10">
        <v>1.1100000000000001</v>
      </c>
      <c r="BP15" s="10">
        <v>0.47</v>
      </c>
      <c r="BQ15" s="10">
        <v>0.11</v>
      </c>
      <c r="BR15" s="10">
        <v>1E-3</v>
      </c>
      <c r="BS15" s="10">
        <v>0</v>
      </c>
      <c r="BT15" s="10">
        <v>0</v>
      </c>
      <c r="BU15" s="10">
        <v>0</v>
      </c>
      <c r="BV15" s="10">
        <v>0</v>
      </c>
      <c r="BW15" s="10">
        <v>0</v>
      </c>
      <c r="BX15" s="10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10">
        <v>0</v>
      </c>
      <c r="CF15" s="10">
        <v>0</v>
      </c>
      <c r="CG15" s="10">
        <v>0</v>
      </c>
      <c r="CH15" s="10">
        <v>0</v>
      </c>
      <c r="CI15" s="11">
        <v>0</v>
      </c>
      <c r="CJ15" s="9">
        <f t="shared" si="2"/>
        <v>7.1300000000000008</v>
      </c>
      <c r="CK15" s="10">
        <f t="shared" si="3"/>
        <v>91.17</v>
      </c>
      <c r="CL15" s="11">
        <f t="shared" si="4"/>
        <v>1.6910000000000001</v>
      </c>
    </row>
    <row r="16" spans="1:90" x14ac:dyDescent="0.25">
      <c r="A16" s="12">
        <v>13</v>
      </c>
      <c r="B16" s="12" t="s">
        <v>98</v>
      </c>
      <c r="C16" s="36">
        <v>45421.524317129632</v>
      </c>
      <c r="D16" s="37">
        <f>$D5+1</f>
        <v>1.5</v>
      </c>
      <c r="E16" s="9">
        <v>2.31</v>
      </c>
      <c r="F16" s="10">
        <v>3.35</v>
      </c>
      <c r="G16" s="10">
        <v>4.71</v>
      </c>
      <c r="H16" s="10">
        <v>6.9</v>
      </c>
      <c r="I16" s="10">
        <v>14.3</v>
      </c>
      <c r="J16" s="10">
        <v>25.3</v>
      </c>
      <c r="K16" s="10">
        <v>31.7</v>
      </c>
      <c r="L16" s="10">
        <v>38.4</v>
      </c>
      <c r="M16" s="11">
        <v>47.7</v>
      </c>
      <c r="N16" s="9">
        <f t="shared" si="5"/>
        <v>2.31E-3</v>
      </c>
      <c r="O16" s="10">
        <f t="shared" si="0"/>
        <v>3.3500000000000001E-3</v>
      </c>
      <c r="P16" s="10">
        <f t="shared" si="0"/>
        <v>4.7099999999999998E-3</v>
      </c>
      <c r="Q16" s="10">
        <f t="shared" si="0"/>
        <v>6.9000000000000008E-3</v>
      </c>
      <c r="R16" s="10">
        <f t="shared" si="0"/>
        <v>1.43E-2</v>
      </c>
      <c r="S16" s="10">
        <f t="shared" si="0"/>
        <v>2.53E-2</v>
      </c>
      <c r="T16" s="10">
        <f t="shared" si="0"/>
        <v>3.1699999999999999E-2</v>
      </c>
      <c r="U16" s="10">
        <f t="shared" si="0"/>
        <v>3.8399999999999997E-2</v>
      </c>
      <c r="V16" s="11">
        <f t="shared" si="0"/>
        <v>4.7700000000000006E-2</v>
      </c>
      <c r="W16" s="9">
        <f t="shared" si="6"/>
        <v>8.7578914330207542</v>
      </c>
      <c r="X16" s="10">
        <f t="shared" si="1"/>
        <v>8.2216231890916784</v>
      </c>
      <c r="Y16" s="10">
        <f t="shared" si="1"/>
        <v>7.7300572248240291</v>
      </c>
      <c r="Z16" s="10">
        <f t="shared" si="1"/>
        <v>7.1791879227712805</v>
      </c>
      <c r="AA16" s="10">
        <f t="shared" si="1"/>
        <v>6.1278410427710606</v>
      </c>
      <c r="AB16" s="10">
        <f t="shared" si="1"/>
        <v>5.3047188048551392</v>
      </c>
      <c r="AC16" s="10">
        <f t="shared" si="1"/>
        <v>4.9793733494100421</v>
      </c>
      <c r="AD16" s="10">
        <f t="shared" si="1"/>
        <v>4.7027498788282935</v>
      </c>
      <c r="AE16" s="11">
        <f t="shared" si="1"/>
        <v>4.3898669235439378</v>
      </c>
      <c r="AF16" s="9">
        <f t="shared" si="7"/>
        <v>-2.7506838754139871</v>
      </c>
      <c r="AG16" s="10">
        <f t="shared" si="8"/>
        <v>-0.68767096885349677</v>
      </c>
      <c r="AH16" s="10">
        <f t="shared" si="9"/>
        <v>-4.3680245094768164</v>
      </c>
      <c r="AI16" s="10">
        <f t="shared" si="10"/>
        <v>-0.66182189537527525</v>
      </c>
      <c r="AJ16" s="10">
        <f t="shared" si="11"/>
        <v>1.349492864228772</v>
      </c>
      <c r="AK16" s="11"/>
      <c r="AL16" s="12">
        <v>19.600000000000001</v>
      </c>
      <c r="AM16" s="12">
        <v>2.3279999999999998</v>
      </c>
      <c r="AN16" s="12">
        <v>2.5169999999999999</v>
      </c>
      <c r="AO16" s="12">
        <v>1.4119999999999999</v>
      </c>
      <c r="AP16" s="9">
        <v>0.57999999999999996</v>
      </c>
      <c r="AQ16" s="10">
        <v>0.26</v>
      </c>
      <c r="AR16" s="10">
        <v>0.46</v>
      </c>
      <c r="AS16" s="10">
        <v>0.76</v>
      </c>
      <c r="AT16" s="10">
        <v>1.5</v>
      </c>
      <c r="AU16" s="10">
        <v>1.5</v>
      </c>
      <c r="AV16" s="10">
        <v>2.12</v>
      </c>
      <c r="AW16" s="10">
        <v>2.4700000000000002</v>
      </c>
      <c r="AX16" s="10">
        <v>3.23</v>
      </c>
      <c r="AY16" s="10">
        <v>2.84</v>
      </c>
      <c r="AZ16" s="10">
        <v>3.8</v>
      </c>
      <c r="BA16" s="10">
        <v>4.1399999999999997</v>
      </c>
      <c r="BB16" s="10">
        <v>5.57</v>
      </c>
      <c r="BC16" s="10">
        <v>4.74</v>
      </c>
      <c r="BD16" s="10">
        <v>5.98</v>
      </c>
      <c r="BE16" s="10">
        <v>6.56</v>
      </c>
      <c r="BF16" s="10">
        <v>8.3800000000000008</v>
      </c>
      <c r="BG16" s="10">
        <v>6.64</v>
      </c>
      <c r="BH16" s="10">
        <v>7.69</v>
      </c>
      <c r="BI16" s="10">
        <v>7.49</v>
      </c>
      <c r="BJ16" s="10">
        <v>6.48</v>
      </c>
      <c r="BK16" s="10">
        <v>5.79</v>
      </c>
      <c r="BL16" s="10">
        <v>4.4400000000000004</v>
      </c>
      <c r="BM16" s="10">
        <v>3.3</v>
      </c>
      <c r="BN16" s="10">
        <v>1.69</v>
      </c>
      <c r="BO16" s="10">
        <v>1.07</v>
      </c>
      <c r="BP16" s="10">
        <v>0.44</v>
      </c>
      <c r="BQ16" s="10">
        <v>0.1</v>
      </c>
      <c r="BR16" s="10">
        <v>1E-3</v>
      </c>
      <c r="BS16" s="10">
        <v>0</v>
      </c>
      <c r="BT16" s="10">
        <v>0</v>
      </c>
      <c r="BU16" s="10">
        <v>0</v>
      </c>
      <c r="BV16" s="10">
        <v>0</v>
      </c>
      <c r="BW16" s="10">
        <v>0</v>
      </c>
      <c r="BX16" s="10">
        <v>0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10">
        <v>0</v>
      </c>
      <c r="CF16" s="10">
        <v>0</v>
      </c>
      <c r="CG16" s="10">
        <v>0</v>
      </c>
      <c r="CH16" s="10">
        <v>0</v>
      </c>
      <c r="CI16" s="11">
        <v>0</v>
      </c>
      <c r="CJ16" s="9">
        <f t="shared" si="2"/>
        <v>7.1800000000000006</v>
      </c>
      <c r="CK16" s="10">
        <f t="shared" si="3"/>
        <v>91.23</v>
      </c>
      <c r="CL16" s="11">
        <f t="shared" si="4"/>
        <v>1.611</v>
      </c>
    </row>
    <row r="17" spans="1:90" x14ac:dyDescent="0.25">
      <c r="A17" s="12">
        <v>14</v>
      </c>
      <c r="B17" s="12" t="s">
        <v>98</v>
      </c>
      <c r="C17" s="36">
        <v>45421.524583333332</v>
      </c>
      <c r="D17" s="37">
        <f t="shared" ref="D17:D80" si="12">$D6+1</f>
        <v>1.5</v>
      </c>
      <c r="E17" s="9">
        <v>2.2999999999999998</v>
      </c>
      <c r="F17" s="10">
        <v>3.35</v>
      </c>
      <c r="G17" s="10">
        <v>4.7</v>
      </c>
      <c r="H17" s="10">
        <v>6.88</v>
      </c>
      <c r="I17" s="10">
        <v>14.2</v>
      </c>
      <c r="J17" s="10">
        <v>25.2</v>
      </c>
      <c r="K17" s="10">
        <v>31.7</v>
      </c>
      <c r="L17" s="10">
        <v>38.299999999999997</v>
      </c>
      <c r="M17" s="11">
        <v>47.5</v>
      </c>
      <c r="N17" s="9">
        <f t="shared" si="5"/>
        <v>2.3E-3</v>
      </c>
      <c r="O17" s="10">
        <f t="shared" si="0"/>
        <v>3.3500000000000001E-3</v>
      </c>
      <c r="P17" s="10">
        <f t="shared" si="0"/>
        <v>4.7000000000000002E-3</v>
      </c>
      <c r="Q17" s="10">
        <f t="shared" si="0"/>
        <v>6.8799999999999998E-3</v>
      </c>
      <c r="R17" s="10">
        <f t="shared" si="0"/>
        <v>1.4199999999999999E-2</v>
      </c>
      <c r="S17" s="10">
        <f t="shared" si="0"/>
        <v>2.52E-2</v>
      </c>
      <c r="T17" s="10">
        <f t="shared" si="0"/>
        <v>3.1699999999999999E-2</v>
      </c>
      <c r="U17" s="10">
        <f t="shared" si="0"/>
        <v>3.8299999999999994E-2</v>
      </c>
      <c r="V17" s="11">
        <f t="shared" si="0"/>
        <v>4.7500000000000001E-2</v>
      </c>
      <c r="W17" s="9">
        <f t="shared" si="6"/>
        <v>8.7641504234924366</v>
      </c>
      <c r="X17" s="10">
        <f t="shared" si="1"/>
        <v>8.2216231890916784</v>
      </c>
      <c r="Y17" s="10">
        <f t="shared" si="1"/>
        <v>7.7331235278718129</v>
      </c>
      <c r="Z17" s="10">
        <f t="shared" si="1"/>
        <v>7.1833757197347143</v>
      </c>
      <c r="AA17" s="10">
        <f t="shared" si="1"/>
        <v>6.1379652600447674</v>
      </c>
      <c r="AB17" s="10">
        <f t="shared" si="1"/>
        <v>5.3104324560495328</v>
      </c>
      <c r="AC17" s="10">
        <f t="shared" si="1"/>
        <v>4.9793733494100421</v>
      </c>
      <c r="AD17" s="10">
        <f t="shared" si="1"/>
        <v>4.7065117976244926</v>
      </c>
      <c r="AE17" s="11">
        <f t="shared" si="1"/>
        <v>4.3959286763311392</v>
      </c>
      <c r="AF17" s="9">
        <f t="shared" si="7"/>
        <v>-2.7537501784617708</v>
      </c>
      <c r="AG17" s="10">
        <f t="shared" si="8"/>
        <v>-0.68843754461544271</v>
      </c>
      <c r="AH17" s="10">
        <f t="shared" si="9"/>
        <v>-4.3682217471612974</v>
      </c>
      <c r="AI17" s="10">
        <f t="shared" si="10"/>
        <v>-0.66185177987292387</v>
      </c>
      <c r="AJ17" s="10">
        <f t="shared" si="11"/>
        <v>1.3502893244883665</v>
      </c>
      <c r="AK17" s="11"/>
      <c r="AL17" s="12">
        <v>19.600000000000001</v>
      </c>
      <c r="AM17" s="12">
        <v>2.2989999999999999</v>
      </c>
      <c r="AN17" s="12">
        <v>2.516</v>
      </c>
      <c r="AO17" s="12">
        <v>1.4059999999999999</v>
      </c>
      <c r="AP17" s="9">
        <v>0.57999999999999996</v>
      </c>
      <c r="AQ17" s="10">
        <v>0.26</v>
      </c>
      <c r="AR17" s="10">
        <v>0.46</v>
      </c>
      <c r="AS17" s="10">
        <v>0.76</v>
      </c>
      <c r="AT17" s="10">
        <v>1.5</v>
      </c>
      <c r="AU17" s="10">
        <v>1.51</v>
      </c>
      <c r="AV17" s="10">
        <v>2.12</v>
      </c>
      <c r="AW17" s="10">
        <v>2.48</v>
      </c>
      <c r="AX17" s="10">
        <v>3.24</v>
      </c>
      <c r="AY17" s="10">
        <v>2.85</v>
      </c>
      <c r="AZ17" s="10">
        <v>3.81</v>
      </c>
      <c r="BA17" s="10">
        <v>4.1500000000000004</v>
      </c>
      <c r="BB17" s="10">
        <v>5.58</v>
      </c>
      <c r="BC17" s="10">
        <v>4.75</v>
      </c>
      <c r="BD17" s="10">
        <v>5.99</v>
      </c>
      <c r="BE17" s="10">
        <v>6.56</v>
      </c>
      <c r="BF17" s="10">
        <v>8.3800000000000008</v>
      </c>
      <c r="BG17" s="10">
        <v>6.64</v>
      </c>
      <c r="BH17" s="10">
        <v>7.69</v>
      </c>
      <c r="BI17" s="10">
        <v>7.48</v>
      </c>
      <c r="BJ17" s="10">
        <v>6.48</v>
      </c>
      <c r="BK17" s="10">
        <v>5.78</v>
      </c>
      <c r="BL17" s="10">
        <v>4.43</v>
      </c>
      <c r="BM17" s="10">
        <v>3.29</v>
      </c>
      <c r="BN17" s="10">
        <v>1.68</v>
      </c>
      <c r="BO17" s="10">
        <v>1.05</v>
      </c>
      <c r="BP17" s="10">
        <v>0.42</v>
      </c>
      <c r="BQ17" s="10">
        <v>0.09</v>
      </c>
      <c r="BR17" s="10">
        <v>8.9999999999999998E-4</v>
      </c>
      <c r="BS17" s="10">
        <v>0</v>
      </c>
      <c r="BT17" s="10">
        <v>0</v>
      </c>
      <c r="BU17" s="10">
        <v>0</v>
      </c>
      <c r="BV17" s="10">
        <v>0</v>
      </c>
      <c r="BW17" s="10">
        <v>0</v>
      </c>
      <c r="BX17" s="10">
        <v>0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10">
        <v>0</v>
      </c>
      <c r="CF17" s="10">
        <v>0</v>
      </c>
      <c r="CG17" s="10">
        <v>0</v>
      </c>
      <c r="CH17" s="10">
        <v>0</v>
      </c>
      <c r="CI17" s="11">
        <v>0</v>
      </c>
      <c r="CJ17" s="9">
        <f t="shared" si="2"/>
        <v>7.19</v>
      </c>
      <c r="CK17" s="10">
        <f t="shared" si="3"/>
        <v>91.260000000000034</v>
      </c>
      <c r="CL17" s="11">
        <f t="shared" si="4"/>
        <v>1.5609</v>
      </c>
    </row>
    <row r="18" spans="1:90" x14ac:dyDescent="0.25">
      <c r="A18" s="12">
        <v>15</v>
      </c>
      <c r="B18" s="12" t="s">
        <v>98</v>
      </c>
      <c r="C18" s="36">
        <v>45421.524884259263</v>
      </c>
      <c r="D18" s="37">
        <f t="shared" si="12"/>
        <v>1.5</v>
      </c>
      <c r="E18" s="9">
        <v>2.2999999999999998</v>
      </c>
      <c r="F18" s="10">
        <v>3.35</v>
      </c>
      <c r="G18" s="10">
        <v>4.7</v>
      </c>
      <c r="H18" s="10">
        <v>6.88</v>
      </c>
      <c r="I18" s="10">
        <v>14.2</v>
      </c>
      <c r="J18" s="10">
        <v>25.2</v>
      </c>
      <c r="K18" s="10">
        <v>31.7</v>
      </c>
      <c r="L18" s="10">
        <v>38.299999999999997</v>
      </c>
      <c r="M18" s="11">
        <v>47.5</v>
      </c>
      <c r="N18" s="9">
        <f t="shared" si="5"/>
        <v>2.3E-3</v>
      </c>
      <c r="O18" s="10">
        <f t="shared" si="0"/>
        <v>3.3500000000000001E-3</v>
      </c>
      <c r="P18" s="10">
        <f t="shared" si="0"/>
        <v>4.7000000000000002E-3</v>
      </c>
      <c r="Q18" s="10">
        <f t="shared" si="0"/>
        <v>6.8799999999999998E-3</v>
      </c>
      <c r="R18" s="10">
        <f t="shared" si="0"/>
        <v>1.4199999999999999E-2</v>
      </c>
      <c r="S18" s="10">
        <f t="shared" si="0"/>
        <v>2.52E-2</v>
      </c>
      <c r="T18" s="10">
        <f t="shared" si="0"/>
        <v>3.1699999999999999E-2</v>
      </c>
      <c r="U18" s="10">
        <f t="shared" si="0"/>
        <v>3.8299999999999994E-2</v>
      </c>
      <c r="V18" s="11">
        <f t="shared" si="0"/>
        <v>4.7500000000000001E-2</v>
      </c>
      <c r="W18" s="9">
        <f t="shared" si="6"/>
        <v>8.7641504234924366</v>
      </c>
      <c r="X18" s="10">
        <f t="shared" si="1"/>
        <v>8.2216231890916784</v>
      </c>
      <c r="Y18" s="10">
        <f t="shared" si="1"/>
        <v>7.7331235278718129</v>
      </c>
      <c r="Z18" s="10">
        <f t="shared" si="1"/>
        <v>7.1833757197347143</v>
      </c>
      <c r="AA18" s="10">
        <f t="shared" si="1"/>
        <v>6.1379652600447674</v>
      </c>
      <c r="AB18" s="10">
        <f t="shared" si="1"/>
        <v>5.3104324560495328</v>
      </c>
      <c r="AC18" s="10">
        <f t="shared" si="1"/>
        <v>4.9793733494100421</v>
      </c>
      <c r="AD18" s="10">
        <f t="shared" si="1"/>
        <v>4.7065117976244926</v>
      </c>
      <c r="AE18" s="11">
        <f t="shared" si="1"/>
        <v>4.3959286763311392</v>
      </c>
      <c r="AF18" s="9">
        <f t="shared" si="7"/>
        <v>-2.7537501784617708</v>
      </c>
      <c r="AG18" s="10">
        <f t="shared" si="8"/>
        <v>-0.68843754461544271</v>
      </c>
      <c r="AH18" s="10">
        <f t="shared" si="9"/>
        <v>-4.3682217471612974</v>
      </c>
      <c r="AI18" s="10">
        <f t="shared" si="10"/>
        <v>-0.66185177987292387</v>
      </c>
      <c r="AJ18" s="10">
        <f t="shared" si="11"/>
        <v>1.3502893244883665</v>
      </c>
      <c r="AK18" s="11"/>
      <c r="AL18" s="12">
        <v>19.600000000000001</v>
      </c>
      <c r="AM18" s="12">
        <v>2.222</v>
      </c>
      <c r="AN18" s="12">
        <v>2.516</v>
      </c>
      <c r="AO18" s="12">
        <v>1.39</v>
      </c>
      <c r="AP18" s="9">
        <v>0.59</v>
      </c>
      <c r="AQ18" s="10">
        <v>0.26</v>
      </c>
      <c r="AR18" s="10">
        <v>0.47</v>
      </c>
      <c r="AS18" s="10">
        <v>0.77</v>
      </c>
      <c r="AT18" s="10">
        <v>1.5</v>
      </c>
      <c r="AU18" s="10">
        <v>1.51</v>
      </c>
      <c r="AV18" s="10">
        <v>2.12</v>
      </c>
      <c r="AW18" s="10">
        <v>2.48</v>
      </c>
      <c r="AX18" s="10">
        <v>3.23</v>
      </c>
      <c r="AY18" s="10">
        <v>2.85</v>
      </c>
      <c r="AZ18" s="10">
        <v>3.81</v>
      </c>
      <c r="BA18" s="10">
        <v>4.1500000000000004</v>
      </c>
      <c r="BB18" s="10">
        <v>5.58</v>
      </c>
      <c r="BC18" s="10">
        <v>4.75</v>
      </c>
      <c r="BD18" s="10">
        <v>5.99</v>
      </c>
      <c r="BE18" s="10">
        <v>6.56</v>
      </c>
      <c r="BF18" s="10">
        <v>8.3699999999999992</v>
      </c>
      <c r="BG18" s="10">
        <v>6.63</v>
      </c>
      <c r="BH18" s="10">
        <v>7.68</v>
      </c>
      <c r="BI18" s="10">
        <v>7.48</v>
      </c>
      <c r="BJ18" s="10">
        <v>6.48</v>
      </c>
      <c r="BK18" s="10">
        <v>5.79</v>
      </c>
      <c r="BL18" s="10">
        <v>4.45</v>
      </c>
      <c r="BM18" s="10">
        <v>3.31</v>
      </c>
      <c r="BN18" s="10">
        <v>1.68</v>
      </c>
      <c r="BO18" s="10">
        <v>1.04</v>
      </c>
      <c r="BP18" s="10">
        <v>0.4</v>
      </c>
      <c r="BQ18" s="10">
        <v>0.08</v>
      </c>
      <c r="BR18" s="10">
        <v>8.0000000000000004E-4</v>
      </c>
      <c r="BS18" s="10">
        <v>0</v>
      </c>
      <c r="BT18" s="10">
        <v>0</v>
      </c>
      <c r="BU18" s="10">
        <v>0</v>
      </c>
      <c r="BV18" s="10">
        <v>0</v>
      </c>
      <c r="BW18" s="10">
        <v>0</v>
      </c>
      <c r="BX18" s="10">
        <v>0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10">
        <v>0</v>
      </c>
      <c r="CF18" s="10">
        <v>0</v>
      </c>
      <c r="CG18" s="10">
        <v>0</v>
      </c>
      <c r="CH18" s="10">
        <v>0</v>
      </c>
      <c r="CI18" s="11">
        <v>0</v>
      </c>
      <c r="CJ18" s="9">
        <f t="shared" si="2"/>
        <v>7.22</v>
      </c>
      <c r="CK18" s="10">
        <f t="shared" si="3"/>
        <v>91.270000000000024</v>
      </c>
      <c r="CL18" s="11">
        <f t="shared" si="4"/>
        <v>1.5207999999999999</v>
      </c>
    </row>
    <row r="19" spans="1:90" x14ac:dyDescent="0.25">
      <c r="A19" s="12">
        <v>16</v>
      </c>
      <c r="B19" s="12" t="s">
        <v>98</v>
      </c>
      <c r="C19" s="36">
        <v>45421.525173611109</v>
      </c>
      <c r="D19" s="37">
        <f t="shared" si="12"/>
        <v>1.5</v>
      </c>
      <c r="E19" s="9">
        <v>2.2999999999999998</v>
      </c>
      <c r="F19" s="10">
        <v>3.35</v>
      </c>
      <c r="G19" s="10">
        <v>4.71</v>
      </c>
      <c r="H19" s="10">
        <v>6.89</v>
      </c>
      <c r="I19" s="10">
        <v>14.3</v>
      </c>
      <c r="J19" s="10">
        <v>25.3</v>
      </c>
      <c r="K19" s="10">
        <v>31.8</v>
      </c>
      <c r="L19" s="10">
        <v>38.4</v>
      </c>
      <c r="M19" s="11">
        <v>47.7</v>
      </c>
      <c r="N19" s="9">
        <f t="shared" si="5"/>
        <v>2.3E-3</v>
      </c>
      <c r="O19" s="10">
        <f t="shared" si="0"/>
        <v>3.3500000000000001E-3</v>
      </c>
      <c r="P19" s="10">
        <f t="shared" si="0"/>
        <v>4.7099999999999998E-3</v>
      </c>
      <c r="Q19" s="10">
        <f t="shared" si="0"/>
        <v>6.8899999999999994E-3</v>
      </c>
      <c r="R19" s="10">
        <f t="shared" si="0"/>
        <v>1.43E-2</v>
      </c>
      <c r="S19" s="10">
        <f t="shared" si="0"/>
        <v>2.53E-2</v>
      </c>
      <c r="T19" s="10">
        <f t="shared" si="0"/>
        <v>3.1800000000000002E-2</v>
      </c>
      <c r="U19" s="10">
        <f t="shared" si="0"/>
        <v>3.8399999999999997E-2</v>
      </c>
      <c r="V19" s="11">
        <f t="shared" si="0"/>
        <v>4.7700000000000006E-2</v>
      </c>
      <c r="W19" s="9">
        <f t="shared" si="6"/>
        <v>8.7641504234924366</v>
      </c>
      <c r="X19" s="10">
        <f t="shared" si="1"/>
        <v>8.2216231890916784</v>
      </c>
      <c r="Y19" s="10">
        <f t="shared" si="1"/>
        <v>7.7300572248240291</v>
      </c>
      <c r="Z19" s="10">
        <f t="shared" si="1"/>
        <v>7.1812803017325209</v>
      </c>
      <c r="AA19" s="10">
        <f t="shared" si="1"/>
        <v>6.1278410427710606</v>
      </c>
      <c r="AB19" s="10">
        <f t="shared" si="1"/>
        <v>5.3047188048551392</v>
      </c>
      <c r="AC19" s="10">
        <f t="shared" si="1"/>
        <v>4.9748294242650939</v>
      </c>
      <c r="AD19" s="10">
        <f t="shared" si="1"/>
        <v>4.7027498788282935</v>
      </c>
      <c r="AE19" s="11">
        <f t="shared" si="1"/>
        <v>4.3898669235439378</v>
      </c>
      <c r="AF19" s="9">
        <f t="shared" si="7"/>
        <v>-2.7552278005589352</v>
      </c>
      <c r="AG19" s="10">
        <f t="shared" si="8"/>
        <v>-0.68880695013973381</v>
      </c>
      <c r="AH19" s="10">
        <f t="shared" si="9"/>
        <v>-4.3742834999484987</v>
      </c>
      <c r="AI19" s="10">
        <f t="shared" si="10"/>
        <v>-0.66277022726492407</v>
      </c>
      <c r="AJ19" s="10">
        <f t="shared" si="11"/>
        <v>1.3515771774046579</v>
      </c>
      <c r="AK19" s="11"/>
      <c r="AL19" s="12">
        <v>19.600000000000001</v>
      </c>
      <c r="AM19" s="12">
        <v>2.2919999999999998</v>
      </c>
      <c r="AN19" s="12">
        <v>2.5179999999999998</v>
      </c>
      <c r="AO19" s="12">
        <v>1.405</v>
      </c>
      <c r="AP19" s="9">
        <v>0.57999999999999996</v>
      </c>
      <c r="AQ19" s="10">
        <v>0.26</v>
      </c>
      <c r="AR19" s="10">
        <v>0.47</v>
      </c>
      <c r="AS19" s="10">
        <v>0.76</v>
      </c>
      <c r="AT19" s="10">
        <v>1.5</v>
      </c>
      <c r="AU19" s="10">
        <v>1.51</v>
      </c>
      <c r="AV19" s="10">
        <v>2.12</v>
      </c>
      <c r="AW19" s="10">
        <v>2.4700000000000002</v>
      </c>
      <c r="AX19" s="10">
        <v>3.23</v>
      </c>
      <c r="AY19" s="10">
        <v>2.85</v>
      </c>
      <c r="AZ19" s="10">
        <v>3.8</v>
      </c>
      <c r="BA19" s="10">
        <v>4.1399999999999997</v>
      </c>
      <c r="BB19" s="10">
        <v>5.56</v>
      </c>
      <c r="BC19" s="10">
        <v>4.7300000000000004</v>
      </c>
      <c r="BD19" s="10">
        <v>5.97</v>
      </c>
      <c r="BE19" s="10">
        <v>6.55</v>
      </c>
      <c r="BF19" s="10">
        <v>8.3699999999999992</v>
      </c>
      <c r="BG19" s="10">
        <v>6.64</v>
      </c>
      <c r="BH19" s="10">
        <v>7.69</v>
      </c>
      <c r="BI19" s="10">
        <v>7.48</v>
      </c>
      <c r="BJ19" s="10">
        <v>6.48</v>
      </c>
      <c r="BK19" s="10">
        <v>5.79</v>
      </c>
      <c r="BL19" s="10">
        <v>4.45</v>
      </c>
      <c r="BM19" s="10">
        <v>3.31</v>
      </c>
      <c r="BN19" s="10">
        <v>1.69</v>
      </c>
      <c r="BO19" s="10">
        <v>1.06</v>
      </c>
      <c r="BP19" s="10">
        <v>0.43</v>
      </c>
      <c r="BQ19" s="10">
        <v>0.09</v>
      </c>
      <c r="BR19" s="10">
        <v>8.9999999999999998E-4</v>
      </c>
      <c r="BS19" s="10">
        <v>0</v>
      </c>
      <c r="BT19" s="10">
        <v>0</v>
      </c>
      <c r="BU19" s="10">
        <v>0</v>
      </c>
      <c r="BV19" s="10">
        <v>0</v>
      </c>
      <c r="BW19" s="10">
        <v>0</v>
      </c>
      <c r="BX19" s="10">
        <v>0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10">
        <v>0</v>
      </c>
      <c r="CF19" s="10">
        <v>0</v>
      </c>
      <c r="CG19" s="10">
        <v>0</v>
      </c>
      <c r="CH19" s="10">
        <v>0</v>
      </c>
      <c r="CI19" s="11">
        <v>0</v>
      </c>
      <c r="CJ19" s="9">
        <f t="shared" si="2"/>
        <v>7.2</v>
      </c>
      <c r="CK19" s="10">
        <f t="shared" si="3"/>
        <v>91.2</v>
      </c>
      <c r="CL19" s="11">
        <f t="shared" si="4"/>
        <v>1.5809</v>
      </c>
    </row>
    <row r="20" spans="1:90" x14ac:dyDescent="0.25">
      <c r="A20" s="12">
        <v>17</v>
      </c>
      <c r="B20" s="12" t="s">
        <v>98</v>
      </c>
      <c r="C20" s="36">
        <v>45421.525451388887</v>
      </c>
      <c r="D20" s="37">
        <f t="shared" si="12"/>
        <v>1.5</v>
      </c>
      <c r="E20" s="9">
        <v>2.2999999999999998</v>
      </c>
      <c r="F20" s="10">
        <v>3.34</v>
      </c>
      <c r="G20" s="10">
        <v>4.7</v>
      </c>
      <c r="H20" s="10">
        <v>6.88</v>
      </c>
      <c r="I20" s="10">
        <v>14.2</v>
      </c>
      <c r="J20" s="10">
        <v>25.2</v>
      </c>
      <c r="K20" s="10">
        <v>31.6</v>
      </c>
      <c r="L20" s="10">
        <v>38.200000000000003</v>
      </c>
      <c r="M20" s="11">
        <v>47.4</v>
      </c>
      <c r="N20" s="9">
        <f t="shared" si="5"/>
        <v>2.3E-3</v>
      </c>
      <c r="O20" s="10">
        <f t="shared" si="5"/>
        <v>3.3399999999999997E-3</v>
      </c>
      <c r="P20" s="10">
        <f t="shared" si="5"/>
        <v>4.7000000000000002E-3</v>
      </c>
      <c r="Q20" s="10">
        <f t="shared" si="5"/>
        <v>6.8799999999999998E-3</v>
      </c>
      <c r="R20" s="10">
        <f t="shared" si="5"/>
        <v>1.4199999999999999E-2</v>
      </c>
      <c r="S20" s="10">
        <f t="shared" si="5"/>
        <v>2.52E-2</v>
      </c>
      <c r="T20" s="10">
        <f t="shared" si="5"/>
        <v>3.1600000000000003E-2</v>
      </c>
      <c r="U20" s="10">
        <f t="shared" si="5"/>
        <v>3.8200000000000005E-2</v>
      </c>
      <c r="V20" s="11">
        <f t="shared" si="5"/>
        <v>4.7399999999999998E-2</v>
      </c>
      <c r="W20" s="9">
        <f t="shared" si="6"/>
        <v>8.7641504234924366</v>
      </c>
      <c r="X20" s="10">
        <f t="shared" si="6"/>
        <v>8.2259361819627603</v>
      </c>
      <c r="Y20" s="10">
        <f t="shared" si="6"/>
        <v>7.7331235278718129</v>
      </c>
      <c r="Z20" s="10">
        <f t="shared" si="6"/>
        <v>7.1833757197347143</v>
      </c>
      <c r="AA20" s="10">
        <f t="shared" si="6"/>
        <v>6.1379652600447674</v>
      </c>
      <c r="AB20" s="10">
        <f t="shared" si="6"/>
        <v>5.3104324560495328</v>
      </c>
      <c r="AC20" s="10">
        <f t="shared" si="6"/>
        <v>4.9839316313723465</v>
      </c>
      <c r="AD20" s="10">
        <f t="shared" si="6"/>
        <v>4.7102835515137009</v>
      </c>
      <c r="AE20" s="11">
        <f t="shared" si="6"/>
        <v>4.3989691306511904</v>
      </c>
      <c r="AF20" s="9">
        <f t="shared" si="7"/>
        <v>-2.7491918964994664</v>
      </c>
      <c r="AG20" s="10">
        <f t="shared" si="8"/>
        <v>-0.6872979741248666</v>
      </c>
      <c r="AH20" s="10">
        <f t="shared" si="9"/>
        <v>-4.3651812928412461</v>
      </c>
      <c r="AI20" s="10">
        <f t="shared" si="10"/>
        <v>-0.66139110497594644</v>
      </c>
      <c r="AJ20" s="10">
        <f t="shared" si="11"/>
        <v>1.348689079100813</v>
      </c>
      <c r="AK20" s="11"/>
      <c r="AL20" s="12">
        <v>19.600000000000001</v>
      </c>
      <c r="AM20" s="12">
        <v>2.2930000000000001</v>
      </c>
      <c r="AN20" s="12">
        <v>2.516</v>
      </c>
      <c r="AO20" s="12">
        <v>1.403</v>
      </c>
      <c r="AP20" s="9">
        <v>0.59</v>
      </c>
      <c r="AQ20" s="10">
        <v>0.26</v>
      </c>
      <c r="AR20" s="10">
        <v>0.47</v>
      </c>
      <c r="AS20" s="10">
        <v>0.76</v>
      </c>
      <c r="AT20" s="10">
        <v>1.5</v>
      </c>
      <c r="AU20" s="10">
        <v>1.51</v>
      </c>
      <c r="AV20" s="10">
        <v>2.13</v>
      </c>
      <c r="AW20" s="10">
        <v>2.48</v>
      </c>
      <c r="AX20" s="10">
        <v>3.24</v>
      </c>
      <c r="AY20" s="10">
        <v>2.85</v>
      </c>
      <c r="AZ20" s="10">
        <v>3.8</v>
      </c>
      <c r="BA20" s="10">
        <v>4.1399999999999997</v>
      </c>
      <c r="BB20" s="10">
        <v>5.57</v>
      </c>
      <c r="BC20" s="10">
        <v>4.74</v>
      </c>
      <c r="BD20" s="10">
        <v>5.99</v>
      </c>
      <c r="BE20" s="10">
        <v>6.56</v>
      </c>
      <c r="BF20" s="10">
        <v>8.39</v>
      </c>
      <c r="BG20" s="10">
        <v>6.65</v>
      </c>
      <c r="BH20" s="10">
        <v>7.7</v>
      </c>
      <c r="BI20" s="10">
        <v>7.49</v>
      </c>
      <c r="BJ20" s="10">
        <v>6.48</v>
      </c>
      <c r="BK20" s="10">
        <v>5.78</v>
      </c>
      <c r="BL20" s="10">
        <v>4.42</v>
      </c>
      <c r="BM20" s="10">
        <v>3.28</v>
      </c>
      <c r="BN20" s="10">
        <v>1.67</v>
      </c>
      <c r="BO20" s="10">
        <v>1.04</v>
      </c>
      <c r="BP20" s="10">
        <v>0.41</v>
      </c>
      <c r="BQ20" s="10">
        <v>0.09</v>
      </c>
      <c r="BR20" s="10">
        <v>8.9999999999999998E-4</v>
      </c>
      <c r="BS20" s="10">
        <v>0</v>
      </c>
      <c r="BT20" s="10">
        <v>0</v>
      </c>
      <c r="BU20" s="10">
        <v>0</v>
      </c>
      <c r="BV20" s="10">
        <v>0</v>
      </c>
      <c r="BW20" s="10">
        <v>0</v>
      </c>
      <c r="BX20" s="10">
        <v>0</v>
      </c>
      <c r="BY20" s="10">
        <v>0</v>
      </c>
      <c r="BZ20" s="10">
        <v>0</v>
      </c>
      <c r="CA20" s="10">
        <v>0</v>
      </c>
      <c r="CB20" s="10">
        <v>0</v>
      </c>
      <c r="CC20" s="10">
        <v>0</v>
      </c>
      <c r="CD20" s="10">
        <v>0</v>
      </c>
      <c r="CE20" s="10">
        <v>0</v>
      </c>
      <c r="CF20" s="10">
        <v>0</v>
      </c>
      <c r="CG20" s="10">
        <v>0</v>
      </c>
      <c r="CH20" s="10">
        <v>0</v>
      </c>
      <c r="CI20" s="11">
        <v>0</v>
      </c>
      <c r="CJ20" s="9">
        <f t="shared" si="2"/>
        <v>7.22</v>
      </c>
      <c r="CK20" s="10">
        <f t="shared" si="3"/>
        <v>91.230000000000018</v>
      </c>
      <c r="CL20" s="11">
        <f t="shared" si="4"/>
        <v>1.5408999999999999</v>
      </c>
    </row>
    <row r="21" spans="1:90" x14ac:dyDescent="0.25">
      <c r="A21" s="12">
        <v>18</v>
      </c>
      <c r="B21" s="12" t="s">
        <v>98</v>
      </c>
      <c r="C21" s="36">
        <v>45421.525740740741</v>
      </c>
      <c r="D21" s="37">
        <f t="shared" si="12"/>
        <v>1.5</v>
      </c>
      <c r="E21" s="9">
        <v>2.2999999999999998</v>
      </c>
      <c r="F21" s="10">
        <v>3.35</v>
      </c>
      <c r="G21" s="10">
        <v>4.7</v>
      </c>
      <c r="H21" s="10">
        <v>6.89</v>
      </c>
      <c r="I21" s="10">
        <v>14.3</v>
      </c>
      <c r="J21" s="10">
        <v>25.2</v>
      </c>
      <c r="K21" s="10">
        <v>31.7</v>
      </c>
      <c r="L21" s="10">
        <v>38.299999999999997</v>
      </c>
      <c r="M21" s="11">
        <v>47.6</v>
      </c>
      <c r="N21" s="9">
        <f t="shared" si="5"/>
        <v>2.3E-3</v>
      </c>
      <c r="O21" s="10">
        <f t="shared" si="5"/>
        <v>3.3500000000000001E-3</v>
      </c>
      <c r="P21" s="10">
        <f t="shared" si="5"/>
        <v>4.7000000000000002E-3</v>
      </c>
      <c r="Q21" s="10">
        <f t="shared" si="5"/>
        <v>6.8899999999999994E-3</v>
      </c>
      <c r="R21" s="10">
        <f t="shared" si="5"/>
        <v>1.43E-2</v>
      </c>
      <c r="S21" s="10">
        <f t="shared" si="5"/>
        <v>2.52E-2</v>
      </c>
      <c r="T21" s="10">
        <f t="shared" si="5"/>
        <v>3.1699999999999999E-2</v>
      </c>
      <c r="U21" s="10">
        <f t="shared" si="5"/>
        <v>3.8299999999999994E-2</v>
      </c>
      <c r="V21" s="11">
        <f t="shared" si="5"/>
        <v>4.7600000000000003E-2</v>
      </c>
      <c r="W21" s="9">
        <f t="shared" si="6"/>
        <v>8.7641504234924366</v>
      </c>
      <c r="X21" s="10">
        <f t="shared" si="6"/>
        <v>8.2216231890916784</v>
      </c>
      <c r="Y21" s="10">
        <f t="shared" si="6"/>
        <v>7.7331235278718129</v>
      </c>
      <c r="Z21" s="10">
        <f t="shared" si="6"/>
        <v>7.1812803017325209</v>
      </c>
      <c r="AA21" s="10">
        <f t="shared" si="6"/>
        <v>6.1278410427710606</v>
      </c>
      <c r="AB21" s="10">
        <f t="shared" si="6"/>
        <v>5.3104324560495328</v>
      </c>
      <c r="AC21" s="10">
        <f t="shared" si="6"/>
        <v>4.9793733494100421</v>
      </c>
      <c r="AD21" s="10">
        <f t="shared" si="6"/>
        <v>4.7065117976244926</v>
      </c>
      <c r="AE21" s="11">
        <f t="shared" si="6"/>
        <v>4.3928946162415059</v>
      </c>
      <c r="AF21" s="9">
        <f t="shared" si="7"/>
        <v>-2.7537501784617708</v>
      </c>
      <c r="AG21" s="10">
        <f t="shared" si="8"/>
        <v>-0.68843754461544271</v>
      </c>
      <c r="AH21" s="10">
        <f t="shared" si="9"/>
        <v>-4.3712558072509307</v>
      </c>
      <c r="AI21" s="10">
        <f t="shared" si="10"/>
        <v>-0.66231148594711076</v>
      </c>
      <c r="AJ21" s="10">
        <f t="shared" si="11"/>
        <v>1.3507490305625534</v>
      </c>
      <c r="AK21" s="11"/>
      <c r="AL21" s="12">
        <v>19.600000000000001</v>
      </c>
      <c r="AM21" s="12">
        <v>2.2890000000000001</v>
      </c>
      <c r="AN21" s="12">
        <v>2.5169999999999999</v>
      </c>
      <c r="AO21" s="12">
        <v>1.403</v>
      </c>
      <c r="AP21" s="9">
        <v>0.59</v>
      </c>
      <c r="AQ21" s="10">
        <v>0.26</v>
      </c>
      <c r="AR21" s="10">
        <v>0.46</v>
      </c>
      <c r="AS21" s="10">
        <v>0.76</v>
      </c>
      <c r="AT21" s="10">
        <v>1.5</v>
      </c>
      <c r="AU21" s="10">
        <v>1.51</v>
      </c>
      <c r="AV21" s="10">
        <v>2.12</v>
      </c>
      <c r="AW21" s="10">
        <v>2.4700000000000002</v>
      </c>
      <c r="AX21" s="10">
        <v>3.23</v>
      </c>
      <c r="AY21" s="10">
        <v>2.84</v>
      </c>
      <c r="AZ21" s="10">
        <v>3.79</v>
      </c>
      <c r="BA21" s="10">
        <v>4.13</v>
      </c>
      <c r="BB21" s="10">
        <v>5.56</v>
      </c>
      <c r="BC21" s="10">
        <v>4.7300000000000004</v>
      </c>
      <c r="BD21" s="10">
        <v>5.97</v>
      </c>
      <c r="BE21" s="10">
        <v>6.55</v>
      </c>
      <c r="BF21" s="10">
        <v>8.3800000000000008</v>
      </c>
      <c r="BG21" s="10">
        <v>6.65</v>
      </c>
      <c r="BH21" s="10">
        <v>7.71</v>
      </c>
      <c r="BI21" s="10">
        <v>7.5</v>
      </c>
      <c r="BJ21" s="10">
        <v>6.49</v>
      </c>
      <c r="BK21" s="10">
        <v>5.79</v>
      </c>
      <c r="BL21" s="10">
        <v>4.4400000000000004</v>
      </c>
      <c r="BM21" s="10">
        <v>3.3</v>
      </c>
      <c r="BN21" s="10">
        <v>1.68</v>
      </c>
      <c r="BO21" s="10">
        <v>1.06</v>
      </c>
      <c r="BP21" s="10">
        <v>0.42</v>
      </c>
      <c r="BQ21" s="10">
        <v>0.09</v>
      </c>
      <c r="BR21" s="10">
        <v>8.9999999999999998E-4</v>
      </c>
      <c r="BS21" s="10">
        <v>0</v>
      </c>
      <c r="BT21" s="10">
        <v>0</v>
      </c>
      <c r="BU21" s="10">
        <v>0</v>
      </c>
      <c r="BV21" s="10">
        <v>0</v>
      </c>
      <c r="BW21" s="10">
        <v>0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10">
        <v>0</v>
      </c>
      <c r="CF21" s="10">
        <v>0</v>
      </c>
      <c r="CG21" s="10">
        <v>0</v>
      </c>
      <c r="CH21" s="10">
        <v>0</v>
      </c>
      <c r="CI21" s="11">
        <v>0</v>
      </c>
      <c r="CJ21" s="9">
        <f t="shared" si="2"/>
        <v>7.2</v>
      </c>
      <c r="CK21" s="10">
        <f t="shared" si="3"/>
        <v>91.21</v>
      </c>
      <c r="CL21" s="11">
        <f t="shared" si="4"/>
        <v>1.5709</v>
      </c>
    </row>
    <row r="22" spans="1:90" x14ac:dyDescent="0.25">
      <c r="A22" s="12">
        <v>19</v>
      </c>
      <c r="B22" s="12" t="s">
        <v>98</v>
      </c>
      <c r="C22" s="36">
        <v>45421.526018518518</v>
      </c>
      <c r="D22" s="37">
        <f t="shared" si="12"/>
        <v>1.5</v>
      </c>
      <c r="E22" s="9">
        <v>2.2999999999999998</v>
      </c>
      <c r="F22" s="10">
        <v>3.35</v>
      </c>
      <c r="G22" s="10">
        <v>4.71</v>
      </c>
      <c r="H22" s="10">
        <v>6.9</v>
      </c>
      <c r="I22" s="10">
        <v>14.3</v>
      </c>
      <c r="J22" s="10">
        <v>25.3</v>
      </c>
      <c r="K22" s="10">
        <v>31.8</v>
      </c>
      <c r="L22" s="10">
        <v>38.4</v>
      </c>
      <c r="M22" s="11">
        <v>47.7</v>
      </c>
      <c r="N22" s="9">
        <f t="shared" si="5"/>
        <v>2.3E-3</v>
      </c>
      <c r="O22" s="10">
        <f t="shared" si="5"/>
        <v>3.3500000000000001E-3</v>
      </c>
      <c r="P22" s="10">
        <f t="shared" si="5"/>
        <v>4.7099999999999998E-3</v>
      </c>
      <c r="Q22" s="10">
        <f t="shared" si="5"/>
        <v>6.9000000000000008E-3</v>
      </c>
      <c r="R22" s="10">
        <f t="shared" si="5"/>
        <v>1.43E-2</v>
      </c>
      <c r="S22" s="10">
        <f t="shared" si="5"/>
        <v>2.53E-2</v>
      </c>
      <c r="T22" s="10">
        <f t="shared" si="5"/>
        <v>3.1800000000000002E-2</v>
      </c>
      <c r="U22" s="10">
        <f t="shared" si="5"/>
        <v>3.8399999999999997E-2</v>
      </c>
      <c r="V22" s="11">
        <f t="shared" si="5"/>
        <v>4.7700000000000006E-2</v>
      </c>
      <c r="W22" s="9">
        <f t="shared" si="6"/>
        <v>8.7641504234924366</v>
      </c>
      <c r="X22" s="10">
        <f t="shared" si="6"/>
        <v>8.2216231890916784</v>
      </c>
      <c r="Y22" s="10">
        <f t="shared" si="6"/>
        <v>7.7300572248240291</v>
      </c>
      <c r="Z22" s="10">
        <f t="shared" si="6"/>
        <v>7.1791879227712805</v>
      </c>
      <c r="AA22" s="10">
        <f t="shared" si="6"/>
        <v>6.1278410427710606</v>
      </c>
      <c r="AB22" s="10">
        <f t="shared" si="6"/>
        <v>5.3047188048551392</v>
      </c>
      <c r="AC22" s="10">
        <f t="shared" si="6"/>
        <v>4.9748294242650939</v>
      </c>
      <c r="AD22" s="10">
        <f t="shared" si="6"/>
        <v>4.7027498788282935</v>
      </c>
      <c r="AE22" s="11">
        <f t="shared" si="6"/>
        <v>4.3898669235439378</v>
      </c>
      <c r="AF22" s="9">
        <f t="shared" si="7"/>
        <v>-2.7552278005589352</v>
      </c>
      <c r="AG22" s="10">
        <f t="shared" si="8"/>
        <v>-0.68880695013973381</v>
      </c>
      <c r="AH22" s="10">
        <f t="shared" si="9"/>
        <v>-4.3742834999484987</v>
      </c>
      <c r="AI22" s="10">
        <f t="shared" si="10"/>
        <v>-0.66277022726492407</v>
      </c>
      <c r="AJ22" s="10">
        <f t="shared" si="11"/>
        <v>1.3515771774046579</v>
      </c>
      <c r="AK22" s="11"/>
      <c r="AL22" s="12">
        <v>19.600000000000001</v>
      </c>
      <c r="AM22" s="12">
        <v>2.2930000000000001</v>
      </c>
      <c r="AN22" s="12">
        <v>2.5179999999999998</v>
      </c>
      <c r="AO22" s="12">
        <v>1.4039999999999999</v>
      </c>
      <c r="AP22" s="9">
        <v>0.59</v>
      </c>
      <c r="AQ22" s="10">
        <v>0.26</v>
      </c>
      <c r="AR22" s="10">
        <v>0.46</v>
      </c>
      <c r="AS22" s="10">
        <v>0.76</v>
      </c>
      <c r="AT22" s="10">
        <v>1.5</v>
      </c>
      <c r="AU22" s="10">
        <v>1.51</v>
      </c>
      <c r="AV22" s="10">
        <v>2.12</v>
      </c>
      <c r="AW22" s="10">
        <v>2.4700000000000002</v>
      </c>
      <c r="AX22" s="10">
        <v>3.22</v>
      </c>
      <c r="AY22" s="10">
        <v>2.84</v>
      </c>
      <c r="AZ22" s="10">
        <v>3.79</v>
      </c>
      <c r="BA22" s="10">
        <v>4.13</v>
      </c>
      <c r="BB22" s="10">
        <v>5.55</v>
      </c>
      <c r="BC22" s="10">
        <v>4.7300000000000004</v>
      </c>
      <c r="BD22" s="10">
        <v>5.97</v>
      </c>
      <c r="BE22" s="10">
        <v>6.55</v>
      </c>
      <c r="BF22" s="10">
        <v>8.3800000000000008</v>
      </c>
      <c r="BG22" s="10">
        <v>6.65</v>
      </c>
      <c r="BH22" s="10">
        <v>7.71</v>
      </c>
      <c r="BI22" s="10">
        <v>7.5</v>
      </c>
      <c r="BJ22" s="10">
        <v>6.49</v>
      </c>
      <c r="BK22" s="10">
        <v>5.8</v>
      </c>
      <c r="BL22" s="10">
        <v>4.45</v>
      </c>
      <c r="BM22" s="10">
        <v>3.31</v>
      </c>
      <c r="BN22" s="10">
        <v>1.69</v>
      </c>
      <c r="BO22" s="10">
        <v>1.06</v>
      </c>
      <c r="BP22" s="10">
        <v>0.43</v>
      </c>
      <c r="BQ22" s="10">
        <v>0.09</v>
      </c>
      <c r="BR22" s="10">
        <v>8.9999999999999998E-4</v>
      </c>
      <c r="BS22" s="10">
        <v>0</v>
      </c>
      <c r="BT22" s="10">
        <v>0</v>
      </c>
      <c r="BU22" s="10">
        <v>0</v>
      </c>
      <c r="BV22" s="10">
        <v>0</v>
      </c>
      <c r="BW22" s="10">
        <v>0</v>
      </c>
      <c r="BX22" s="10">
        <v>0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10">
        <v>0</v>
      </c>
      <c r="CF22" s="10">
        <v>0</v>
      </c>
      <c r="CG22" s="10">
        <v>0</v>
      </c>
      <c r="CH22" s="10">
        <v>0</v>
      </c>
      <c r="CI22" s="11">
        <v>0</v>
      </c>
      <c r="CJ22" s="9">
        <f t="shared" si="2"/>
        <v>7.2</v>
      </c>
      <c r="CK22" s="10">
        <f t="shared" si="3"/>
        <v>91.23</v>
      </c>
      <c r="CL22" s="11">
        <f t="shared" si="4"/>
        <v>1.5809</v>
      </c>
    </row>
    <row r="23" spans="1:90" x14ac:dyDescent="0.25">
      <c r="A23" s="12">
        <v>20</v>
      </c>
      <c r="B23" s="12" t="s">
        <v>98</v>
      </c>
      <c r="C23" s="36">
        <v>45421.526307870372</v>
      </c>
      <c r="D23" s="37">
        <f t="shared" si="12"/>
        <v>1.5</v>
      </c>
      <c r="E23" s="9">
        <v>2.2999999999999998</v>
      </c>
      <c r="F23" s="10">
        <v>3.35</v>
      </c>
      <c r="G23" s="10">
        <v>4.7</v>
      </c>
      <c r="H23" s="10">
        <v>6.89</v>
      </c>
      <c r="I23" s="10">
        <v>14.3</v>
      </c>
      <c r="J23" s="10">
        <v>25.2</v>
      </c>
      <c r="K23" s="10">
        <v>31.7</v>
      </c>
      <c r="L23" s="10">
        <v>38.299999999999997</v>
      </c>
      <c r="M23" s="11">
        <v>47.5</v>
      </c>
      <c r="N23" s="9">
        <f t="shared" si="5"/>
        <v>2.3E-3</v>
      </c>
      <c r="O23" s="10">
        <f t="shared" si="5"/>
        <v>3.3500000000000001E-3</v>
      </c>
      <c r="P23" s="10">
        <f t="shared" si="5"/>
        <v>4.7000000000000002E-3</v>
      </c>
      <c r="Q23" s="10">
        <f t="shared" si="5"/>
        <v>6.8899999999999994E-3</v>
      </c>
      <c r="R23" s="10">
        <f t="shared" si="5"/>
        <v>1.43E-2</v>
      </c>
      <c r="S23" s="10">
        <f t="shared" si="5"/>
        <v>2.52E-2</v>
      </c>
      <c r="T23" s="10">
        <f t="shared" si="5"/>
        <v>3.1699999999999999E-2</v>
      </c>
      <c r="U23" s="10">
        <f t="shared" si="5"/>
        <v>3.8299999999999994E-2</v>
      </c>
      <c r="V23" s="11">
        <f t="shared" si="5"/>
        <v>4.7500000000000001E-2</v>
      </c>
      <c r="W23" s="9">
        <f t="shared" si="6"/>
        <v>8.7641504234924366</v>
      </c>
      <c r="X23" s="10">
        <f t="shared" si="6"/>
        <v>8.2216231890916784</v>
      </c>
      <c r="Y23" s="10">
        <f t="shared" si="6"/>
        <v>7.7331235278718129</v>
      </c>
      <c r="Z23" s="10">
        <f t="shared" si="6"/>
        <v>7.1812803017325209</v>
      </c>
      <c r="AA23" s="10">
        <f t="shared" si="6"/>
        <v>6.1278410427710606</v>
      </c>
      <c r="AB23" s="10">
        <f t="shared" si="6"/>
        <v>5.3104324560495328</v>
      </c>
      <c r="AC23" s="10">
        <f t="shared" si="6"/>
        <v>4.9793733494100421</v>
      </c>
      <c r="AD23" s="10">
        <f t="shared" si="6"/>
        <v>4.7065117976244926</v>
      </c>
      <c r="AE23" s="11">
        <f t="shared" si="6"/>
        <v>4.3959286763311392</v>
      </c>
      <c r="AF23" s="9">
        <f t="shared" si="7"/>
        <v>-2.7537501784617708</v>
      </c>
      <c r="AG23" s="10">
        <f t="shared" si="8"/>
        <v>-0.68843754461544271</v>
      </c>
      <c r="AH23" s="10">
        <f t="shared" si="9"/>
        <v>-4.3682217471612974</v>
      </c>
      <c r="AI23" s="10">
        <f t="shared" si="10"/>
        <v>-0.66185177987292387</v>
      </c>
      <c r="AJ23" s="10">
        <f t="shared" si="11"/>
        <v>1.3502893244883665</v>
      </c>
      <c r="AK23" s="11"/>
      <c r="AL23" s="12">
        <v>19.600000000000001</v>
      </c>
      <c r="AM23" s="12">
        <v>2.2509999999999999</v>
      </c>
      <c r="AN23" s="12">
        <v>2.5169999999999999</v>
      </c>
      <c r="AO23" s="12">
        <v>1.3959999999999999</v>
      </c>
      <c r="AP23" s="9">
        <v>0.59</v>
      </c>
      <c r="AQ23" s="10">
        <v>0.26</v>
      </c>
      <c r="AR23" s="10">
        <v>0.47</v>
      </c>
      <c r="AS23" s="10">
        <v>0.77</v>
      </c>
      <c r="AT23" s="10">
        <v>1.5</v>
      </c>
      <c r="AU23" s="10">
        <v>1.51</v>
      </c>
      <c r="AV23" s="10">
        <v>2.12</v>
      </c>
      <c r="AW23" s="10">
        <v>2.4700000000000002</v>
      </c>
      <c r="AX23" s="10">
        <v>3.23</v>
      </c>
      <c r="AY23" s="10">
        <v>2.85</v>
      </c>
      <c r="AZ23" s="10">
        <v>3.8</v>
      </c>
      <c r="BA23" s="10">
        <v>4.1399999999999997</v>
      </c>
      <c r="BB23" s="10">
        <v>5.57</v>
      </c>
      <c r="BC23" s="10">
        <v>4.74</v>
      </c>
      <c r="BD23" s="10">
        <v>5.98</v>
      </c>
      <c r="BE23" s="10">
        <v>6.55</v>
      </c>
      <c r="BF23" s="10">
        <v>8.3699999999999992</v>
      </c>
      <c r="BG23" s="10">
        <v>6.64</v>
      </c>
      <c r="BH23" s="10">
        <v>7.69</v>
      </c>
      <c r="BI23" s="10">
        <v>7.49</v>
      </c>
      <c r="BJ23" s="10">
        <v>6.49</v>
      </c>
      <c r="BK23" s="10">
        <v>5.8</v>
      </c>
      <c r="BL23" s="10">
        <v>4.45</v>
      </c>
      <c r="BM23" s="10">
        <v>3.31</v>
      </c>
      <c r="BN23" s="10">
        <v>1.68</v>
      </c>
      <c r="BO23" s="10">
        <v>1.05</v>
      </c>
      <c r="BP23" s="10">
        <v>0.41</v>
      </c>
      <c r="BQ23" s="10">
        <v>0.09</v>
      </c>
      <c r="BR23" s="10">
        <v>8.0000000000000004E-4</v>
      </c>
      <c r="BS23" s="10">
        <v>0</v>
      </c>
      <c r="BT23" s="10">
        <v>0</v>
      </c>
      <c r="BU23" s="10">
        <v>0</v>
      </c>
      <c r="BV23" s="10">
        <v>0</v>
      </c>
      <c r="BW23" s="10">
        <v>0</v>
      </c>
      <c r="BX23" s="10">
        <v>0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10">
        <v>0</v>
      </c>
      <c r="CF23" s="10">
        <v>0</v>
      </c>
      <c r="CG23" s="10">
        <v>0</v>
      </c>
      <c r="CH23" s="10">
        <v>0</v>
      </c>
      <c r="CI23" s="11">
        <v>0</v>
      </c>
      <c r="CJ23" s="9">
        <f t="shared" si="2"/>
        <v>7.22</v>
      </c>
      <c r="CK23" s="10">
        <f t="shared" si="3"/>
        <v>91.25</v>
      </c>
      <c r="CL23" s="11">
        <f t="shared" si="4"/>
        <v>1.5508</v>
      </c>
    </row>
    <row r="24" spans="1:90" x14ac:dyDescent="0.25">
      <c r="A24" s="12">
        <v>21</v>
      </c>
      <c r="B24" s="12" t="s">
        <v>98</v>
      </c>
      <c r="C24" s="36">
        <v>45421.526585648149</v>
      </c>
      <c r="D24" s="37">
        <f t="shared" si="12"/>
        <v>1.5</v>
      </c>
      <c r="E24" s="9">
        <v>2.2999999999999998</v>
      </c>
      <c r="F24" s="10">
        <v>3.35</v>
      </c>
      <c r="G24" s="10">
        <v>4.71</v>
      </c>
      <c r="H24" s="10">
        <v>6.9</v>
      </c>
      <c r="I24" s="10">
        <v>14.3</v>
      </c>
      <c r="J24" s="10">
        <v>25.3</v>
      </c>
      <c r="K24" s="10">
        <v>31.8</v>
      </c>
      <c r="L24" s="10">
        <v>38.4</v>
      </c>
      <c r="M24" s="11">
        <v>47.7</v>
      </c>
      <c r="N24" s="9">
        <f t="shared" si="5"/>
        <v>2.3E-3</v>
      </c>
      <c r="O24" s="10">
        <f t="shared" si="5"/>
        <v>3.3500000000000001E-3</v>
      </c>
      <c r="P24" s="10">
        <f t="shared" si="5"/>
        <v>4.7099999999999998E-3</v>
      </c>
      <c r="Q24" s="10">
        <f t="shared" si="5"/>
        <v>6.9000000000000008E-3</v>
      </c>
      <c r="R24" s="10">
        <f t="shared" si="5"/>
        <v>1.43E-2</v>
      </c>
      <c r="S24" s="10">
        <f t="shared" si="5"/>
        <v>2.53E-2</v>
      </c>
      <c r="T24" s="10">
        <f t="shared" si="5"/>
        <v>3.1800000000000002E-2</v>
      </c>
      <c r="U24" s="10">
        <f t="shared" si="5"/>
        <v>3.8399999999999997E-2</v>
      </c>
      <c r="V24" s="11">
        <f t="shared" si="5"/>
        <v>4.7700000000000006E-2</v>
      </c>
      <c r="W24" s="9">
        <f t="shared" si="6"/>
        <v>8.7641504234924366</v>
      </c>
      <c r="X24" s="10">
        <f t="shared" si="6"/>
        <v>8.2216231890916784</v>
      </c>
      <c r="Y24" s="10">
        <f t="shared" si="6"/>
        <v>7.7300572248240291</v>
      </c>
      <c r="Z24" s="10">
        <f t="shared" si="6"/>
        <v>7.1791879227712805</v>
      </c>
      <c r="AA24" s="10">
        <f t="shared" si="6"/>
        <v>6.1278410427710606</v>
      </c>
      <c r="AB24" s="10">
        <f t="shared" si="6"/>
        <v>5.3047188048551392</v>
      </c>
      <c r="AC24" s="10">
        <f t="shared" si="6"/>
        <v>4.9748294242650939</v>
      </c>
      <c r="AD24" s="10">
        <f t="shared" si="6"/>
        <v>4.7027498788282935</v>
      </c>
      <c r="AE24" s="11">
        <f t="shared" si="6"/>
        <v>4.3898669235439378</v>
      </c>
      <c r="AF24" s="9">
        <f t="shared" si="7"/>
        <v>-2.7552278005589352</v>
      </c>
      <c r="AG24" s="10">
        <f t="shared" si="8"/>
        <v>-0.68880695013973381</v>
      </c>
      <c r="AH24" s="10">
        <f t="shared" si="9"/>
        <v>-4.3742834999484987</v>
      </c>
      <c r="AI24" s="10">
        <f t="shared" si="10"/>
        <v>-0.66277022726492407</v>
      </c>
      <c r="AJ24" s="10">
        <f t="shared" si="11"/>
        <v>1.3515771774046579</v>
      </c>
      <c r="AK24" s="11"/>
      <c r="AL24" s="12">
        <v>19.7</v>
      </c>
      <c r="AM24" s="12">
        <v>2.2999999999999998</v>
      </c>
      <c r="AN24" s="12">
        <v>2.5190000000000001</v>
      </c>
      <c r="AO24" s="12">
        <v>1.4059999999999999</v>
      </c>
      <c r="AP24" s="9">
        <v>0.57999999999999996</v>
      </c>
      <c r="AQ24" s="10">
        <v>0.26</v>
      </c>
      <c r="AR24" s="10">
        <v>0.47</v>
      </c>
      <c r="AS24" s="10">
        <v>0.76</v>
      </c>
      <c r="AT24" s="10">
        <v>1.5</v>
      </c>
      <c r="AU24" s="10">
        <v>1.51</v>
      </c>
      <c r="AV24" s="10">
        <v>2.12</v>
      </c>
      <c r="AW24" s="10">
        <v>2.4700000000000002</v>
      </c>
      <c r="AX24" s="10">
        <v>3.22</v>
      </c>
      <c r="AY24" s="10">
        <v>2.84</v>
      </c>
      <c r="AZ24" s="10">
        <v>3.79</v>
      </c>
      <c r="BA24" s="10">
        <v>4.13</v>
      </c>
      <c r="BB24" s="10">
        <v>5.55</v>
      </c>
      <c r="BC24" s="10">
        <v>4.72</v>
      </c>
      <c r="BD24" s="10">
        <v>5.96</v>
      </c>
      <c r="BE24" s="10">
        <v>6.54</v>
      </c>
      <c r="BF24" s="10">
        <v>8.36</v>
      </c>
      <c r="BG24" s="10">
        <v>6.64</v>
      </c>
      <c r="BH24" s="10">
        <v>7.7</v>
      </c>
      <c r="BI24" s="10">
        <v>7.5</v>
      </c>
      <c r="BJ24" s="10">
        <v>6.5</v>
      </c>
      <c r="BK24" s="10">
        <v>5.81</v>
      </c>
      <c r="BL24" s="10">
        <v>4.46</v>
      </c>
      <c r="BM24" s="10">
        <v>3.32</v>
      </c>
      <c r="BN24" s="10">
        <v>1.7</v>
      </c>
      <c r="BO24" s="10">
        <v>1.07</v>
      </c>
      <c r="BP24" s="10">
        <v>0.43</v>
      </c>
      <c r="BQ24" s="10">
        <v>0.1</v>
      </c>
      <c r="BR24" s="10">
        <v>8.9999999999999998E-4</v>
      </c>
      <c r="BS24" s="10">
        <v>0</v>
      </c>
      <c r="BT24" s="10">
        <v>0</v>
      </c>
      <c r="BU24" s="10">
        <v>0</v>
      </c>
      <c r="BV24" s="10">
        <v>0</v>
      </c>
      <c r="BW24" s="10">
        <v>0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  <c r="CF24" s="10">
        <v>0</v>
      </c>
      <c r="CG24" s="10">
        <v>0</v>
      </c>
      <c r="CH24" s="10">
        <v>0</v>
      </c>
      <c r="CI24" s="11">
        <v>0</v>
      </c>
      <c r="CJ24" s="9">
        <f t="shared" si="2"/>
        <v>7.2</v>
      </c>
      <c r="CK24" s="10">
        <f t="shared" si="3"/>
        <v>91.21</v>
      </c>
      <c r="CL24" s="11">
        <f t="shared" si="4"/>
        <v>1.6009</v>
      </c>
    </row>
    <row r="25" spans="1:90" ht="15.75" thickBot="1" x14ac:dyDescent="0.3">
      <c r="A25" s="13">
        <v>22</v>
      </c>
      <c r="B25" s="13" t="s">
        <v>99</v>
      </c>
      <c r="C25" s="14">
        <v>45421.524039351854</v>
      </c>
      <c r="D25" s="15">
        <f t="shared" si="12"/>
        <v>1.5</v>
      </c>
      <c r="E25" s="16">
        <v>2.2999999999999998</v>
      </c>
      <c r="F25" s="17">
        <v>3.35</v>
      </c>
      <c r="G25" s="17">
        <v>4.71</v>
      </c>
      <c r="H25" s="17">
        <v>6.9</v>
      </c>
      <c r="I25" s="17">
        <v>14.3</v>
      </c>
      <c r="J25" s="17">
        <v>25.3</v>
      </c>
      <c r="K25" s="17">
        <v>31.7</v>
      </c>
      <c r="L25" s="17">
        <v>38.299999999999997</v>
      </c>
      <c r="M25" s="18">
        <v>47.6</v>
      </c>
      <c r="N25" s="16">
        <f t="shared" si="5"/>
        <v>2.3E-3</v>
      </c>
      <c r="O25" s="17">
        <f t="shared" si="5"/>
        <v>3.3500000000000001E-3</v>
      </c>
      <c r="P25" s="17">
        <f t="shared" si="5"/>
        <v>4.7099999999999998E-3</v>
      </c>
      <c r="Q25" s="17">
        <f t="shared" si="5"/>
        <v>6.9000000000000008E-3</v>
      </c>
      <c r="R25" s="17">
        <f t="shared" si="5"/>
        <v>1.43E-2</v>
      </c>
      <c r="S25" s="17">
        <f t="shared" si="5"/>
        <v>2.53E-2</v>
      </c>
      <c r="T25" s="17">
        <f t="shared" si="5"/>
        <v>3.1699999999999999E-2</v>
      </c>
      <c r="U25" s="17">
        <f t="shared" si="5"/>
        <v>3.8299999999999994E-2</v>
      </c>
      <c r="V25" s="18">
        <f t="shared" si="5"/>
        <v>4.7600000000000003E-2</v>
      </c>
      <c r="W25" s="16">
        <f t="shared" si="6"/>
        <v>8.7641504234924366</v>
      </c>
      <c r="X25" s="17">
        <f t="shared" si="6"/>
        <v>8.2216231890916784</v>
      </c>
      <c r="Y25" s="17">
        <f t="shared" si="6"/>
        <v>7.7300572248240291</v>
      </c>
      <c r="Z25" s="17">
        <f t="shared" si="6"/>
        <v>7.1791879227712805</v>
      </c>
      <c r="AA25" s="17">
        <f t="shared" si="6"/>
        <v>6.1278410427710606</v>
      </c>
      <c r="AB25" s="17">
        <f t="shared" si="6"/>
        <v>5.3047188048551392</v>
      </c>
      <c r="AC25" s="17">
        <f t="shared" si="6"/>
        <v>4.9793733494100421</v>
      </c>
      <c r="AD25" s="17">
        <f t="shared" si="6"/>
        <v>4.7065117976244926</v>
      </c>
      <c r="AE25" s="18">
        <f t="shared" si="6"/>
        <v>4.3928946162415059</v>
      </c>
      <c r="AF25" s="16">
        <f t="shared" si="7"/>
        <v>-2.7506838754139871</v>
      </c>
      <c r="AG25" s="17">
        <f t="shared" si="8"/>
        <v>-0.68767096885349677</v>
      </c>
      <c r="AH25" s="17">
        <f t="shared" si="9"/>
        <v>-4.3712558072509307</v>
      </c>
      <c r="AI25" s="17">
        <f t="shared" si="10"/>
        <v>-0.66231148594711076</v>
      </c>
      <c r="AJ25" s="17">
        <f t="shared" si="11"/>
        <v>1.3499824548006076</v>
      </c>
      <c r="AK25" s="18"/>
      <c r="AL25" s="13">
        <v>19.600000000000001</v>
      </c>
      <c r="AM25" s="13">
        <v>2.294</v>
      </c>
      <c r="AN25" s="13">
        <v>2.5179999999999998</v>
      </c>
      <c r="AO25" s="13">
        <v>1.405</v>
      </c>
      <c r="AP25" s="16">
        <v>0.59</v>
      </c>
      <c r="AQ25" s="17">
        <v>0.26</v>
      </c>
      <c r="AR25" s="17">
        <v>0.46</v>
      </c>
      <c r="AS25" s="17">
        <v>0.76</v>
      </c>
      <c r="AT25" s="17">
        <v>1.5</v>
      </c>
      <c r="AU25" s="17">
        <v>1.51</v>
      </c>
      <c r="AV25" s="17">
        <v>2.12</v>
      </c>
      <c r="AW25" s="17">
        <v>2.4700000000000002</v>
      </c>
      <c r="AX25" s="17">
        <v>3.23</v>
      </c>
      <c r="AY25" s="17">
        <v>2.84</v>
      </c>
      <c r="AZ25" s="17">
        <v>3.79</v>
      </c>
      <c r="BA25" s="17">
        <v>4.13</v>
      </c>
      <c r="BB25" s="17">
        <v>5.56</v>
      </c>
      <c r="BC25" s="17">
        <v>4.7300000000000004</v>
      </c>
      <c r="BD25" s="17">
        <v>5.98</v>
      </c>
      <c r="BE25" s="17">
        <v>6.55</v>
      </c>
      <c r="BF25" s="17">
        <v>8.3699999999999992</v>
      </c>
      <c r="BG25" s="17">
        <v>6.64</v>
      </c>
      <c r="BH25" s="17">
        <v>7.7</v>
      </c>
      <c r="BI25" s="17">
        <v>7.49</v>
      </c>
      <c r="BJ25" s="17">
        <v>6.49</v>
      </c>
      <c r="BK25" s="17">
        <v>5.79</v>
      </c>
      <c r="BL25" s="17">
        <v>4.4400000000000004</v>
      </c>
      <c r="BM25" s="17">
        <v>3.31</v>
      </c>
      <c r="BN25" s="17">
        <v>1.69</v>
      </c>
      <c r="BO25" s="17">
        <v>1.06</v>
      </c>
      <c r="BP25" s="17">
        <v>0.43</v>
      </c>
      <c r="BQ25" s="17">
        <v>0.09</v>
      </c>
      <c r="BR25" s="17">
        <v>8.9999999999999998E-4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8">
        <v>0</v>
      </c>
      <c r="CJ25" s="16">
        <f t="shared" si="2"/>
        <v>7.2</v>
      </c>
      <c r="CK25" s="17">
        <f t="shared" si="3"/>
        <v>91.199999999999989</v>
      </c>
      <c r="CL25" s="18">
        <f t="shared" si="4"/>
        <v>1.5809</v>
      </c>
    </row>
    <row r="26" spans="1:90" x14ac:dyDescent="0.25">
      <c r="A26" s="12">
        <v>23</v>
      </c>
      <c r="B26" s="12" t="s">
        <v>100</v>
      </c>
      <c r="C26" s="36">
        <v>45421.531574074077</v>
      </c>
      <c r="D26" s="37">
        <f t="shared" si="12"/>
        <v>2.5</v>
      </c>
      <c r="E26" s="9">
        <v>2.37</v>
      </c>
      <c r="F26" s="10">
        <v>3.54</v>
      </c>
      <c r="G26" s="10">
        <v>5.08</v>
      </c>
      <c r="H26" s="10">
        <v>7.65</v>
      </c>
      <c r="I26" s="10">
        <v>16.3</v>
      </c>
      <c r="J26" s="10">
        <v>28.7</v>
      </c>
      <c r="K26" s="10">
        <v>35.9</v>
      </c>
      <c r="L26" s="10">
        <v>43.3</v>
      </c>
      <c r="M26" s="11">
        <v>53.4</v>
      </c>
      <c r="N26" s="9">
        <f t="shared" si="5"/>
        <v>2.3700000000000001E-3</v>
      </c>
      <c r="O26" s="10">
        <f t="shared" si="5"/>
        <v>3.5400000000000002E-3</v>
      </c>
      <c r="P26" s="10">
        <f t="shared" si="5"/>
        <v>5.0800000000000003E-3</v>
      </c>
      <c r="Q26" s="10">
        <f t="shared" si="5"/>
        <v>7.6500000000000005E-3</v>
      </c>
      <c r="R26" s="10">
        <f t="shared" si="5"/>
        <v>1.6300000000000002E-2</v>
      </c>
      <c r="S26" s="10">
        <f t="shared" si="5"/>
        <v>2.87E-2</v>
      </c>
      <c r="T26" s="10">
        <f t="shared" si="5"/>
        <v>3.5900000000000001E-2</v>
      </c>
      <c r="U26" s="10">
        <f t="shared" si="5"/>
        <v>4.3299999999999998E-2</v>
      </c>
      <c r="V26" s="11">
        <f t="shared" si="5"/>
        <v>5.3399999999999996E-2</v>
      </c>
      <c r="W26" s="9">
        <f t="shared" si="6"/>
        <v>8.7208972255385522</v>
      </c>
      <c r="X26" s="10">
        <f t="shared" si="6"/>
        <v>8.1420349243538137</v>
      </c>
      <c r="Y26" s="10">
        <f t="shared" si="6"/>
        <v>7.6209557876646459</v>
      </c>
      <c r="Z26" s="10">
        <f t="shared" si="6"/>
        <v>7.0303245368567984</v>
      </c>
      <c r="AA26" s="10">
        <f t="shared" si="6"/>
        <v>5.9389842253183724</v>
      </c>
      <c r="AB26" s="10">
        <f t="shared" si="6"/>
        <v>5.1228054528737621</v>
      </c>
      <c r="AC26" s="10">
        <f t="shared" si="6"/>
        <v>4.7998723457263983</v>
      </c>
      <c r="AD26" s="10">
        <f t="shared" si="6"/>
        <v>4.5294891648227251</v>
      </c>
      <c r="AE26" s="11">
        <f t="shared" si="6"/>
        <v>4.2270164478618959</v>
      </c>
      <c r="AF26" s="9">
        <f t="shared" si="7"/>
        <v>-2.8210834419382476</v>
      </c>
      <c r="AG26" s="10">
        <f t="shared" si="8"/>
        <v>-0.70527086048456189</v>
      </c>
      <c r="AH26" s="10">
        <f t="shared" si="9"/>
        <v>-4.4938807776766563</v>
      </c>
      <c r="AI26" s="10">
        <f t="shared" si="10"/>
        <v>-0.68089102692070558</v>
      </c>
      <c r="AJ26" s="10">
        <f t="shared" si="11"/>
        <v>1.3861618874052675</v>
      </c>
      <c r="AK26" s="11"/>
      <c r="AL26" s="12">
        <v>22.9</v>
      </c>
      <c r="AM26" s="12">
        <v>2.0779999999999998</v>
      </c>
      <c r="AN26" s="12">
        <v>2.5870000000000002</v>
      </c>
      <c r="AO26" s="12">
        <v>1.3440000000000001</v>
      </c>
      <c r="AP26" s="9">
        <v>0.62</v>
      </c>
      <c r="AQ26" s="10">
        <v>0.26</v>
      </c>
      <c r="AR26" s="10">
        <v>0.45</v>
      </c>
      <c r="AS26" s="10">
        <v>0.71</v>
      </c>
      <c r="AT26" s="10">
        <v>1.37</v>
      </c>
      <c r="AU26" s="10">
        <v>1.37</v>
      </c>
      <c r="AV26" s="10">
        <v>1.93</v>
      </c>
      <c r="AW26" s="10">
        <v>2.2400000000000002</v>
      </c>
      <c r="AX26" s="10">
        <v>2.91</v>
      </c>
      <c r="AY26" s="10">
        <v>2.5299999999999998</v>
      </c>
      <c r="AZ26" s="10">
        <v>3.35</v>
      </c>
      <c r="BA26" s="10">
        <v>3.61</v>
      </c>
      <c r="BB26" s="10">
        <v>4.84</v>
      </c>
      <c r="BC26" s="10">
        <v>4.13</v>
      </c>
      <c r="BD26" s="10">
        <v>5.26</v>
      </c>
      <c r="BE26" s="10">
        <v>5.89</v>
      </c>
      <c r="BF26" s="10">
        <v>7.76</v>
      </c>
      <c r="BG26" s="10">
        <v>6.37</v>
      </c>
      <c r="BH26" s="10">
        <v>7.71</v>
      </c>
      <c r="BI26" s="10">
        <v>7.85</v>
      </c>
      <c r="BJ26" s="10">
        <v>7.12</v>
      </c>
      <c r="BK26" s="10">
        <v>6.75</v>
      </c>
      <c r="BL26" s="10">
        <v>5.48</v>
      </c>
      <c r="BM26" s="10">
        <v>4.37</v>
      </c>
      <c r="BN26" s="10">
        <v>2.42</v>
      </c>
      <c r="BO26" s="10">
        <v>1.66</v>
      </c>
      <c r="BP26" s="10">
        <v>0.77</v>
      </c>
      <c r="BQ26" s="10">
        <v>0.25</v>
      </c>
      <c r="BR26" s="10">
        <v>0.04</v>
      </c>
      <c r="BS26" s="10">
        <v>1E-4</v>
      </c>
      <c r="BT26" s="10">
        <v>0</v>
      </c>
      <c r="BU26" s="10">
        <v>0</v>
      </c>
      <c r="BV26" s="10">
        <v>0</v>
      </c>
      <c r="BW26" s="10">
        <v>0</v>
      </c>
      <c r="BX26" s="10">
        <v>0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10">
        <v>0</v>
      </c>
      <c r="CF26" s="10">
        <v>0</v>
      </c>
      <c r="CG26" s="10">
        <v>0</v>
      </c>
      <c r="CH26" s="10">
        <v>0</v>
      </c>
      <c r="CI26" s="11">
        <v>0</v>
      </c>
      <c r="CJ26" s="9">
        <f t="shared" si="2"/>
        <v>6.71</v>
      </c>
      <c r="CK26" s="10">
        <f t="shared" si="3"/>
        <v>90.59</v>
      </c>
      <c r="CL26" s="11">
        <f t="shared" si="4"/>
        <v>2.7201</v>
      </c>
    </row>
    <row r="27" spans="1:90" x14ac:dyDescent="0.25">
      <c r="A27" s="12">
        <v>24</v>
      </c>
      <c r="B27" s="12" t="s">
        <v>100</v>
      </c>
      <c r="C27" s="36">
        <v>45421.531863425924</v>
      </c>
      <c r="D27" s="37">
        <f t="shared" si="12"/>
        <v>2.5</v>
      </c>
      <c r="E27" s="9">
        <v>2.37</v>
      </c>
      <c r="F27" s="10">
        <v>3.54</v>
      </c>
      <c r="G27" s="10">
        <v>5.0599999999999996</v>
      </c>
      <c r="H27" s="10">
        <v>7.63</v>
      </c>
      <c r="I27" s="10">
        <v>16.3</v>
      </c>
      <c r="J27" s="10">
        <v>28.6</v>
      </c>
      <c r="K27" s="10">
        <v>35.799999999999997</v>
      </c>
      <c r="L27" s="10">
        <v>43</v>
      </c>
      <c r="M27" s="11">
        <v>52.8</v>
      </c>
      <c r="N27" s="9">
        <f t="shared" si="5"/>
        <v>2.3700000000000001E-3</v>
      </c>
      <c r="O27" s="10">
        <f t="shared" si="5"/>
        <v>3.5400000000000002E-3</v>
      </c>
      <c r="P27" s="10">
        <f t="shared" si="5"/>
        <v>5.0599999999999994E-3</v>
      </c>
      <c r="Q27" s="10">
        <f t="shared" si="5"/>
        <v>7.6299999999999996E-3</v>
      </c>
      <c r="R27" s="10">
        <f t="shared" si="5"/>
        <v>1.6300000000000002E-2</v>
      </c>
      <c r="S27" s="10">
        <f t="shared" si="5"/>
        <v>2.86E-2</v>
      </c>
      <c r="T27" s="10">
        <f t="shared" si="5"/>
        <v>3.5799999999999998E-2</v>
      </c>
      <c r="U27" s="10">
        <f t="shared" si="5"/>
        <v>4.2999999999999997E-2</v>
      </c>
      <c r="V27" s="11">
        <f t="shared" si="5"/>
        <v>5.28E-2</v>
      </c>
      <c r="W27" s="9">
        <f t="shared" si="6"/>
        <v>8.7208972255385522</v>
      </c>
      <c r="X27" s="10">
        <f t="shared" si="6"/>
        <v>8.1420349243538137</v>
      </c>
      <c r="Y27" s="10">
        <f t="shared" si="6"/>
        <v>7.6266468997425019</v>
      </c>
      <c r="Z27" s="10">
        <f t="shared" si="6"/>
        <v>7.0341012276022816</v>
      </c>
      <c r="AA27" s="10">
        <f t="shared" si="6"/>
        <v>5.9389842253183724</v>
      </c>
      <c r="AB27" s="10">
        <f t="shared" si="6"/>
        <v>5.1278410427710597</v>
      </c>
      <c r="AC27" s="10">
        <f t="shared" si="6"/>
        <v>4.8038966022851932</v>
      </c>
      <c r="AD27" s="10">
        <f t="shared" si="6"/>
        <v>4.53951952995999</v>
      </c>
      <c r="AE27" s="11">
        <f t="shared" si="6"/>
        <v>4.2433182601909962</v>
      </c>
      <c r="AF27" s="9">
        <f t="shared" si="7"/>
        <v>-2.8227502974573087</v>
      </c>
      <c r="AG27" s="10">
        <f t="shared" si="8"/>
        <v>-0.70568757436432716</v>
      </c>
      <c r="AH27" s="10">
        <f t="shared" si="9"/>
        <v>-4.477578965347556</v>
      </c>
      <c r="AI27" s="10">
        <f t="shared" si="10"/>
        <v>-0.67842105535569031</v>
      </c>
      <c r="AJ27" s="10">
        <f t="shared" si="11"/>
        <v>1.3841086297200174</v>
      </c>
      <c r="AK27" s="11"/>
      <c r="AL27" s="12">
        <v>22.9</v>
      </c>
      <c r="AM27" s="12">
        <v>1.6439999999999999</v>
      </c>
      <c r="AN27" s="12">
        <v>2.58</v>
      </c>
      <c r="AO27" s="12">
        <v>1.266</v>
      </c>
      <c r="AP27" s="9">
        <v>0.61</v>
      </c>
      <c r="AQ27" s="10">
        <v>0.26</v>
      </c>
      <c r="AR27" s="10">
        <v>0.44</v>
      </c>
      <c r="AS27" s="10">
        <v>0.71</v>
      </c>
      <c r="AT27" s="10">
        <v>1.37</v>
      </c>
      <c r="AU27" s="10">
        <v>1.38</v>
      </c>
      <c r="AV27" s="10">
        <v>1.93</v>
      </c>
      <c r="AW27" s="10">
        <v>2.25</v>
      </c>
      <c r="AX27" s="10">
        <v>2.92</v>
      </c>
      <c r="AY27" s="10">
        <v>2.54</v>
      </c>
      <c r="AZ27" s="10">
        <v>3.36</v>
      </c>
      <c r="BA27" s="10">
        <v>3.63</v>
      </c>
      <c r="BB27" s="10">
        <v>4.8499999999999996</v>
      </c>
      <c r="BC27" s="10">
        <v>4.1399999999999997</v>
      </c>
      <c r="BD27" s="10">
        <v>5.26</v>
      </c>
      <c r="BE27" s="10">
        <v>5.89</v>
      </c>
      <c r="BF27" s="10">
        <v>7.76</v>
      </c>
      <c r="BG27" s="10">
        <v>6.37</v>
      </c>
      <c r="BH27" s="10">
        <v>7.72</v>
      </c>
      <c r="BI27" s="10">
        <v>7.86</v>
      </c>
      <c r="BJ27" s="10">
        <v>7.14</v>
      </c>
      <c r="BK27" s="10">
        <v>6.78</v>
      </c>
      <c r="BL27" s="10">
        <v>5.51</v>
      </c>
      <c r="BM27" s="10">
        <v>4.3899999999999997</v>
      </c>
      <c r="BN27" s="10">
        <v>2.41</v>
      </c>
      <c r="BO27" s="10">
        <v>1.63</v>
      </c>
      <c r="BP27" s="10">
        <v>0.72</v>
      </c>
      <c r="BQ27" s="10">
        <v>0.18</v>
      </c>
      <c r="BR27" s="10">
        <v>4.0000000000000002E-4</v>
      </c>
      <c r="BS27" s="10">
        <v>0</v>
      </c>
      <c r="BT27" s="10">
        <v>0</v>
      </c>
      <c r="BU27" s="10">
        <v>0</v>
      </c>
      <c r="BV27" s="10">
        <v>0</v>
      </c>
      <c r="BW27" s="10">
        <v>0</v>
      </c>
      <c r="BX27" s="10">
        <v>0</v>
      </c>
      <c r="BY27" s="10">
        <v>0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10">
        <v>0</v>
      </c>
      <c r="CF27" s="10">
        <v>0</v>
      </c>
      <c r="CG27" s="10">
        <v>0</v>
      </c>
      <c r="CH27" s="10">
        <v>0</v>
      </c>
      <c r="CI27" s="11">
        <v>1E-14</v>
      </c>
      <c r="CJ27" s="9">
        <f t="shared" si="2"/>
        <v>6.6999999999999993</v>
      </c>
      <c r="CK27" s="10">
        <f t="shared" si="3"/>
        <v>90.78</v>
      </c>
      <c r="CL27" s="11">
        <f t="shared" si="4"/>
        <v>2.53040000000001</v>
      </c>
    </row>
    <row r="28" spans="1:90" x14ac:dyDescent="0.25">
      <c r="A28" s="12">
        <v>25</v>
      </c>
      <c r="B28" s="12" t="s">
        <v>100</v>
      </c>
      <c r="C28" s="36">
        <v>45421.532141203701</v>
      </c>
      <c r="D28" s="37">
        <f t="shared" si="12"/>
        <v>2.5</v>
      </c>
      <c r="E28" s="9">
        <v>2.37</v>
      </c>
      <c r="F28" s="10">
        <v>3.54</v>
      </c>
      <c r="G28" s="10">
        <v>5.07</v>
      </c>
      <c r="H28" s="10">
        <v>7.63</v>
      </c>
      <c r="I28" s="10">
        <v>16.3</v>
      </c>
      <c r="J28" s="10">
        <v>28.7</v>
      </c>
      <c r="K28" s="10">
        <v>36</v>
      </c>
      <c r="L28" s="10">
        <v>43.3</v>
      </c>
      <c r="M28" s="11">
        <v>53.6</v>
      </c>
      <c r="N28" s="9">
        <f t="shared" si="5"/>
        <v>2.3700000000000001E-3</v>
      </c>
      <c r="O28" s="10">
        <f t="shared" si="5"/>
        <v>3.5400000000000002E-3</v>
      </c>
      <c r="P28" s="10">
        <f t="shared" si="5"/>
        <v>5.0699999999999999E-3</v>
      </c>
      <c r="Q28" s="10">
        <f t="shared" si="5"/>
        <v>7.6299999999999996E-3</v>
      </c>
      <c r="R28" s="10">
        <f t="shared" si="5"/>
        <v>1.6300000000000002E-2</v>
      </c>
      <c r="S28" s="10">
        <f t="shared" si="5"/>
        <v>2.87E-2</v>
      </c>
      <c r="T28" s="10">
        <f t="shared" si="5"/>
        <v>3.5999999999999997E-2</v>
      </c>
      <c r="U28" s="10">
        <f t="shared" si="5"/>
        <v>4.3299999999999998E-2</v>
      </c>
      <c r="V28" s="11">
        <f t="shared" si="5"/>
        <v>5.3600000000000002E-2</v>
      </c>
      <c r="W28" s="9">
        <f t="shared" si="6"/>
        <v>8.7208972255385522</v>
      </c>
      <c r="X28" s="10">
        <f t="shared" si="6"/>
        <v>8.1420349243538137</v>
      </c>
      <c r="Y28" s="10">
        <f t="shared" si="6"/>
        <v>7.6237985374334709</v>
      </c>
      <c r="Z28" s="10">
        <f t="shared" si="6"/>
        <v>7.0341012276022816</v>
      </c>
      <c r="AA28" s="10">
        <f t="shared" si="6"/>
        <v>5.9389842253183724</v>
      </c>
      <c r="AB28" s="10">
        <f t="shared" si="6"/>
        <v>5.1228054528737621</v>
      </c>
      <c r="AC28" s="10">
        <f t="shared" si="6"/>
        <v>4.7958592832197748</v>
      </c>
      <c r="AD28" s="10">
        <f t="shared" si="6"/>
        <v>4.5294891648227251</v>
      </c>
      <c r="AE28" s="11">
        <f t="shared" si="6"/>
        <v>4.2216231890916776</v>
      </c>
      <c r="AF28" s="9">
        <f t="shared" si="7"/>
        <v>-2.8279392542136961</v>
      </c>
      <c r="AG28" s="10">
        <f t="shared" si="8"/>
        <v>-0.70698481355342402</v>
      </c>
      <c r="AH28" s="10">
        <f t="shared" si="9"/>
        <v>-4.4992740364468746</v>
      </c>
      <c r="AI28" s="10">
        <f t="shared" si="10"/>
        <v>-0.68170818734043559</v>
      </c>
      <c r="AJ28" s="10">
        <f t="shared" si="11"/>
        <v>1.3886930008938596</v>
      </c>
      <c r="AK28" s="11"/>
      <c r="AL28" s="12">
        <v>22.9</v>
      </c>
      <c r="AM28" s="12">
        <v>2.097</v>
      </c>
      <c r="AN28" s="12">
        <v>2.59</v>
      </c>
      <c r="AO28" s="12">
        <v>1.35</v>
      </c>
      <c r="AP28" s="9">
        <v>0.61</v>
      </c>
      <c r="AQ28" s="10">
        <v>0.26</v>
      </c>
      <c r="AR28" s="10">
        <v>0.45</v>
      </c>
      <c r="AS28" s="10">
        <v>0.71</v>
      </c>
      <c r="AT28" s="10">
        <v>1.37</v>
      </c>
      <c r="AU28" s="10">
        <v>1.37</v>
      </c>
      <c r="AV28" s="10">
        <v>1.93</v>
      </c>
      <c r="AW28" s="10">
        <v>2.25</v>
      </c>
      <c r="AX28" s="10">
        <v>2.92</v>
      </c>
      <c r="AY28" s="10">
        <v>2.54</v>
      </c>
      <c r="AZ28" s="10">
        <v>3.36</v>
      </c>
      <c r="BA28" s="10">
        <v>3.63</v>
      </c>
      <c r="BB28" s="10">
        <v>4.8499999999999996</v>
      </c>
      <c r="BC28" s="10">
        <v>4.1399999999999997</v>
      </c>
      <c r="BD28" s="10">
        <v>5.26</v>
      </c>
      <c r="BE28" s="10">
        <v>5.88</v>
      </c>
      <c r="BF28" s="10">
        <v>7.74</v>
      </c>
      <c r="BG28" s="10">
        <v>6.35</v>
      </c>
      <c r="BH28" s="10">
        <v>7.68</v>
      </c>
      <c r="BI28" s="10">
        <v>7.82</v>
      </c>
      <c r="BJ28" s="10">
        <v>7.1</v>
      </c>
      <c r="BK28" s="10">
        <v>6.74</v>
      </c>
      <c r="BL28" s="10">
        <v>5.48</v>
      </c>
      <c r="BM28" s="10">
        <v>4.38</v>
      </c>
      <c r="BN28" s="10">
        <v>2.4300000000000002</v>
      </c>
      <c r="BO28" s="10">
        <v>1.67</v>
      </c>
      <c r="BP28" s="10">
        <v>0.78</v>
      </c>
      <c r="BQ28" s="10">
        <v>0.26</v>
      </c>
      <c r="BR28" s="10">
        <v>0.04</v>
      </c>
      <c r="BS28" s="10">
        <v>2.0000000000000001E-4</v>
      </c>
      <c r="BT28" s="10">
        <v>0</v>
      </c>
      <c r="BU28" s="10">
        <v>0</v>
      </c>
      <c r="BV28" s="10">
        <v>0</v>
      </c>
      <c r="BW28" s="10">
        <v>0</v>
      </c>
      <c r="BX28" s="10">
        <v>0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10">
        <v>0</v>
      </c>
      <c r="CF28" s="10">
        <v>0</v>
      </c>
      <c r="CG28" s="10">
        <v>0</v>
      </c>
      <c r="CH28" s="10">
        <v>0</v>
      </c>
      <c r="CI28" s="11">
        <v>0</v>
      </c>
      <c r="CJ28" s="9">
        <f t="shared" si="2"/>
        <v>6.7</v>
      </c>
      <c r="CK28" s="10">
        <f t="shared" si="3"/>
        <v>90.55</v>
      </c>
      <c r="CL28" s="11">
        <f t="shared" si="4"/>
        <v>2.7502</v>
      </c>
    </row>
    <row r="29" spans="1:90" x14ac:dyDescent="0.25">
      <c r="A29" s="12">
        <v>26</v>
      </c>
      <c r="B29" s="12" t="s">
        <v>100</v>
      </c>
      <c r="C29" s="36">
        <v>45421.532418981478</v>
      </c>
      <c r="D29" s="37">
        <f t="shared" si="12"/>
        <v>2.5</v>
      </c>
      <c r="E29" s="9">
        <v>2.37</v>
      </c>
      <c r="F29" s="10">
        <v>3.54</v>
      </c>
      <c r="G29" s="10">
        <v>5.0599999999999996</v>
      </c>
      <c r="H29" s="10">
        <v>7.62</v>
      </c>
      <c r="I29" s="10">
        <v>16.3</v>
      </c>
      <c r="J29" s="10">
        <v>28.7</v>
      </c>
      <c r="K29" s="10">
        <v>35.799999999999997</v>
      </c>
      <c r="L29" s="10">
        <v>43</v>
      </c>
      <c r="M29" s="11">
        <v>52.9</v>
      </c>
      <c r="N29" s="9">
        <f t="shared" si="5"/>
        <v>2.3700000000000001E-3</v>
      </c>
      <c r="O29" s="10">
        <f t="shared" si="5"/>
        <v>3.5400000000000002E-3</v>
      </c>
      <c r="P29" s="10">
        <f t="shared" si="5"/>
        <v>5.0599999999999994E-3</v>
      </c>
      <c r="Q29" s="10">
        <f t="shared" si="5"/>
        <v>7.62E-3</v>
      </c>
      <c r="R29" s="10">
        <f t="shared" si="5"/>
        <v>1.6300000000000002E-2</v>
      </c>
      <c r="S29" s="10">
        <f t="shared" si="5"/>
        <v>2.87E-2</v>
      </c>
      <c r="T29" s="10">
        <f t="shared" si="5"/>
        <v>3.5799999999999998E-2</v>
      </c>
      <c r="U29" s="10">
        <f t="shared" si="5"/>
        <v>4.2999999999999997E-2</v>
      </c>
      <c r="V29" s="11">
        <f t="shared" si="5"/>
        <v>5.2899999999999996E-2</v>
      </c>
      <c r="W29" s="9">
        <f t="shared" si="6"/>
        <v>8.7208972255385522</v>
      </c>
      <c r="X29" s="10">
        <f t="shared" si="6"/>
        <v>8.1420349243538137</v>
      </c>
      <c r="Y29" s="10">
        <f t="shared" si="6"/>
        <v>7.6266468997425019</v>
      </c>
      <c r="Z29" s="10">
        <f t="shared" si="6"/>
        <v>7.0359932869434898</v>
      </c>
      <c r="AA29" s="10">
        <f t="shared" si="6"/>
        <v>5.9389842253183724</v>
      </c>
      <c r="AB29" s="10">
        <f t="shared" si="6"/>
        <v>5.1228054528737621</v>
      </c>
      <c r="AC29" s="10">
        <f t="shared" si="6"/>
        <v>4.8038966022851932</v>
      </c>
      <c r="AD29" s="10">
        <f t="shared" si="6"/>
        <v>4.53951952995999</v>
      </c>
      <c r="AE29" s="11">
        <f t="shared" si="6"/>
        <v>4.2405884674354235</v>
      </c>
      <c r="AF29" s="9">
        <f t="shared" si="7"/>
        <v>-2.8227502974573087</v>
      </c>
      <c r="AG29" s="10">
        <f t="shared" si="8"/>
        <v>-0.70568757436432716</v>
      </c>
      <c r="AH29" s="10">
        <f t="shared" si="9"/>
        <v>-4.4803087581031287</v>
      </c>
      <c r="AI29" s="10">
        <f t="shared" si="10"/>
        <v>-0.67883466031865591</v>
      </c>
      <c r="AJ29" s="10">
        <f t="shared" si="11"/>
        <v>1.3845222346829831</v>
      </c>
      <c r="AK29" s="11"/>
      <c r="AL29" s="12">
        <v>22.9</v>
      </c>
      <c r="AM29" s="12">
        <v>1.6419999999999999</v>
      </c>
      <c r="AN29" s="12">
        <v>2.581</v>
      </c>
      <c r="AO29" s="12">
        <v>1.266</v>
      </c>
      <c r="AP29" s="9">
        <v>0.61</v>
      </c>
      <c r="AQ29" s="10">
        <v>0.26</v>
      </c>
      <c r="AR29" s="10">
        <v>0.45</v>
      </c>
      <c r="AS29" s="10">
        <v>0.71</v>
      </c>
      <c r="AT29" s="10">
        <v>1.37</v>
      </c>
      <c r="AU29" s="10">
        <v>1.38</v>
      </c>
      <c r="AV29" s="10">
        <v>1.93</v>
      </c>
      <c r="AW29" s="10">
        <v>2.25</v>
      </c>
      <c r="AX29" s="10">
        <v>2.92</v>
      </c>
      <c r="AY29" s="10">
        <v>2.54</v>
      </c>
      <c r="AZ29" s="10">
        <v>3.36</v>
      </c>
      <c r="BA29" s="10">
        <v>3.63</v>
      </c>
      <c r="BB29" s="10">
        <v>4.8499999999999996</v>
      </c>
      <c r="BC29" s="10">
        <v>4.1399999999999997</v>
      </c>
      <c r="BD29" s="10">
        <v>5.26</v>
      </c>
      <c r="BE29" s="10">
        <v>5.89</v>
      </c>
      <c r="BF29" s="10">
        <v>7.75</v>
      </c>
      <c r="BG29" s="10">
        <v>6.36</v>
      </c>
      <c r="BH29" s="10">
        <v>7.71</v>
      </c>
      <c r="BI29" s="10">
        <v>7.85</v>
      </c>
      <c r="BJ29" s="10">
        <v>7.13</v>
      </c>
      <c r="BK29" s="10">
        <v>6.77</v>
      </c>
      <c r="BL29" s="10">
        <v>5.51</v>
      </c>
      <c r="BM29" s="10">
        <v>4.3899999999999997</v>
      </c>
      <c r="BN29" s="10">
        <v>2.42</v>
      </c>
      <c r="BO29" s="10">
        <v>1.64</v>
      </c>
      <c r="BP29" s="10">
        <v>0.73</v>
      </c>
      <c r="BQ29" s="10">
        <v>0.18</v>
      </c>
      <c r="BR29" s="10">
        <v>4.0000000000000002E-4</v>
      </c>
      <c r="BS29" s="10">
        <v>0</v>
      </c>
      <c r="BT29" s="10">
        <v>0</v>
      </c>
      <c r="BU29" s="10">
        <v>0</v>
      </c>
      <c r="BV29" s="10">
        <v>0</v>
      </c>
      <c r="BW29" s="10">
        <v>0</v>
      </c>
      <c r="BX29" s="10">
        <v>0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10">
        <v>0</v>
      </c>
      <c r="CF29" s="10">
        <v>0</v>
      </c>
      <c r="CG29" s="10">
        <v>0</v>
      </c>
      <c r="CH29" s="10">
        <v>0</v>
      </c>
      <c r="CI29" s="11">
        <v>0</v>
      </c>
      <c r="CJ29" s="9">
        <f t="shared" si="2"/>
        <v>6.71</v>
      </c>
      <c r="CK29" s="10">
        <f t="shared" si="3"/>
        <v>90.72999999999999</v>
      </c>
      <c r="CL29" s="11">
        <f t="shared" si="4"/>
        <v>2.5504000000000002</v>
      </c>
    </row>
    <row r="30" spans="1:90" x14ac:dyDescent="0.25">
      <c r="A30" s="12">
        <v>27</v>
      </c>
      <c r="B30" s="12" t="s">
        <v>100</v>
      </c>
      <c r="C30" s="36">
        <v>45421.532696759263</v>
      </c>
      <c r="D30" s="37">
        <f t="shared" si="12"/>
        <v>2.5</v>
      </c>
      <c r="E30" s="9">
        <v>2.38</v>
      </c>
      <c r="F30" s="10">
        <v>3.54</v>
      </c>
      <c r="G30" s="10">
        <v>5.08</v>
      </c>
      <c r="H30" s="10">
        <v>7.65</v>
      </c>
      <c r="I30" s="10">
        <v>16.3</v>
      </c>
      <c r="J30" s="10">
        <v>28.8</v>
      </c>
      <c r="K30" s="10">
        <v>36.1</v>
      </c>
      <c r="L30" s="10">
        <v>43.4</v>
      </c>
      <c r="M30" s="11">
        <v>53.5</v>
      </c>
      <c r="N30" s="9">
        <f t="shared" si="5"/>
        <v>2.3799999999999997E-3</v>
      </c>
      <c r="O30" s="10">
        <f t="shared" si="5"/>
        <v>3.5400000000000002E-3</v>
      </c>
      <c r="P30" s="10">
        <f t="shared" si="5"/>
        <v>5.0800000000000003E-3</v>
      </c>
      <c r="Q30" s="10">
        <f t="shared" si="5"/>
        <v>7.6500000000000005E-3</v>
      </c>
      <c r="R30" s="10">
        <f t="shared" si="5"/>
        <v>1.6300000000000002E-2</v>
      </c>
      <c r="S30" s="10">
        <f t="shared" si="5"/>
        <v>2.8799999999999999E-2</v>
      </c>
      <c r="T30" s="10">
        <f t="shared" si="5"/>
        <v>3.61E-2</v>
      </c>
      <c r="U30" s="10">
        <f t="shared" si="5"/>
        <v>4.3400000000000001E-2</v>
      </c>
      <c r="V30" s="11">
        <f t="shared" si="5"/>
        <v>5.3499999999999999E-2</v>
      </c>
      <c r="W30" s="9">
        <f t="shared" si="6"/>
        <v>8.7148227111288676</v>
      </c>
      <c r="X30" s="10">
        <f t="shared" si="6"/>
        <v>8.1420349243538137</v>
      </c>
      <c r="Y30" s="10">
        <f t="shared" si="6"/>
        <v>7.6209557876646459</v>
      </c>
      <c r="Z30" s="10">
        <f t="shared" si="6"/>
        <v>7.0303245368567984</v>
      </c>
      <c r="AA30" s="10">
        <f t="shared" si="6"/>
        <v>5.9389842253183724</v>
      </c>
      <c r="AB30" s="10">
        <f t="shared" si="6"/>
        <v>5.1177873781071375</v>
      </c>
      <c r="AC30" s="10">
        <f t="shared" si="6"/>
        <v>4.7918573526622783</v>
      </c>
      <c r="AD30" s="10">
        <f t="shared" si="6"/>
        <v>4.5261611471049701</v>
      </c>
      <c r="AE30" s="11">
        <f t="shared" si="6"/>
        <v>4.2243172982609396</v>
      </c>
      <c r="AF30" s="9">
        <f t="shared" si="7"/>
        <v>-2.8290984350023676</v>
      </c>
      <c r="AG30" s="10">
        <f t="shared" si="8"/>
        <v>-0.70727460875059189</v>
      </c>
      <c r="AH30" s="10">
        <f t="shared" si="9"/>
        <v>-4.490505412867928</v>
      </c>
      <c r="AI30" s="10">
        <f t="shared" si="10"/>
        <v>-0.68037960801029218</v>
      </c>
      <c r="AJ30" s="10">
        <f t="shared" si="11"/>
        <v>1.3876542167608841</v>
      </c>
      <c r="AK30" s="11"/>
      <c r="AL30" s="12">
        <v>23</v>
      </c>
      <c r="AM30" s="12">
        <v>1.9179999999999999</v>
      </c>
      <c r="AN30" s="12">
        <v>2.5870000000000002</v>
      </c>
      <c r="AO30" s="12">
        <v>1.3140000000000001</v>
      </c>
      <c r="AP30" s="9">
        <v>0.6</v>
      </c>
      <c r="AQ30" s="10">
        <v>0.26</v>
      </c>
      <c r="AR30" s="10">
        <v>0.44</v>
      </c>
      <c r="AS30" s="10">
        <v>0.71</v>
      </c>
      <c r="AT30" s="10">
        <v>1.37</v>
      </c>
      <c r="AU30" s="10">
        <v>1.37</v>
      </c>
      <c r="AV30" s="10">
        <v>1.93</v>
      </c>
      <c r="AW30" s="10">
        <v>2.2400000000000002</v>
      </c>
      <c r="AX30" s="10">
        <v>2.91</v>
      </c>
      <c r="AY30" s="10">
        <v>2.54</v>
      </c>
      <c r="AZ30" s="10">
        <v>3.35</v>
      </c>
      <c r="BA30" s="10">
        <v>3.62</v>
      </c>
      <c r="BB30" s="10">
        <v>4.84</v>
      </c>
      <c r="BC30" s="10">
        <v>4.12</v>
      </c>
      <c r="BD30" s="10">
        <v>5.25</v>
      </c>
      <c r="BE30" s="10">
        <v>5.86</v>
      </c>
      <c r="BF30" s="10">
        <v>7.72</v>
      </c>
      <c r="BG30" s="10">
        <v>6.34</v>
      </c>
      <c r="BH30" s="10">
        <v>7.68</v>
      </c>
      <c r="BI30" s="10">
        <v>7.83</v>
      </c>
      <c r="BJ30" s="10">
        <v>7.12</v>
      </c>
      <c r="BK30" s="10">
        <v>6.78</v>
      </c>
      <c r="BL30" s="10">
        <v>5.53</v>
      </c>
      <c r="BM30" s="10">
        <v>4.43</v>
      </c>
      <c r="BN30" s="10">
        <v>2.46</v>
      </c>
      <c r="BO30" s="10">
        <v>1.68</v>
      </c>
      <c r="BP30" s="10">
        <v>0.76</v>
      </c>
      <c r="BQ30" s="10">
        <v>0.23</v>
      </c>
      <c r="BR30" s="10">
        <v>0.03</v>
      </c>
      <c r="BS30" s="10">
        <v>1E-4</v>
      </c>
      <c r="BT30" s="10">
        <v>0</v>
      </c>
      <c r="BU30" s="10">
        <v>0</v>
      </c>
      <c r="BV30" s="10">
        <v>0</v>
      </c>
      <c r="BW30" s="10">
        <v>0</v>
      </c>
      <c r="BX30" s="10">
        <v>0</v>
      </c>
      <c r="BY30" s="10">
        <v>0</v>
      </c>
      <c r="BZ30" s="10">
        <v>0</v>
      </c>
      <c r="CA30" s="10">
        <v>0</v>
      </c>
      <c r="CB30" s="10">
        <v>0</v>
      </c>
      <c r="CC30" s="10">
        <v>0</v>
      </c>
      <c r="CD30" s="10">
        <v>0</v>
      </c>
      <c r="CE30" s="10">
        <v>0</v>
      </c>
      <c r="CF30" s="10">
        <v>0</v>
      </c>
      <c r="CG30" s="10">
        <v>0</v>
      </c>
      <c r="CH30" s="10">
        <v>0</v>
      </c>
      <c r="CI30" s="11">
        <v>0</v>
      </c>
      <c r="CJ30" s="9">
        <f t="shared" si="2"/>
        <v>6.68</v>
      </c>
      <c r="CK30" s="10">
        <f t="shared" si="3"/>
        <v>90.620000000000019</v>
      </c>
      <c r="CL30" s="11">
        <f t="shared" si="4"/>
        <v>2.7000999999999999</v>
      </c>
    </row>
    <row r="31" spans="1:90" x14ac:dyDescent="0.25">
      <c r="A31" s="12">
        <v>28</v>
      </c>
      <c r="B31" s="12" t="s">
        <v>100</v>
      </c>
      <c r="C31" s="36">
        <v>45421.532962962963</v>
      </c>
      <c r="D31" s="37">
        <f t="shared" si="12"/>
        <v>2.5</v>
      </c>
      <c r="E31" s="9">
        <v>2.38</v>
      </c>
      <c r="F31" s="10">
        <v>3.55</v>
      </c>
      <c r="G31" s="10">
        <v>5.0999999999999996</v>
      </c>
      <c r="H31" s="10">
        <v>7.68</v>
      </c>
      <c r="I31" s="10">
        <v>16.399999999999999</v>
      </c>
      <c r="J31" s="10">
        <v>29</v>
      </c>
      <c r="K31" s="10">
        <v>36.4</v>
      </c>
      <c r="L31" s="10">
        <v>43.9</v>
      </c>
      <c r="M31" s="11">
        <v>54.7</v>
      </c>
      <c r="N31" s="9">
        <f t="shared" si="5"/>
        <v>2.3799999999999997E-3</v>
      </c>
      <c r="O31" s="10">
        <f t="shared" si="5"/>
        <v>3.5499999999999998E-3</v>
      </c>
      <c r="P31" s="10">
        <f t="shared" si="5"/>
        <v>5.0999999999999995E-3</v>
      </c>
      <c r="Q31" s="10">
        <f t="shared" si="5"/>
        <v>7.6799999999999993E-3</v>
      </c>
      <c r="R31" s="10">
        <f t="shared" si="5"/>
        <v>1.6399999999999998E-2</v>
      </c>
      <c r="S31" s="10">
        <f t="shared" si="5"/>
        <v>2.9000000000000001E-2</v>
      </c>
      <c r="T31" s="10">
        <f t="shared" si="5"/>
        <v>3.6400000000000002E-2</v>
      </c>
      <c r="U31" s="10">
        <f t="shared" si="5"/>
        <v>4.3900000000000002E-2</v>
      </c>
      <c r="V31" s="11">
        <f t="shared" si="5"/>
        <v>5.4700000000000006E-2</v>
      </c>
      <c r="W31" s="9">
        <f t="shared" si="6"/>
        <v>8.7148227111288676</v>
      </c>
      <c r="X31" s="10">
        <f t="shared" si="6"/>
        <v>8.1379652600447674</v>
      </c>
      <c r="Y31" s="10">
        <f t="shared" si="6"/>
        <v>7.6152870375779544</v>
      </c>
      <c r="Z31" s="10">
        <f t="shared" si="6"/>
        <v>7.0246779737156562</v>
      </c>
      <c r="AA31" s="10">
        <f t="shared" si="6"/>
        <v>5.9301603749313667</v>
      </c>
      <c r="AB31" s="10">
        <f t="shared" si="6"/>
        <v>5.1078032895345151</v>
      </c>
      <c r="AC31" s="10">
        <f t="shared" si="6"/>
        <v>4.7799177393507533</v>
      </c>
      <c r="AD31" s="10">
        <f t="shared" si="6"/>
        <v>4.5096352500140915</v>
      </c>
      <c r="AE31" s="11">
        <f t="shared" si="6"/>
        <v>4.1923153567568932</v>
      </c>
      <c r="AF31" s="9">
        <f t="shared" si="7"/>
        <v>-2.8353692982272012</v>
      </c>
      <c r="AG31" s="10">
        <f t="shared" si="8"/>
        <v>-0.7088423245568003</v>
      </c>
      <c r="AH31" s="10">
        <f t="shared" si="9"/>
        <v>-4.5225073543719745</v>
      </c>
      <c r="AI31" s="10">
        <f t="shared" si="10"/>
        <v>-0.68522838702605682</v>
      </c>
      <c r="AJ31" s="10">
        <f t="shared" si="11"/>
        <v>1.3940707115828572</v>
      </c>
      <c r="AK31" s="11"/>
      <c r="AL31" s="12">
        <v>23</v>
      </c>
      <c r="AM31" s="12">
        <v>44.65</v>
      </c>
      <c r="AN31" s="12">
        <v>2.6269999999999998</v>
      </c>
      <c r="AO31" s="12">
        <v>4.8540000000000001</v>
      </c>
      <c r="AP31" s="9">
        <v>0.6</v>
      </c>
      <c r="AQ31" s="10">
        <v>0.26</v>
      </c>
      <c r="AR31" s="10">
        <v>0.44</v>
      </c>
      <c r="AS31" s="10">
        <v>0.71</v>
      </c>
      <c r="AT31" s="10">
        <v>1.36</v>
      </c>
      <c r="AU31" s="10">
        <v>1.37</v>
      </c>
      <c r="AV31" s="10">
        <v>1.92</v>
      </c>
      <c r="AW31" s="10">
        <v>2.23</v>
      </c>
      <c r="AX31" s="10">
        <v>2.89</v>
      </c>
      <c r="AY31" s="10">
        <v>2.52</v>
      </c>
      <c r="AZ31" s="10">
        <v>3.33</v>
      </c>
      <c r="BA31" s="10">
        <v>3.6</v>
      </c>
      <c r="BB31" s="10">
        <v>4.82</v>
      </c>
      <c r="BC31" s="10">
        <v>4.1100000000000003</v>
      </c>
      <c r="BD31" s="10">
        <v>5.23</v>
      </c>
      <c r="BE31" s="10">
        <v>5.85</v>
      </c>
      <c r="BF31" s="10">
        <v>7.7</v>
      </c>
      <c r="BG31" s="10">
        <v>6.33</v>
      </c>
      <c r="BH31" s="10">
        <v>7.67</v>
      </c>
      <c r="BI31" s="10">
        <v>7.81</v>
      </c>
      <c r="BJ31" s="10">
        <v>7.09</v>
      </c>
      <c r="BK31" s="10">
        <v>6.74</v>
      </c>
      <c r="BL31" s="10">
        <v>5.48</v>
      </c>
      <c r="BM31" s="10">
        <v>4.38</v>
      </c>
      <c r="BN31" s="10">
        <v>2.4300000000000002</v>
      </c>
      <c r="BO31" s="10">
        <v>1.66</v>
      </c>
      <c r="BP31" s="10">
        <v>0.76</v>
      </c>
      <c r="BQ31" s="10">
        <v>0.23</v>
      </c>
      <c r="BR31" s="10">
        <v>0.03</v>
      </c>
      <c r="BS31" s="10">
        <v>4.0000000000000002E-4</v>
      </c>
      <c r="BT31" s="10">
        <v>0.04</v>
      </c>
      <c r="BU31" s="10">
        <v>0.11</v>
      </c>
      <c r="BV31" s="10">
        <v>0.14000000000000001</v>
      </c>
      <c r="BW31" s="10">
        <v>0.12</v>
      </c>
      <c r="BX31" s="10">
        <v>0.03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10">
        <v>0</v>
      </c>
      <c r="CF31" s="10">
        <v>0</v>
      </c>
      <c r="CG31" s="10">
        <v>0</v>
      </c>
      <c r="CH31" s="10">
        <v>0</v>
      </c>
      <c r="CI31" s="11">
        <v>0</v>
      </c>
      <c r="CJ31" s="9">
        <f t="shared" si="2"/>
        <v>6.66</v>
      </c>
      <c r="CK31" s="10">
        <f t="shared" si="3"/>
        <v>90.210000000000008</v>
      </c>
      <c r="CL31" s="11">
        <f t="shared" si="4"/>
        <v>3.1203999999999996</v>
      </c>
    </row>
    <row r="32" spans="1:90" x14ac:dyDescent="0.25">
      <c r="A32" s="12">
        <v>29</v>
      </c>
      <c r="B32" s="12" t="s">
        <v>100</v>
      </c>
      <c r="C32" s="36">
        <v>45421.533263888887</v>
      </c>
      <c r="D32" s="37">
        <f t="shared" si="12"/>
        <v>2.5</v>
      </c>
      <c r="E32" s="9">
        <v>2.38</v>
      </c>
      <c r="F32" s="10">
        <v>3.54</v>
      </c>
      <c r="G32" s="10">
        <v>5.08</v>
      </c>
      <c r="H32" s="10">
        <v>7.65</v>
      </c>
      <c r="I32" s="10">
        <v>16.3</v>
      </c>
      <c r="J32" s="10">
        <v>28.8</v>
      </c>
      <c r="K32" s="10">
        <v>36</v>
      </c>
      <c r="L32" s="10">
        <v>43.4</v>
      </c>
      <c r="M32" s="11">
        <v>53.5</v>
      </c>
      <c r="N32" s="9">
        <f t="shared" si="5"/>
        <v>2.3799999999999997E-3</v>
      </c>
      <c r="O32" s="10">
        <f t="shared" si="5"/>
        <v>3.5400000000000002E-3</v>
      </c>
      <c r="P32" s="10">
        <f t="shared" si="5"/>
        <v>5.0800000000000003E-3</v>
      </c>
      <c r="Q32" s="10">
        <f t="shared" si="5"/>
        <v>7.6500000000000005E-3</v>
      </c>
      <c r="R32" s="10">
        <f t="shared" si="5"/>
        <v>1.6300000000000002E-2</v>
      </c>
      <c r="S32" s="10">
        <f t="shared" si="5"/>
        <v>2.8799999999999999E-2</v>
      </c>
      <c r="T32" s="10">
        <f t="shared" si="5"/>
        <v>3.5999999999999997E-2</v>
      </c>
      <c r="U32" s="10">
        <f t="shared" si="5"/>
        <v>4.3400000000000001E-2</v>
      </c>
      <c r="V32" s="11">
        <f t="shared" si="5"/>
        <v>5.3499999999999999E-2</v>
      </c>
      <c r="W32" s="9">
        <f t="shared" si="6"/>
        <v>8.7148227111288676</v>
      </c>
      <c r="X32" s="10">
        <f t="shared" si="6"/>
        <v>8.1420349243538137</v>
      </c>
      <c r="Y32" s="10">
        <f t="shared" si="6"/>
        <v>7.6209557876646459</v>
      </c>
      <c r="Z32" s="10">
        <f t="shared" si="6"/>
        <v>7.0303245368567984</v>
      </c>
      <c r="AA32" s="10">
        <f t="shared" si="6"/>
        <v>5.9389842253183724</v>
      </c>
      <c r="AB32" s="10">
        <f t="shared" si="6"/>
        <v>5.1177873781071375</v>
      </c>
      <c r="AC32" s="10">
        <f t="shared" si="6"/>
        <v>4.7958592832197748</v>
      </c>
      <c r="AD32" s="10">
        <f t="shared" si="6"/>
        <v>4.5261611471049701</v>
      </c>
      <c r="AE32" s="11">
        <f t="shared" si="6"/>
        <v>4.2243172982609396</v>
      </c>
      <c r="AF32" s="9">
        <f t="shared" si="7"/>
        <v>-2.825096504444871</v>
      </c>
      <c r="AG32" s="10">
        <f t="shared" si="8"/>
        <v>-0.70627412611121776</v>
      </c>
      <c r="AH32" s="10">
        <f t="shared" si="9"/>
        <v>-4.490505412867928</v>
      </c>
      <c r="AI32" s="10">
        <f t="shared" si="10"/>
        <v>-0.68037960801029218</v>
      </c>
      <c r="AJ32" s="10">
        <f t="shared" si="11"/>
        <v>1.3866537341215099</v>
      </c>
      <c r="AK32" s="11"/>
      <c r="AL32" s="12">
        <v>23</v>
      </c>
      <c r="AM32" s="12">
        <v>1.9530000000000001</v>
      </c>
      <c r="AN32" s="12">
        <v>2.5880000000000001</v>
      </c>
      <c r="AO32" s="12">
        <v>1.3220000000000001</v>
      </c>
      <c r="AP32" s="9">
        <v>0.61</v>
      </c>
      <c r="AQ32" s="10">
        <v>0.26</v>
      </c>
      <c r="AR32" s="10">
        <v>0.45</v>
      </c>
      <c r="AS32" s="10">
        <v>0.71</v>
      </c>
      <c r="AT32" s="10">
        <v>1.37</v>
      </c>
      <c r="AU32" s="10">
        <v>1.37</v>
      </c>
      <c r="AV32" s="10">
        <v>1.93</v>
      </c>
      <c r="AW32" s="10">
        <v>2.2400000000000002</v>
      </c>
      <c r="AX32" s="10">
        <v>2.9</v>
      </c>
      <c r="AY32" s="10">
        <v>2.5299999999999998</v>
      </c>
      <c r="AZ32" s="10">
        <v>3.35</v>
      </c>
      <c r="BA32" s="10">
        <v>3.62</v>
      </c>
      <c r="BB32" s="10">
        <v>4.84</v>
      </c>
      <c r="BC32" s="10">
        <v>4.13</v>
      </c>
      <c r="BD32" s="10">
        <v>5.25</v>
      </c>
      <c r="BE32" s="10">
        <v>5.87</v>
      </c>
      <c r="BF32" s="10">
        <v>7.73</v>
      </c>
      <c r="BG32" s="10">
        <v>6.35</v>
      </c>
      <c r="BH32" s="10">
        <v>7.69</v>
      </c>
      <c r="BI32" s="10">
        <v>7.83</v>
      </c>
      <c r="BJ32" s="10">
        <v>7.11</v>
      </c>
      <c r="BK32" s="10">
        <v>6.77</v>
      </c>
      <c r="BL32" s="10">
        <v>5.52</v>
      </c>
      <c r="BM32" s="10">
        <v>4.41</v>
      </c>
      <c r="BN32" s="10">
        <v>2.4500000000000002</v>
      </c>
      <c r="BO32" s="10">
        <v>1.68</v>
      </c>
      <c r="BP32" s="10">
        <v>0.76</v>
      </c>
      <c r="BQ32" s="10">
        <v>0.23</v>
      </c>
      <c r="BR32" s="10">
        <v>0.03</v>
      </c>
      <c r="BS32" s="10">
        <v>1E-4</v>
      </c>
      <c r="BT32" s="10">
        <v>0</v>
      </c>
      <c r="BU32" s="10">
        <v>0</v>
      </c>
      <c r="BV32" s="10">
        <v>0</v>
      </c>
      <c r="BW32" s="10">
        <v>0</v>
      </c>
      <c r="BX32" s="10">
        <v>0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0</v>
      </c>
      <c r="CE32" s="10">
        <v>0</v>
      </c>
      <c r="CF32" s="10">
        <v>0</v>
      </c>
      <c r="CG32" s="10">
        <v>0</v>
      </c>
      <c r="CH32" s="10">
        <v>0</v>
      </c>
      <c r="CI32" s="11">
        <v>0</v>
      </c>
      <c r="CJ32" s="9">
        <f t="shared" si="2"/>
        <v>6.7</v>
      </c>
      <c r="CK32" s="10">
        <f t="shared" si="3"/>
        <v>90.589999999999989</v>
      </c>
      <c r="CL32" s="11">
        <f t="shared" si="4"/>
        <v>2.7000999999999999</v>
      </c>
    </row>
    <row r="33" spans="1:90" x14ac:dyDescent="0.25">
      <c r="A33" s="12">
        <v>30</v>
      </c>
      <c r="B33" s="12" t="s">
        <v>100</v>
      </c>
      <c r="C33" s="36">
        <v>45421.533553240741</v>
      </c>
      <c r="D33" s="37">
        <f t="shared" si="12"/>
        <v>2.5</v>
      </c>
      <c r="E33" s="9">
        <v>2.37</v>
      </c>
      <c r="F33" s="10">
        <v>3.54</v>
      </c>
      <c r="G33" s="10">
        <v>5.07</v>
      </c>
      <c r="H33" s="10">
        <v>7.63</v>
      </c>
      <c r="I33" s="10">
        <v>16.3</v>
      </c>
      <c r="J33" s="10">
        <v>28.7</v>
      </c>
      <c r="K33" s="10">
        <v>35.799999999999997</v>
      </c>
      <c r="L33" s="10">
        <v>43.1</v>
      </c>
      <c r="M33" s="11">
        <v>53.2</v>
      </c>
      <c r="N33" s="9">
        <f t="shared" si="5"/>
        <v>2.3700000000000001E-3</v>
      </c>
      <c r="O33" s="10">
        <f t="shared" si="5"/>
        <v>3.5400000000000002E-3</v>
      </c>
      <c r="P33" s="10">
        <f t="shared" si="5"/>
        <v>5.0699999999999999E-3</v>
      </c>
      <c r="Q33" s="10">
        <f t="shared" si="5"/>
        <v>7.6299999999999996E-3</v>
      </c>
      <c r="R33" s="10">
        <f t="shared" si="5"/>
        <v>1.6300000000000002E-2</v>
      </c>
      <c r="S33" s="10">
        <f t="shared" si="5"/>
        <v>2.87E-2</v>
      </c>
      <c r="T33" s="10">
        <f t="shared" si="5"/>
        <v>3.5799999999999998E-2</v>
      </c>
      <c r="U33" s="10">
        <f t="shared" si="5"/>
        <v>4.3099999999999999E-2</v>
      </c>
      <c r="V33" s="11">
        <f t="shared" si="5"/>
        <v>5.3200000000000004E-2</v>
      </c>
      <c r="W33" s="9">
        <f t="shared" si="6"/>
        <v>8.7208972255385522</v>
      </c>
      <c r="X33" s="10">
        <f t="shared" si="6"/>
        <v>8.1420349243538137</v>
      </c>
      <c r="Y33" s="10">
        <f t="shared" si="6"/>
        <v>7.6237985374334709</v>
      </c>
      <c r="Z33" s="10">
        <f t="shared" si="6"/>
        <v>7.0341012276022816</v>
      </c>
      <c r="AA33" s="10">
        <f t="shared" si="6"/>
        <v>5.9389842253183724</v>
      </c>
      <c r="AB33" s="10">
        <f t="shared" si="6"/>
        <v>5.1228054528737621</v>
      </c>
      <c r="AC33" s="10">
        <f t="shared" si="6"/>
        <v>4.8038966022851932</v>
      </c>
      <c r="AD33" s="10">
        <f t="shared" si="6"/>
        <v>4.5361683204603516</v>
      </c>
      <c r="AE33" s="11">
        <f t="shared" si="6"/>
        <v>4.2324299440482598</v>
      </c>
      <c r="AF33" s="9">
        <f t="shared" si="7"/>
        <v>-2.8199019351482777</v>
      </c>
      <c r="AG33" s="10">
        <f t="shared" si="8"/>
        <v>-0.70497548378706942</v>
      </c>
      <c r="AH33" s="10">
        <f t="shared" si="9"/>
        <v>-4.4884672814902924</v>
      </c>
      <c r="AI33" s="10">
        <f t="shared" si="10"/>
        <v>-0.68007080022580191</v>
      </c>
      <c r="AJ33" s="10">
        <f t="shared" si="11"/>
        <v>1.3850462840128714</v>
      </c>
      <c r="AK33" s="11"/>
      <c r="AL33" s="12">
        <v>22.8</v>
      </c>
      <c r="AM33" s="12">
        <v>1.9790000000000001</v>
      </c>
      <c r="AN33" s="12">
        <v>2.5840000000000001</v>
      </c>
      <c r="AO33" s="12">
        <v>1.325</v>
      </c>
      <c r="AP33" s="9">
        <v>0.61</v>
      </c>
      <c r="AQ33" s="10">
        <v>0.26</v>
      </c>
      <c r="AR33" s="10">
        <v>0.45</v>
      </c>
      <c r="AS33" s="10">
        <v>0.71</v>
      </c>
      <c r="AT33" s="10">
        <v>1.37</v>
      </c>
      <c r="AU33" s="10">
        <v>1.38</v>
      </c>
      <c r="AV33" s="10">
        <v>1.93</v>
      </c>
      <c r="AW33" s="10">
        <v>2.25</v>
      </c>
      <c r="AX33" s="10">
        <v>2.91</v>
      </c>
      <c r="AY33" s="10">
        <v>2.54</v>
      </c>
      <c r="AZ33" s="10">
        <v>3.35</v>
      </c>
      <c r="BA33" s="10">
        <v>3.62</v>
      </c>
      <c r="BB33" s="10">
        <v>4.8499999999999996</v>
      </c>
      <c r="BC33" s="10">
        <v>4.1399999999999997</v>
      </c>
      <c r="BD33" s="10">
        <v>5.27</v>
      </c>
      <c r="BE33" s="10">
        <v>5.9</v>
      </c>
      <c r="BF33" s="10">
        <v>7.77</v>
      </c>
      <c r="BG33" s="10">
        <v>6.38</v>
      </c>
      <c r="BH33" s="10">
        <v>7.72</v>
      </c>
      <c r="BI33" s="10">
        <v>7.85</v>
      </c>
      <c r="BJ33" s="10">
        <v>7.12</v>
      </c>
      <c r="BK33" s="10">
        <v>6.75</v>
      </c>
      <c r="BL33" s="10">
        <v>5.48</v>
      </c>
      <c r="BM33" s="10">
        <v>4.3600000000000003</v>
      </c>
      <c r="BN33" s="10">
        <v>2.41</v>
      </c>
      <c r="BO33" s="10">
        <v>1.64</v>
      </c>
      <c r="BP33" s="10">
        <v>0.74</v>
      </c>
      <c r="BQ33" s="10">
        <v>0.23</v>
      </c>
      <c r="BR33" s="10">
        <v>0.03</v>
      </c>
      <c r="BS33" s="10">
        <v>1E-4</v>
      </c>
      <c r="BT33" s="10">
        <v>0</v>
      </c>
      <c r="BU33" s="10">
        <v>0</v>
      </c>
      <c r="BV33" s="10">
        <v>0</v>
      </c>
      <c r="BW33" s="10">
        <v>0</v>
      </c>
      <c r="BX33" s="10">
        <v>0</v>
      </c>
      <c r="BY33" s="10">
        <v>0</v>
      </c>
      <c r="BZ33" s="10">
        <v>0</v>
      </c>
      <c r="CA33" s="10">
        <v>0</v>
      </c>
      <c r="CB33" s="10">
        <v>0</v>
      </c>
      <c r="CC33" s="10">
        <v>0</v>
      </c>
      <c r="CD33" s="10">
        <v>0</v>
      </c>
      <c r="CE33" s="10">
        <v>0</v>
      </c>
      <c r="CF33" s="10">
        <v>0</v>
      </c>
      <c r="CG33" s="10">
        <v>0</v>
      </c>
      <c r="CH33" s="10">
        <v>0</v>
      </c>
      <c r="CI33" s="11">
        <v>0</v>
      </c>
      <c r="CJ33" s="9">
        <f t="shared" si="2"/>
        <v>6.71</v>
      </c>
      <c r="CK33" s="10">
        <f t="shared" si="3"/>
        <v>90.670000000000016</v>
      </c>
      <c r="CL33" s="11">
        <f t="shared" si="4"/>
        <v>2.6400999999999999</v>
      </c>
    </row>
    <row r="34" spans="1:90" x14ac:dyDescent="0.25">
      <c r="A34" s="12">
        <v>31</v>
      </c>
      <c r="B34" s="12" t="s">
        <v>100</v>
      </c>
      <c r="C34" s="36">
        <v>45421.533831018518</v>
      </c>
      <c r="D34" s="37">
        <f t="shared" si="12"/>
        <v>2.5</v>
      </c>
      <c r="E34" s="9">
        <v>2.37</v>
      </c>
      <c r="F34" s="10">
        <v>3.54</v>
      </c>
      <c r="G34" s="10">
        <v>5.08</v>
      </c>
      <c r="H34" s="10">
        <v>7.65</v>
      </c>
      <c r="I34" s="10">
        <v>16.3</v>
      </c>
      <c r="J34" s="10">
        <v>28.7</v>
      </c>
      <c r="K34" s="10">
        <v>35.9</v>
      </c>
      <c r="L34" s="10">
        <v>43.1</v>
      </c>
      <c r="M34" s="11">
        <v>52.9</v>
      </c>
      <c r="N34" s="9">
        <f t="shared" si="5"/>
        <v>2.3700000000000001E-3</v>
      </c>
      <c r="O34" s="10">
        <f t="shared" si="5"/>
        <v>3.5400000000000002E-3</v>
      </c>
      <c r="P34" s="10">
        <f t="shared" si="5"/>
        <v>5.0800000000000003E-3</v>
      </c>
      <c r="Q34" s="10">
        <f t="shared" si="5"/>
        <v>7.6500000000000005E-3</v>
      </c>
      <c r="R34" s="10">
        <f t="shared" si="5"/>
        <v>1.6300000000000002E-2</v>
      </c>
      <c r="S34" s="10">
        <f t="shared" si="5"/>
        <v>2.87E-2</v>
      </c>
      <c r="T34" s="10">
        <f t="shared" si="5"/>
        <v>3.5900000000000001E-2</v>
      </c>
      <c r="U34" s="10">
        <f t="shared" si="5"/>
        <v>4.3099999999999999E-2</v>
      </c>
      <c r="V34" s="11">
        <f t="shared" si="5"/>
        <v>5.2899999999999996E-2</v>
      </c>
      <c r="W34" s="9">
        <f t="shared" si="6"/>
        <v>8.7208972255385522</v>
      </c>
      <c r="X34" s="10">
        <f t="shared" si="6"/>
        <v>8.1420349243538137</v>
      </c>
      <c r="Y34" s="10">
        <f t="shared" si="6"/>
        <v>7.6209557876646459</v>
      </c>
      <c r="Z34" s="10">
        <f t="shared" si="6"/>
        <v>7.0303245368567984</v>
      </c>
      <c r="AA34" s="10">
        <f t="shared" si="6"/>
        <v>5.9389842253183724</v>
      </c>
      <c r="AB34" s="10">
        <f t="shared" si="6"/>
        <v>5.1228054528737621</v>
      </c>
      <c r="AC34" s="10">
        <f t="shared" si="6"/>
        <v>4.7998723457263983</v>
      </c>
      <c r="AD34" s="10">
        <f t="shared" si="6"/>
        <v>4.5361683204603516</v>
      </c>
      <c r="AE34" s="11">
        <f t="shared" si="6"/>
        <v>4.2405884674354235</v>
      </c>
      <c r="AF34" s="9">
        <f t="shared" si="7"/>
        <v>-2.8210834419382476</v>
      </c>
      <c r="AG34" s="10">
        <f t="shared" si="8"/>
        <v>-0.70527086048456189</v>
      </c>
      <c r="AH34" s="10">
        <f t="shared" si="9"/>
        <v>-4.4803087581031287</v>
      </c>
      <c r="AI34" s="10">
        <f t="shared" si="10"/>
        <v>-0.67883466031865591</v>
      </c>
      <c r="AJ34" s="10">
        <f t="shared" si="11"/>
        <v>1.3841055208032178</v>
      </c>
      <c r="AK34" s="11"/>
      <c r="AL34" s="12">
        <v>23</v>
      </c>
      <c r="AM34" s="12">
        <v>1.6339999999999999</v>
      </c>
      <c r="AN34" s="12">
        <v>2.581</v>
      </c>
      <c r="AO34" s="12">
        <v>1.264</v>
      </c>
      <c r="AP34" s="9">
        <v>0.61</v>
      </c>
      <c r="AQ34" s="10">
        <v>0.26</v>
      </c>
      <c r="AR34" s="10">
        <v>0.45</v>
      </c>
      <c r="AS34" s="10">
        <v>0.71</v>
      </c>
      <c r="AT34" s="10">
        <v>1.37</v>
      </c>
      <c r="AU34" s="10">
        <v>1.37</v>
      </c>
      <c r="AV34" s="10">
        <v>1.93</v>
      </c>
      <c r="AW34" s="10">
        <v>2.2400000000000002</v>
      </c>
      <c r="AX34" s="10">
        <v>2.9</v>
      </c>
      <c r="AY34" s="10">
        <v>2.5299999999999998</v>
      </c>
      <c r="AZ34" s="10">
        <v>3.35</v>
      </c>
      <c r="BA34" s="10">
        <v>3.62</v>
      </c>
      <c r="BB34" s="10">
        <v>4.84</v>
      </c>
      <c r="BC34" s="10">
        <v>4.13</v>
      </c>
      <c r="BD34" s="10">
        <v>5.26</v>
      </c>
      <c r="BE34" s="10">
        <v>5.89</v>
      </c>
      <c r="BF34" s="10">
        <v>7.76</v>
      </c>
      <c r="BG34" s="10">
        <v>6.37</v>
      </c>
      <c r="BH34" s="10">
        <v>7.72</v>
      </c>
      <c r="BI34" s="10">
        <v>7.86</v>
      </c>
      <c r="BJ34" s="10">
        <v>7.14</v>
      </c>
      <c r="BK34" s="10">
        <v>6.79</v>
      </c>
      <c r="BL34" s="10">
        <v>5.52</v>
      </c>
      <c r="BM34" s="10">
        <v>4.4000000000000004</v>
      </c>
      <c r="BN34" s="10">
        <v>2.4300000000000002</v>
      </c>
      <c r="BO34" s="10">
        <v>1.64</v>
      </c>
      <c r="BP34" s="10">
        <v>0.73</v>
      </c>
      <c r="BQ34" s="10">
        <v>0.18</v>
      </c>
      <c r="BR34" s="10">
        <v>4.0000000000000002E-4</v>
      </c>
      <c r="BS34" s="10">
        <v>0</v>
      </c>
      <c r="BT34" s="10">
        <v>0</v>
      </c>
      <c r="BU34" s="10">
        <v>0</v>
      </c>
      <c r="BV34" s="10">
        <v>0</v>
      </c>
      <c r="BW34" s="10">
        <v>0</v>
      </c>
      <c r="BX34" s="10">
        <v>0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10">
        <v>0</v>
      </c>
      <c r="CF34" s="10">
        <v>0</v>
      </c>
      <c r="CG34" s="10">
        <v>0</v>
      </c>
      <c r="CH34" s="10">
        <v>0</v>
      </c>
      <c r="CI34" s="11">
        <v>0</v>
      </c>
      <c r="CJ34" s="9">
        <f t="shared" si="2"/>
        <v>6.7</v>
      </c>
      <c r="CK34" s="10">
        <f t="shared" si="3"/>
        <v>90.750000000000014</v>
      </c>
      <c r="CL34" s="11">
        <f t="shared" si="4"/>
        <v>2.5504000000000002</v>
      </c>
    </row>
    <row r="35" spans="1:90" x14ac:dyDescent="0.25">
      <c r="A35" s="12">
        <v>32</v>
      </c>
      <c r="B35" s="12" t="s">
        <v>100</v>
      </c>
      <c r="C35" s="36">
        <v>45421.534131944441</v>
      </c>
      <c r="D35" s="37">
        <f t="shared" si="12"/>
        <v>2.5</v>
      </c>
      <c r="E35" s="9">
        <v>2.38</v>
      </c>
      <c r="F35" s="10">
        <v>3.54</v>
      </c>
      <c r="G35" s="10">
        <v>5.08</v>
      </c>
      <c r="H35" s="10">
        <v>7.67</v>
      </c>
      <c r="I35" s="10">
        <v>16.399999999999999</v>
      </c>
      <c r="J35" s="10">
        <v>28.8</v>
      </c>
      <c r="K35" s="10">
        <v>36</v>
      </c>
      <c r="L35" s="10">
        <v>43.3</v>
      </c>
      <c r="M35" s="11">
        <v>53.4</v>
      </c>
      <c r="N35" s="9">
        <f t="shared" si="5"/>
        <v>2.3799999999999997E-3</v>
      </c>
      <c r="O35" s="10">
        <f t="shared" si="5"/>
        <v>3.5400000000000002E-3</v>
      </c>
      <c r="P35" s="10">
        <f t="shared" si="5"/>
        <v>5.0800000000000003E-3</v>
      </c>
      <c r="Q35" s="10">
        <f t="shared" si="5"/>
        <v>7.6699999999999997E-3</v>
      </c>
      <c r="R35" s="10">
        <f t="shared" si="5"/>
        <v>1.6399999999999998E-2</v>
      </c>
      <c r="S35" s="10">
        <f t="shared" si="5"/>
        <v>2.8799999999999999E-2</v>
      </c>
      <c r="T35" s="10">
        <f t="shared" si="5"/>
        <v>3.5999999999999997E-2</v>
      </c>
      <c r="U35" s="10">
        <f t="shared" si="5"/>
        <v>4.3299999999999998E-2</v>
      </c>
      <c r="V35" s="11">
        <f t="shared" si="5"/>
        <v>5.3399999999999996E-2</v>
      </c>
      <c r="W35" s="9">
        <f t="shared" si="6"/>
        <v>8.7148227111288676</v>
      </c>
      <c r="X35" s="10">
        <f t="shared" si="6"/>
        <v>8.1420349243538137</v>
      </c>
      <c r="Y35" s="10">
        <f t="shared" si="6"/>
        <v>7.6209557876646459</v>
      </c>
      <c r="Z35" s="10">
        <f t="shared" si="6"/>
        <v>7.0265577069338789</v>
      </c>
      <c r="AA35" s="10">
        <f t="shared" si="6"/>
        <v>5.9301603749313667</v>
      </c>
      <c r="AB35" s="10">
        <f t="shared" si="6"/>
        <v>5.1177873781071375</v>
      </c>
      <c r="AC35" s="10">
        <f t="shared" si="6"/>
        <v>4.7958592832197748</v>
      </c>
      <c r="AD35" s="10">
        <f t="shared" si="6"/>
        <v>4.5294891648227251</v>
      </c>
      <c r="AE35" s="11">
        <f t="shared" si="6"/>
        <v>4.2270164478618959</v>
      </c>
      <c r="AF35" s="9">
        <f t="shared" si="7"/>
        <v>-2.825096504444871</v>
      </c>
      <c r="AG35" s="10">
        <f t="shared" si="8"/>
        <v>-0.70627412611121776</v>
      </c>
      <c r="AH35" s="10">
        <f t="shared" si="9"/>
        <v>-4.4878062632669717</v>
      </c>
      <c r="AI35" s="10">
        <f t="shared" si="10"/>
        <v>-0.67997064594954126</v>
      </c>
      <c r="AJ35" s="10">
        <f t="shared" si="11"/>
        <v>1.3862447720607589</v>
      </c>
      <c r="AK35" s="11"/>
      <c r="AL35" s="12">
        <v>22.9</v>
      </c>
      <c r="AM35" s="12">
        <v>2</v>
      </c>
      <c r="AN35" s="12">
        <v>2.5859999999999999</v>
      </c>
      <c r="AO35" s="12">
        <v>1.3280000000000001</v>
      </c>
      <c r="AP35" s="9">
        <v>0.61</v>
      </c>
      <c r="AQ35" s="10">
        <v>0.26</v>
      </c>
      <c r="AR35" s="10">
        <v>0.44</v>
      </c>
      <c r="AS35" s="10">
        <v>0.71</v>
      </c>
      <c r="AT35" s="10">
        <v>1.37</v>
      </c>
      <c r="AU35" s="10">
        <v>1.37</v>
      </c>
      <c r="AV35" s="10">
        <v>1.93</v>
      </c>
      <c r="AW35" s="10">
        <v>2.2400000000000002</v>
      </c>
      <c r="AX35" s="10">
        <v>2.9</v>
      </c>
      <c r="AY35" s="10">
        <v>2.5299999999999998</v>
      </c>
      <c r="AZ35" s="10">
        <v>3.34</v>
      </c>
      <c r="BA35" s="10">
        <v>3.6</v>
      </c>
      <c r="BB35" s="10">
        <v>4.82</v>
      </c>
      <c r="BC35" s="10">
        <v>4.12</v>
      </c>
      <c r="BD35" s="10">
        <v>5.25</v>
      </c>
      <c r="BE35" s="10">
        <v>5.88</v>
      </c>
      <c r="BF35" s="10">
        <v>7.75</v>
      </c>
      <c r="BG35" s="10">
        <v>6.37</v>
      </c>
      <c r="BH35" s="10">
        <v>7.72</v>
      </c>
      <c r="BI35" s="10">
        <v>7.86</v>
      </c>
      <c r="BJ35" s="10">
        <v>7.14</v>
      </c>
      <c r="BK35" s="10">
        <v>6.78</v>
      </c>
      <c r="BL35" s="10">
        <v>5.51</v>
      </c>
      <c r="BM35" s="10">
        <v>4.4000000000000004</v>
      </c>
      <c r="BN35" s="10">
        <v>2.4300000000000002</v>
      </c>
      <c r="BO35" s="10">
        <v>1.66</v>
      </c>
      <c r="BP35" s="10">
        <v>0.76</v>
      </c>
      <c r="BQ35" s="10">
        <v>0.24</v>
      </c>
      <c r="BR35" s="10">
        <v>0.04</v>
      </c>
      <c r="BS35" s="10">
        <v>1E-4</v>
      </c>
      <c r="BT35" s="10">
        <v>0</v>
      </c>
      <c r="BU35" s="10">
        <v>0</v>
      </c>
      <c r="BV35" s="10">
        <v>0</v>
      </c>
      <c r="BW35" s="10">
        <v>0</v>
      </c>
      <c r="BX35" s="10">
        <v>0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10">
        <v>0</v>
      </c>
      <c r="CF35" s="10">
        <v>0</v>
      </c>
      <c r="CG35" s="10">
        <v>0</v>
      </c>
      <c r="CH35" s="10">
        <v>0</v>
      </c>
      <c r="CI35" s="11">
        <v>0</v>
      </c>
      <c r="CJ35" s="9">
        <f t="shared" si="2"/>
        <v>6.6899999999999995</v>
      </c>
      <c r="CK35" s="10">
        <f t="shared" si="3"/>
        <v>90.640000000000015</v>
      </c>
      <c r="CL35" s="11">
        <f t="shared" si="4"/>
        <v>2.7001000000000004</v>
      </c>
    </row>
    <row r="36" spans="1:90" ht="15.75" thickBot="1" x14ac:dyDescent="0.3">
      <c r="A36" s="13">
        <v>33</v>
      </c>
      <c r="B36" s="13" t="s">
        <v>101</v>
      </c>
      <c r="C36" s="14">
        <v>45421.531574074077</v>
      </c>
      <c r="D36" s="15">
        <f t="shared" si="12"/>
        <v>2.5</v>
      </c>
      <c r="E36" s="16">
        <v>2.37</v>
      </c>
      <c r="F36" s="17">
        <v>3.54</v>
      </c>
      <c r="G36" s="17">
        <v>5.08</v>
      </c>
      <c r="H36" s="17">
        <v>7.65</v>
      </c>
      <c r="I36" s="17">
        <v>16.3</v>
      </c>
      <c r="J36" s="17">
        <v>28.8</v>
      </c>
      <c r="K36" s="17">
        <v>36</v>
      </c>
      <c r="L36" s="17">
        <v>43.3</v>
      </c>
      <c r="M36" s="18">
        <v>53.4</v>
      </c>
      <c r="N36" s="16">
        <f t="shared" si="5"/>
        <v>2.3700000000000001E-3</v>
      </c>
      <c r="O36" s="17">
        <f t="shared" si="5"/>
        <v>3.5400000000000002E-3</v>
      </c>
      <c r="P36" s="17">
        <f t="shared" si="5"/>
        <v>5.0800000000000003E-3</v>
      </c>
      <c r="Q36" s="17">
        <f t="shared" si="5"/>
        <v>7.6500000000000005E-3</v>
      </c>
      <c r="R36" s="17">
        <f t="shared" si="5"/>
        <v>1.6300000000000002E-2</v>
      </c>
      <c r="S36" s="17">
        <f t="shared" si="5"/>
        <v>2.8799999999999999E-2</v>
      </c>
      <c r="T36" s="17">
        <f t="shared" si="5"/>
        <v>3.5999999999999997E-2</v>
      </c>
      <c r="U36" s="17">
        <f t="shared" si="5"/>
        <v>4.3299999999999998E-2</v>
      </c>
      <c r="V36" s="18">
        <f t="shared" si="5"/>
        <v>5.3399999999999996E-2</v>
      </c>
      <c r="W36" s="16">
        <f t="shared" si="6"/>
        <v>8.7208972255385522</v>
      </c>
      <c r="X36" s="17">
        <f t="shared" si="6"/>
        <v>8.1420349243538137</v>
      </c>
      <c r="Y36" s="17">
        <f t="shared" si="6"/>
        <v>7.6209557876646459</v>
      </c>
      <c r="Z36" s="17">
        <f t="shared" si="6"/>
        <v>7.0303245368567984</v>
      </c>
      <c r="AA36" s="17">
        <f t="shared" si="6"/>
        <v>5.9389842253183724</v>
      </c>
      <c r="AB36" s="17">
        <f t="shared" si="6"/>
        <v>5.1177873781071375</v>
      </c>
      <c r="AC36" s="17">
        <f t="shared" si="6"/>
        <v>4.7958592832197748</v>
      </c>
      <c r="AD36" s="17">
        <f t="shared" si="6"/>
        <v>4.5294891648227251</v>
      </c>
      <c r="AE36" s="18">
        <f t="shared" si="6"/>
        <v>4.2270164478618959</v>
      </c>
      <c r="AF36" s="16">
        <f t="shared" si="7"/>
        <v>-2.825096504444871</v>
      </c>
      <c r="AG36" s="17">
        <f t="shared" si="8"/>
        <v>-0.70627412611121776</v>
      </c>
      <c r="AH36" s="17">
        <f t="shared" si="9"/>
        <v>-4.4938807776766563</v>
      </c>
      <c r="AI36" s="17">
        <f t="shared" si="10"/>
        <v>-0.68089102692070558</v>
      </c>
      <c r="AJ36" s="17">
        <f t="shared" si="11"/>
        <v>1.3871651530319233</v>
      </c>
      <c r="AK36" s="18"/>
      <c r="AL36" s="13">
        <v>22.9</v>
      </c>
      <c r="AM36" s="13">
        <v>13.521000000000001</v>
      </c>
      <c r="AN36" s="13">
        <v>2.589</v>
      </c>
      <c r="AO36" s="13">
        <v>2.0710000000000002</v>
      </c>
      <c r="AP36" s="16">
        <v>0.61</v>
      </c>
      <c r="AQ36" s="17">
        <v>0.26</v>
      </c>
      <c r="AR36" s="17">
        <v>0.45</v>
      </c>
      <c r="AS36" s="17">
        <v>0.71</v>
      </c>
      <c r="AT36" s="17">
        <v>1.37</v>
      </c>
      <c r="AU36" s="17">
        <v>1.37</v>
      </c>
      <c r="AV36" s="17">
        <v>1.93</v>
      </c>
      <c r="AW36" s="17">
        <v>2.2400000000000002</v>
      </c>
      <c r="AX36" s="17">
        <v>2.91</v>
      </c>
      <c r="AY36" s="17">
        <v>2.54</v>
      </c>
      <c r="AZ36" s="17">
        <v>3.35</v>
      </c>
      <c r="BA36" s="17">
        <v>3.62</v>
      </c>
      <c r="BB36" s="17">
        <v>4.84</v>
      </c>
      <c r="BC36" s="17">
        <v>4.13</v>
      </c>
      <c r="BD36" s="17">
        <v>5.26</v>
      </c>
      <c r="BE36" s="17">
        <v>5.88</v>
      </c>
      <c r="BF36" s="17">
        <v>7.74</v>
      </c>
      <c r="BG36" s="17">
        <v>6.36</v>
      </c>
      <c r="BH36" s="17">
        <v>7.7</v>
      </c>
      <c r="BI36" s="17">
        <v>7.84</v>
      </c>
      <c r="BJ36" s="17">
        <v>7.12</v>
      </c>
      <c r="BK36" s="17">
        <v>6.76</v>
      </c>
      <c r="BL36" s="17">
        <v>5.5</v>
      </c>
      <c r="BM36" s="17">
        <v>4.3899999999999997</v>
      </c>
      <c r="BN36" s="17">
        <v>2.4300000000000002</v>
      </c>
      <c r="BO36" s="17">
        <v>1.65</v>
      </c>
      <c r="BP36" s="17">
        <v>0.75</v>
      </c>
      <c r="BQ36" s="17">
        <v>0.22</v>
      </c>
      <c r="BR36" s="17">
        <v>0.02</v>
      </c>
      <c r="BS36" s="17">
        <v>1E-4</v>
      </c>
      <c r="BT36" s="17">
        <v>4.0000000000000001E-3</v>
      </c>
      <c r="BU36" s="17">
        <v>0.01</v>
      </c>
      <c r="BV36" s="17">
        <v>0.01</v>
      </c>
      <c r="BW36" s="17">
        <v>0.01</v>
      </c>
      <c r="BX36" s="17">
        <v>3.0000000000000001E-3</v>
      </c>
      <c r="BY36" s="17">
        <v>0</v>
      </c>
      <c r="BZ36" s="17">
        <v>0</v>
      </c>
      <c r="CA36" s="17">
        <v>0</v>
      </c>
      <c r="CB36" s="17">
        <v>0</v>
      </c>
      <c r="CC36" s="17">
        <v>0</v>
      </c>
      <c r="CD36" s="17">
        <v>0</v>
      </c>
      <c r="CE36" s="17">
        <v>0</v>
      </c>
      <c r="CF36" s="17">
        <v>0</v>
      </c>
      <c r="CG36" s="17">
        <v>0</v>
      </c>
      <c r="CH36" s="17">
        <v>0</v>
      </c>
      <c r="CI36" s="18">
        <v>1E-14</v>
      </c>
      <c r="CJ36" s="16">
        <f t="shared" si="2"/>
        <v>6.7</v>
      </c>
      <c r="CK36" s="17">
        <f t="shared" si="3"/>
        <v>90.610000000000028</v>
      </c>
      <c r="CL36" s="18">
        <f t="shared" si="4"/>
        <v>2.67710000000001</v>
      </c>
    </row>
    <row r="37" spans="1:90" x14ac:dyDescent="0.25">
      <c r="A37" s="12">
        <v>34</v>
      </c>
      <c r="B37" s="12" t="s">
        <v>102</v>
      </c>
      <c r="C37" s="36">
        <v>45421.539456018516</v>
      </c>
      <c r="D37" s="37">
        <f t="shared" si="12"/>
        <v>3.5</v>
      </c>
      <c r="E37" s="9">
        <v>2.4700000000000002</v>
      </c>
      <c r="F37" s="10">
        <v>3.73</v>
      </c>
      <c r="G37" s="10">
        <v>5.4</v>
      </c>
      <c r="H37" s="10">
        <v>8.1999999999999993</v>
      </c>
      <c r="I37" s="10">
        <v>17.7</v>
      </c>
      <c r="J37" s="10">
        <v>31.3</v>
      </c>
      <c r="K37" s="10">
        <v>39.200000000000003</v>
      </c>
      <c r="L37" s="10">
        <v>47.1</v>
      </c>
      <c r="M37" s="11">
        <v>57.8</v>
      </c>
      <c r="N37" s="9">
        <f t="shared" si="5"/>
        <v>2.4700000000000004E-3</v>
      </c>
      <c r="O37" s="10">
        <f t="shared" si="5"/>
        <v>3.7299999999999998E-3</v>
      </c>
      <c r="P37" s="10">
        <f t="shared" si="5"/>
        <v>5.4000000000000003E-3</v>
      </c>
      <c r="Q37" s="10">
        <f t="shared" si="5"/>
        <v>8.199999999999999E-3</v>
      </c>
      <c r="R37" s="10">
        <f t="shared" si="5"/>
        <v>1.77E-2</v>
      </c>
      <c r="S37" s="10">
        <f t="shared" si="5"/>
        <v>3.1300000000000001E-2</v>
      </c>
      <c r="T37" s="10">
        <f t="shared" si="5"/>
        <v>3.9200000000000006E-2</v>
      </c>
      <c r="U37" s="10">
        <f t="shared" si="5"/>
        <v>4.7100000000000003E-2</v>
      </c>
      <c r="V37" s="11">
        <f t="shared" si="5"/>
        <v>5.7799999999999997E-2</v>
      </c>
      <c r="W37" s="9">
        <f t="shared" si="6"/>
        <v>8.6612732428521344</v>
      </c>
      <c r="X37" s="10">
        <f t="shared" si="6"/>
        <v>8.0666086541815734</v>
      </c>
      <c r="Y37" s="10">
        <f t="shared" si="6"/>
        <v>7.5328248773859805</v>
      </c>
      <c r="Z37" s="10">
        <f t="shared" si="6"/>
        <v>6.9301603749313658</v>
      </c>
      <c r="AA37" s="10">
        <f t="shared" si="6"/>
        <v>5.8201068294664529</v>
      </c>
      <c r="AB37" s="10">
        <f t="shared" si="6"/>
        <v>4.9976935326168306</v>
      </c>
      <c r="AC37" s="10">
        <f t="shared" si="6"/>
        <v>4.6730025354342413</v>
      </c>
      <c r="AD37" s="10">
        <f t="shared" si="6"/>
        <v>4.4081291299366665</v>
      </c>
      <c r="AE37" s="11">
        <f t="shared" si="6"/>
        <v>4.1127866970487705</v>
      </c>
      <c r="AF37" s="9">
        <f t="shared" si="7"/>
        <v>-2.8598223419517392</v>
      </c>
      <c r="AG37" s="10">
        <f t="shared" si="8"/>
        <v>-0.71495558548793481</v>
      </c>
      <c r="AH37" s="10">
        <f t="shared" si="9"/>
        <v>-4.5484865458033639</v>
      </c>
      <c r="AI37" s="10">
        <f t="shared" si="10"/>
        <v>-0.68916462815202484</v>
      </c>
      <c r="AJ37" s="10">
        <f t="shared" si="11"/>
        <v>1.4041202136399598</v>
      </c>
      <c r="AK37" s="11"/>
      <c r="AL37" s="12">
        <v>25.2</v>
      </c>
      <c r="AM37" s="12">
        <v>1.6850000000000001</v>
      </c>
      <c r="AN37" s="12">
        <v>2.6179999999999999</v>
      </c>
      <c r="AO37" s="12">
        <v>1.2689999999999999</v>
      </c>
      <c r="AP37" s="9">
        <v>0.54</v>
      </c>
      <c r="AQ37" s="10">
        <v>0.24</v>
      </c>
      <c r="AR37" s="10">
        <v>0.41</v>
      </c>
      <c r="AS37" s="10">
        <v>0.66</v>
      </c>
      <c r="AT37" s="10">
        <v>1.27</v>
      </c>
      <c r="AU37" s="10">
        <v>1.27</v>
      </c>
      <c r="AV37" s="10">
        <v>1.79</v>
      </c>
      <c r="AW37" s="10">
        <v>2.08</v>
      </c>
      <c r="AX37" s="10">
        <v>2.71</v>
      </c>
      <c r="AY37" s="10">
        <v>2.37</v>
      </c>
      <c r="AZ37" s="10">
        <v>3.13</v>
      </c>
      <c r="BA37" s="10">
        <v>3.39</v>
      </c>
      <c r="BB37" s="10">
        <v>4.53</v>
      </c>
      <c r="BC37" s="10">
        <v>3.85</v>
      </c>
      <c r="BD37" s="10">
        <v>4.9000000000000004</v>
      </c>
      <c r="BE37" s="10">
        <v>5.48</v>
      </c>
      <c r="BF37" s="10">
        <v>7.27</v>
      </c>
      <c r="BG37" s="10">
        <v>6.04</v>
      </c>
      <c r="BH37" s="10">
        <v>7.47</v>
      </c>
      <c r="BI37" s="10">
        <v>7.8</v>
      </c>
      <c r="BJ37" s="10">
        <v>7.31</v>
      </c>
      <c r="BK37" s="10">
        <v>7.25</v>
      </c>
      <c r="BL37" s="10">
        <v>6.16</v>
      </c>
      <c r="BM37" s="10">
        <v>5.19</v>
      </c>
      <c r="BN37" s="10">
        <v>3.06</v>
      </c>
      <c r="BO37" s="10">
        <v>2.23</v>
      </c>
      <c r="BP37" s="10">
        <v>1.1100000000000001</v>
      </c>
      <c r="BQ37" s="10">
        <v>0.4</v>
      </c>
      <c r="BR37" s="10">
        <v>7.0000000000000007E-2</v>
      </c>
      <c r="BS37" s="10">
        <v>2.9999999999999997E-4</v>
      </c>
      <c r="BT37" s="10">
        <v>0</v>
      </c>
      <c r="BU37" s="10">
        <v>0</v>
      </c>
      <c r="BV37" s="10">
        <v>0</v>
      </c>
      <c r="BW37" s="10">
        <v>0</v>
      </c>
      <c r="BX37" s="10">
        <v>0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10">
        <v>0</v>
      </c>
      <c r="CF37" s="10">
        <v>0</v>
      </c>
      <c r="CG37" s="10">
        <v>0</v>
      </c>
      <c r="CH37" s="10">
        <v>0</v>
      </c>
      <c r="CI37" s="11">
        <v>0</v>
      </c>
      <c r="CJ37" s="9">
        <f t="shared" si="2"/>
        <v>6.1800000000000006</v>
      </c>
      <c r="CK37" s="10">
        <f t="shared" si="3"/>
        <v>89.989999999999981</v>
      </c>
      <c r="CL37" s="11">
        <f t="shared" si="4"/>
        <v>3.8102999999999998</v>
      </c>
    </row>
    <row r="38" spans="1:90" x14ac:dyDescent="0.25">
      <c r="A38" s="12">
        <v>35</v>
      </c>
      <c r="B38" s="12" t="s">
        <v>102</v>
      </c>
      <c r="C38" s="36">
        <v>45421.539756944447</v>
      </c>
      <c r="D38" s="37">
        <f t="shared" si="12"/>
        <v>3.5</v>
      </c>
      <c r="E38" s="9">
        <v>2.4700000000000002</v>
      </c>
      <c r="F38" s="10">
        <v>3.73</v>
      </c>
      <c r="G38" s="10">
        <v>5.39</v>
      </c>
      <c r="H38" s="10">
        <v>8.17</v>
      </c>
      <c r="I38" s="10">
        <v>17.7</v>
      </c>
      <c r="J38" s="10">
        <v>31.4</v>
      </c>
      <c r="K38" s="10">
        <v>39.299999999999997</v>
      </c>
      <c r="L38" s="10">
        <v>47.3</v>
      </c>
      <c r="M38" s="11">
        <v>58.1</v>
      </c>
      <c r="N38" s="9">
        <f t="shared" si="5"/>
        <v>2.4700000000000004E-3</v>
      </c>
      <c r="O38" s="10">
        <f t="shared" si="5"/>
        <v>3.7299999999999998E-3</v>
      </c>
      <c r="P38" s="10">
        <f t="shared" si="5"/>
        <v>5.3899999999999998E-3</v>
      </c>
      <c r="Q38" s="10">
        <f t="shared" si="5"/>
        <v>8.1700000000000002E-3</v>
      </c>
      <c r="R38" s="10">
        <f t="shared" si="5"/>
        <v>1.77E-2</v>
      </c>
      <c r="S38" s="10">
        <f t="shared" si="5"/>
        <v>3.1399999999999997E-2</v>
      </c>
      <c r="T38" s="10">
        <f t="shared" si="5"/>
        <v>3.9299999999999995E-2</v>
      </c>
      <c r="U38" s="10">
        <f t="shared" si="5"/>
        <v>4.7299999999999995E-2</v>
      </c>
      <c r="V38" s="11">
        <f t="shared" si="5"/>
        <v>5.8099999999999999E-2</v>
      </c>
      <c r="W38" s="9">
        <f t="shared" si="6"/>
        <v>8.6612732428521344</v>
      </c>
      <c r="X38" s="10">
        <f t="shared" si="6"/>
        <v>8.0666086541815734</v>
      </c>
      <c r="Y38" s="10">
        <f t="shared" si="6"/>
        <v>7.5354990116843066</v>
      </c>
      <c r="Z38" s="10">
        <f t="shared" si="6"/>
        <v>6.9354482062911282</v>
      </c>
      <c r="AA38" s="10">
        <f t="shared" si="6"/>
        <v>5.8201068294664529</v>
      </c>
      <c r="AB38" s="10">
        <f t="shared" si="6"/>
        <v>4.9930916306578226</v>
      </c>
      <c r="AC38" s="10">
        <f t="shared" si="6"/>
        <v>4.6693268772908434</v>
      </c>
      <c r="AD38" s="10">
        <f t="shared" si="6"/>
        <v>4.4020160062100544</v>
      </c>
      <c r="AE38" s="11">
        <f t="shared" si="6"/>
        <v>4.1053180261449205</v>
      </c>
      <c r="AF38" s="9">
        <f t="shared" si="7"/>
        <v>-2.8661721343934632</v>
      </c>
      <c r="AG38" s="10">
        <f t="shared" si="8"/>
        <v>-0.7165430335983658</v>
      </c>
      <c r="AH38" s="10">
        <f t="shared" si="9"/>
        <v>-4.5559552167072139</v>
      </c>
      <c r="AI38" s="10">
        <f t="shared" si="10"/>
        <v>-0.69029624495563846</v>
      </c>
      <c r="AJ38" s="10">
        <f t="shared" si="11"/>
        <v>1.4068392785540043</v>
      </c>
      <c r="AK38" s="11"/>
      <c r="AL38" s="12">
        <v>25.2</v>
      </c>
      <c r="AM38" s="12">
        <v>1.704</v>
      </c>
      <c r="AN38" s="12">
        <v>2.6230000000000002</v>
      </c>
      <c r="AO38" s="12">
        <v>1.278</v>
      </c>
      <c r="AP38" s="9">
        <v>0.54</v>
      </c>
      <c r="AQ38" s="10">
        <v>0.24</v>
      </c>
      <c r="AR38" s="10">
        <v>0.41</v>
      </c>
      <c r="AS38" s="10">
        <v>0.66</v>
      </c>
      <c r="AT38" s="10">
        <v>1.27</v>
      </c>
      <c r="AU38" s="10">
        <v>1.28</v>
      </c>
      <c r="AV38" s="10">
        <v>1.8</v>
      </c>
      <c r="AW38" s="10">
        <v>2.09</v>
      </c>
      <c r="AX38" s="10">
        <v>2.72</v>
      </c>
      <c r="AY38" s="10">
        <v>2.38</v>
      </c>
      <c r="AZ38" s="10">
        <v>3.15</v>
      </c>
      <c r="BA38" s="10">
        <v>3.41</v>
      </c>
      <c r="BB38" s="10">
        <v>4.55</v>
      </c>
      <c r="BC38" s="10">
        <v>3.87</v>
      </c>
      <c r="BD38" s="10">
        <v>4.91</v>
      </c>
      <c r="BE38" s="10">
        <v>5.48</v>
      </c>
      <c r="BF38" s="10">
        <v>7.26</v>
      </c>
      <c r="BG38" s="10">
        <v>6.02</v>
      </c>
      <c r="BH38" s="10">
        <v>7.43</v>
      </c>
      <c r="BI38" s="10">
        <v>7.75</v>
      </c>
      <c r="BJ38" s="10">
        <v>7.26</v>
      </c>
      <c r="BK38" s="10">
        <v>7.21</v>
      </c>
      <c r="BL38" s="10">
        <v>6.14</v>
      </c>
      <c r="BM38" s="10">
        <v>5.19</v>
      </c>
      <c r="BN38" s="10">
        <v>3.08</v>
      </c>
      <c r="BO38" s="10">
        <v>2.2599999999999998</v>
      </c>
      <c r="BP38" s="10">
        <v>1.1399999999999999</v>
      </c>
      <c r="BQ38" s="10">
        <v>0.42</v>
      </c>
      <c r="BR38" s="10">
        <v>7.0000000000000007E-2</v>
      </c>
      <c r="BS38" s="10">
        <v>2.9999999999999997E-4</v>
      </c>
      <c r="BT38" s="10">
        <v>0</v>
      </c>
      <c r="BU38" s="10">
        <v>0</v>
      </c>
      <c r="BV38" s="10">
        <v>0</v>
      </c>
      <c r="BW38" s="10">
        <v>0</v>
      </c>
      <c r="BX38" s="10">
        <v>0</v>
      </c>
      <c r="BY38" s="10">
        <v>0</v>
      </c>
      <c r="BZ38" s="10">
        <v>0</v>
      </c>
      <c r="CA38" s="10">
        <v>0</v>
      </c>
      <c r="CB38" s="10">
        <v>0</v>
      </c>
      <c r="CC38" s="10">
        <v>0</v>
      </c>
      <c r="CD38" s="10">
        <v>0</v>
      </c>
      <c r="CE38" s="10">
        <v>0</v>
      </c>
      <c r="CF38" s="10">
        <v>0</v>
      </c>
      <c r="CG38" s="10">
        <v>0</v>
      </c>
      <c r="CH38" s="10">
        <v>0</v>
      </c>
      <c r="CI38" s="11">
        <v>0</v>
      </c>
      <c r="CJ38" s="9">
        <f t="shared" si="2"/>
        <v>6.2</v>
      </c>
      <c r="CK38" s="10">
        <f t="shared" si="3"/>
        <v>89.899999999999991</v>
      </c>
      <c r="CL38" s="11">
        <f t="shared" si="4"/>
        <v>3.8902999999999994</v>
      </c>
    </row>
    <row r="39" spans="1:90" x14ac:dyDescent="0.25">
      <c r="A39" s="12">
        <v>36</v>
      </c>
      <c r="B39" s="12" t="s">
        <v>102</v>
      </c>
      <c r="C39" s="36">
        <v>45421.540046296293</v>
      </c>
      <c r="D39" s="37">
        <f t="shared" si="12"/>
        <v>3.5</v>
      </c>
      <c r="E39" s="9">
        <v>2.46</v>
      </c>
      <c r="F39" s="10">
        <v>3.72</v>
      </c>
      <c r="G39" s="10">
        <v>5.37</v>
      </c>
      <c r="H39" s="10">
        <v>8.15</v>
      </c>
      <c r="I39" s="10">
        <v>17.7</v>
      </c>
      <c r="J39" s="10">
        <v>31.3</v>
      </c>
      <c r="K39" s="10">
        <v>39.1</v>
      </c>
      <c r="L39" s="10">
        <v>47</v>
      </c>
      <c r="M39" s="11">
        <v>57.7</v>
      </c>
      <c r="N39" s="9">
        <f t="shared" si="5"/>
        <v>2.4599999999999999E-3</v>
      </c>
      <c r="O39" s="10">
        <f t="shared" si="5"/>
        <v>3.7200000000000002E-3</v>
      </c>
      <c r="P39" s="10">
        <f t="shared" si="5"/>
        <v>5.3699999999999998E-3</v>
      </c>
      <c r="Q39" s="10">
        <f t="shared" si="5"/>
        <v>8.150000000000001E-3</v>
      </c>
      <c r="R39" s="10">
        <f t="shared" si="5"/>
        <v>1.77E-2</v>
      </c>
      <c r="S39" s="10">
        <f t="shared" si="5"/>
        <v>3.1300000000000001E-2</v>
      </c>
      <c r="T39" s="10">
        <f t="shared" si="5"/>
        <v>3.9100000000000003E-2</v>
      </c>
      <c r="U39" s="10">
        <f t="shared" si="5"/>
        <v>4.7E-2</v>
      </c>
      <c r="V39" s="11">
        <f t="shared" si="5"/>
        <v>5.7700000000000001E-2</v>
      </c>
      <c r="W39" s="9">
        <f t="shared" si="6"/>
        <v>8.6671259690975724</v>
      </c>
      <c r="X39" s="10">
        <f t="shared" si="6"/>
        <v>8.0704816633287795</v>
      </c>
      <c r="Y39" s="10">
        <f t="shared" si="6"/>
        <v>7.5408621964513989</v>
      </c>
      <c r="Z39" s="10">
        <f t="shared" si="6"/>
        <v>6.9389842253183724</v>
      </c>
      <c r="AA39" s="10">
        <f t="shared" si="6"/>
        <v>5.8201068294664529</v>
      </c>
      <c r="AB39" s="10">
        <f t="shared" si="6"/>
        <v>4.9976935326168306</v>
      </c>
      <c r="AC39" s="10">
        <f t="shared" si="6"/>
        <v>4.6766875822420975</v>
      </c>
      <c r="AD39" s="10">
        <f t="shared" si="6"/>
        <v>4.4111954329844494</v>
      </c>
      <c r="AE39" s="11">
        <f t="shared" si="6"/>
        <v>4.1152848709039676</v>
      </c>
      <c r="AF39" s="9">
        <f t="shared" si="7"/>
        <v>-2.8641746142093014</v>
      </c>
      <c r="AG39" s="10">
        <f t="shared" si="8"/>
        <v>-0.71604365355232535</v>
      </c>
      <c r="AH39" s="10">
        <f t="shared" si="9"/>
        <v>-4.5518410981936048</v>
      </c>
      <c r="AI39" s="10">
        <f t="shared" si="10"/>
        <v>-0.68967289366569773</v>
      </c>
      <c r="AJ39" s="10">
        <f t="shared" si="11"/>
        <v>1.4057165472180231</v>
      </c>
      <c r="AK39" s="11"/>
      <c r="AL39" s="12">
        <v>25.2</v>
      </c>
      <c r="AM39" s="12">
        <v>1.6739999999999999</v>
      </c>
      <c r="AN39" s="12">
        <v>2.6190000000000002</v>
      </c>
      <c r="AO39" s="12">
        <v>1.268</v>
      </c>
      <c r="AP39" s="9">
        <v>0.54</v>
      </c>
      <c r="AQ39" s="10">
        <v>0.24</v>
      </c>
      <c r="AR39" s="10">
        <v>0.41</v>
      </c>
      <c r="AS39" s="10">
        <v>0.66</v>
      </c>
      <c r="AT39" s="10">
        <v>1.28</v>
      </c>
      <c r="AU39" s="10">
        <v>1.28</v>
      </c>
      <c r="AV39" s="10">
        <v>1.8</v>
      </c>
      <c r="AW39" s="10">
        <v>2.1</v>
      </c>
      <c r="AX39" s="10">
        <v>2.73</v>
      </c>
      <c r="AY39" s="10">
        <v>2.39</v>
      </c>
      <c r="AZ39" s="10">
        <v>3.16</v>
      </c>
      <c r="BA39" s="10">
        <v>3.41</v>
      </c>
      <c r="BB39" s="10">
        <v>4.5599999999999996</v>
      </c>
      <c r="BC39" s="10">
        <v>3.87</v>
      </c>
      <c r="BD39" s="10">
        <v>4.91</v>
      </c>
      <c r="BE39" s="10">
        <v>5.49</v>
      </c>
      <c r="BF39" s="10">
        <v>7.27</v>
      </c>
      <c r="BG39" s="10">
        <v>6.03</v>
      </c>
      <c r="BH39" s="10">
        <v>7.45</v>
      </c>
      <c r="BI39" s="10">
        <v>7.78</v>
      </c>
      <c r="BJ39" s="10">
        <v>7.28</v>
      </c>
      <c r="BK39" s="10">
        <v>7.22</v>
      </c>
      <c r="BL39" s="10">
        <v>6.14</v>
      </c>
      <c r="BM39" s="10">
        <v>5.17</v>
      </c>
      <c r="BN39" s="10">
        <v>3.05</v>
      </c>
      <c r="BO39" s="10">
        <v>2.2200000000000002</v>
      </c>
      <c r="BP39" s="10">
        <v>1.1000000000000001</v>
      </c>
      <c r="BQ39" s="10">
        <v>0.39</v>
      </c>
      <c r="BR39" s="10">
        <v>7.0000000000000007E-2</v>
      </c>
      <c r="BS39" s="10">
        <v>2.0000000000000001E-4</v>
      </c>
      <c r="BT39" s="10">
        <v>0</v>
      </c>
      <c r="BU39" s="10">
        <v>0</v>
      </c>
      <c r="BV39" s="10">
        <v>0</v>
      </c>
      <c r="BW39" s="10">
        <v>0</v>
      </c>
      <c r="BX39" s="10">
        <v>0</v>
      </c>
      <c r="BY39" s="10">
        <v>0</v>
      </c>
      <c r="BZ39" s="10">
        <v>0</v>
      </c>
      <c r="CA39" s="10">
        <v>0</v>
      </c>
      <c r="CB39" s="10">
        <v>0</v>
      </c>
      <c r="CC39" s="10">
        <v>0</v>
      </c>
      <c r="CD39" s="10">
        <v>0</v>
      </c>
      <c r="CE39" s="10">
        <v>0</v>
      </c>
      <c r="CF39" s="10">
        <v>0</v>
      </c>
      <c r="CG39" s="10">
        <v>0</v>
      </c>
      <c r="CH39" s="10">
        <v>0</v>
      </c>
      <c r="CI39" s="11">
        <v>0</v>
      </c>
      <c r="CJ39" s="9">
        <f t="shared" si="2"/>
        <v>6.21</v>
      </c>
      <c r="CK39" s="10">
        <f t="shared" si="3"/>
        <v>90.01</v>
      </c>
      <c r="CL39" s="11">
        <f t="shared" si="4"/>
        <v>3.7802000000000002</v>
      </c>
    </row>
    <row r="40" spans="1:90" x14ac:dyDescent="0.25">
      <c r="A40" s="12">
        <v>37</v>
      </c>
      <c r="B40" s="12" t="s">
        <v>102</v>
      </c>
      <c r="C40" s="36">
        <v>45421.540324074071</v>
      </c>
      <c r="D40" s="37">
        <f t="shared" si="12"/>
        <v>3.5</v>
      </c>
      <c r="E40" s="9">
        <v>2.4700000000000002</v>
      </c>
      <c r="F40" s="10">
        <v>3.72</v>
      </c>
      <c r="G40" s="10">
        <v>5.38</v>
      </c>
      <c r="H40" s="10">
        <v>8.16</v>
      </c>
      <c r="I40" s="10">
        <v>17.7</v>
      </c>
      <c r="J40" s="10">
        <v>31.3</v>
      </c>
      <c r="K40" s="10">
        <v>39.200000000000003</v>
      </c>
      <c r="L40" s="10">
        <v>47</v>
      </c>
      <c r="M40" s="11">
        <v>57.8</v>
      </c>
      <c r="N40" s="9">
        <f t="shared" si="5"/>
        <v>2.4700000000000004E-3</v>
      </c>
      <c r="O40" s="10">
        <f t="shared" si="5"/>
        <v>3.7200000000000002E-3</v>
      </c>
      <c r="P40" s="10">
        <f t="shared" si="5"/>
        <v>5.3800000000000002E-3</v>
      </c>
      <c r="Q40" s="10">
        <f t="shared" si="5"/>
        <v>8.1600000000000006E-3</v>
      </c>
      <c r="R40" s="10">
        <f t="shared" si="5"/>
        <v>1.77E-2</v>
      </c>
      <c r="S40" s="10">
        <f t="shared" si="5"/>
        <v>3.1300000000000001E-2</v>
      </c>
      <c r="T40" s="10">
        <f t="shared" si="5"/>
        <v>3.9200000000000006E-2</v>
      </c>
      <c r="U40" s="10">
        <f t="shared" si="5"/>
        <v>4.7E-2</v>
      </c>
      <c r="V40" s="11">
        <f t="shared" si="5"/>
        <v>5.7799999999999997E-2</v>
      </c>
      <c r="W40" s="9">
        <f t="shared" si="6"/>
        <v>8.6612732428521344</v>
      </c>
      <c r="X40" s="10">
        <f t="shared" si="6"/>
        <v>8.0704816633287795</v>
      </c>
      <c r="Y40" s="10">
        <f t="shared" si="6"/>
        <v>7.538178111880188</v>
      </c>
      <c r="Z40" s="10">
        <f t="shared" si="6"/>
        <v>6.9372151324653171</v>
      </c>
      <c r="AA40" s="10">
        <f t="shared" si="6"/>
        <v>5.8201068294664529</v>
      </c>
      <c r="AB40" s="10">
        <f t="shared" si="6"/>
        <v>4.9976935326168306</v>
      </c>
      <c r="AC40" s="10">
        <f t="shared" si="6"/>
        <v>4.6730025354342413</v>
      </c>
      <c r="AD40" s="10">
        <f t="shared" si="6"/>
        <v>4.4111954329844494</v>
      </c>
      <c r="AE40" s="11">
        <f t="shared" si="6"/>
        <v>4.1127866970487705</v>
      </c>
      <c r="AF40" s="9">
        <f t="shared" si="7"/>
        <v>-2.8651755764459468</v>
      </c>
      <c r="AG40" s="10">
        <f t="shared" si="8"/>
        <v>-0.7162938941114867</v>
      </c>
      <c r="AH40" s="10">
        <f t="shared" si="9"/>
        <v>-4.5484865458033639</v>
      </c>
      <c r="AI40" s="10">
        <f t="shared" si="10"/>
        <v>-0.68916462815202484</v>
      </c>
      <c r="AJ40" s="10">
        <f t="shared" si="11"/>
        <v>1.4054585222635114</v>
      </c>
      <c r="AK40" s="11"/>
      <c r="AL40" s="12">
        <v>25.3</v>
      </c>
      <c r="AM40" s="12">
        <v>1.6339999999999999</v>
      </c>
      <c r="AN40" s="12">
        <v>2.6190000000000002</v>
      </c>
      <c r="AO40" s="12">
        <v>1.26</v>
      </c>
      <c r="AP40" s="9">
        <v>0.54</v>
      </c>
      <c r="AQ40" s="10">
        <v>0.24</v>
      </c>
      <c r="AR40" s="10">
        <v>0.41</v>
      </c>
      <c r="AS40" s="10">
        <v>0.66</v>
      </c>
      <c r="AT40" s="10">
        <v>1.28</v>
      </c>
      <c r="AU40" s="10">
        <v>1.28</v>
      </c>
      <c r="AV40" s="10">
        <v>1.8</v>
      </c>
      <c r="AW40" s="10">
        <v>2.09</v>
      </c>
      <c r="AX40" s="10">
        <v>2.72</v>
      </c>
      <c r="AY40" s="10">
        <v>2.38</v>
      </c>
      <c r="AZ40" s="10">
        <v>3.15</v>
      </c>
      <c r="BA40" s="10">
        <v>3.41</v>
      </c>
      <c r="BB40" s="10">
        <v>4.55</v>
      </c>
      <c r="BC40" s="10">
        <v>3.87</v>
      </c>
      <c r="BD40" s="10">
        <v>4.91</v>
      </c>
      <c r="BE40" s="10">
        <v>5.48</v>
      </c>
      <c r="BF40" s="10">
        <v>7.26</v>
      </c>
      <c r="BG40" s="10">
        <v>6.02</v>
      </c>
      <c r="BH40" s="10">
        <v>7.44</v>
      </c>
      <c r="BI40" s="10">
        <v>7.77</v>
      </c>
      <c r="BJ40" s="10">
        <v>7.28</v>
      </c>
      <c r="BK40" s="10">
        <v>7.24</v>
      </c>
      <c r="BL40" s="10">
        <v>6.16</v>
      </c>
      <c r="BM40" s="10">
        <v>5.2</v>
      </c>
      <c r="BN40" s="10">
        <v>3.07</v>
      </c>
      <c r="BO40" s="10">
        <v>2.23</v>
      </c>
      <c r="BP40" s="10">
        <v>1.1000000000000001</v>
      </c>
      <c r="BQ40" s="10">
        <v>0.38</v>
      </c>
      <c r="BR40" s="10">
        <v>0.06</v>
      </c>
      <c r="BS40" s="10">
        <v>2.0000000000000001E-4</v>
      </c>
      <c r="BT40" s="10">
        <v>0</v>
      </c>
      <c r="BU40" s="10">
        <v>0</v>
      </c>
      <c r="BV40" s="10">
        <v>0</v>
      </c>
      <c r="BW40" s="10">
        <v>0</v>
      </c>
      <c r="BX40" s="10">
        <v>0</v>
      </c>
      <c r="BY40" s="10">
        <v>0</v>
      </c>
      <c r="BZ40" s="10">
        <v>0</v>
      </c>
      <c r="CA40" s="10">
        <v>0</v>
      </c>
      <c r="CB40" s="10">
        <v>0</v>
      </c>
      <c r="CC40" s="10">
        <v>0</v>
      </c>
      <c r="CD40" s="10">
        <v>0</v>
      </c>
      <c r="CE40" s="10">
        <v>0</v>
      </c>
      <c r="CF40" s="10">
        <v>0</v>
      </c>
      <c r="CG40" s="10">
        <v>0</v>
      </c>
      <c r="CH40" s="10">
        <v>0</v>
      </c>
      <c r="CI40" s="11">
        <v>0</v>
      </c>
      <c r="CJ40" s="9">
        <f t="shared" si="2"/>
        <v>6.21</v>
      </c>
      <c r="CK40" s="10">
        <f t="shared" si="3"/>
        <v>89.999999999999986</v>
      </c>
      <c r="CL40" s="11">
        <f t="shared" si="4"/>
        <v>3.7702</v>
      </c>
    </row>
    <row r="41" spans="1:90" x14ac:dyDescent="0.25">
      <c r="A41" s="12">
        <v>38</v>
      </c>
      <c r="B41" s="12" t="s">
        <v>102</v>
      </c>
      <c r="C41" s="36">
        <v>45421.540590277778</v>
      </c>
      <c r="D41" s="37">
        <f t="shared" si="12"/>
        <v>3.5</v>
      </c>
      <c r="E41" s="9">
        <v>2.4700000000000002</v>
      </c>
      <c r="F41" s="10">
        <v>3.73</v>
      </c>
      <c r="G41" s="10">
        <v>5.39</v>
      </c>
      <c r="H41" s="10">
        <v>8.17</v>
      </c>
      <c r="I41" s="10">
        <v>17.7</v>
      </c>
      <c r="J41" s="10">
        <v>31.4</v>
      </c>
      <c r="K41" s="10">
        <v>39.299999999999997</v>
      </c>
      <c r="L41" s="10">
        <v>47.2</v>
      </c>
      <c r="M41" s="11">
        <v>58</v>
      </c>
      <c r="N41" s="9">
        <f t="shared" si="5"/>
        <v>2.4700000000000004E-3</v>
      </c>
      <c r="O41" s="10">
        <f t="shared" si="5"/>
        <v>3.7299999999999998E-3</v>
      </c>
      <c r="P41" s="10">
        <f t="shared" si="5"/>
        <v>5.3899999999999998E-3</v>
      </c>
      <c r="Q41" s="10">
        <f t="shared" si="5"/>
        <v>8.1700000000000002E-3</v>
      </c>
      <c r="R41" s="10">
        <f t="shared" si="5"/>
        <v>1.77E-2</v>
      </c>
      <c r="S41" s="10">
        <f t="shared" si="5"/>
        <v>3.1399999999999997E-2</v>
      </c>
      <c r="T41" s="10">
        <f t="shared" si="5"/>
        <v>3.9299999999999995E-2</v>
      </c>
      <c r="U41" s="10">
        <f t="shared" si="5"/>
        <v>4.7200000000000006E-2</v>
      </c>
      <c r="V41" s="11">
        <f t="shared" si="5"/>
        <v>5.8000000000000003E-2</v>
      </c>
      <c r="W41" s="9">
        <f t="shared" si="6"/>
        <v>8.6612732428521344</v>
      </c>
      <c r="X41" s="10">
        <f t="shared" si="6"/>
        <v>8.0666086541815734</v>
      </c>
      <c r="Y41" s="10">
        <f t="shared" si="6"/>
        <v>7.5354990116843066</v>
      </c>
      <c r="Z41" s="10">
        <f t="shared" si="6"/>
        <v>6.9354482062911282</v>
      </c>
      <c r="AA41" s="10">
        <f t="shared" si="6"/>
        <v>5.8201068294664529</v>
      </c>
      <c r="AB41" s="10">
        <f t="shared" si="6"/>
        <v>4.9930916306578226</v>
      </c>
      <c r="AC41" s="10">
        <f t="shared" si="6"/>
        <v>4.6693268772908434</v>
      </c>
      <c r="AD41" s="10">
        <f t="shared" si="6"/>
        <v>4.405069330187608</v>
      </c>
      <c r="AE41" s="11">
        <f t="shared" si="6"/>
        <v>4.1078032895345151</v>
      </c>
      <c r="AF41" s="9">
        <f t="shared" si="7"/>
        <v>-2.8661721343934632</v>
      </c>
      <c r="AG41" s="10">
        <f t="shared" si="8"/>
        <v>-0.7165430335983658</v>
      </c>
      <c r="AH41" s="10">
        <f t="shared" si="9"/>
        <v>-4.5534699533176193</v>
      </c>
      <c r="AI41" s="10">
        <f t="shared" si="10"/>
        <v>-0.68991968989660901</v>
      </c>
      <c r="AJ41" s="10">
        <f t="shared" si="11"/>
        <v>1.4064627234949749</v>
      </c>
      <c r="AK41" s="11"/>
      <c r="AL41" s="12">
        <v>25.3</v>
      </c>
      <c r="AM41" s="12">
        <v>1.706</v>
      </c>
      <c r="AN41" s="12">
        <v>2.621</v>
      </c>
      <c r="AO41" s="12">
        <v>1.276</v>
      </c>
      <c r="AP41" s="9">
        <v>0.54</v>
      </c>
      <c r="AQ41" s="10">
        <v>0.24</v>
      </c>
      <c r="AR41" s="10">
        <v>0.41</v>
      </c>
      <c r="AS41" s="10">
        <v>0.66</v>
      </c>
      <c r="AT41" s="10">
        <v>1.27</v>
      </c>
      <c r="AU41" s="10">
        <v>1.28</v>
      </c>
      <c r="AV41" s="10">
        <v>1.8</v>
      </c>
      <c r="AW41" s="10">
        <v>2.09</v>
      </c>
      <c r="AX41" s="10">
        <v>2.72</v>
      </c>
      <c r="AY41" s="10">
        <v>2.38</v>
      </c>
      <c r="AZ41" s="10">
        <v>3.15</v>
      </c>
      <c r="BA41" s="10">
        <v>3.4</v>
      </c>
      <c r="BB41" s="10">
        <v>4.54</v>
      </c>
      <c r="BC41" s="10">
        <v>3.86</v>
      </c>
      <c r="BD41" s="10">
        <v>4.9000000000000004</v>
      </c>
      <c r="BE41" s="10">
        <v>5.48</v>
      </c>
      <c r="BF41" s="10">
        <v>7.26</v>
      </c>
      <c r="BG41" s="10">
        <v>6.03</v>
      </c>
      <c r="BH41" s="10">
        <v>7.45</v>
      </c>
      <c r="BI41" s="10">
        <v>7.78</v>
      </c>
      <c r="BJ41" s="10">
        <v>7.28</v>
      </c>
      <c r="BK41" s="10">
        <v>7.23</v>
      </c>
      <c r="BL41" s="10">
        <v>6.15</v>
      </c>
      <c r="BM41" s="10">
        <v>5.19</v>
      </c>
      <c r="BN41" s="10">
        <v>3.07</v>
      </c>
      <c r="BO41" s="10">
        <v>2.2400000000000002</v>
      </c>
      <c r="BP41" s="10">
        <v>1.1299999999999999</v>
      </c>
      <c r="BQ41" s="10">
        <v>0.42</v>
      </c>
      <c r="BR41" s="10">
        <v>7.0000000000000007E-2</v>
      </c>
      <c r="BS41" s="10">
        <v>2.9999999999999997E-4</v>
      </c>
      <c r="BT41" s="10">
        <v>0</v>
      </c>
      <c r="BU41" s="10">
        <v>0</v>
      </c>
      <c r="BV41" s="10">
        <v>0</v>
      </c>
      <c r="BW41" s="10">
        <v>0</v>
      </c>
      <c r="BX41" s="10">
        <v>0</v>
      </c>
      <c r="BY41" s="10">
        <v>0</v>
      </c>
      <c r="BZ41" s="10">
        <v>0</v>
      </c>
      <c r="CA41" s="10">
        <v>0</v>
      </c>
      <c r="CB41" s="10">
        <v>0</v>
      </c>
      <c r="CC41" s="10">
        <v>0</v>
      </c>
      <c r="CD41" s="10">
        <v>0</v>
      </c>
      <c r="CE41" s="10">
        <v>0</v>
      </c>
      <c r="CF41" s="10">
        <v>0</v>
      </c>
      <c r="CG41" s="10">
        <v>0</v>
      </c>
      <c r="CH41" s="10">
        <v>0</v>
      </c>
      <c r="CI41" s="11">
        <v>0</v>
      </c>
      <c r="CJ41" s="9">
        <f t="shared" si="2"/>
        <v>6.2</v>
      </c>
      <c r="CK41" s="10">
        <f t="shared" si="3"/>
        <v>89.96</v>
      </c>
      <c r="CL41" s="11">
        <f t="shared" si="4"/>
        <v>3.8603000000000001</v>
      </c>
    </row>
    <row r="42" spans="1:90" x14ac:dyDescent="0.25">
      <c r="A42" s="12">
        <v>39</v>
      </c>
      <c r="B42" s="12" t="s">
        <v>102</v>
      </c>
      <c r="C42" s="36">
        <v>45421.540868055556</v>
      </c>
      <c r="D42" s="37">
        <f t="shared" si="12"/>
        <v>3.5</v>
      </c>
      <c r="E42" s="9">
        <v>2.4700000000000002</v>
      </c>
      <c r="F42" s="10">
        <v>3.72</v>
      </c>
      <c r="G42" s="10">
        <v>5.38</v>
      </c>
      <c r="H42" s="10">
        <v>8.16</v>
      </c>
      <c r="I42" s="10">
        <v>17.7</v>
      </c>
      <c r="J42" s="10">
        <v>31.4</v>
      </c>
      <c r="K42" s="10">
        <v>39.299999999999997</v>
      </c>
      <c r="L42" s="10">
        <v>47.2</v>
      </c>
      <c r="M42" s="11">
        <v>58</v>
      </c>
      <c r="N42" s="9">
        <f t="shared" si="5"/>
        <v>2.4700000000000004E-3</v>
      </c>
      <c r="O42" s="10">
        <f t="shared" si="5"/>
        <v>3.7200000000000002E-3</v>
      </c>
      <c r="P42" s="10">
        <f t="shared" si="5"/>
        <v>5.3800000000000002E-3</v>
      </c>
      <c r="Q42" s="10">
        <f t="shared" si="5"/>
        <v>8.1600000000000006E-3</v>
      </c>
      <c r="R42" s="10">
        <f t="shared" si="5"/>
        <v>1.77E-2</v>
      </c>
      <c r="S42" s="10">
        <f t="shared" si="5"/>
        <v>3.1399999999999997E-2</v>
      </c>
      <c r="T42" s="10">
        <f t="shared" si="5"/>
        <v>3.9299999999999995E-2</v>
      </c>
      <c r="U42" s="10">
        <f t="shared" si="5"/>
        <v>4.7200000000000006E-2</v>
      </c>
      <c r="V42" s="11">
        <f t="shared" si="5"/>
        <v>5.8000000000000003E-2</v>
      </c>
      <c r="W42" s="9">
        <f t="shared" si="6"/>
        <v>8.6612732428521344</v>
      </c>
      <c r="X42" s="10">
        <f t="shared" si="6"/>
        <v>8.0704816633287795</v>
      </c>
      <c r="Y42" s="10">
        <f t="shared" si="6"/>
        <v>7.538178111880188</v>
      </c>
      <c r="Z42" s="10">
        <f t="shared" si="6"/>
        <v>6.9372151324653171</v>
      </c>
      <c r="AA42" s="10">
        <f t="shared" si="6"/>
        <v>5.8201068294664529</v>
      </c>
      <c r="AB42" s="10">
        <f t="shared" si="6"/>
        <v>4.9930916306578226</v>
      </c>
      <c r="AC42" s="10">
        <f t="shared" si="6"/>
        <v>4.6693268772908434</v>
      </c>
      <c r="AD42" s="10">
        <f t="shared" si="6"/>
        <v>4.405069330187608</v>
      </c>
      <c r="AE42" s="11">
        <f t="shared" si="6"/>
        <v>4.1078032895345151</v>
      </c>
      <c r="AF42" s="9">
        <f t="shared" si="7"/>
        <v>-2.8688512345893447</v>
      </c>
      <c r="AG42" s="10">
        <f t="shared" si="8"/>
        <v>-0.71721280864733616</v>
      </c>
      <c r="AH42" s="10">
        <f t="shared" si="9"/>
        <v>-4.5534699533176193</v>
      </c>
      <c r="AI42" s="10">
        <f t="shared" si="10"/>
        <v>-0.68991968989660901</v>
      </c>
      <c r="AJ42" s="10">
        <f t="shared" si="11"/>
        <v>1.4071324985439451</v>
      </c>
      <c r="AK42" s="11"/>
      <c r="AL42" s="12">
        <v>25.3</v>
      </c>
      <c r="AM42" s="12">
        <v>1.6859999999999999</v>
      </c>
      <c r="AN42" s="12">
        <v>2.6230000000000002</v>
      </c>
      <c r="AO42" s="12">
        <v>1.2729999999999999</v>
      </c>
      <c r="AP42" s="9">
        <v>0.55000000000000004</v>
      </c>
      <c r="AQ42" s="10">
        <v>0.24</v>
      </c>
      <c r="AR42" s="10">
        <v>0.41</v>
      </c>
      <c r="AS42" s="10">
        <v>0.66</v>
      </c>
      <c r="AT42" s="10">
        <v>1.28</v>
      </c>
      <c r="AU42" s="10">
        <v>1.28</v>
      </c>
      <c r="AV42" s="10">
        <v>1.8</v>
      </c>
      <c r="AW42" s="10">
        <v>2.09</v>
      </c>
      <c r="AX42" s="10">
        <v>2.72</v>
      </c>
      <c r="AY42" s="10">
        <v>2.38</v>
      </c>
      <c r="AZ42" s="10">
        <v>3.15</v>
      </c>
      <c r="BA42" s="10">
        <v>3.41</v>
      </c>
      <c r="BB42" s="10">
        <v>4.55</v>
      </c>
      <c r="BC42" s="10">
        <v>3.87</v>
      </c>
      <c r="BD42" s="10">
        <v>4.91</v>
      </c>
      <c r="BE42" s="10">
        <v>5.48</v>
      </c>
      <c r="BF42" s="10">
        <v>7.25</v>
      </c>
      <c r="BG42" s="10">
        <v>6.02</v>
      </c>
      <c r="BH42" s="10">
        <v>7.43</v>
      </c>
      <c r="BI42" s="10">
        <v>7.75</v>
      </c>
      <c r="BJ42" s="10">
        <v>7.26</v>
      </c>
      <c r="BK42" s="10">
        <v>7.22</v>
      </c>
      <c r="BL42" s="10">
        <v>6.15</v>
      </c>
      <c r="BM42" s="10">
        <v>5.2</v>
      </c>
      <c r="BN42" s="10">
        <v>3.08</v>
      </c>
      <c r="BO42" s="10">
        <v>2.25</v>
      </c>
      <c r="BP42" s="10">
        <v>1.1299999999999999</v>
      </c>
      <c r="BQ42" s="10">
        <v>0.41</v>
      </c>
      <c r="BR42" s="10">
        <v>7.0000000000000007E-2</v>
      </c>
      <c r="BS42" s="10">
        <v>2.9999999999999997E-4</v>
      </c>
      <c r="BT42" s="10">
        <v>0</v>
      </c>
      <c r="BU42" s="10">
        <v>0</v>
      </c>
      <c r="BV42" s="10">
        <v>0</v>
      </c>
      <c r="BW42" s="10">
        <v>0</v>
      </c>
      <c r="BX42" s="10">
        <v>0</v>
      </c>
      <c r="BY42" s="10">
        <v>0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10">
        <v>0</v>
      </c>
      <c r="CF42" s="10">
        <v>0</v>
      </c>
      <c r="CG42" s="10">
        <v>0</v>
      </c>
      <c r="CH42" s="10">
        <v>0</v>
      </c>
      <c r="CI42" s="11">
        <v>0</v>
      </c>
      <c r="CJ42" s="9">
        <f t="shared" si="2"/>
        <v>6.22</v>
      </c>
      <c r="CK42" s="10">
        <f t="shared" si="3"/>
        <v>89.92</v>
      </c>
      <c r="CL42" s="11">
        <f t="shared" si="4"/>
        <v>3.8603000000000001</v>
      </c>
    </row>
    <row r="43" spans="1:90" x14ac:dyDescent="0.25">
      <c r="A43" s="12">
        <v>40</v>
      </c>
      <c r="B43" s="12" t="s">
        <v>102</v>
      </c>
      <c r="C43" s="36">
        <v>45421.541134259256</v>
      </c>
      <c r="D43" s="37">
        <f t="shared" si="12"/>
        <v>3.5</v>
      </c>
      <c r="E43" s="9">
        <v>2.4700000000000002</v>
      </c>
      <c r="F43" s="10">
        <v>3.73</v>
      </c>
      <c r="G43" s="10">
        <v>5.4</v>
      </c>
      <c r="H43" s="10">
        <v>8.1999999999999993</v>
      </c>
      <c r="I43" s="10">
        <v>17.8</v>
      </c>
      <c r="J43" s="10">
        <v>31.5</v>
      </c>
      <c r="K43" s="10">
        <v>39.4</v>
      </c>
      <c r="L43" s="10">
        <v>47.3</v>
      </c>
      <c r="M43" s="11">
        <v>58.1</v>
      </c>
      <c r="N43" s="9">
        <f t="shared" si="5"/>
        <v>2.4700000000000004E-3</v>
      </c>
      <c r="O43" s="10">
        <f t="shared" si="5"/>
        <v>3.7299999999999998E-3</v>
      </c>
      <c r="P43" s="10">
        <f t="shared" si="5"/>
        <v>5.4000000000000003E-3</v>
      </c>
      <c r="Q43" s="10">
        <f t="shared" si="5"/>
        <v>8.199999999999999E-3</v>
      </c>
      <c r="R43" s="10">
        <f t="shared" si="5"/>
        <v>1.78E-2</v>
      </c>
      <c r="S43" s="10">
        <f t="shared" si="5"/>
        <v>3.15E-2</v>
      </c>
      <c r="T43" s="10">
        <f t="shared" si="5"/>
        <v>3.9399999999999998E-2</v>
      </c>
      <c r="U43" s="10">
        <f t="shared" si="5"/>
        <v>4.7299999999999995E-2</v>
      </c>
      <c r="V43" s="11">
        <f t="shared" si="5"/>
        <v>5.8099999999999999E-2</v>
      </c>
      <c r="W43" s="9">
        <f t="shared" si="6"/>
        <v>8.6612732428521344</v>
      </c>
      <c r="X43" s="10">
        <f t="shared" si="6"/>
        <v>8.0666086541815734</v>
      </c>
      <c r="Y43" s="10">
        <f t="shared" si="6"/>
        <v>7.5328248773859805</v>
      </c>
      <c r="Z43" s="10">
        <f t="shared" si="6"/>
        <v>6.9301603749313658</v>
      </c>
      <c r="AA43" s="10">
        <f t="shared" si="6"/>
        <v>5.811978948583052</v>
      </c>
      <c r="AB43" s="10">
        <f t="shared" si="6"/>
        <v>4.9885043611621711</v>
      </c>
      <c r="AC43" s="10">
        <f t="shared" si="6"/>
        <v>4.6656605600930732</v>
      </c>
      <c r="AD43" s="10">
        <f t="shared" si="6"/>
        <v>4.4020160062100544</v>
      </c>
      <c r="AE43" s="11">
        <f t="shared" si="6"/>
        <v>4.1053180261449205</v>
      </c>
      <c r="AF43" s="9">
        <f t="shared" si="7"/>
        <v>-2.8671643172929073</v>
      </c>
      <c r="AG43" s="10">
        <f t="shared" si="8"/>
        <v>-0.71679107932322683</v>
      </c>
      <c r="AH43" s="10">
        <f t="shared" si="9"/>
        <v>-4.5559552167072139</v>
      </c>
      <c r="AI43" s="10">
        <f t="shared" si="10"/>
        <v>-0.69029624495563846</v>
      </c>
      <c r="AJ43" s="10">
        <f t="shared" si="11"/>
        <v>1.4070873242788653</v>
      </c>
      <c r="AK43" s="11"/>
      <c r="AL43" s="12">
        <v>25.3</v>
      </c>
      <c r="AM43" s="12">
        <v>1.69</v>
      </c>
      <c r="AN43" s="12">
        <v>2.6219999999999999</v>
      </c>
      <c r="AO43" s="12">
        <v>1.272</v>
      </c>
      <c r="AP43" s="9">
        <v>0.54</v>
      </c>
      <c r="AQ43" s="10">
        <v>0.24</v>
      </c>
      <c r="AR43" s="10">
        <v>0.41</v>
      </c>
      <c r="AS43" s="10">
        <v>0.66</v>
      </c>
      <c r="AT43" s="10">
        <v>1.27</v>
      </c>
      <c r="AU43" s="10">
        <v>1.27</v>
      </c>
      <c r="AV43" s="10">
        <v>1.79</v>
      </c>
      <c r="AW43" s="10">
        <v>2.09</v>
      </c>
      <c r="AX43" s="10">
        <v>2.71</v>
      </c>
      <c r="AY43" s="10">
        <v>2.37</v>
      </c>
      <c r="AZ43" s="10">
        <v>3.14</v>
      </c>
      <c r="BA43" s="10">
        <v>3.39</v>
      </c>
      <c r="BB43" s="10">
        <v>4.5199999999999996</v>
      </c>
      <c r="BC43" s="10">
        <v>3.84</v>
      </c>
      <c r="BD43" s="10">
        <v>4.88</v>
      </c>
      <c r="BE43" s="10">
        <v>5.46</v>
      </c>
      <c r="BF43" s="10">
        <v>7.24</v>
      </c>
      <c r="BG43" s="10">
        <v>6.02</v>
      </c>
      <c r="BH43" s="10">
        <v>7.45</v>
      </c>
      <c r="BI43" s="10">
        <v>7.78</v>
      </c>
      <c r="BJ43" s="10">
        <v>7.3</v>
      </c>
      <c r="BK43" s="10">
        <v>7.25</v>
      </c>
      <c r="BL43" s="10">
        <v>6.18</v>
      </c>
      <c r="BM43" s="10">
        <v>5.22</v>
      </c>
      <c r="BN43" s="10">
        <v>3.09</v>
      </c>
      <c r="BO43" s="10">
        <v>2.2599999999999998</v>
      </c>
      <c r="BP43" s="10">
        <v>1.1399999999999999</v>
      </c>
      <c r="BQ43" s="10">
        <v>0.42</v>
      </c>
      <c r="BR43" s="10">
        <v>7.0000000000000007E-2</v>
      </c>
      <c r="BS43" s="10">
        <v>2.9999999999999997E-4</v>
      </c>
      <c r="BT43" s="10">
        <v>0</v>
      </c>
      <c r="BU43" s="10">
        <v>0</v>
      </c>
      <c r="BV43" s="10">
        <v>0</v>
      </c>
      <c r="BW43" s="10">
        <v>0</v>
      </c>
      <c r="BX43" s="10">
        <v>0</v>
      </c>
      <c r="BY43" s="10">
        <v>0</v>
      </c>
      <c r="BZ43" s="10">
        <v>0</v>
      </c>
      <c r="CA43" s="10">
        <v>0</v>
      </c>
      <c r="CB43" s="10">
        <v>0</v>
      </c>
      <c r="CC43" s="10">
        <v>0</v>
      </c>
      <c r="CD43" s="10">
        <v>0</v>
      </c>
      <c r="CE43" s="10">
        <v>0</v>
      </c>
      <c r="CF43" s="10">
        <v>0</v>
      </c>
      <c r="CG43" s="10">
        <v>0</v>
      </c>
      <c r="CH43" s="10">
        <v>0</v>
      </c>
      <c r="CI43" s="11">
        <v>0</v>
      </c>
      <c r="CJ43" s="9">
        <f t="shared" si="2"/>
        <v>6.1800000000000006</v>
      </c>
      <c r="CK43" s="10">
        <f t="shared" si="3"/>
        <v>89.93</v>
      </c>
      <c r="CL43" s="11">
        <f t="shared" si="4"/>
        <v>3.8902999999999994</v>
      </c>
    </row>
    <row r="44" spans="1:90" x14ac:dyDescent="0.25">
      <c r="A44" s="12">
        <v>41</v>
      </c>
      <c r="B44" s="12" t="s">
        <v>102</v>
      </c>
      <c r="C44" s="36">
        <v>45421.541412037041</v>
      </c>
      <c r="D44" s="37">
        <f t="shared" si="12"/>
        <v>3.5</v>
      </c>
      <c r="E44" s="9">
        <v>2.4700000000000002</v>
      </c>
      <c r="F44" s="10">
        <v>3.73</v>
      </c>
      <c r="G44" s="10">
        <v>5.4</v>
      </c>
      <c r="H44" s="10">
        <v>8.19</v>
      </c>
      <c r="I44" s="10">
        <v>17.7</v>
      </c>
      <c r="J44" s="10">
        <v>31.4</v>
      </c>
      <c r="K44" s="10">
        <v>39.4</v>
      </c>
      <c r="L44" s="10">
        <v>47.3</v>
      </c>
      <c r="M44" s="11">
        <v>58.2</v>
      </c>
      <c r="N44" s="9">
        <f t="shared" si="5"/>
        <v>2.4700000000000004E-3</v>
      </c>
      <c r="O44" s="10">
        <f t="shared" si="5"/>
        <v>3.7299999999999998E-3</v>
      </c>
      <c r="P44" s="10">
        <f t="shared" si="5"/>
        <v>5.4000000000000003E-3</v>
      </c>
      <c r="Q44" s="10">
        <f t="shared" si="5"/>
        <v>8.1899999999999994E-3</v>
      </c>
      <c r="R44" s="10">
        <f t="shared" si="5"/>
        <v>1.77E-2</v>
      </c>
      <c r="S44" s="10">
        <f t="shared" si="5"/>
        <v>3.1399999999999997E-2</v>
      </c>
      <c r="T44" s="10">
        <f t="shared" si="5"/>
        <v>3.9399999999999998E-2</v>
      </c>
      <c r="U44" s="10">
        <f t="shared" si="5"/>
        <v>4.7299999999999995E-2</v>
      </c>
      <c r="V44" s="11">
        <f t="shared" si="5"/>
        <v>5.8200000000000002E-2</v>
      </c>
      <c r="W44" s="9">
        <f t="shared" si="6"/>
        <v>8.6612732428521344</v>
      </c>
      <c r="X44" s="10">
        <f t="shared" si="6"/>
        <v>8.0666086541815734</v>
      </c>
      <c r="Y44" s="10">
        <f t="shared" si="6"/>
        <v>7.5328248773859805</v>
      </c>
      <c r="Z44" s="10">
        <f t="shared" si="6"/>
        <v>6.9319208327958028</v>
      </c>
      <c r="AA44" s="10">
        <f t="shared" si="6"/>
        <v>5.8201068294664529</v>
      </c>
      <c r="AB44" s="10">
        <f t="shared" si="6"/>
        <v>4.9930916306578226</v>
      </c>
      <c r="AC44" s="10">
        <f t="shared" si="6"/>
        <v>4.6656605600930732</v>
      </c>
      <c r="AD44" s="10">
        <f t="shared" si="6"/>
        <v>4.4020160062100544</v>
      </c>
      <c r="AE44" s="11">
        <f t="shared" si="6"/>
        <v>4.1028370366411657</v>
      </c>
      <c r="AF44" s="9">
        <f t="shared" si="7"/>
        <v>-2.8671643172929073</v>
      </c>
      <c r="AG44" s="10">
        <f t="shared" si="8"/>
        <v>-0.71679107932322683</v>
      </c>
      <c r="AH44" s="10">
        <f t="shared" si="9"/>
        <v>-4.5584362062109687</v>
      </c>
      <c r="AI44" s="10">
        <f t="shared" si="10"/>
        <v>-0.69067215245620739</v>
      </c>
      <c r="AJ44" s="10">
        <f t="shared" si="11"/>
        <v>1.4074632317794342</v>
      </c>
      <c r="AK44" s="11"/>
      <c r="AL44" s="12">
        <v>25.2</v>
      </c>
      <c r="AM44" s="12">
        <v>1.748</v>
      </c>
      <c r="AN44" s="12">
        <v>2.6230000000000002</v>
      </c>
      <c r="AO44" s="12">
        <v>1.2869999999999999</v>
      </c>
      <c r="AP44" s="9">
        <v>0.54</v>
      </c>
      <c r="AQ44" s="10">
        <v>0.24</v>
      </c>
      <c r="AR44" s="10">
        <v>0.41</v>
      </c>
      <c r="AS44" s="10">
        <v>0.66</v>
      </c>
      <c r="AT44" s="10">
        <v>1.27</v>
      </c>
      <c r="AU44" s="10">
        <v>1.28</v>
      </c>
      <c r="AV44" s="10">
        <v>1.79</v>
      </c>
      <c r="AW44" s="10">
        <v>2.09</v>
      </c>
      <c r="AX44" s="10">
        <v>2.71</v>
      </c>
      <c r="AY44" s="10">
        <v>2.37</v>
      </c>
      <c r="AZ44" s="10">
        <v>3.14</v>
      </c>
      <c r="BA44" s="10">
        <v>3.39</v>
      </c>
      <c r="BB44" s="10">
        <v>4.53</v>
      </c>
      <c r="BC44" s="10">
        <v>3.85</v>
      </c>
      <c r="BD44" s="10">
        <v>4.9000000000000004</v>
      </c>
      <c r="BE44" s="10">
        <v>5.48</v>
      </c>
      <c r="BF44" s="10">
        <v>7.26</v>
      </c>
      <c r="BG44" s="10">
        <v>6.03</v>
      </c>
      <c r="BH44" s="10">
        <v>7.45</v>
      </c>
      <c r="BI44" s="10">
        <v>7.77</v>
      </c>
      <c r="BJ44" s="10">
        <v>7.28</v>
      </c>
      <c r="BK44" s="10">
        <v>7.22</v>
      </c>
      <c r="BL44" s="10">
        <v>6.14</v>
      </c>
      <c r="BM44" s="10">
        <v>5.19</v>
      </c>
      <c r="BN44" s="10">
        <v>3.08</v>
      </c>
      <c r="BO44" s="10">
        <v>2.2599999999999998</v>
      </c>
      <c r="BP44" s="10">
        <v>1.1499999999999999</v>
      </c>
      <c r="BQ44" s="10">
        <v>0.44</v>
      </c>
      <c r="BR44" s="10">
        <v>0.08</v>
      </c>
      <c r="BS44" s="10">
        <v>2.9999999999999997E-4</v>
      </c>
      <c r="BT44" s="10">
        <v>0</v>
      </c>
      <c r="BU44" s="10">
        <v>0</v>
      </c>
      <c r="BV44" s="10">
        <v>0</v>
      </c>
      <c r="BW44" s="10">
        <v>0</v>
      </c>
      <c r="BX44" s="10">
        <v>0</v>
      </c>
      <c r="BY44" s="10">
        <v>0</v>
      </c>
      <c r="BZ44" s="10">
        <v>0</v>
      </c>
      <c r="CA44" s="10">
        <v>0</v>
      </c>
      <c r="CB44" s="10">
        <v>0</v>
      </c>
      <c r="CC44" s="10">
        <v>0</v>
      </c>
      <c r="CD44" s="10">
        <v>0</v>
      </c>
      <c r="CE44" s="10">
        <v>0</v>
      </c>
      <c r="CF44" s="10">
        <v>0</v>
      </c>
      <c r="CG44" s="10">
        <v>0</v>
      </c>
      <c r="CH44" s="10">
        <v>0</v>
      </c>
      <c r="CI44" s="11">
        <v>0</v>
      </c>
      <c r="CJ44" s="9">
        <f t="shared" si="2"/>
        <v>6.19</v>
      </c>
      <c r="CK44" s="10">
        <f t="shared" si="3"/>
        <v>89.88000000000001</v>
      </c>
      <c r="CL44" s="11">
        <f t="shared" si="4"/>
        <v>3.9302999999999999</v>
      </c>
    </row>
    <row r="45" spans="1:90" x14ac:dyDescent="0.25">
      <c r="A45" s="12">
        <v>42</v>
      </c>
      <c r="B45" s="12" t="s">
        <v>102</v>
      </c>
      <c r="C45" s="36">
        <v>45421.541689814818</v>
      </c>
      <c r="D45" s="37">
        <f t="shared" si="12"/>
        <v>3.5</v>
      </c>
      <c r="E45" s="9">
        <v>2.4700000000000002</v>
      </c>
      <c r="F45" s="10">
        <v>3.73</v>
      </c>
      <c r="G45" s="10">
        <v>5.4</v>
      </c>
      <c r="H45" s="10">
        <v>8.1999999999999993</v>
      </c>
      <c r="I45" s="10">
        <v>17.8</v>
      </c>
      <c r="J45" s="10">
        <v>31.5</v>
      </c>
      <c r="K45" s="10">
        <v>39.4</v>
      </c>
      <c r="L45" s="10">
        <v>47.3</v>
      </c>
      <c r="M45" s="11">
        <v>58.1</v>
      </c>
      <c r="N45" s="9">
        <f t="shared" si="5"/>
        <v>2.4700000000000004E-3</v>
      </c>
      <c r="O45" s="10">
        <f t="shared" si="5"/>
        <v>3.7299999999999998E-3</v>
      </c>
      <c r="P45" s="10">
        <f t="shared" si="5"/>
        <v>5.4000000000000003E-3</v>
      </c>
      <c r="Q45" s="10">
        <f t="shared" si="5"/>
        <v>8.199999999999999E-3</v>
      </c>
      <c r="R45" s="10">
        <f t="shared" si="5"/>
        <v>1.78E-2</v>
      </c>
      <c r="S45" s="10">
        <f t="shared" si="5"/>
        <v>3.15E-2</v>
      </c>
      <c r="T45" s="10">
        <f t="shared" si="5"/>
        <v>3.9399999999999998E-2</v>
      </c>
      <c r="U45" s="10">
        <f t="shared" si="5"/>
        <v>4.7299999999999995E-2</v>
      </c>
      <c r="V45" s="11">
        <f t="shared" si="5"/>
        <v>5.8099999999999999E-2</v>
      </c>
      <c r="W45" s="9">
        <f t="shared" si="6"/>
        <v>8.6612732428521344</v>
      </c>
      <c r="X45" s="10">
        <f t="shared" si="6"/>
        <v>8.0666086541815734</v>
      </c>
      <c r="Y45" s="10">
        <f t="shared" si="6"/>
        <v>7.5328248773859805</v>
      </c>
      <c r="Z45" s="10">
        <f t="shared" si="6"/>
        <v>6.9301603749313658</v>
      </c>
      <c r="AA45" s="10">
        <f t="shared" si="6"/>
        <v>5.811978948583052</v>
      </c>
      <c r="AB45" s="10">
        <f t="shared" si="6"/>
        <v>4.9885043611621711</v>
      </c>
      <c r="AC45" s="10">
        <f t="shared" si="6"/>
        <v>4.6656605600930732</v>
      </c>
      <c r="AD45" s="10">
        <f t="shared" si="6"/>
        <v>4.4020160062100544</v>
      </c>
      <c r="AE45" s="11">
        <f t="shared" si="6"/>
        <v>4.1053180261449205</v>
      </c>
      <c r="AF45" s="9">
        <f t="shared" si="7"/>
        <v>-2.8671643172929073</v>
      </c>
      <c r="AG45" s="10">
        <f t="shared" si="8"/>
        <v>-0.71679107932322683</v>
      </c>
      <c r="AH45" s="10">
        <f t="shared" si="9"/>
        <v>-4.5559552167072139</v>
      </c>
      <c r="AI45" s="10">
        <f t="shared" si="10"/>
        <v>-0.69029624495563846</v>
      </c>
      <c r="AJ45" s="10">
        <f t="shared" si="11"/>
        <v>1.4070873242788653</v>
      </c>
      <c r="AK45" s="11"/>
      <c r="AL45" s="12">
        <v>25.3</v>
      </c>
      <c r="AM45" s="12">
        <v>1.6910000000000001</v>
      </c>
      <c r="AN45" s="12">
        <v>2.6219999999999999</v>
      </c>
      <c r="AO45" s="12">
        <v>1.272</v>
      </c>
      <c r="AP45" s="9">
        <v>0.54</v>
      </c>
      <c r="AQ45" s="10">
        <v>0.24</v>
      </c>
      <c r="AR45" s="10">
        <v>0.41</v>
      </c>
      <c r="AS45" s="10">
        <v>0.66</v>
      </c>
      <c r="AT45" s="10">
        <v>1.27</v>
      </c>
      <c r="AU45" s="10">
        <v>1.28</v>
      </c>
      <c r="AV45" s="10">
        <v>1.79</v>
      </c>
      <c r="AW45" s="10">
        <v>2.08</v>
      </c>
      <c r="AX45" s="10">
        <v>2.71</v>
      </c>
      <c r="AY45" s="10">
        <v>2.37</v>
      </c>
      <c r="AZ45" s="10">
        <v>3.13</v>
      </c>
      <c r="BA45" s="10">
        <v>3.39</v>
      </c>
      <c r="BB45" s="10">
        <v>4.5199999999999996</v>
      </c>
      <c r="BC45" s="10">
        <v>3.85</v>
      </c>
      <c r="BD45" s="10">
        <v>4.8899999999999997</v>
      </c>
      <c r="BE45" s="10">
        <v>5.47</v>
      </c>
      <c r="BF45" s="10">
        <v>7.25</v>
      </c>
      <c r="BG45" s="10">
        <v>6.02</v>
      </c>
      <c r="BH45" s="10">
        <v>7.45</v>
      </c>
      <c r="BI45" s="10">
        <v>7.78</v>
      </c>
      <c r="BJ45" s="10">
        <v>7.29</v>
      </c>
      <c r="BK45" s="10">
        <v>7.25</v>
      </c>
      <c r="BL45" s="10">
        <v>6.17</v>
      </c>
      <c r="BM45" s="10">
        <v>5.22</v>
      </c>
      <c r="BN45" s="10">
        <v>3.09</v>
      </c>
      <c r="BO45" s="10">
        <v>2.2599999999999998</v>
      </c>
      <c r="BP45" s="10">
        <v>1.1399999999999999</v>
      </c>
      <c r="BQ45" s="10">
        <v>0.42</v>
      </c>
      <c r="BR45" s="10">
        <v>7.0000000000000007E-2</v>
      </c>
      <c r="BS45" s="10">
        <v>2.9999999999999997E-4</v>
      </c>
      <c r="BT45" s="10">
        <v>0</v>
      </c>
      <c r="BU45" s="10">
        <v>0</v>
      </c>
      <c r="BV45" s="10">
        <v>0</v>
      </c>
      <c r="BW45" s="10">
        <v>0</v>
      </c>
      <c r="BX45" s="10">
        <v>0</v>
      </c>
      <c r="BY45" s="10">
        <v>0</v>
      </c>
      <c r="BZ45" s="10">
        <v>0</v>
      </c>
      <c r="CA45" s="10">
        <v>0</v>
      </c>
      <c r="CB45" s="10">
        <v>0</v>
      </c>
      <c r="CC45" s="10">
        <v>0</v>
      </c>
      <c r="CD45" s="10">
        <v>0</v>
      </c>
      <c r="CE45" s="10">
        <v>0</v>
      </c>
      <c r="CF45" s="10">
        <v>0</v>
      </c>
      <c r="CG45" s="10">
        <v>0</v>
      </c>
      <c r="CH45" s="10">
        <v>0</v>
      </c>
      <c r="CI45" s="11">
        <v>0</v>
      </c>
      <c r="CJ45" s="9">
        <f t="shared" si="2"/>
        <v>6.19</v>
      </c>
      <c r="CK45" s="10">
        <f t="shared" si="3"/>
        <v>89.930000000000021</v>
      </c>
      <c r="CL45" s="11">
        <f t="shared" si="4"/>
        <v>3.8902999999999994</v>
      </c>
    </row>
    <row r="46" spans="1:90" x14ac:dyDescent="0.25">
      <c r="A46" s="12">
        <v>43</v>
      </c>
      <c r="B46" s="12" t="s">
        <v>102</v>
      </c>
      <c r="C46" s="36">
        <v>45421.541956018518</v>
      </c>
      <c r="D46" s="37">
        <f t="shared" si="12"/>
        <v>3.5</v>
      </c>
      <c r="E46" s="9">
        <v>2.4700000000000002</v>
      </c>
      <c r="F46" s="10">
        <v>3.73</v>
      </c>
      <c r="G46" s="10">
        <v>5.4</v>
      </c>
      <c r="H46" s="10">
        <v>8.19</v>
      </c>
      <c r="I46" s="10">
        <v>17.7</v>
      </c>
      <c r="J46" s="10">
        <v>31.4</v>
      </c>
      <c r="K46" s="10">
        <v>39.299999999999997</v>
      </c>
      <c r="L46" s="10">
        <v>47.2</v>
      </c>
      <c r="M46" s="11">
        <v>57.9</v>
      </c>
      <c r="N46" s="9">
        <f t="shared" si="5"/>
        <v>2.4700000000000004E-3</v>
      </c>
      <c r="O46" s="10">
        <f t="shared" si="5"/>
        <v>3.7299999999999998E-3</v>
      </c>
      <c r="P46" s="10">
        <f t="shared" si="5"/>
        <v>5.4000000000000003E-3</v>
      </c>
      <c r="Q46" s="10">
        <f t="shared" si="5"/>
        <v>8.1899999999999994E-3</v>
      </c>
      <c r="R46" s="10">
        <f t="shared" si="5"/>
        <v>1.77E-2</v>
      </c>
      <c r="S46" s="10">
        <f t="shared" si="5"/>
        <v>3.1399999999999997E-2</v>
      </c>
      <c r="T46" s="10">
        <f t="shared" ref="T46:V109" si="13">K46/1000</f>
        <v>3.9299999999999995E-2</v>
      </c>
      <c r="U46" s="10">
        <f t="shared" si="13"/>
        <v>4.7200000000000006E-2</v>
      </c>
      <c r="V46" s="11">
        <f t="shared" si="13"/>
        <v>5.79E-2</v>
      </c>
      <c r="W46" s="9">
        <f t="shared" si="6"/>
        <v>8.6612732428521344</v>
      </c>
      <c r="X46" s="10">
        <f t="shared" si="6"/>
        <v>8.0666086541815734</v>
      </c>
      <c r="Y46" s="10">
        <f t="shared" si="6"/>
        <v>7.5328248773859805</v>
      </c>
      <c r="Z46" s="10">
        <f t="shared" si="6"/>
        <v>6.9319208327958028</v>
      </c>
      <c r="AA46" s="10">
        <f t="shared" si="6"/>
        <v>5.8201068294664529</v>
      </c>
      <c r="AB46" s="10">
        <f t="shared" si="6"/>
        <v>4.9930916306578226</v>
      </c>
      <c r="AC46" s="10">
        <f t="shared" ref="AC46:AE109" si="14">-LOG(T46,2)</f>
        <v>4.6693268772908434</v>
      </c>
      <c r="AD46" s="10">
        <f t="shared" si="14"/>
        <v>4.405069330187608</v>
      </c>
      <c r="AE46" s="11">
        <f t="shared" si="14"/>
        <v>4.1102928415602129</v>
      </c>
      <c r="AF46" s="9">
        <f t="shared" si="7"/>
        <v>-2.8634980000951371</v>
      </c>
      <c r="AG46" s="10">
        <f t="shared" si="8"/>
        <v>-0.71587450002378428</v>
      </c>
      <c r="AH46" s="10">
        <f t="shared" si="9"/>
        <v>-4.5509804012919215</v>
      </c>
      <c r="AI46" s="10">
        <f t="shared" si="10"/>
        <v>-0.68954248504423055</v>
      </c>
      <c r="AJ46" s="10">
        <f t="shared" si="11"/>
        <v>1.4054169850680149</v>
      </c>
      <c r="AK46" s="11"/>
      <c r="AL46" s="12">
        <v>25.3</v>
      </c>
      <c r="AM46" s="12">
        <v>1.6859999999999999</v>
      </c>
      <c r="AN46" s="12">
        <v>2.62</v>
      </c>
      <c r="AO46" s="12">
        <v>1.27</v>
      </c>
      <c r="AP46" s="9">
        <v>0.54</v>
      </c>
      <c r="AQ46" s="10">
        <v>0.24</v>
      </c>
      <c r="AR46" s="10">
        <v>0.41</v>
      </c>
      <c r="AS46" s="10">
        <v>0.66</v>
      </c>
      <c r="AT46" s="10">
        <v>1.27</v>
      </c>
      <c r="AU46" s="10">
        <v>1.28</v>
      </c>
      <c r="AV46" s="10">
        <v>1.79</v>
      </c>
      <c r="AW46" s="10">
        <v>2.08</v>
      </c>
      <c r="AX46" s="10">
        <v>2.71</v>
      </c>
      <c r="AY46" s="10">
        <v>2.37</v>
      </c>
      <c r="AZ46" s="10">
        <v>3.14</v>
      </c>
      <c r="BA46" s="10">
        <v>3.39</v>
      </c>
      <c r="BB46" s="10">
        <v>4.53</v>
      </c>
      <c r="BC46" s="10">
        <v>3.85</v>
      </c>
      <c r="BD46" s="10">
        <v>4.8899999999999997</v>
      </c>
      <c r="BE46" s="10">
        <v>5.47</v>
      </c>
      <c r="BF46" s="10">
        <v>7.25</v>
      </c>
      <c r="BG46" s="10">
        <v>6.03</v>
      </c>
      <c r="BH46" s="10">
        <v>7.45</v>
      </c>
      <c r="BI46" s="10">
        <v>7.79</v>
      </c>
      <c r="BJ46" s="10">
        <v>7.3</v>
      </c>
      <c r="BK46" s="10">
        <v>7.25</v>
      </c>
      <c r="BL46" s="10">
        <v>6.17</v>
      </c>
      <c r="BM46" s="10">
        <v>5.21</v>
      </c>
      <c r="BN46" s="10">
        <v>3.07</v>
      </c>
      <c r="BO46" s="10">
        <v>2.2400000000000002</v>
      </c>
      <c r="BP46" s="10">
        <v>1.1200000000000001</v>
      </c>
      <c r="BQ46" s="10">
        <v>0.41</v>
      </c>
      <c r="BR46" s="10">
        <v>7.0000000000000007E-2</v>
      </c>
      <c r="BS46" s="10">
        <v>2.9999999999999997E-4</v>
      </c>
      <c r="BT46" s="10">
        <v>0</v>
      </c>
      <c r="BU46" s="10">
        <v>0</v>
      </c>
      <c r="BV46" s="10">
        <v>0</v>
      </c>
      <c r="BW46" s="10">
        <v>0</v>
      </c>
      <c r="BX46" s="10">
        <v>0</v>
      </c>
      <c r="BY46" s="10">
        <v>0</v>
      </c>
      <c r="BZ46" s="10">
        <v>0</v>
      </c>
      <c r="CA46" s="10">
        <v>0</v>
      </c>
      <c r="CB46" s="10">
        <v>0</v>
      </c>
      <c r="CC46" s="10">
        <v>0</v>
      </c>
      <c r="CD46" s="10">
        <v>0</v>
      </c>
      <c r="CE46" s="10">
        <v>0</v>
      </c>
      <c r="CF46" s="10">
        <v>0</v>
      </c>
      <c r="CG46" s="10">
        <v>0</v>
      </c>
      <c r="CH46" s="10">
        <v>0</v>
      </c>
      <c r="CI46" s="11">
        <v>0</v>
      </c>
      <c r="CJ46" s="9">
        <f t="shared" si="2"/>
        <v>6.19</v>
      </c>
      <c r="CK46" s="10">
        <f t="shared" si="3"/>
        <v>89.95</v>
      </c>
      <c r="CL46" s="11">
        <f t="shared" si="4"/>
        <v>3.8403000000000005</v>
      </c>
    </row>
    <row r="47" spans="1:90" ht="15.75" thickBot="1" x14ac:dyDescent="0.3">
      <c r="A47" s="13">
        <v>44</v>
      </c>
      <c r="B47" s="13" t="s">
        <v>103</v>
      </c>
      <c r="C47" s="14">
        <v>45421.539456018516</v>
      </c>
      <c r="D47" s="15">
        <f t="shared" si="12"/>
        <v>3.5</v>
      </c>
      <c r="E47" s="16">
        <v>2.4700000000000002</v>
      </c>
      <c r="F47" s="17">
        <v>3.73</v>
      </c>
      <c r="G47" s="17">
        <v>5.39</v>
      </c>
      <c r="H47" s="17">
        <v>8.18</v>
      </c>
      <c r="I47" s="17">
        <v>17.7</v>
      </c>
      <c r="J47" s="17">
        <v>31.4</v>
      </c>
      <c r="K47" s="17">
        <v>39.299999999999997</v>
      </c>
      <c r="L47" s="17">
        <v>47.2</v>
      </c>
      <c r="M47" s="18">
        <v>58</v>
      </c>
      <c r="N47" s="16">
        <f t="shared" ref="N47:S89" si="15">E47/1000</f>
        <v>2.4700000000000004E-3</v>
      </c>
      <c r="O47" s="17">
        <f t="shared" si="15"/>
        <v>3.7299999999999998E-3</v>
      </c>
      <c r="P47" s="17">
        <f t="shared" si="15"/>
        <v>5.3899999999999998E-3</v>
      </c>
      <c r="Q47" s="17">
        <f t="shared" si="15"/>
        <v>8.1799999999999998E-3</v>
      </c>
      <c r="R47" s="17">
        <f t="shared" si="15"/>
        <v>1.77E-2</v>
      </c>
      <c r="S47" s="17">
        <f t="shared" si="15"/>
        <v>3.1399999999999997E-2</v>
      </c>
      <c r="T47" s="17">
        <f t="shared" si="13"/>
        <v>3.9299999999999995E-2</v>
      </c>
      <c r="U47" s="17">
        <f t="shared" si="13"/>
        <v>4.7200000000000006E-2</v>
      </c>
      <c r="V47" s="18">
        <f t="shared" si="13"/>
        <v>5.8000000000000003E-2</v>
      </c>
      <c r="W47" s="16">
        <f t="shared" ref="W47:AB89" si="16">-LOG(N47,2)</f>
        <v>8.6612732428521344</v>
      </c>
      <c r="X47" s="17">
        <f t="shared" si="16"/>
        <v>8.0666086541815734</v>
      </c>
      <c r="Y47" s="17">
        <f t="shared" si="16"/>
        <v>7.5354990116843066</v>
      </c>
      <c r="Z47" s="17">
        <f t="shared" si="16"/>
        <v>6.933683441495063</v>
      </c>
      <c r="AA47" s="17">
        <f t="shared" si="16"/>
        <v>5.8201068294664529</v>
      </c>
      <c r="AB47" s="17">
        <f t="shared" si="16"/>
        <v>4.9930916306578226</v>
      </c>
      <c r="AC47" s="17">
        <f t="shared" si="14"/>
        <v>4.6693268772908434</v>
      </c>
      <c r="AD47" s="17">
        <f t="shared" si="14"/>
        <v>4.405069330187608</v>
      </c>
      <c r="AE47" s="18">
        <f t="shared" si="14"/>
        <v>4.1078032895345151</v>
      </c>
      <c r="AF47" s="16">
        <f t="shared" si="7"/>
        <v>-2.8661721343934632</v>
      </c>
      <c r="AG47" s="17">
        <f t="shared" si="8"/>
        <v>-0.7165430335983658</v>
      </c>
      <c r="AH47" s="17">
        <f t="shared" si="9"/>
        <v>-4.5534699533176193</v>
      </c>
      <c r="AI47" s="17">
        <f t="shared" si="10"/>
        <v>-0.68991968989660901</v>
      </c>
      <c r="AJ47" s="17">
        <f t="shared" si="11"/>
        <v>1.4064627234949749</v>
      </c>
      <c r="AK47" s="18"/>
      <c r="AL47" s="13">
        <v>25.3</v>
      </c>
      <c r="AM47" s="13">
        <v>1.6910000000000001</v>
      </c>
      <c r="AN47" s="13">
        <v>2.621</v>
      </c>
      <c r="AO47" s="13">
        <v>1.2729999999999999</v>
      </c>
      <c r="AP47" s="16">
        <v>0.54</v>
      </c>
      <c r="AQ47" s="17">
        <v>0.24</v>
      </c>
      <c r="AR47" s="17">
        <v>0.41</v>
      </c>
      <c r="AS47" s="17">
        <v>0.66</v>
      </c>
      <c r="AT47" s="17">
        <v>1.27</v>
      </c>
      <c r="AU47" s="17">
        <v>1.28</v>
      </c>
      <c r="AV47" s="17">
        <v>1.8</v>
      </c>
      <c r="AW47" s="17">
        <v>2.09</v>
      </c>
      <c r="AX47" s="17">
        <v>2.71</v>
      </c>
      <c r="AY47" s="17">
        <v>2.38</v>
      </c>
      <c r="AZ47" s="17">
        <v>3.14</v>
      </c>
      <c r="BA47" s="17">
        <v>3.4</v>
      </c>
      <c r="BB47" s="17">
        <v>4.54</v>
      </c>
      <c r="BC47" s="17">
        <v>3.86</v>
      </c>
      <c r="BD47" s="17">
        <v>4.9000000000000004</v>
      </c>
      <c r="BE47" s="17">
        <v>5.48</v>
      </c>
      <c r="BF47" s="17">
        <v>7.26</v>
      </c>
      <c r="BG47" s="17">
        <v>6.03</v>
      </c>
      <c r="BH47" s="17">
        <v>7.45</v>
      </c>
      <c r="BI47" s="17">
        <v>7.78</v>
      </c>
      <c r="BJ47" s="17">
        <v>7.28</v>
      </c>
      <c r="BK47" s="17">
        <v>7.23</v>
      </c>
      <c r="BL47" s="17">
        <v>6.16</v>
      </c>
      <c r="BM47" s="17">
        <v>5.2</v>
      </c>
      <c r="BN47" s="17">
        <v>3.08</v>
      </c>
      <c r="BO47" s="17">
        <v>2.2400000000000002</v>
      </c>
      <c r="BP47" s="17">
        <v>1.1200000000000001</v>
      </c>
      <c r="BQ47" s="17">
        <v>0.41</v>
      </c>
      <c r="BR47" s="17">
        <v>7.0000000000000007E-2</v>
      </c>
      <c r="BS47" s="17">
        <v>2.9999999999999997E-4</v>
      </c>
      <c r="BT47" s="17">
        <v>0</v>
      </c>
      <c r="BU47" s="17">
        <v>0</v>
      </c>
      <c r="BV47" s="17">
        <v>0</v>
      </c>
      <c r="BW47" s="17">
        <v>0</v>
      </c>
      <c r="BX47" s="17">
        <v>0</v>
      </c>
      <c r="BY47" s="17">
        <v>0</v>
      </c>
      <c r="BZ47" s="17">
        <v>0</v>
      </c>
      <c r="CA47" s="17">
        <v>0</v>
      </c>
      <c r="CB47" s="17">
        <v>0</v>
      </c>
      <c r="CC47" s="17">
        <v>0</v>
      </c>
      <c r="CD47" s="17">
        <v>0</v>
      </c>
      <c r="CE47" s="17">
        <v>0</v>
      </c>
      <c r="CF47" s="17">
        <v>0</v>
      </c>
      <c r="CG47" s="17">
        <v>0</v>
      </c>
      <c r="CH47" s="17">
        <v>0</v>
      </c>
      <c r="CI47" s="18">
        <v>0</v>
      </c>
      <c r="CJ47" s="16">
        <f t="shared" si="2"/>
        <v>6.2</v>
      </c>
      <c r="CK47" s="17">
        <f t="shared" si="3"/>
        <v>89.97</v>
      </c>
      <c r="CL47" s="18">
        <f t="shared" si="4"/>
        <v>3.8403000000000005</v>
      </c>
    </row>
    <row r="48" spans="1:90" x14ac:dyDescent="0.25">
      <c r="A48" s="12">
        <v>45</v>
      </c>
      <c r="B48" s="12" t="s">
        <v>104</v>
      </c>
      <c r="C48" s="36">
        <v>45421.550763888888</v>
      </c>
      <c r="D48" s="37">
        <f t="shared" si="12"/>
        <v>4.5</v>
      </c>
      <c r="E48" s="9">
        <v>2.54</v>
      </c>
      <c r="F48" s="10">
        <v>3.93</v>
      </c>
      <c r="G48" s="10">
        <v>5.77</v>
      </c>
      <c r="H48" s="10">
        <v>8.94</v>
      </c>
      <c r="I48" s="10">
        <v>20.100000000000001</v>
      </c>
      <c r="J48" s="10">
        <v>36</v>
      </c>
      <c r="K48" s="10">
        <v>45</v>
      </c>
      <c r="L48" s="10">
        <v>54</v>
      </c>
      <c r="M48" s="11">
        <v>66</v>
      </c>
      <c r="N48" s="9">
        <f t="shared" si="15"/>
        <v>2.5400000000000002E-3</v>
      </c>
      <c r="O48" s="10">
        <f t="shared" si="15"/>
        <v>3.9300000000000003E-3</v>
      </c>
      <c r="P48" s="10">
        <f t="shared" si="15"/>
        <v>5.77E-3</v>
      </c>
      <c r="Q48" s="10">
        <f t="shared" si="15"/>
        <v>8.94E-3</v>
      </c>
      <c r="R48" s="10">
        <f t="shared" si="15"/>
        <v>2.01E-2</v>
      </c>
      <c r="S48" s="10">
        <f t="shared" si="15"/>
        <v>3.5999999999999997E-2</v>
      </c>
      <c r="T48" s="10">
        <f t="shared" si="13"/>
        <v>4.4999999999999998E-2</v>
      </c>
      <c r="U48" s="10">
        <f t="shared" si="13"/>
        <v>5.3999999999999999E-2</v>
      </c>
      <c r="V48" s="11">
        <f t="shared" si="13"/>
        <v>6.6000000000000003E-2</v>
      </c>
      <c r="W48" s="9">
        <f t="shared" si="16"/>
        <v>8.6209557876646468</v>
      </c>
      <c r="X48" s="10">
        <f t="shared" si="16"/>
        <v>7.991254972178206</v>
      </c>
      <c r="Y48" s="10">
        <f t="shared" si="16"/>
        <v>7.4372129657913293</v>
      </c>
      <c r="Z48" s="10">
        <f t="shared" si="16"/>
        <v>6.8055094532534941</v>
      </c>
      <c r="AA48" s="10">
        <f t="shared" si="16"/>
        <v>5.6366606883705206</v>
      </c>
      <c r="AB48" s="10">
        <f t="shared" si="16"/>
        <v>4.7958592832197748</v>
      </c>
      <c r="AC48" s="10">
        <f t="shared" si="14"/>
        <v>4.4739311883324122</v>
      </c>
      <c r="AD48" s="10">
        <f t="shared" si="14"/>
        <v>4.2108967824986188</v>
      </c>
      <c r="AE48" s="11">
        <f t="shared" si="14"/>
        <v>3.921390165303634</v>
      </c>
      <c r="AF48" s="9">
        <f t="shared" si="7"/>
        <v>-2.9632817774589171</v>
      </c>
      <c r="AG48" s="10">
        <f t="shared" si="8"/>
        <v>-0.74082044436472927</v>
      </c>
      <c r="AH48" s="10">
        <f t="shared" si="9"/>
        <v>-4.6995656223610123</v>
      </c>
      <c r="AI48" s="10">
        <f t="shared" si="10"/>
        <v>-0.71205539732742618</v>
      </c>
      <c r="AJ48" s="10">
        <f t="shared" si="11"/>
        <v>1.4528758416921554</v>
      </c>
      <c r="AK48" s="11"/>
      <c r="AL48" s="12">
        <v>29.7</v>
      </c>
      <c r="AM48" s="12">
        <v>1.5309999999999999</v>
      </c>
      <c r="AN48" s="12">
        <v>2.7130000000000001</v>
      </c>
      <c r="AO48" s="12">
        <v>1.2350000000000001</v>
      </c>
      <c r="AP48" s="9">
        <v>0.59</v>
      </c>
      <c r="AQ48" s="10">
        <v>0.24</v>
      </c>
      <c r="AR48" s="10">
        <v>0.4</v>
      </c>
      <c r="AS48" s="10">
        <v>0.62</v>
      </c>
      <c r="AT48" s="10">
        <v>1.17</v>
      </c>
      <c r="AU48" s="10">
        <v>1.1599999999999999</v>
      </c>
      <c r="AV48" s="10">
        <v>1.64</v>
      </c>
      <c r="AW48" s="10">
        <v>1.91</v>
      </c>
      <c r="AX48" s="10">
        <v>2.5</v>
      </c>
      <c r="AY48" s="10">
        <v>2.1800000000000002</v>
      </c>
      <c r="AZ48" s="10">
        <v>2.87</v>
      </c>
      <c r="BA48" s="10">
        <v>3.09</v>
      </c>
      <c r="BB48" s="10">
        <v>4.0999999999999996</v>
      </c>
      <c r="BC48" s="10">
        <v>3.45</v>
      </c>
      <c r="BD48" s="10">
        <v>4.3499999999999996</v>
      </c>
      <c r="BE48" s="10">
        <v>4.84</v>
      </c>
      <c r="BF48" s="10">
        <v>6.43</v>
      </c>
      <c r="BG48" s="10">
        <v>5.4</v>
      </c>
      <c r="BH48" s="10">
        <v>6.86</v>
      </c>
      <c r="BI48" s="10">
        <v>7.42</v>
      </c>
      <c r="BJ48" s="10">
        <v>7.26</v>
      </c>
      <c r="BK48" s="10">
        <v>7.68</v>
      </c>
      <c r="BL48" s="10">
        <v>6.96</v>
      </c>
      <c r="BM48" s="10">
        <v>6.35</v>
      </c>
      <c r="BN48" s="10">
        <v>4.1100000000000003</v>
      </c>
      <c r="BO48" s="10">
        <v>3.3</v>
      </c>
      <c r="BP48" s="10">
        <v>1.9</v>
      </c>
      <c r="BQ48" s="10">
        <v>0.88</v>
      </c>
      <c r="BR48" s="10">
        <v>0.3</v>
      </c>
      <c r="BS48" s="10">
        <v>0.02</v>
      </c>
      <c r="BT48" s="10">
        <v>0</v>
      </c>
      <c r="BU48" s="10">
        <v>0</v>
      </c>
      <c r="BV48" s="10">
        <v>0</v>
      </c>
      <c r="BW48" s="10">
        <v>0</v>
      </c>
      <c r="BX48" s="10">
        <v>0</v>
      </c>
      <c r="BY48" s="10">
        <v>0</v>
      </c>
      <c r="BZ48" s="10">
        <v>0</v>
      </c>
      <c r="CA48" s="10">
        <v>0</v>
      </c>
      <c r="CB48" s="10">
        <v>0</v>
      </c>
      <c r="CC48" s="10">
        <v>0</v>
      </c>
      <c r="CD48" s="10">
        <v>0</v>
      </c>
      <c r="CE48" s="10">
        <v>0</v>
      </c>
      <c r="CF48" s="10">
        <v>0</v>
      </c>
      <c r="CG48" s="10">
        <v>0</v>
      </c>
      <c r="CH48" s="10">
        <v>0</v>
      </c>
      <c r="CI48" s="11">
        <v>1E-14</v>
      </c>
      <c r="CJ48" s="9">
        <f t="shared" si="2"/>
        <v>5.8199999999999994</v>
      </c>
      <c r="CK48" s="10">
        <f t="shared" si="3"/>
        <v>87.759999999999991</v>
      </c>
      <c r="CL48" s="11">
        <f t="shared" si="4"/>
        <v>6.4000000000000083</v>
      </c>
    </row>
    <row r="49" spans="1:90" x14ac:dyDescent="0.25">
      <c r="A49" s="12">
        <v>46</v>
      </c>
      <c r="B49" s="12" t="s">
        <v>104</v>
      </c>
      <c r="C49" s="36">
        <v>45421.551041666666</v>
      </c>
      <c r="D49" s="37">
        <f t="shared" si="12"/>
        <v>4.5</v>
      </c>
      <c r="E49" s="9">
        <v>2.54</v>
      </c>
      <c r="F49" s="10">
        <v>3.93</v>
      </c>
      <c r="G49" s="10">
        <v>5.77</v>
      </c>
      <c r="H49" s="10">
        <v>8.9499999999999993</v>
      </c>
      <c r="I49" s="10">
        <v>20.100000000000001</v>
      </c>
      <c r="J49" s="10">
        <v>36</v>
      </c>
      <c r="K49" s="10">
        <v>45</v>
      </c>
      <c r="L49" s="10">
        <v>54</v>
      </c>
      <c r="M49" s="11">
        <v>65.900000000000006</v>
      </c>
      <c r="N49" s="9">
        <f t="shared" si="15"/>
        <v>2.5400000000000002E-3</v>
      </c>
      <c r="O49" s="10">
        <f t="shared" si="15"/>
        <v>3.9300000000000003E-3</v>
      </c>
      <c r="P49" s="10">
        <f t="shared" si="15"/>
        <v>5.77E-3</v>
      </c>
      <c r="Q49" s="10">
        <f t="shared" si="15"/>
        <v>8.9499999999999996E-3</v>
      </c>
      <c r="R49" s="10">
        <f t="shared" si="15"/>
        <v>2.01E-2</v>
      </c>
      <c r="S49" s="10">
        <f t="shared" si="15"/>
        <v>3.5999999999999997E-2</v>
      </c>
      <c r="T49" s="10">
        <f t="shared" si="13"/>
        <v>4.4999999999999998E-2</v>
      </c>
      <c r="U49" s="10">
        <f t="shared" si="13"/>
        <v>5.3999999999999999E-2</v>
      </c>
      <c r="V49" s="11">
        <f t="shared" si="13"/>
        <v>6.59E-2</v>
      </c>
      <c r="W49" s="9">
        <f t="shared" si="16"/>
        <v>8.6209557876646468</v>
      </c>
      <c r="X49" s="10">
        <f t="shared" si="16"/>
        <v>7.991254972178206</v>
      </c>
      <c r="Y49" s="10">
        <f t="shared" si="16"/>
        <v>7.4372129657913293</v>
      </c>
      <c r="Z49" s="10">
        <f t="shared" si="16"/>
        <v>6.8038966022851932</v>
      </c>
      <c r="AA49" s="10">
        <f t="shared" si="16"/>
        <v>5.6366606883705206</v>
      </c>
      <c r="AB49" s="10">
        <f t="shared" si="16"/>
        <v>4.7958592832197748</v>
      </c>
      <c r="AC49" s="10">
        <f t="shared" si="14"/>
        <v>4.4739311883324122</v>
      </c>
      <c r="AD49" s="10">
        <f t="shared" si="14"/>
        <v>4.2108967824986188</v>
      </c>
      <c r="AE49" s="11">
        <f t="shared" si="14"/>
        <v>3.9235777245413979</v>
      </c>
      <c r="AF49" s="9">
        <f t="shared" si="7"/>
        <v>-2.9632817774589171</v>
      </c>
      <c r="AG49" s="10">
        <f t="shared" si="8"/>
        <v>-0.74082044436472927</v>
      </c>
      <c r="AH49" s="10">
        <f t="shared" si="9"/>
        <v>-4.6973780631232493</v>
      </c>
      <c r="AI49" s="10">
        <f t="shared" si="10"/>
        <v>-0.71172394895806812</v>
      </c>
      <c r="AJ49" s="10">
        <f t="shared" si="11"/>
        <v>1.4525443933227975</v>
      </c>
      <c r="AK49" s="11"/>
      <c r="AL49" s="12">
        <v>29.8</v>
      </c>
      <c r="AM49" s="12">
        <v>1.4730000000000001</v>
      </c>
      <c r="AN49" s="12">
        <v>2.7130000000000001</v>
      </c>
      <c r="AO49" s="12">
        <v>1.2210000000000001</v>
      </c>
      <c r="AP49" s="9">
        <v>0.59</v>
      </c>
      <c r="AQ49" s="10">
        <v>0.24</v>
      </c>
      <c r="AR49" s="10">
        <v>0.4</v>
      </c>
      <c r="AS49" s="10">
        <v>0.62</v>
      </c>
      <c r="AT49" s="10">
        <v>1.17</v>
      </c>
      <c r="AU49" s="10">
        <v>1.1599999999999999</v>
      </c>
      <c r="AV49" s="10">
        <v>1.64</v>
      </c>
      <c r="AW49" s="10">
        <v>1.91</v>
      </c>
      <c r="AX49" s="10">
        <v>2.4900000000000002</v>
      </c>
      <c r="AY49" s="10">
        <v>2.1800000000000002</v>
      </c>
      <c r="AZ49" s="10">
        <v>2.87</v>
      </c>
      <c r="BA49" s="10">
        <v>3.09</v>
      </c>
      <c r="BB49" s="10">
        <v>4.0999999999999996</v>
      </c>
      <c r="BC49" s="10">
        <v>3.45</v>
      </c>
      <c r="BD49" s="10">
        <v>4.34</v>
      </c>
      <c r="BE49" s="10">
        <v>4.83</v>
      </c>
      <c r="BF49" s="10">
        <v>6.41</v>
      </c>
      <c r="BG49" s="10">
        <v>5.39</v>
      </c>
      <c r="BH49" s="10">
        <v>6.85</v>
      </c>
      <c r="BI49" s="10">
        <v>7.41</v>
      </c>
      <c r="BJ49" s="10">
        <v>7.27</v>
      </c>
      <c r="BK49" s="10">
        <v>7.7</v>
      </c>
      <c r="BL49" s="10">
        <v>6.99</v>
      </c>
      <c r="BM49" s="10">
        <v>6.38</v>
      </c>
      <c r="BN49" s="10">
        <v>4.13</v>
      </c>
      <c r="BO49" s="10">
        <v>3.31</v>
      </c>
      <c r="BP49" s="10">
        <v>1.9</v>
      </c>
      <c r="BQ49" s="10">
        <v>0.86</v>
      </c>
      <c r="BR49" s="10">
        <v>0.28000000000000003</v>
      </c>
      <c r="BS49" s="10">
        <v>0.01</v>
      </c>
      <c r="BT49" s="10">
        <v>0</v>
      </c>
      <c r="BU49" s="10">
        <v>0</v>
      </c>
      <c r="BV49" s="10">
        <v>0</v>
      </c>
      <c r="BW49" s="10">
        <v>0</v>
      </c>
      <c r="BX49" s="10">
        <v>0</v>
      </c>
      <c r="BY49" s="10">
        <v>0</v>
      </c>
      <c r="BZ49" s="10">
        <v>0</v>
      </c>
      <c r="CA49" s="10">
        <v>0</v>
      </c>
      <c r="CB49" s="10">
        <v>0</v>
      </c>
      <c r="CC49" s="10">
        <v>0</v>
      </c>
      <c r="CD49" s="10">
        <v>0</v>
      </c>
      <c r="CE49" s="10">
        <v>0</v>
      </c>
      <c r="CF49" s="10">
        <v>0</v>
      </c>
      <c r="CG49" s="10">
        <v>0</v>
      </c>
      <c r="CH49" s="10">
        <v>0</v>
      </c>
      <c r="CI49" s="11">
        <v>0</v>
      </c>
      <c r="CJ49" s="9">
        <f t="shared" si="2"/>
        <v>5.8199999999999994</v>
      </c>
      <c r="CK49" s="10">
        <f t="shared" si="3"/>
        <v>87.789999999999992</v>
      </c>
      <c r="CL49" s="11">
        <f t="shared" si="4"/>
        <v>6.36</v>
      </c>
    </row>
    <row r="50" spans="1:90" x14ac:dyDescent="0.25">
      <c r="A50" s="12">
        <v>47</v>
      </c>
      <c r="B50" s="12" t="s">
        <v>104</v>
      </c>
      <c r="C50" s="36">
        <v>45421.551319444443</v>
      </c>
      <c r="D50" s="37">
        <f t="shared" si="12"/>
        <v>4.5</v>
      </c>
      <c r="E50" s="9">
        <v>2.54</v>
      </c>
      <c r="F50" s="10">
        <v>3.94</v>
      </c>
      <c r="G50" s="10">
        <v>5.78</v>
      </c>
      <c r="H50" s="10">
        <v>8.9600000000000009</v>
      </c>
      <c r="I50" s="10">
        <v>20.100000000000001</v>
      </c>
      <c r="J50" s="10">
        <v>36</v>
      </c>
      <c r="K50" s="10">
        <v>45</v>
      </c>
      <c r="L50" s="10">
        <v>54</v>
      </c>
      <c r="M50" s="11">
        <v>66</v>
      </c>
      <c r="N50" s="9">
        <f t="shared" si="15"/>
        <v>2.5400000000000002E-3</v>
      </c>
      <c r="O50" s="10">
        <f t="shared" si="15"/>
        <v>3.9399999999999999E-3</v>
      </c>
      <c r="P50" s="10">
        <f t="shared" si="15"/>
        <v>5.7800000000000004E-3</v>
      </c>
      <c r="Q50" s="10">
        <f t="shared" si="15"/>
        <v>8.9600000000000009E-3</v>
      </c>
      <c r="R50" s="10">
        <f t="shared" si="15"/>
        <v>2.01E-2</v>
      </c>
      <c r="S50" s="10">
        <f t="shared" si="15"/>
        <v>3.5999999999999997E-2</v>
      </c>
      <c r="T50" s="10">
        <f t="shared" si="13"/>
        <v>4.4999999999999998E-2</v>
      </c>
      <c r="U50" s="10">
        <f t="shared" si="13"/>
        <v>5.3999999999999999E-2</v>
      </c>
      <c r="V50" s="11">
        <f t="shared" si="13"/>
        <v>6.6000000000000003E-2</v>
      </c>
      <c r="W50" s="9">
        <f t="shared" si="16"/>
        <v>8.6209557876646468</v>
      </c>
      <c r="X50" s="10">
        <f t="shared" si="16"/>
        <v>7.9875886549804358</v>
      </c>
      <c r="Y50" s="10">
        <f t="shared" si="16"/>
        <v>7.4347147919361332</v>
      </c>
      <c r="Z50" s="10">
        <f t="shared" si="16"/>
        <v>6.8022855523792085</v>
      </c>
      <c r="AA50" s="10">
        <f t="shared" si="16"/>
        <v>5.6366606883705206</v>
      </c>
      <c r="AB50" s="10">
        <f t="shared" si="16"/>
        <v>4.7958592832197748</v>
      </c>
      <c r="AC50" s="10">
        <f t="shared" si="14"/>
        <v>4.4739311883324122</v>
      </c>
      <c r="AD50" s="10">
        <f t="shared" si="14"/>
        <v>4.2108967824986188</v>
      </c>
      <c r="AE50" s="11">
        <f t="shared" si="14"/>
        <v>3.921390165303634</v>
      </c>
      <c r="AF50" s="9">
        <f t="shared" si="7"/>
        <v>-2.9607836036037209</v>
      </c>
      <c r="AG50" s="10">
        <f t="shared" si="8"/>
        <v>-0.74019590090093024</v>
      </c>
      <c r="AH50" s="10">
        <f t="shared" si="9"/>
        <v>-4.6995656223610123</v>
      </c>
      <c r="AI50" s="10">
        <f t="shared" si="10"/>
        <v>-0.71205539732742618</v>
      </c>
      <c r="AJ50" s="10">
        <f t="shared" si="11"/>
        <v>1.4522512982283564</v>
      </c>
      <c r="AK50" s="11"/>
      <c r="AL50" s="12">
        <v>29.8</v>
      </c>
      <c r="AM50" s="12">
        <v>1.486</v>
      </c>
      <c r="AN50" s="12">
        <v>2.7120000000000002</v>
      </c>
      <c r="AO50" s="12">
        <v>1.224</v>
      </c>
      <c r="AP50" s="9">
        <v>0.59</v>
      </c>
      <c r="AQ50" s="10">
        <v>0.24</v>
      </c>
      <c r="AR50" s="10">
        <v>0.4</v>
      </c>
      <c r="AS50" s="10">
        <v>0.62</v>
      </c>
      <c r="AT50" s="10">
        <v>1.17</v>
      </c>
      <c r="AU50" s="10">
        <v>1.1599999999999999</v>
      </c>
      <c r="AV50" s="10">
        <v>1.63</v>
      </c>
      <c r="AW50" s="10">
        <v>1.91</v>
      </c>
      <c r="AX50" s="10">
        <v>2.4900000000000002</v>
      </c>
      <c r="AY50" s="10">
        <v>2.17</v>
      </c>
      <c r="AZ50" s="10">
        <v>2.87</v>
      </c>
      <c r="BA50" s="10">
        <v>3.09</v>
      </c>
      <c r="BB50" s="10">
        <v>4.09</v>
      </c>
      <c r="BC50" s="10">
        <v>3.45</v>
      </c>
      <c r="BD50" s="10">
        <v>4.3499999999999996</v>
      </c>
      <c r="BE50" s="10">
        <v>4.84</v>
      </c>
      <c r="BF50" s="10">
        <v>6.42</v>
      </c>
      <c r="BG50" s="10">
        <v>5.4</v>
      </c>
      <c r="BH50" s="10">
        <v>6.85</v>
      </c>
      <c r="BI50" s="10">
        <v>7.42</v>
      </c>
      <c r="BJ50" s="10">
        <v>7.27</v>
      </c>
      <c r="BK50" s="10">
        <v>7.69</v>
      </c>
      <c r="BL50" s="10">
        <v>6.98</v>
      </c>
      <c r="BM50" s="10">
        <v>6.38</v>
      </c>
      <c r="BN50" s="10">
        <v>4.13</v>
      </c>
      <c r="BO50" s="10">
        <v>3.32</v>
      </c>
      <c r="BP50" s="10">
        <v>1.9</v>
      </c>
      <c r="BQ50" s="10">
        <v>0.87</v>
      </c>
      <c r="BR50" s="10">
        <v>0.28999999999999998</v>
      </c>
      <c r="BS50" s="10">
        <v>0.02</v>
      </c>
      <c r="BT50" s="10">
        <v>0</v>
      </c>
      <c r="BU50" s="10">
        <v>0</v>
      </c>
      <c r="BV50" s="10">
        <v>0</v>
      </c>
      <c r="BW50" s="10">
        <v>0</v>
      </c>
      <c r="BX50" s="10">
        <v>0</v>
      </c>
      <c r="BY50" s="10">
        <v>0</v>
      </c>
      <c r="BZ50" s="10">
        <v>0</v>
      </c>
      <c r="CA50" s="10">
        <v>0</v>
      </c>
      <c r="CB50" s="10">
        <v>0</v>
      </c>
      <c r="CC50" s="10">
        <v>0</v>
      </c>
      <c r="CD50" s="10">
        <v>0</v>
      </c>
      <c r="CE50" s="10">
        <v>0</v>
      </c>
      <c r="CF50" s="10">
        <v>0</v>
      </c>
      <c r="CG50" s="10">
        <v>0</v>
      </c>
      <c r="CH50" s="10">
        <v>0</v>
      </c>
      <c r="CI50" s="11">
        <v>0</v>
      </c>
      <c r="CJ50" s="9">
        <f t="shared" si="2"/>
        <v>5.81</v>
      </c>
      <c r="CK50" s="10">
        <f t="shared" si="3"/>
        <v>87.8</v>
      </c>
      <c r="CL50" s="11">
        <f t="shared" si="4"/>
        <v>6.3999999999999995</v>
      </c>
    </row>
    <row r="51" spans="1:90" x14ac:dyDescent="0.25">
      <c r="A51" s="12">
        <v>48</v>
      </c>
      <c r="B51" s="12" t="s">
        <v>104</v>
      </c>
      <c r="C51" s="36">
        <v>45421.551585648151</v>
      </c>
      <c r="D51" s="37">
        <f t="shared" si="12"/>
        <v>4.5</v>
      </c>
      <c r="E51" s="9">
        <v>2.54</v>
      </c>
      <c r="F51" s="10">
        <v>3.94</v>
      </c>
      <c r="G51" s="10">
        <v>5.8</v>
      </c>
      <c r="H51" s="10">
        <v>8.98</v>
      </c>
      <c r="I51" s="10">
        <v>20.2</v>
      </c>
      <c r="J51" s="10">
        <v>36.1</v>
      </c>
      <c r="K51" s="10">
        <v>45.2</v>
      </c>
      <c r="L51" s="10">
        <v>54.2</v>
      </c>
      <c r="M51" s="11">
        <v>66.2</v>
      </c>
      <c r="N51" s="9">
        <f t="shared" si="15"/>
        <v>2.5400000000000002E-3</v>
      </c>
      <c r="O51" s="10">
        <f t="shared" si="15"/>
        <v>3.9399999999999999E-3</v>
      </c>
      <c r="P51" s="10">
        <f t="shared" si="15"/>
        <v>5.7999999999999996E-3</v>
      </c>
      <c r="Q51" s="10">
        <f t="shared" si="15"/>
        <v>8.9800000000000001E-3</v>
      </c>
      <c r="R51" s="10">
        <f t="shared" si="15"/>
        <v>2.0199999999999999E-2</v>
      </c>
      <c r="S51" s="10">
        <f t="shared" si="15"/>
        <v>3.61E-2</v>
      </c>
      <c r="T51" s="10">
        <f t="shared" si="13"/>
        <v>4.5200000000000004E-2</v>
      </c>
      <c r="U51" s="10">
        <f t="shared" si="13"/>
        <v>5.4200000000000005E-2</v>
      </c>
      <c r="V51" s="11">
        <f t="shared" si="13"/>
        <v>6.6200000000000009E-2</v>
      </c>
      <c r="W51" s="9">
        <f t="shared" si="16"/>
        <v>8.6209557876646468</v>
      </c>
      <c r="X51" s="10">
        <f t="shared" si="16"/>
        <v>7.9875886549804358</v>
      </c>
      <c r="Y51" s="10">
        <f t="shared" si="16"/>
        <v>7.4297313844218777</v>
      </c>
      <c r="Z51" s="10">
        <f t="shared" si="16"/>
        <v>6.7990688396956651</v>
      </c>
      <c r="AA51" s="10">
        <f t="shared" si="16"/>
        <v>5.629500896797655</v>
      </c>
      <c r="AB51" s="10">
        <f t="shared" si="16"/>
        <v>4.7918573526622783</v>
      </c>
      <c r="AC51" s="10">
        <f t="shared" si="14"/>
        <v>4.4675334171342618</v>
      </c>
      <c r="AD51" s="10">
        <f t="shared" si="14"/>
        <v>4.2055633381955779</v>
      </c>
      <c r="AE51" s="11">
        <f t="shared" si="14"/>
        <v>3.9170249727422317</v>
      </c>
      <c r="AF51" s="9">
        <f t="shared" si="7"/>
        <v>-2.962197967287616</v>
      </c>
      <c r="AG51" s="10">
        <f t="shared" si="8"/>
        <v>-0.74054949182190399</v>
      </c>
      <c r="AH51" s="10">
        <f t="shared" si="9"/>
        <v>-4.7039308149224155</v>
      </c>
      <c r="AI51" s="10">
        <f t="shared" si="10"/>
        <v>-0.71271679013975997</v>
      </c>
      <c r="AJ51" s="10">
        <f t="shared" si="11"/>
        <v>1.453266281961664</v>
      </c>
      <c r="AK51" s="11"/>
      <c r="AL51" s="12">
        <v>29.9</v>
      </c>
      <c r="AM51" s="12">
        <v>1.482</v>
      </c>
      <c r="AN51" s="12">
        <v>2.7130000000000001</v>
      </c>
      <c r="AO51" s="12">
        <v>1.224</v>
      </c>
      <c r="AP51" s="9">
        <v>0.59</v>
      </c>
      <c r="AQ51" s="10">
        <v>0.24</v>
      </c>
      <c r="AR51" s="10">
        <v>0.4</v>
      </c>
      <c r="AS51" s="10">
        <v>0.62</v>
      </c>
      <c r="AT51" s="10">
        <v>1.1599999999999999</v>
      </c>
      <c r="AU51" s="10">
        <v>1.1599999999999999</v>
      </c>
      <c r="AV51" s="10">
        <v>1.63</v>
      </c>
      <c r="AW51" s="10">
        <v>1.9</v>
      </c>
      <c r="AX51" s="10">
        <v>2.48</v>
      </c>
      <c r="AY51" s="10">
        <v>2.17</v>
      </c>
      <c r="AZ51" s="10">
        <v>2.86</v>
      </c>
      <c r="BA51" s="10">
        <v>3.08</v>
      </c>
      <c r="BB51" s="10">
        <v>4.09</v>
      </c>
      <c r="BC51" s="10">
        <v>3.45</v>
      </c>
      <c r="BD51" s="10">
        <v>4.3499999999999996</v>
      </c>
      <c r="BE51" s="10">
        <v>4.83</v>
      </c>
      <c r="BF51" s="10">
        <v>6.41</v>
      </c>
      <c r="BG51" s="10">
        <v>5.39</v>
      </c>
      <c r="BH51" s="10">
        <v>6.84</v>
      </c>
      <c r="BI51" s="10">
        <v>7.4</v>
      </c>
      <c r="BJ51" s="10">
        <v>7.25</v>
      </c>
      <c r="BK51" s="10">
        <v>7.69</v>
      </c>
      <c r="BL51" s="10">
        <v>6.99</v>
      </c>
      <c r="BM51" s="10">
        <v>6.39</v>
      </c>
      <c r="BN51" s="10">
        <v>4.1500000000000004</v>
      </c>
      <c r="BO51" s="10">
        <v>3.34</v>
      </c>
      <c r="BP51" s="10">
        <v>1.93</v>
      </c>
      <c r="BQ51" s="10">
        <v>0.88</v>
      </c>
      <c r="BR51" s="10">
        <v>0.3</v>
      </c>
      <c r="BS51" s="10">
        <v>0.02</v>
      </c>
      <c r="BT51" s="10">
        <v>0</v>
      </c>
      <c r="BU51" s="10">
        <v>0</v>
      </c>
      <c r="BV51" s="10">
        <v>0</v>
      </c>
      <c r="BW51" s="10">
        <v>0</v>
      </c>
      <c r="BX51" s="10">
        <v>0</v>
      </c>
      <c r="BY51" s="10">
        <v>0</v>
      </c>
      <c r="BZ51" s="10">
        <v>0</v>
      </c>
      <c r="CA51" s="10">
        <v>0</v>
      </c>
      <c r="CB51" s="10">
        <v>0</v>
      </c>
      <c r="CC51" s="10">
        <v>0</v>
      </c>
      <c r="CD51" s="10">
        <v>0</v>
      </c>
      <c r="CE51" s="10">
        <v>0</v>
      </c>
      <c r="CF51" s="10">
        <v>0</v>
      </c>
      <c r="CG51" s="10">
        <v>0</v>
      </c>
      <c r="CH51" s="10">
        <v>0</v>
      </c>
      <c r="CI51" s="11">
        <v>0</v>
      </c>
      <c r="CJ51" s="9">
        <f t="shared" si="2"/>
        <v>5.8</v>
      </c>
      <c r="CK51" s="10">
        <f t="shared" si="3"/>
        <v>87.72</v>
      </c>
      <c r="CL51" s="11">
        <f t="shared" si="4"/>
        <v>6.4699999999999989</v>
      </c>
    </row>
    <row r="52" spans="1:90" x14ac:dyDescent="0.25">
      <c r="A52" s="12">
        <v>49</v>
      </c>
      <c r="B52" s="12" t="s">
        <v>104</v>
      </c>
      <c r="C52" s="36">
        <v>45421.551886574074</v>
      </c>
      <c r="D52" s="37">
        <f t="shared" si="12"/>
        <v>4.5</v>
      </c>
      <c r="E52" s="9">
        <v>2.54</v>
      </c>
      <c r="F52" s="10">
        <v>3.95</v>
      </c>
      <c r="G52" s="10">
        <v>5.8</v>
      </c>
      <c r="H52" s="10">
        <v>8.99</v>
      </c>
      <c r="I52" s="10">
        <v>20.2</v>
      </c>
      <c r="J52" s="10">
        <v>36.1</v>
      </c>
      <c r="K52" s="10">
        <v>45.1</v>
      </c>
      <c r="L52" s="10">
        <v>54</v>
      </c>
      <c r="M52" s="11">
        <v>66</v>
      </c>
      <c r="N52" s="9">
        <f t="shared" si="15"/>
        <v>2.5400000000000002E-3</v>
      </c>
      <c r="O52" s="10">
        <f t="shared" si="15"/>
        <v>3.9500000000000004E-3</v>
      </c>
      <c r="P52" s="10">
        <f t="shared" si="15"/>
        <v>5.7999999999999996E-3</v>
      </c>
      <c r="Q52" s="10">
        <f t="shared" si="15"/>
        <v>8.9899999999999997E-3</v>
      </c>
      <c r="R52" s="10">
        <f t="shared" si="15"/>
        <v>2.0199999999999999E-2</v>
      </c>
      <c r="S52" s="10">
        <f t="shared" si="15"/>
        <v>3.61E-2</v>
      </c>
      <c r="T52" s="10">
        <f t="shared" si="13"/>
        <v>4.5100000000000001E-2</v>
      </c>
      <c r="U52" s="10">
        <f t="shared" si="13"/>
        <v>5.3999999999999999E-2</v>
      </c>
      <c r="V52" s="11">
        <f t="shared" si="13"/>
        <v>6.6000000000000003E-2</v>
      </c>
      <c r="W52" s="9">
        <f t="shared" si="16"/>
        <v>8.6209557876646468</v>
      </c>
      <c r="X52" s="10">
        <f t="shared" si="16"/>
        <v>7.9839316313723465</v>
      </c>
      <c r="Y52" s="10">
        <f t="shared" si="16"/>
        <v>7.4297313844218777</v>
      </c>
      <c r="Z52" s="10">
        <f t="shared" si="16"/>
        <v>6.7974631689223637</v>
      </c>
      <c r="AA52" s="10">
        <f t="shared" si="16"/>
        <v>5.629500896797655</v>
      </c>
      <c r="AB52" s="10">
        <f t="shared" si="16"/>
        <v>4.7918573526622783</v>
      </c>
      <c r="AC52" s="10">
        <f t="shared" si="14"/>
        <v>4.4707287562940685</v>
      </c>
      <c r="AD52" s="10">
        <f t="shared" si="14"/>
        <v>4.2108967824986188</v>
      </c>
      <c r="AE52" s="11">
        <f t="shared" si="14"/>
        <v>3.921390165303634</v>
      </c>
      <c r="AF52" s="9">
        <f t="shared" si="7"/>
        <v>-2.9590026281278092</v>
      </c>
      <c r="AG52" s="10">
        <f t="shared" si="8"/>
        <v>-0.73975065703195231</v>
      </c>
      <c r="AH52" s="10">
        <f t="shared" si="9"/>
        <v>-4.6995656223610123</v>
      </c>
      <c r="AI52" s="10">
        <f t="shared" si="10"/>
        <v>-0.71205539732742618</v>
      </c>
      <c r="AJ52" s="10">
        <f t="shared" si="11"/>
        <v>1.4518060543593785</v>
      </c>
      <c r="AK52" s="11"/>
      <c r="AL52" s="12">
        <v>30</v>
      </c>
      <c r="AM52" s="12">
        <v>1.462</v>
      </c>
      <c r="AN52" s="12">
        <v>2.7120000000000002</v>
      </c>
      <c r="AO52" s="12">
        <v>1.2170000000000001</v>
      </c>
      <c r="AP52" s="9">
        <v>0.6</v>
      </c>
      <c r="AQ52" s="10">
        <v>0.24</v>
      </c>
      <c r="AR52" s="10">
        <v>0.4</v>
      </c>
      <c r="AS52" s="10">
        <v>0.62</v>
      </c>
      <c r="AT52" s="10">
        <v>1.1599999999999999</v>
      </c>
      <c r="AU52" s="10">
        <v>1.1599999999999999</v>
      </c>
      <c r="AV52" s="10">
        <v>1.63</v>
      </c>
      <c r="AW52" s="10">
        <v>1.9</v>
      </c>
      <c r="AX52" s="10">
        <v>2.48</v>
      </c>
      <c r="AY52" s="10">
        <v>2.17</v>
      </c>
      <c r="AZ52" s="10">
        <v>2.86</v>
      </c>
      <c r="BA52" s="10">
        <v>3.08</v>
      </c>
      <c r="BB52" s="10">
        <v>4.09</v>
      </c>
      <c r="BC52" s="10">
        <v>3.44</v>
      </c>
      <c r="BD52" s="10">
        <v>4.34</v>
      </c>
      <c r="BE52" s="10">
        <v>4.82</v>
      </c>
      <c r="BF52" s="10">
        <v>6.4</v>
      </c>
      <c r="BG52" s="10">
        <v>5.39</v>
      </c>
      <c r="BH52" s="10">
        <v>6.84</v>
      </c>
      <c r="BI52" s="10">
        <v>7.41</v>
      </c>
      <c r="BJ52" s="10">
        <v>7.27</v>
      </c>
      <c r="BK52" s="10">
        <v>7.72</v>
      </c>
      <c r="BL52" s="10">
        <v>7.01</v>
      </c>
      <c r="BM52" s="10">
        <v>6.41</v>
      </c>
      <c r="BN52" s="10">
        <v>4.16</v>
      </c>
      <c r="BO52" s="10">
        <v>3.33</v>
      </c>
      <c r="BP52" s="10">
        <v>1.91</v>
      </c>
      <c r="BQ52" s="10">
        <v>0.86</v>
      </c>
      <c r="BR52" s="10">
        <v>0.28999999999999998</v>
      </c>
      <c r="BS52" s="10">
        <v>0.02</v>
      </c>
      <c r="BT52" s="10">
        <v>0</v>
      </c>
      <c r="BU52" s="10">
        <v>0</v>
      </c>
      <c r="BV52" s="10">
        <v>0</v>
      </c>
      <c r="BW52" s="10">
        <v>0</v>
      </c>
      <c r="BX52" s="10">
        <v>0</v>
      </c>
      <c r="BY52" s="10">
        <v>0</v>
      </c>
      <c r="BZ52" s="10">
        <v>0</v>
      </c>
      <c r="CA52" s="10">
        <v>0</v>
      </c>
      <c r="CB52" s="10">
        <v>0</v>
      </c>
      <c r="CC52" s="10">
        <v>0</v>
      </c>
      <c r="CD52" s="10">
        <v>0</v>
      </c>
      <c r="CE52" s="10">
        <v>0</v>
      </c>
      <c r="CF52" s="10">
        <v>0</v>
      </c>
      <c r="CG52" s="10">
        <v>0</v>
      </c>
      <c r="CH52" s="10">
        <v>0</v>
      </c>
      <c r="CI52" s="11">
        <v>0</v>
      </c>
      <c r="CJ52" s="9">
        <f t="shared" si="2"/>
        <v>5.81</v>
      </c>
      <c r="CK52" s="10">
        <f t="shared" si="3"/>
        <v>87.789999999999992</v>
      </c>
      <c r="CL52" s="11">
        <f t="shared" si="4"/>
        <v>6.41</v>
      </c>
    </row>
    <row r="53" spans="1:90" x14ac:dyDescent="0.25">
      <c r="A53" s="12">
        <v>50</v>
      </c>
      <c r="B53" s="12" t="s">
        <v>104</v>
      </c>
      <c r="C53" s="36">
        <v>45421.552152777775</v>
      </c>
      <c r="D53" s="37">
        <f t="shared" si="12"/>
        <v>4.5</v>
      </c>
      <c r="E53" s="9">
        <v>2.5499999999999998</v>
      </c>
      <c r="F53" s="10">
        <v>3.96</v>
      </c>
      <c r="G53" s="10">
        <v>5.82</v>
      </c>
      <c r="H53" s="10">
        <v>9.02</v>
      </c>
      <c r="I53" s="10">
        <v>20.3</v>
      </c>
      <c r="J53" s="10">
        <v>36.200000000000003</v>
      </c>
      <c r="K53" s="10">
        <v>45.2</v>
      </c>
      <c r="L53" s="10">
        <v>54.3</v>
      </c>
      <c r="M53" s="11">
        <v>66.3</v>
      </c>
      <c r="N53" s="9">
        <f t="shared" si="15"/>
        <v>2.5499999999999997E-3</v>
      </c>
      <c r="O53" s="10">
        <f t="shared" si="15"/>
        <v>3.96E-3</v>
      </c>
      <c r="P53" s="10">
        <f t="shared" si="15"/>
        <v>5.8200000000000005E-3</v>
      </c>
      <c r="Q53" s="10">
        <f t="shared" si="15"/>
        <v>9.0200000000000002E-3</v>
      </c>
      <c r="R53" s="10">
        <f t="shared" si="15"/>
        <v>2.0300000000000002E-2</v>
      </c>
      <c r="S53" s="10">
        <f t="shared" si="15"/>
        <v>3.6200000000000003E-2</v>
      </c>
      <c r="T53" s="10">
        <f t="shared" si="13"/>
        <v>4.5200000000000004E-2</v>
      </c>
      <c r="U53" s="10">
        <f t="shared" si="13"/>
        <v>5.4299999999999994E-2</v>
      </c>
      <c r="V53" s="11">
        <f t="shared" si="13"/>
        <v>6.6299999999999998E-2</v>
      </c>
      <c r="W53" s="9">
        <f t="shared" si="16"/>
        <v>8.6152870375779536</v>
      </c>
      <c r="X53" s="10">
        <f t="shared" si="16"/>
        <v>7.9802838543572028</v>
      </c>
      <c r="Y53" s="10">
        <f t="shared" si="16"/>
        <v>7.4247651315285275</v>
      </c>
      <c r="Z53" s="10">
        <f t="shared" si="16"/>
        <v>6.7926568511814311</v>
      </c>
      <c r="AA53" s="10">
        <f t="shared" si="16"/>
        <v>5.6223764623642731</v>
      </c>
      <c r="AB53" s="10">
        <f t="shared" si="16"/>
        <v>4.787866492466244</v>
      </c>
      <c r="AC53" s="10">
        <f t="shared" si="14"/>
        <v>4.4675334171342618</v>
      </c>
      <c r="AD53" s="10">
        <f t="shared" si="14"/>
        <v>4.2029039917450879</v>
      </c>
      <c r="AE53" s="11">
        <f t="shared" si="14"/>
        <v>3.9148473194368618</v>
      </c>
      <c r="AF53" s="9">
        <f t="shared" si="7"/>
        <v>-2.9572317143942657</v>
      </c>
      <c r="AG53" s="10">
        <f t="shared" si="8"/>
        <v>-0.73930792859856642</v>
      </c>
      <c r="AH53" s="10">
        <f t="shared" si="9"/>
        <v>-4.7004397181410917</v>
      </c>
      <c r="AI53" s="10">
        <f t="shared" si="10"/>
        <v>-0.71218783608198366</v>
      </c>
      <c r="AJ53" s="10">
        <f t="shared" si="11"/>
        <v>1.45149576468055</v>
      </c>
      <c r="AK53" s="11"/>
      <c r="AL53" s="12">
        <v>29.9</v>
      </c>
      <c r="AM53" s="12">
        <v>1.4810000000000001</v>
      </c>
      <c r="AN53" s="12">
        <v>2.7120000000000002</v>
      </c>
      <c r="AO53" s="12">
        <v>1.2230000000000001</v>
      </c>
      <c r="AP53" s="9">
        <v>0.59</v>
      </c>
      <c r="AQ53" s="10">
        <v>0.24</v>
      </c>
      <c r="AR53" s="10">
        <v>0.4</v>
      </c>
      <c r="AS53" s="10">
        <v>0.61</v>
      </c>
      <c r="AT53" s="10">
        <v>1.1599999999999999</v>
      </c>
      <c r="AU53" s="10">
        <v>1.1499999999999999</v>
      </c>
      <c r="AV53" s="10">
        <v>1.62</v>
      </c>
      <c r="AW53" s="10">
        <v>1.89</v>
      </c>
      <c r="AX53" s="10">
        <v>2.4700000000000002</v>
      </c>
      <c r="AY53" s="10">
        <v>2.16</v>
      </c>
      <c r="AZ53" s="10">
        <v>2.85</v>
      </c>
      <c r="BA53" s="10">
        <v>3.07</v>
      </c>
      <c r="BB53" s="10">
        <v>4.07</v>
      </c>
      <c r="BC53" s="10">
        <v>3.43</v>
      </c>
      <c r="BD53" s="10">
        <v>4.33</v>
      </c>
      <c r="BE53" s="10">
        <v>4.82</v>
      </c>
      <c r="BF53" s="10">
        <v>6.4</v>
      </c>
      <c r="BG53" s="10">
        <v>5.39</v>
      </c>
      <c r="BH53" s="10">
        <v>6.85</v>
      </c>
      <c r="BI53" s="10">
        <v>7.42</v>
      </c>
      <c r="BJ53" s="10">
        <v>7.27</v>
      </c>
      <c r="BK53" s="10">
        <v>7.71</v>
      </c>
      <c r="BL53" s="10">
        <v>7.01</v>
      </c>
      <c r="BM53" s="10">
        <v>6.41</v>
      </c>
      <c r="BN53" s="10">
        <v>4.17</v>
      </c>
      <c r="BO53" s="10">
        <v>3.36</v>
      </c>
      <c r="BP53" s="10">
        <v>1.94</v>
      </c>
      <c r="BQ53" s="10">
        <v>0.89</v>
      </c>
      <c r="BR53" s="10">
        <v>0.3</v>
      </c>
      <c r="BS53" s="10">
        <v>0.02</v>
      </c>
      <c r="BT53" s="10">
        <v>0</v>
      </c>
      <c r="BU53" s="10">
        <v>0</v>
      </c>
      <c r="BV53" s="10">
        <v>0</v>
      </c>
      <c r="BW53" s="10">
        <v>0</v>
      </c>
      <c r="BX53" s="10">
        <v>0</v>
      </c>
      <c r="BY53" s="10">
        <v>0</v>
      </c>
      <c r="BZ53" s="10">
        <v>0</v>
      </c>
      <c r="CA53" s="10">
        <v>0</v>
      </c>
      <c r="CB53" s="10">
        <v>0</v>
      </c>
      <c r="CC53" s="10">
        <v>0</v>
      </c>
      <c r="CD53" s="10">
        <v>0</v>
      </c>
      <c r="CE53" s="10">
        <v>0</v>
      </c>
      <c r="CF53" s="10">
        <v>0</v>
      </c>
      <c r="CG53" s="10">
        <v>0</v>
      </c>
      <c r="CH53" s="10">
        <v>0</v>
      </c>
      <c r="CI53" s="11">
        <v>0</v>
      </c>
      <c r="CJ53" s="9">
        <f t="shared" si="2"/>
        <v>5.7700000000000005</v>
      </c>
      <c r="CK53" s="10">
        <f t="shared" si="3"/>
        <v>87.72</v>
      </c>
      <c r="CL53" s="11">
        <f t="shared" si="4"/>
        <v>6.5099999999999989</v>
      </c>
    </row>
    <row r="54" spans="1:90" x14ac:dyDescent="0.25">
      <c r="A54" s="12">
        <v>51</v>
      </c>
      <c r="B54" s="12" t="s">
        <v>104</v>
      </c>
      <c r="C54" s="36">
        <v>45421.552430555559</v>
      </c>
      <c r="D54" s="37">
        <f t="shared" si="12"/>
        <v>4.5</v>
      </c>
      <c r="E54" s="9">
        <v>2.54</v>
      </c>
      <c r="F54" s="10">
        <v>3.95</v>
      </c>
      <c r="G54" s="10">
        <v>5.8</v>
      </c>
      <c r="H54" s="10">
        <v>8.99</v>
      </c>
      <c r="I54" s="10">
        <v>20.2</v>
      </c>
      <c r="J54" s="10">
        <v>36</v>
      </c>
      <c r="K54" s="10">
        <v>45</v>
      </c>
      <c r="L54" s="10">
        <v>53.8</v>
      </c>
      <c r="M54" s="11">
        <v>65.7</v>
      </c>
      <c r="N54" s="9">
        <f t="shared" si="15"/>
        <v>2.5400000000000002E-3</v>
      </c>
      <c r="O54" s="10">
        <f t="shared" si="15"/>
        <v>3.9500000000000004E-3</v>
      </c>
      <c r="P54" s="10">
        <f t="shared" si="15"/>
        <v>5.7999999999999996E-3</v>
      </c>
      <c r="Q54" s="10">
        <f t="shared" si="15"/>
        <v>8.9899999999999997E-3</v>
      </c>
      <c r="R54" s="10">
        <f t="shared" si="15"/>
        <v>2.0199999999999999E-2</v>
      </c>
      <c r="S54" s="10">
        <f t="shared" si="15"/>
        <v>3.5999999999999997E-2</v>
      </c>
      <c r="T54" s="10">
        <f t="shared" si="13"/>
        <v>4.4999999999999998E-2</v>
      </c>
      <c r="U54" s="10">
        <f t="shared" si="13"/>
        <v>5.3800000000000001E-2</v>
      </c>
      <c r="V54" s="11">
        <f t="shared" si="13"/>
        <v>6.5700000000000008E-2</v>
      </c>
      <c r="W54" s="9">
        <f t="shared" si="16"/>
        <v>8.6209557876646468</v>
      </c>
      <c r="X54" s="10">
        <f t="shared" si="16"/>
        <v>7.9839316313723465</v>
      </c>
      <c r="Y54" s="10">
        <f t="shared" si="16"/>
        <v>7.4297313844218777</v>
      </c>
      <c r="Z54" s="10">
        <f t="shared" si="16"/>
        <v>6.7974631689223637</v>
      </c>
      <c r="AA54" s="10">
        <f t="shared" si="16"/>
        <v>5.629500896797655</v>
      </c>
      <c r="AB54" s="10">
        <f t="shared" si="16"/>
        <v>4.7958592832197748</v>
      </c>
      <c r="AC54" s="10">
        <f t="shared" si="14"/>
        <v>4.4739311883324122</v>
      </c>
      <c r="AD54" s="10">
        <f t="shared" si="14"/>
        <v>4.2162500169928254</v>
      </c>
      <c r="AE54" s="11">
        <f t="shared" si="14"/>
        <v>3.9279628192271199</v>
      </c>
      <c r="AF54" s="9">
        <f t="shared" si="7"/>
        <v>-2.9558001960894655</v>
      </c>
      <c r="AG54" s="10">
        <f t="shared" si="8"/>
        <v>-0.73895004902236638</v>
      </c>
      <c r="AH54" s="10">
        <f t="shared" si="9"/>
        <v>-4.6929929684375269</v>
      </c>
      <c r="AI54" s="10">
        <f t="shared" si="10"/>
        <v>-0.71105954067235255</v>
      </c>
      <c r="AJ54" s="10">
        <f t="shared" si="11"/>
        <v>1.4500095896947189</v>
      </c>
      <c r="AK54" s="11"/>
      <c r="AL54" s="12">
        <v>29.9</v>
      </c>
      <c r="AM54" s="12">
        <v>1.411</v>
      </c>
      <c r="AN54" s="12">
        <v>2.7069999999999999</v>
      </c>
      <c r="AO54" s="12">
        <v>1.2050000000000001</v>
      </c>
      <c r="AP54" s="9">
        <v>0.59</v>
      </c>
      <c r="AQ54" s="10">
        <v>0.24</v>
      </c>
      <c r="AR54" s="10">
        <v>0.4</v>
      </c>
      <c r="AS54" s="10">
        <v>0.62</v>
      </c>
      <c r="AT54" s="10">
        <v>1.1599999999999999</v>
      </c>
      <c r="AU54" s="10">
        <v>1.1599999999999999</v>
      </c>
      <c r="AV54" s="10">
        <v>1.63</v>
      </c>
      <c r="AW54" s="10">
        <v>1.9</v>
      </c>
      <c r="AX54" s="10">
        <v>2.48</v>
      </c>
      <c r="AY54" s="10">
        <v>2.16</v>
      </c>
      <c r="AZ54" s="10">
        <v>2.86</v>
      </c>
      <c r="BA54" s="10">
        <v>3.08</v>
      </c>
      <c r="BB54" s="10">
        <v>4.08</v>
      </c>
      <c r="BC54" s="10">
        <v>3.44</v>
      </c>
      <c r="BD54" s="10">
        <v>4.34</v>
      </c>
      <c r="BE54" s="10">
        <v>4.83</v>
      </c>
      <c r="BF54" s="10">
        <v>6.42</v>
      </c>
      <c r="BG54" s="10">
        <v>5.41</v>
      </c>
      <c r="BH54" s="10">
        <v>6.87</v>
      </c>
      <c r="BI54" s="10">
        <v>7.44</v>
      </c>
      <c r="BJ54" s="10">
        <v>7.29</v>
      </c>
      <c r="BK54" s="10">
        <v>7.73</v>
      </c>
      <c r="BL54" s="10">
        <v>7.02</v>
      </c>
      <c r="BM54" s="10">
        <v>6.4</v>
      </c>
      <c r="BN54" s="10">
        <v>4.1399999999999997</v>
      </c>
      <c r="BO54" s="10">
        <v>3.31</v>
      </c>
      <c r="BP54" s="10">
        <v>1.88</v>
      </c>
      <c r="BQ54" s="10">
        <v>0.84</v>
      </c>
      <c r="BR54" s="10">
        <v>0.26</v>
      </c>
      <c r="BS54" s="10">
        <v>0.01</v>
      </c>
      <c r="BT54" s="10">
        <v>0</v>
      </c>
      <c r="BU54" s="10">
        <v>0</v>
      </c>
      <c r="BV54" s="10">
        <v>0</v>
      </c>
      <c r="BW54" s="10">
        <v>0</v>
      </c>
      <c r="BX54" s="10">
        <v>0</v>
      </c>
      <c r="BY54" s="10">
        <v>0</v>
      </c>
      <c r="BZ54" s="10">
        <v>0</v>
      </c>
      <c r="CA54" s="10">
        <v>0</v>
      </c>
      <c r="CB54" s="10">
        <v>0</v>
      </c>
      <c r="CC54" s="10">
        <v>0</v>
      </c>
      <c r="CD54" s="10">
        <v>0</v>
      </c>
      <c r="CE54" s="10">
        <v>0</v>
      </c>
      <c r="CF54" s="10">
        <v>0</v>
      </c>
      <c r="CG54" s="10">
        <v>0</v>
      </c>
      <c r="CH54" s="10">
        <v>0</v>
      </c>
      <c r="CI54" s="11">
        <v>0</v>
      </c>
      <c r="CJ54" s="9">
        <f t="shared" si="2"/>
        <v>5.8</v>
      </c>
      <c r="CK54" s="10">
        <f t="shared" si="3"/>
        <v>87.89</v>
      </c>
      <c r="CL54" s="11">
        <f t="shared" si="4"/>
        <v>6.2999999999999989</v>
      </c>
    </row>
    <row r="55" spans="1:90" x14ac:dyDescent="0.25">
      <c r="A55" s="12">
        <v>52</v>
      </c>
      <c r="B55" s="12" t="s">
        <v>104</v>
      </c>
      <c r="C55" s="36">
        <v>45421.55269675926</v>
      </c>
      <c r="D55" s="37">
        <f t="shared" si="12"/>
        <v>4.5</v>
      </c>
      <c r="E55" s="9">
        <v>2.54</v>
      </c>
      <c r="F55" s="10">
        <v>3.95</v>
      </c>
      <c r="G55" s="10">
        <v>5.81</v>
      </c>
      <c r="H55" s="10">
        <v>9</v>
      </c>
      <c r="I55" s="10">
        <v>20.2</v>
      </c>
      <c r="J55" s="10">
        <v>36</v>
      </c>
      <c r="K55" s="10">
        <v>45</v>
      </c>
      <c r="L55" s="10">
        <v>53.9</v>
      </c>
      <c r="M55" s="11">
        <v>65.900000000000006</v>
      </c>
      <c r="N55" s="9">
        <f t="shared" si="15"/>
        <v>2.5400000000000002E-3</v>
      </c>
      <c r="O55" s="10">
        <f t="shared" si="15"/>
        <v>3.9500000000000004E-3</v>
      </c>
      <c r="P55" s="10">
        <f t="shared" si="15"/>
        <v>5.8099999999999992E-3</v>
      </c>
      <c r="Q55" s="10">
        <f t="shared" si="15"/>
        <v>8.9999999999999993E-3</v>
      </c>
      <c r="R55" s="10">
        <f t="shared" si="15"/>
        <v>2.0199999999999999E-2</v>
      </c>
      <c r="S55" s="10">
        <f t="shared" si="15"/>
        <v>3.5999999999999997E-2</v>
      </c>
      <c r="T55" s="10">
        <f t="shared" si="13"/>
        <v>4.4999999999999998E-2</v>
      </c>
      <c r="U55" s="10">
        <f t="shared" si="13"/>
        <v>5.3899999999999997E-2</v>
      </c>
      <c r="V55" s="11">
        <f t="shared" si="13"/>
        <v>6.59E-2</v>
      </c>
      <c r="W55" s="9">
        <f t="shared" si="16"/>
        <v>8.6209557876646468</v>
      </c>
      <c r="X55" s="10">
        <f t="shared" si="16"/>
        <v>7.9839316313723465</v>
      </c>
      <c r="Y55" s="10">
        <f t="shared" si="16"/>
        <v>7.4272461210322831</v>
      </c>
      <c r="Z55" s="10">
        <f t="shared" si="16"/>
        <v>6.7958592832197748</v>
      </c>
      <c r="AA55" s="10">
        <f t="shared" si="16"/>
        <v>5.629500896797655</v>
      </c>
      <c r="AB55" s="10">
        <f t="shared" si="16"/>
        <v>4.7958592832197748</v>
      </c>
      <c r="AC55" s="10">
        <f t="shared" si="14"/>
        <v>4.4739311883324122</v>
      </c>
      <c r="AD55" s="10">
        <f t="shared" si="14"/>
        <v>4.213570916796944</v>
      </c>
      <c r="AE55" s="11">
        <f t="shared" si="14"/>
        <v>3.9235777245413979</v>
      </c>
      <c r="AF55" s="9">
        <f t="shared" si="7"/>
        <v>-2.9533149326998709</v>
      </c>
      <c r="AG55" s="10">
        <f t="shared" si="8"/>
        <v>-0.73832873317496772</v>
      </c>
      <c r="AH55" s="10">
        <f t="shared" si="9"/>
        <v>-4.6973780631232493</v>
      </c>
      <c r="AI55" s="10">
        <f t="shared" si="10"/>
        <v>-0.71172394895806812</v>
      </c>
      <c r="AJ55" s="10">
        <f t="shared" si="11"/>
        <v>1.4500526821330357</v>
      </c>
      <c r="AK55" s="11"/>
      <c r="AL55" s="12">
        <v>29.8</v>
      </c>
      <c r="AM55" s="12">
        <v>1.4490000000000001</v>
      </c>
      <c r="AN55" s="12">
        <v>2.7080000000000002</v>
      </c>
      <c r="AO55" s="12">
        <v>1.2150000000000001</v>
      </c>
      <c r="AP55" s="9">
        <v>0.59</v>
      </c>
      <c r="AQ55" s="10">
        <v>0.24</v>
      </c>
      <c r="AR55" s="10">
        <v>0.4</v>
      </c>
      <c r="AS55" s="10">
        <v>0.62</v>
      </c>
      <c r="AT55" s="10">
        <v>1.1599999999999999</v>
      </c>
      <c r="AU55" s="10">
        <v>1.1599999999999999</v>
      </c>
      <c r="AV55" s="10">
        <v>1.63</v>
      </c>
      <c r="AW55" s="10">
        <v>1.9</v>
      </c>
      <c r="AX55" s="10">
        <v>2.4700000000000002</v>
      </c>
      <c r="AY55" s="10">
        <v>2.16</v>
      </c>
      <c r="AZ55" s="10">
        <v>2.85</v>
      </c>
      <c r="BA55" s="10">
        <v>3.08</v>
      </c>
      <c r="BB55" s="10">
        <v>4.08</v>
      </c>
      <c r="BC55" s="10">
        <v>3.45</v>
      </c>
      <c r="BD55" s="10">
        <v>4.3499999999999996</v>
      </c>
      <c r="BE55" s="10">
        <v>4.84</v>
      </c>
      <c r="BF55" s="10">
        <v>6.44</v>
      </c>
      <c r="BG55" s="10">
        <v>5.42</v>
      </c>
      <c r="BH55" s="10">
        <v>6.87</v>
      </c>
      <c r="BI55" s="10">
        <v>7.44</v>
      </c>
      <c r="BJ55" s="10">
        <v>7.28</v>
      </c>
      <c r="BK55" s="10">
        <v>7.71</v>
      </c>
      <c r="BL55" s="10">
        <v>7</v>
      </c>
      <c r="BM55" s="10">
        <v>6.38</v>
      </c>
      <c r="BN55" s="10">
        <v>4.1399999999999997</v>
      </c>
      <c r="BO55" s="10">
        <v>3.31</v>
      </c>
      <c r="BP55" s="10">
        <v>1.89</v>
      </c>
      <c r="BQ55" s="10">
        <v>0.85</v>
      </c>
      <c r="BR55" s="10">
        <v>0.27</v>
      </c>
      <c r="BS55" s="10">
        <v>0.01</v>
      </c>
      <c r="BT55" s="10">
        <v>0</v>
      </c>
      <c r="BU55" s="10">
        <v>0</v>
      </c>
      <c r="BV55" s="10">
        <v>0</v>
      </c>
      <c r="BW55" s="10">
        <v>0</v>
      </c>
      <c r="BX55" s="10">
        <v>0</v>
      </c>
      <c r="BY55" s="10">
        <v>0</v>
      </c>
      <c r="BZ55" s="10">
        <v>0</v>
      </c>
      <c r="CA55" s="10">
        <v>0</v>
      </c>
      <c r="CB55" s="10">
        <v>0</v>
      </c>
      <c r="CC55" s="10">
        <v>0</v>
      </c>
      <c r="CD55" s="10">
        <v>0</v>
      </c>
      <c r="CE55" s="10">
        <v>0</v>
      </c>
      <c r="CF55" s="10">
        <v>0</v>
      </c>
      <c r="CG55" s="10">
        <v>0</v>
      </c>
      <c r="CH55" s="10">
        <v>0</v>
      </c>
      <c r="CI55" s="11">
        <v>0</v>
      </c>
      <c r="CJ55" s="9">
        <f t="shared" si="2"/>
        <v>5.8</v>
      </c>
      <c r="CK55" s="10">
        <f t="shared" si="3"/>
        <v>87.859999999999985</v>
      </c>
      <c r="CL55" s="11">
        <f t="shared" si="4"/>
        <v>6.33</v>
      </c>
    </row>
    <row r="56" spans="1:90" x14ac:dyDescent="0.25">
      <c r="A56" s="12">
        <v>53</v>
      </c>
      <c r="B56" s="12" t="s">
        <v>104</v>
      </c>
      <c r="C56" s="36">
        <v>45421.552974537037</v>
      </c>
      <c r="D56" s="37">
        <f t="shared" si="12"/>
        <v>4.5</v>
      </c>
      <c r="E56" s="9">
        <v>2.54</v>
      </c>
      <c r="F56" s="10">
        <v>3.95</v>
      </c>
      <c r="G56" s="10">
        <v>5.82</v>
      </c>
      <c r="H56" s="10">
        <v>9.02</v>
      </c>
      <c r="I56" s="10">
        <v>20.2</v>
      </c>
      <c r="J56" s="10">
        <v>36.1</v>
      </c>
      <c r="K56" s="10">
        <v>45.1</v>
      </c>
      <c r="L56" s="10">
        <v>54</v>
      </c>
      <c r="M56" s="11">
        <v>66</v>
      </c>
      <c r="N56" s="9">
        <f t="shared" si="15"/>
        <v>2.5400000000000002E-3</v>
      </c>
      <c r="O56" s="10">
        <f t="shared" si="15"/>
        <v>3.9500000000000004E-3</v>
      </c>
      <c r="P56" s="10">
        <f t="shared" si="15"/>
        <v>5.8200000000000005E-3</v>
      </c>
      <c r="Q56" s="10">
        <f t="shared" si="15"/>
        <v>9.0200000000000002E-3</v>
      </c>
      <c r="R56" s="10">
        <f t="shared" si="15"/>
        <v>2.0199999999999999E-2</v>
      </c>
      <c r="S56" s="10">
        <f t="shared" si="15"/>
        <v>3.61E-2</v>
      </c>
      <c r="T56" s="10">
        <f t="shared" si="13"/>
        <v>4.5100000000000001E-2</v>
      </c>
      <c r="U56" s="10">
        <f t="shared" si="13"/>
        <v>5.3999999999999999E-2</v>
      </c>
      <c r="V56" s="11">
        <f t="shared" si="13"/>
        <v>6.6000000000000003E-2</v>
      </c>
      <c r="W56" s="9">
        <f t="shared" si="16"/>
        <v>8.6209557876646468</v>
      </c>
      <c r="X56" s="10">
        <f t="shared" si="16"/>
        <v>7.9839316313723465</v>
      </c>
      <c r="Y56" s="10">
        <f t="shared" si="16"/>
        <v>7.4247651315285275</v>
      </c>
      <c r="Z56" s="10">
        <f t="shared" si="16"/>
        <v>6.7926568511814311</v>
      </c>
      <c r="AA56" s="10">
        <f t="shared" si="16"/>
        <v>5.629500896797655</v>
      </c>
      <c r="AB56" s="10">
        <f t="shared" si="16"/>
        <v>4.7918573526622783</v>
      </c>
      <c r="AC56" s="10">
        <f t="shared" si="14"/>
        <v>4.4707287562940685</v>
      </c>
      <c r="AD56" s="10">
        <f t="shared" si="14"/>
        <v>4.2108967824986188</v>
      </c>
      <c r="AE56" s="11">
        <f t="shared" si="14"/>
        <v>3.921390165303634</v>
      </c>
      <c r="AF56" s="9">
        <f t="shared" si="7"/>
        <v>-2.9540363752344589</v>
      </c>
      <c r="AG56" s="10">
        <f t="shared" si="8"/>
        <v>-0.73850909380861474</v>
      </c>
      <c r="AH56" s="10">
        <f t="shared" si="9"/>
        <v>-4.6995656223610123</v>
      </c>
      <c r="AI56" s="10">
        <f t="shared" si="10"/>
        <v>-0.71205539732742618</v>
      </c>
      <c r="AJ56" s="10">
        <f t="shared" si="11"/>
        <v>1.4505644911360409</v>
      </c>
      <c r="AK56" s="11"/>
      <c r="AL56" s="12">
        <v>29.8</v>
      </c>
      <c r="AM56" s="12">
        <v>1.472</v>
      </c>
      <c r="AN56" s="12">
        <v>2.7080000000000002</v>
      </c>
      <c r="AO56" s="12">
        <v>1.2190000000000001</v>
      </c>
      <c r="AP56" s="9">
        <v>0.59</v>
      </c>
      <c r="AQ56" s="10">
        <v>0.24</v>
      </c>
      <c r="AR56" s="10">
        <v>0.4</v>
      </c>
      <c r="AS56" s="10">
        <v>0.62</v>
      </c>
      <c r="AT56" s="10">
        <v>1.1599999999999999</v>
      </c>
      <c r="AU56" s="10">
        <v>1.1499999999999999</v>
      </c>
      <c r="AV56" s="10">
        <v>1.62</v>
      </c>
      <c r="AW56" s="10">
        <v>1.9</v>
      </c>
      <c r="AX56" s="10">
        <v>2.4700000000000002</v>
      </c>
      <c r="AY56" s="10">
        <v>2.16</v>
      </c>
      <c r="AZ56" s="10">
        <v>2.85</v>
      </c>
      <c r="BA56" s="10">
        <v>3.07</v>
      </c>
      <c r="BB56" s="10">
        <v>4.07</v>
      </c>
      <c r="BC56" s="10">
        <v>3.44</v>
      </c>
      <c r="BD56" s="10">
        <v>4.34</v>
      </c>
      <c r="BE56" s="10">
        <v>4.83</v>
      </c>
      <c r="BF56" s="10">
        <v>6.42</v>
      </c>
      <c r="BG56" s="10">
        <v>5.41</v>
      </c>
      <c r="BH56" s="10">
        <v>6.87</v>
      </c>
      <c r="BI56" s="10">
        <v>7.44</v>
      </c>
      <c r="BJ56" s="10">
        <v>7.29</v>
      </c>
      <c r="BK56" s="10">
        <v>7.72</v>
      </c>
      <c r="BL56" s="10">
        <v>7.01</v>
      </c>
      <c r="BM56" s="10">
        <v>6.4</v>
      </c>
      <c r="BN56" s="10">
        <v>4.1399999999999997</v>
      </c>
      <c r="BO56" s="10">
        <v>3.32</v>
      </c>
      <c r="BP56" s="10">
        <v>1.9</v>
      </c>
      <c r="BQ56" s="10">
        <v>0.86</v>
      </c>
      <c r="BR56" s="10">
        <v>0.28000000000000003</v>
      </c>
      <c r="BS56" s="10">
        <v>0.01</v>
      </c>
      <c r="BT56" s="10">
        <v>0</v>
      </c>
      <c r="BU56" s="10">
        <v>0</v>
      </c>
      <c r="BV56" s="10">
        <v>0</v>
      </c>
      <c r="BW56" s="10">
        <v>0</v>
      </c>
      <c r="BX56" s="10">
        <v>0</v>
      </c>
      <c r="BY56" s="10">
        <v>0</v>
      </c>
      <c r="BZ56" s="10">
        <v>0</v>
      </c>
      <c r="CA56" s="10">
        <v>0</v>
      </c>
      <c r="CB56" s="10">
        <v>0</v>
      </c>
      <c r="CC56" s="10">
        <v>0</v>
      </c>
      <c r="CD56" s="10">
        <v>0</v>
      </c>
      <c r="CE56" s="10">
        <v>0</v>
      </c>
      <c r="CF56" s="10">
        <v>0</v>
      </c>
      <c r="CG56" s="10">
        <v>0</v>
      </c>
      <c r="CH56" s="10">
        <v>0</v>
      </c>
      <c r="CI56" s="11">
        <v>0</v>
      </c>
      <c r="CJ56" s="9">
        <f t="shared" si="2"/>
        <v>5.78</v>
      </c>
      <c r="CK56" s="10">
        <f t="shared" si="3"/>
        <v>87.830000000000013</v>
      </c>
      <c r="CL56" s="11">
        <f t="shared" si="4"/>
        <v>6.37</v>
      </c>
    </row>
    <row r="57" spans="1:90" x14ac:dyDescent="0.25">
      <c r="A57" s="12">
        <v>54</v>
      </c>
      <c r="B57" s="12" t="s">
        <v>104</v>
      </c>
      <c r="C57" s="36">
        <v>45421.553263888891</v>
      </c>
      <c r="D57" s="37">
        <f t="shared" si="12"/>
        <v>4.5</v>
      </c>
      <c r="E57" s="9">
        <v>2.54</v>
      </c>
      <c r="F57" s="10">
        <v>3.95</v>
      </c>
      <c r="G57" s="10">
        <v>5.81</v>
      </c>
      <c r="H57" s="10">
        <v>9.01</v>
      </c>
      <c r="I57" s="10">
        <v>20.2</v>
      </c>
      <c r="J57" s="10">
        <v>36</v>
      </c>
      <c r="K57" s="10">
        <v>45</v>
      </c>
      <c r="L57" s="10">
        <v>53.9</v>
      </c>
      <c r="M57" s="11">
        <v>65.8</v>
      </c>
      <c r="N57" s="9">
        <f t="shared" si="15"/>
        <v>2.5400000000000002E-3</v>
      </c>
      <c r="O57" s="10">
        <f t="shared" si="15"/>
        <v>3.9500000000000004E-3</v>
      </c>
      <c r="P57" s="10">
        <f t="shared" si="15"/>
        <v>5.8099999999999992E-3</v>
      </c>
      <c r="Q57" s="10">
        <f t="shared" si="15"/>
        <v>9.0100000000000006E-3</v>
      </c>
      <c r="R57" s="10">
        <f t="shared" si="15"/>
        <v>2.0199999999999999E-2</v>
      </c>
      <c r="S57" s="10">
        <f t="shared" si="15"/>
        <v>3.5999999999999997E-2</v>
      </c>
      <c r="T57" s="10">
        <f t="shared" si="13"/>
        <v>4.4999999999999998E-2</v>
      </c>
      <c r="U57" s="10">
        <f t="shared" si="13"/>
        <v>5.3899999999999997E-2</v>
      </c>
      <c r="V57" s="11">
        <f t="shared" si="13"/>
        <v>6.5799999999999997E-2</v>
      </c>
      <c r="W57" s="9">
        <f t="shared" si="16"/>
        <v>8.6209557876646468</v>
      </c>
      <c r="X57" s="10">
        <f t="shared" si="16"/>
        <v>7.9839316313723465</v>
      </c>
      <c r="Y57" s="10">
        <f t="shared" si="16"/>
        <v>7.4272461210322831</v>
      </c>
      <c r="Z57" s="10">
        <f t="shared" si="16"/>
        <v>6.7942571786232726</v>
      </c>
      <c r="AA57" s="10">
        <f t="shared" si="16"/>
        <v>5.629500896797655</v>
      </c>
      <c r="AB57" s="10">
        <f t="shared" si="16"/>
        <v>4.7958592832197748</v>
      </c>
      <c r="AC57" s="10">
        <f t="shared" si="14"/>
        <v>4.4739311883324122</v>
      </c>
      <c r="AD57" s="10">
        <f t="shared" si="14"/>
        <v>4.213570916796944</v>
      </c>
      <c r="AE57" s="11">
        <f t="shared" si="14"/>
        <v>3.9257686058142078</v>
      </c>
      <c r="AF57" s="9">
        <f t="shared" si="7"/>
        <v>-2.9533149326998709</v>
      </c>
      <c r="AG57" s="10">
        <f t="shared" si="8"/>
        <v>-0.73832873317496772</v>
      </c>
      <c r="AH57" s="10">
        <f t="shared" si="9"/>
        <v>-4.6951871818504394</v>
      </c>
      <c r="AI57" s="10">
        <f t="shared" si="10"/>
        <v>-0.71139199725006663</v>
      </c>
      <c r="AJ57" s="10">
        <f t="shared" si="11"/>
        <v>1.4497207304250344</v>
      </c>
      <c r="AK57" s="11"/>
      <c r="AL57" s="12">
        <v>29.8</v>
      </c>
      <c r="AM57" s="12">
        <v>1.419</v>
      </c>
      <c r="AN57" s="12">
        <v>2.7069999999999999</v>
      </c>
      <c r="AO57" s="12">
        <v>1.2070000000000001</v>
      </c>
      <c r="AP57" s="9">
        <v>0.59</v>
      </c>
      <c r="AQ57" s="10">
        <v>0.24</v>
      </c>
      <c r="AR57" s="10">
        <v>0.4</v>
      </c>
      <c r="AS57" s="10">
        <v>0.62</v>
      </c>
      <c r="AT57" s="10">
        <v>1.1599999999999999</v>
      </c>
      <c r="AU57" s="10">
        <v>1.1599999999999999</v>
      </c>
      <c r="AV57" s="10">
        <v>1.63</v>
      </c>
      <c r="AW57" s="10">
        <v>1.9</v>
      </c>
      <c r="AX57" s="10">
        <v>2.4700000000000002</v>
      </c>
      <c r="AY57" s="10">
        <v>2.16</v>
      </c>
      <c r="AZ57" s="10">
        <v>2.85</v>
      </c>
      <c r="BA57" s="10">
        <v>3.07</v>
      </c>
      <c r="BB57" s="10">
        <v>4.08</v>
      </c>
      <c r="BC57" s="10">
        <v>3.44</v>
      </c>
      <c r="BD57" s="10">
        <v>4.34</v>
      </c>
      <c r="BE57" s="10">
        <v>4.83</v>
      </c>
      <c r="BF57" s="10">
        <v>6.43</v>
      </c>
      <c r="BG57" s="10">
        <v>5.41</v>
      </c>
      <c r="BH57" s="10">
        <v>6.87</v>
      </c>
      <c r="BI57" s="10">
        <v>7.44</v>
      </c>
      <c r="BJ57" s="10">
        <v>7.3</v>
      </c>
      <c r="BK57" s="10">
        <v>7.73</v>
      </c>
      <c r="BL57" s="10">
        <v>7.02</v>
      </c>
      <c r="BM57" s="10">
        <v>6.4</v>
      </c>
      <c r="BN57" s="10">
        <v>4.1500000000000004</v>
      </c>
      <c r="BO57" s="10">
        <v>3.31</v>
      </c>
      <c r="BP57" s="10">
        <v>1.88</v>
      </c>
      <c r="BQ57" s="10">
        <v>0.84</v>
      </c>
      <c r="BR57" s="10">
        <v>0.26</v>
      </c>
      <c r="BS57" s="10">
        <v>0.01</v>
      </c>
      <c r="BT57" s="10">
        <v>0</v>
      </c>
      <c r="BU57" s="10">
        <v>0</v>
      </c>
      <c r="BV57" s="10">
        <v>0</v>
      </c>
      <c r="BW57" s="10">
        <v>0</v>
      </c>
      <c r="BX57" s="10">
        <v>0</v>
      </c>
      <c r="BY57" s="10">
        <v>0</v>
      </c>
      <c r="BZ57" s="10">
        <v>0</v>
      </c>
      <c r="CA57" s="10">
        <v>0</v>
      </c>
      <c r="CB57" s="10">
        <v>0</v>
      </c>
      <c r="CC57" s="10">
        <v>0</v>
      </c>
      <c r="CD57" s="10">
        <v>0</v>
      </c>
      <c r="CE57" s="10">
        <v>0</v>
      </c>
      <c r="CF57" s="10">
        <v>0</v>
      </c>
      <c r="CG57" s="10">
        <v>0</v>
      </c>
      <c r="CH57" s="10">
        <v>0</v>
      </c>
      <c r="CI57" s="11">
        <v>0</v>
      </c>
      <c r="CJ57" s="9">
        <f t="shared" si="2"/>
        <v>5.8</v>
      </c>
      <c r="CK57" s="10">
        <f t="shared" si="3"/>
        <v>87.89</v>
      </c>
      <c r="CL57" s="11">
        <f t="shared" si="4"/>
        <v>6.2999999999999989</v>
      </c>
    </row>
    <row r="58" spans="1:90" ht="15.75" thickBot="1" x14ac:dyDescent="0.3">
      <c r="A58" s="13">
        <v>55</v>
      </c>
      <c r="B58" s="13" t="s">
        <v>105</v>
      </c>
      <c r="C58" s="14">
        <v>45421.550763888888</v>
      </c>
      <c r="D58" s="15">
        <f t="shared" si="12"/>
        <v>4.5</v>
      </c>
      <c r="E58" s="16">
        <v>2.54</v>
      </c>
      <c r="F58" s="17">
        <v>3.94</v>
      </c>
      <c r="G58" s="17">
        <v>5.8</v>
      </c>
      <c r="H58" s="17">
        <v>8.99</v>
      </c>
      <c r="I58" s="17">
        <v>20.2</v>
      </c>
      <c r="J58" s="17">
        <v>36.1</v>
      </c>
      <c r="K58" s="17">
        <v>45.1</v>
      </c>
      <c r="L58" s="17">
        <v>54</v>
      </c>
      <c r="M58" s="18">
        <v>66</v>
      </c>
      <c r="N58" s="16">
        <f t="shared" si="15"/>
        <v>2.5400000000000002E-3</v>
      </c>
      <c r="O58" s="17">
        <f t="shared" si="15"/>
        <v>3.9399999999999999E-3</v>
      </c>
      <c r="P58" s="17">
        <f t="shared" si="15"/>
        <v>5.7999999999999996E-3</v>
      </c>
      <c r="Q58" s="17">
        <f t="shared" si="15"/>
        <v>8.9899999999999997E-3</v>
      </c>
      <c r="R58" s="17">
        <f t="shared" si="15"/>
        <v>2.0199999999999999E-2</v>
      </c>
      <c r="S58" s="17">
        <f t="shared" si="15"/>
        <v>3.61E-2</v>
      </c>
      <c r="T58" s="17">
        <f t="shared" si="13"/>
        <v>4.5100000000000001E-2</v>
      </c>
      <c r="U58" s="17">
        <f t="shared" si="13"/>
        <v>5.3999999999999999E-2</v>
      </c>
      <c r="V58" s="18">
        <f t="shared" si="13"/>
        <v>6.6000000000000003E-2</v>
      </c>
      <c r="W58" s="16">
        <f t="shared" si="16"/>
        <v>8.6209557876646468</v>
      </c>
      <c r="X58" s="17">
        <f t="shared" si="16"/>
        <v>7.9875886549804358</v>
      </c>
      <c r="Y58" s="17">
        <f t="shared" si="16"/>
        <v>7.4297313844218777</v>
      </c>
      <c r="Z58" s="17">
        <f t="shared" si="16"/>
        <v>6.7974631689223637</v>
      </c>
      <c r="AA58" s="17">
        <f t="shared" si="16"/>
        <v>5.629500896797655</v>
      </c>
      <c r="AB58" s="17">
        <f t="shared" si="16"/>
        <v>4.7918573526622783</v>
      </c>
      <c r="AC58" s="17">
        <f t="shared" si="14"/>
        <v>4.4707287562940685</v>
      </c>
      <c r="AD58" s="17">
        <f t="shared" si="14"/>
        <v>4.2108967824986188</v>
      </c>
      <c r="AE58" s="18">
        <f t="shared" si="14"/>
        <v>3.921390165303634</v>
      </c>
      <c r="AF58" s="16">
        <f t="shared" si="7"/>
        <v>-2.9590026281278092</v>
      </c>
      <c r="AG58" s="17">
        <f t="shared" si="8"/>
        <v>-0.73975065703195231</v>
      </c>
      <c r="AH58" s="17">
        <f t="shared" si="9"/>
        <v>-4.6995656223610123</v>
      </c>
      <c r="AI58" s="17">
        <f t="shared" si="10"/>
        <v>-0.71205539732742618</v>
      </c>
      <c r="AJ58" s="17">
        <f t="shared" si="11"/>
        <v>1.4518060543593785</v>
      </c>
      <c r="AK58" s="18"/>
      <c r="AL58" s="13">
        <v>29.8</v>
      </c>
      <c r="AM58" s="13">
        <v>1.4670000000000001</v>
      </c>
      <c r="AN58" s="13">
        <v>2.71</v>
      </c>
      <c r="AO58" s="13">
        <v>1.2190000000000001</v>
      </c>
      <c r="AP58" s="16">
        <v>0.59</v>
      </c>
      <c r="AQ58" s="17">
        <v>0.24</v>
      </c>
      <c r="AR58" s="17">
        <v>0.4</v>
      </c>
      <c r="AS58" s="17">
        <v>0.62</v>
      </c>
      <c r="AT58" s="17">
        <v>1.1599999999999999</v>
      </c>
      <c r="AU58" s="17">
        <v>1.1599999999999999</v>
      </c>
      <c r="AV58" s="17">
        <v>1.63</v>
      </c>
      <c r="AW58" s="17">
        <v>1.9</v>
      </c>
      <c r="AX58" s="17">
        <v>2.48</v>
      </c>
      <c r="AY58" s="17">
        <v>2.17</v>
      </c>
      <c r="AZ58" s="17">
        <v>2.86</v>
      </c>
      <c r="BA58" s="17">
        <v>3.08</v>
      </c>
      <c r="BB58" s="17">
        <v>4.08</v>
      </c>
      <c r="BC58" s="17">
        <v>3.44</v>
      </c>
      <c r="BD58" s="17">
        <v>4.34</v>
      </c>
      <c r="BE58" s="17">
        <v>4.83</v>
      </c>
      <c r="BF58" s="17">
        <v>6.42</v>
      </c>
      <c r="BG58" s="17">
        <v>5.4</v>
      </c>
      <c r="BH58" s="17">
        <v>6.86</v>
      </c>
      <c r="BI58" s="17">
        <v>7.43</v>
      </c>
      <c r="BJ58" s="17">
        <v>7.28</v>
      </c>
      <c r="BK58" s="17">
        <v>7.71</v>
      </c>
      <c r="BL58" s="17">
        <v>7</v>
      </c>
      <c r="BM58" s="17">
        <v>6.39</v>
      </c>
      <c r="BN58" s="17">
        <v>4.1399999999999997</v>
      </c>
      <c r="BO58" s="17">
        <v>3.32</v>
      </c>
      <c r="BP58" s="17">
        <v>1.9</v>
      </c>
      <c r="BQ58" s="17">
        <v>0.86</v>
      </c>
      <c r="BR58" s="17">
        <v>0.28000000000000003</v>
      </c>
      <c r="BS58" s="17">
        <v>0.01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8">
        <v>0</v>
      </c>
      <c r="CJ58" s="16">
        <f t="shared" si="2"/>
        <v>5.8</v>
      </c>
      <c r="CK58" s="17">
        <f t="shared" si="3"/>
        <v>87.81</v>
      </c>
      <c r="CL58" s="18">
        <f t="shared" si="4"/>
        <v>6.37</v>
      </c>
    </row>
    <row r="59" spans="1:90" x14ac:dyDescent="0.25">
      <c r="A59" s="12">
        <v>56</v>
      </c>
      <c r="B59" s="12" t="s">
        <v>106</v>
      </c>
      <c r="C59" s="36">
        <v>45421.558425925927</v>
      </c>
      <c r="D59" s="37">
        <f t="shared" si="12"/>
        <v>5.5</v>
      </c>
      <c r="E59" s="9">
        <v>2.4700000000000002</v>
      </c>
      <c r="F59" s="10">
        <v>3.77</v>
      </c>
      <c r="G59" s="10">
        <v>5.49</v>
      </c>
      <c r="H59" s="10">
        <v>8.42</v>
      </c>
      <c r="I59" s="10">
        <v>18.8</v>
      </c>
      <c r="J59" s="10">
        <v>34.4</v>
      </c>
      <c r="K59" s="10">
        <v>43.6</v>
      </c>
      <c r="L59" s="10">
        <v>52.7</v>
      </c>
      <c r="M59" s="11">
        <v>65.400000000000006</v>
      </c>
      <c r="N59" s="9">
        <f t="shared" si="15"/>
        <v>2.4700000000000004E-3</v>
      </c>
      <c r="O59" s="10">
        <f t="shared" si="15"/>
        <v>3.7699999999999999E-3</v>
      </c>
      <c r="P59" s="10">
        <f t="shared" si="15"/>
        <v>5.4900000000000001E-3</v>
      </c>
      <c r="Q59" s="10">
        <f t="shared" si="15"/>
        <v>8.4200000000000004E-3</v>
      </c>
      <c r="R59" s="10">
        <f t="shared" si="15"/>
        <v>1.8800000000000001E-2</v>
      </c>
      <c r="S59" s="10">
        <f t="shared" si="15"/>
        <v>3.44E-2</v>
      </c>
      <c r="T59" s="10">
        <f t="shared" si="13"/>
        <v>4.36E-2</v>
      </c>
      <c r="U59" s="10">
        <f t="shared" si="13"/>
        <v>5.2700000000000004E-2</v>
      </c>
      <c r="V59" s="11">
        <f t="shared" si="13"/>
        <v>6.54E-2</v>
      </c>
      <c r="W59" s="9">
        <f t="shared" si="16"/>
        <v>8.6612732428521344</v>
      </c>
      <c r="X59" s="10">
        <f t="shared" si="16"/>
        <v>8.0512197611681486</v>
      </c>
      <c r="Y59" s="10">
        <f t="shared" si="16"/>
        <v>7.5089781354316143</v>
      </c>
      <c r="Z59" s="10">
        <f t="shared" si="16"/>
        <v>6.8919640513704161</v>
      </c>
      <c r="AA59" s="10">
        <f t="shared" si="16"/>
        <v>5.733123527871812</v>
      </c>
      <c r="AB59" s="10">
        <f t="shared" si="16"/>
        <v>4.8614476248473517</v>
      </c>
      <c r="AC59" s="10">
        <f t="shared" si="14"/>
        <v>4.5195280547725236</v>
      </c>
      <c r="AD59" s="10">
        <f t="shared" si="14"/>
        <v>4.2460532279122347</v>
      </c>
      <c r="AE59" s="11">
        <f t="shared" si="14"/>
        <v>3.9345655540513667</v>
      </c>
      <c r="AF59" s="9">
        <f t="shared" si="7"/>
        <v>-2.9894500806590907</v>
      </c>
      <c r="AG59" s="10">
        <f t="shared" si="8"/>
        <v>-0.74736252016477267</v>
      </c>
      <c r="AH59" s="10">
        <f t="shared" si="9"/>
        <v>-4.7267076888007677</v>
      </c>
      <c r="AI59" s="10">
        <f t="shared" si="10"/>
        <v>-0.71616783163648001</v>
      </c>
      <c r="AJ59" s="10">
        <f t="shared" si="11"/>
        <v>1.4635303518012526</v>
      </c>
      <c r="AK59" s="11"/>
      <c r="AL59" s="12">
        <v>27.4</v>
      </c>
      <c r="AM59" s="12">
        <v>1.9339999999999999</v>
      </c>
      <c r="AN59" s="12">
        <v>2.7210000000000001</v>
      </c>
      <c r="AO59" s="12">
        <v>1.349</v>
      </c>
      <c r="AP59" s="9">
        <v>0.6</v>
      </c>
      <c r="AQ59" s="10">
        <v>0.25</v>
      </c>
      <c r="AR59" s="10">
        <v>0.41</v>
      </c>
      <c r="AS59" s="10">
        <v>0.65</v>
      </c>
      <c r="AT59" s="10">
        <v>1.24</v>
      </c>
      <c r="AU59" s="10">
        <v>1.24</v>
      </c>
      <c r="AV59" s="10">
        <v>1.74</v>
      </c>
      <c r="AW59" s="10">
        <v>2.0299999999999998</v>
      </c>
      <c r="AX59" s="10">
        <v>2.65</v>
      </c>
      <c r="AY59" s="10">
        <v>2.31</v>
      </c>
      <c r="AZ59" s="10">
        <v>3.05</v>
      </c>
      <c r="BA59" s="10">
        <v>3.28</v>
      </c>
      <c r="BB59" s="10">
        <v>4.3499999999999996</v>
      </c>
      <c r="BC59" s="10">
        <v>3.66</v>
      </c>
      <c r="BD59" s="10">
        <v>4.6100000000000003</v>
      </c>
      <c r="BE59" s="10">
        <v>5.1100000000000003</v>
      </c>
      <c r="BF59" s="10">
        <v>6.72</v>
      </c>
      <c r="BG59" s="10">
        <v>5.57</v>
      </c>
      <c r="BH59" s="10">
        <v>6.92</v>
      </c>
      <c r="BI59" s="10">
        <v>7.32</v>
      </c>
      <c r="BJ59" s="10">
        <v>7</v>
      </c>
      <c r="BK59" s="10">
        <v>7.21</v>
      </c>
      <c r="BL59" s="10">
        <v>6.43</v>
      </c>
      <c r="BM59" s="10">
        <v>5.8</v>
      </c>
      <c r="BN59" s="10">
        <v>3.75</v>
      </c>
      <c r="BO59" s="10">
        <v>3.05</v>
      </c>
      <c r="BP59" s="10">
        <v>1.81</v>
      </c>
      <c r="BQ59" s="10">
        <v>0.89</v>
      </c>
      <c r="BR59" s="10">
        <v>0.34</v>
      </c>
      <c r="BS59" s="10">
        <v>0.02</v>
      </c>
      <c r="BT59" s="10">
        <v>0</v>
      </c>
      <c r="BU59" s="10">
        <v>0</v>
      </c>
      <c r="BV59" s="10">
        <v>0</v>
      </c>
      <c r="BW59" s="10">
        <v>0</v>
      </c>
      <c r="BX59" s="10">
        <v>0</v>
      </c>
      <c r="BY59" s="10">
        <v>0</v>
      </c>
      <c r="BZ59" s="10">
        <v>0</v>
      </c>
      <c r="CA59" s="10">
        <v>0</v>
      </c>
      <c r="CB59" s="10">
        <v>0</v>
      </c>
      <c r="CC59" s="10">
        <v>0</v>
      </c>
      <c r="CD59" s="10">
        <v>0</v>
      </c>
      <c r="CE59" s="10">
        <v>0</v>
      </c>
      <c r="CF59" s="10">
        <v>0</v>
      </c>
      <c r="CG59" s="10">
        <v>0</v>
      </c>
      <c r="CH59" s="10">
        <v>0</v>
      </c>
      <c r="CI59" s="11">
        <v>0</v>
      </c>
      <c r="CJ59" s="9">
        <f t="shared" si="2"/>
        <v>6.1300000000000008</v>
      </c>
      <c r="CK59" s="10">
        <f t="shared" si="3"/>
        <v>87.77</v>
      </c>
      <c r="CL59" s="11">
        <f t="shared" si="4"/>
        <v>6.1099999999999985</v>
      </c>
    </row>
    <row r="60" spans="1:90" x14ac:dyDescent="0.25">
      <c r="A60" s="12">
        <v>57</v>
      </c>
      <c r="B60" s="12" t="s">
        <v>106</v>
      </c>
      <c r="C60" s="36">
        <v>45421.558703703704</v>
      </c>
      <c r="D60" s="37">
        <f t="shared" si="12"/>
        <v>5.5</v>
      </c>
      <c r="E60" s="9">
        <v>2.4700000000000002</v>
      </c>
      <c r="F60" s="10">
        <v>3.76</v>
      </c>
      <c r="G60" s="10">
        <v>5.47</v>
      </c>
      <c r="H60" s="10">
        <v>8.3800000000000008</v>
      </c>
      <c r="I60" s="10">
        <v>18.8</v>
      </c>
      <c r="J60" s="10">
        <v>34.299999999999997</v>
      </c>
      <c r="K60" s="10">
        <v>43.4</v>
      </c>
      <c r="L60" s="10">
        <v>52.5</v>
      </c>
      <c r="M60" s="11">
        <v>65.3</v>
      </c>
      <c r="N60" s="9">
        <f t="shared" si="15"/>
        <v>2.4700000000000004E-3</v>
      </c>
      <c r="O60" s="10">
        <f t="shared" si="15"/>
        <v>3.7599999999999999E-3</v>
      </c>
      <c r="P60" s="10">
        <f t="shared" si="15"/>
        <v>5.47E-3</v>
      </c>
      <c r="Q60" s="10">
        <f t="shared" si="15"/>
        <v>8.3800000000000003E-3</v>
      </c>
      <c r="R60" s="10">
        <f t="shared" si="15"/>
        <v>1.8800000000000001E-2</v>
      </c>
      <c r="S60" s="10">
        <f t="shared" si="15"/>
        <v>3.4299999999999997E-2</v>
      </c>
      <c r="T60" s="10">
        <f t="shared" si="13"/>
        <v>4.3400000000000001E-2</v>
      </c>
      <c r="U60" s="10">
        <f t="shared" si="13"/>
        <v>5.2499999999999998E-2</v>
      </c>
      <c r="V60" s="11">
        <f t="shared" si="13"/>
        <v>6.5299999999999997E-2</v>
      </c>
      <c r="W60" s="9">
        <f t="shared" si="16"/>
        <v>8.6612732428521344</v>
      </c>
      <c r="X60" s="10">
        <f t="shared" si="16"/>
        <v>8.0550516227591746</v>
      </c>
      <c r="Y60" s="10">
        <f t="shared" si="16"/>
        <v>7.5142434516442558</v>
      </c>
      <c r="Z60" s="10">
        <f t="shared" si="16"/>
        <v>6.8988340407374595</v>
      </c>
      <c r="AA60" s="10">
        <f t="shared" si="16"/>
        <v>5.733123527871812</v>
      </c>
      <c r="AB60" s="10">
        <f t="shared" si="16"/>
        <v>4.8656476133766375</v>
      </c>
      <c r="AC60" s="10">
        <f t="shared" si="14"/>
        <v>4.5261611471049701</v>
      </c>
      <c r="AD60" s="10">
        <f t="shared" si="14"/>
        <v>4.2515387669959646</v>
      </c>
      <c r="AE60" s="11">
        <f t="shared" si="14"/>
        <v>3.9367731980030189</v>
      </c>
      <c r="AF60" s="9">
        <f t="shared" si="7"/>
        <v>-2.9880823045392857</v>
      </c>
      <c r="AG60" s="10">
        <f t="shared" si="8"/>
        <v>-0.74702057613482142</v>
      </c>
      <c r="AH60" s="10">
        <f t="shared" si="9"/>
        <v>-4.7245000448491155</v>
      </c>
      <c r="AI60" s="10">
        <f t="shared" si="10"/>
        <v>-0.71583334012865385</v>
      </c>
      <c r="AJ60" s="10">
        <f t="shared" si="11"/>
        <v>1.4628539162634753</v>
      </c>
      <c r="AK60" s="11"/>
      <c r="AL60" s="12">
        <v>27.3</v>
      </c>
      <c r="AM60" s="12">
        <v>1.9490000000000001</v>
      </c>
      <c r="AN60" s="12">
        <v>2.72</v>
      </c>
      <c r="AO60" s="12">
        <v>1.353</v>
      </c>
      <c r="AP60" s="9">
        <v>0.6</v>
      </c>
      <c r="AQ60" s="10">
        <v>0.25</v>
      </c>
      <c r="AR60" s="10">
        <v>0.41</v>
      </c>
      <c r="AS60" s="10">
        <v>0.65</v>
      </c>
      <c r="AT60" s="10">
        <v>1.24</v>
      </c>
      <c r="AU60" s="10">
        <v>1.24</v>
      </c>
      <c r="AV60" s="10">
        <v>1.75</v>
      </c>
      <c r="AW60" s="10">
        <v>2.04</v>
      </c>
      <c r="AX60" s="10">
        <v>2.66</v>
      </c>
      <c r="AY60" s="10">
        <v>2.3199999999999998</v>
      </c>
      <c r="AZ60" s="10">
        <v>3.07</v>
      </c>
      <c r="BA60" s="10">
        <v>3.3</v>
      </c>
      <c r="BB60" s="10">
        <v>4.37</v>
      </c>
      <c r="BC60" s="10">
        <v>3.68</v>
      </c>
      <c r="BD60" s="10">
        <v>4.63</v>
      </c>
      <c r="BE60" s="10">
        <v>5.13</v>
      </c>
      <c r="BF60" s="10">
        <v>6.73</v>
      </c>
      <c r="BG60" s="10">
        <v>5.57</v>
      </c>
      <c r="BH60" s="10">
        <v>6.92</v>
      </c>
      <c r="BI60" s="10">
        <v>7.31</v>
      </c>
      <c r="BJ60" s="10">
        <v>6.98</v>
      </c>
      <c r="BK60" s="10">
        <v>7.19</v>
      </c>
      <c r="BL60" s="10">
        <v>6.4</v>
      </c>
      <c r="BM60" s="10">
        <v>5.77</v>
      </c>
      <c r="BN60" s="10">
        <v>3.73</v>
      </c>
      <c r="BO60" s="10">
        <v>3.02</v>
      </c>
      <c r="BP60" s="10">
        <v>1.79</v>
      </c>
      <c r="BQ60" s="10">
        <v>0.88</v>
      </c>
      <c r="BR60" s="10">
        <v>0.33</v>
      </c>
      <c r="BS60" s="10">
        <v>0.02</v>
      </c>
      <c r="BT60" s="10">
        <v>0</v>
      </c>
      <c r="BU60" s="10">
        <v>0</v>
      </c>
      <c r="BV60" s="10">
        <v>0</v>
      </c>
      <c r="BW60" s="10">
        <v>0</v>
      </c>
      <c r="BX60" s="10">
        <v>0</v>
      </c>
      <c r="BY60" s="10">
        <v>0</v>
      </c>
      <c r="BZ60" s="10">
        <v>0</v>
      </c>
      <c r="CA60" s="10">
        <v>0</v>
      </c>
      <c r="CB60" s="10">
        <v>0</v>
      </c>
      <c r="CC60" s="10">
        <v>0</v>
      </c>
      <c r="CD60" s="10">
        <v>0</v>
      </c>
      <c r="CE60" s="10">
        <v>0</v>
      </c>
      <c r="CF60" s="10">
        <v>0</v>
      </c>
      <c r="CG60" s="10">
        <v>0</v>
      </c>
      <c r="CH60" s="10">
        <v>0</v>
      </c>
      <c r="CI60" s="11">
        <v>0</v>
      </c>
      <c r="CJ60" s="9">
        <f t="shared" si="2"/>
        <v>6.1400000000000006</v>
      </c>
      <c r="CK60" s="10">
        <f t="shared" si="3"/>
        <v>87.800000000000011</v>
      </c>
      <c r="CL60" s="11">
        <f t="shared" si="4"/>
        <v>6.04</v>
      </c>
    </row>
    <row r="61" spans="1:90" x14ac:dyDescent="0.25">
      <c r="A61" s="12">
        <v>58</v>
      </c>
      <c r="B61" s="12" t="s">
        <v>106</v>
      </c>
      <c r="C61" s="36">
        <v>45421.558981481481</v>
      </c>
      <c r="D61" s="37">
        <f t="shared" si="12"/>
        <v>5.5</v>
      </c>
      <c r="E61" s="9">
        <v>2.48</v>
      </c>
      <c r="F61" s="10">
        <v>3.78</v>
      </c>
      <c r="G61" s="10">
        <v>5.49</v>
      </c>
      <c r="H61" s="10">
        <v>8.42</v>
      </c>
      <c r="I61" s="10">
        <v>18.899999999999999</v>
      </c>
      <c r="J61" s="10">
        <v>34.5</v>
      </c>
      <c r="K61" s="10">
        <v>43.7</v>
      </c>
      <c r="L61" s="10">
        <v>52.8</v>
      </c>
      <c r="M61" s="11">
        <v>65.599999999999994</v>
      </c>
      <c r="N61" s="9">
        <f t="shared" si="15"/>
        <v>2.48E-3</v>
      </c>
      <c r="O61" s="10">
        <f t="shared" si="15"/>
        <v>3.7799999999999999E-3</v>
      </c>
      <c r="P61" s="10">
        <f t="shared" si="15"/>
        <v>5.4900000000000001E-3</v>
      </c>
      <c r="Q61" s="10">
        <f t="shared" si="15"/>
        <v>8.4200000000000004E-3</v>
      </c>
      <c r="R61" s="10">
        <f t="shared" si="15"/>
        <v>1.89E-2</v>
      </c>
      <c r="S61" s="10">
        <f t="shared" si="15"/>
        <v>3.4500000000000003E-2</v>
      </c>
      <c r="T61" s="10">
        <f t="shared" si="13"/>
        <v>4.3700000000000003E-2</v>
      </c>
      <c r="U61" s="10">
        <f t="shared" si="13"/>
        <v>5.28E-2</v>
      </c>
      <c r="V61" s="11">
        <f t="shared" si="13"/>
        <v>6.5599999999999992E-2</v>
      </c>
      <c r="W61" s="9">
        <f t="shared" si="16"/>
        <v>8.6554441640499373</v>
      </c>
      <c r="X61" s="10">
        <f t="shared" si="16"/>
        <v>8.0473980502157385</v>
      </c>
      <c r="Y61" s="10">
        <f t="shared" si="16"/>
        <v>7.5089781354316143</v>
      </c>
      <c r="Z61" s="10">
        <f t="shared" si="16"/>
        <v>6.8919640513704161</v>
      </c>
      <c r="AA61" s="10">
        <f t="shared" si="16"/>
        <v>5.7254699553283768</v>
      </c>
      <c r="AB61" s="10">
        <f t="shared" si="16"/>
        <v>4.8572598278839179</v>
      </c>
      <c r="AC61" s="10">
        <f t="shared" si="14"/>
        <v>4.5162229100488505</v>
      </c>
      <c r="AD61" s="10">
        <f t="shared" si="14"/>
        <v>4.2433182601909962</v>
      </c>
      <c r="AE61" s="11">
        <f t="shared" si="14"/>
        <v>3.9301603749313658</v>
      </c>
      <c r="AF61" s="9">
        <f t="shared" si="7"/>
        <v>-2.9927552253827638</v>
      </c>
      <c r="AG61" s="10">
        <f t="shared" si="8"/>
        <v>-0.74818880634569096</v>
      </c>
      <c r="AH61" s="10">
        <f t="shared" si="9"/>
        <v>-4.7252837891185715</v>
      </c>
      <c r="AI61" s="10">
        <f t="shared" si="10"/>
        <v>-0.71595208926038967</v>
      </c>
      <c r="AJ61" s="10">
        <f t="shared" si="11"/>
        <v>1.4641408956060806</v>
      </c>
      <c r="AK61" s="11"/>
      <c r="AL61" s="12">
        <v>27.5</v>
      </c>
      <c r="AM61" s="12">
        <v>1.925</v>
      </c>
      <c r="AN61" s="12">
        <v>2.7210000000000001</v>
      </c>
      <c r="AO61" s="12">
        <v>1.349</v>
      </c>
      <c r="AP61" s="9">
        <v>0.59</v>
      </c>
      <c r="AQ61" s="10">
        <v>0.25</v>
      </c>
      <c r="AR61" s="10">
        <v>0.41</v>
      </c>
      <c r="AS61" s="10">
        <v>0.65</v>
      </c>
      <c r="AT61" s="10">
        <v>1.24</v>
      </c>
      <c r="AU61" s="10">
        <v>1.24</v>
      </c>
      <c r="AV61" s="10">
        <v>1.74</v>
      </c>
      <c r="AW61" s="10">
        <v>2.0299999999999998</v>
      </c>
      <c r="AX61" s="10">
        <v>2.65</v>
      </c>
      <c r="AY61" s="10">
        <v>2.31</v>
      </c>
      <c r="AZ61" s="10">
        <v>3.06</v>
      </c>
      <c r="BA61" s="10">
        <v>3.29</v>
      </c>
      <c r="BB61" s="10">
        <v>4.3600000000000003</v>
      </c>
      <c r="BC61" s="10">
        <v>3.67</v>
      </c>
      <c r="BD61" s="10">
        <v>4.62</v>
      </c>
      <c r="BE61" s="10">
        <v>5.0999999999999996</v>
      </c>
      <c r="BF61" s="10">
        <v>6.7</v>
      </c>
      <c r="BG61" s="10">
        <v>5.55</v>
      </c>
      <c r="BH61" s="10">
        <v>6.9</v>
      </c>
      <c r="BI61" s="10">
        <v>7.3</v>
      </c>
      <c r="BJ61" s="10">
        <v>6.98</v>
      </c>
      <c r="BK61" s="10">
        <v>7.21</v>
      </c>
      <c r="BL61" s="10">
        <v>6.43</v>
      </c>
      <c r="BM61" s="10">
        <v>5.81</v>
      </c>
      <c r="BN61" s="10">
        <v>3.77</v>
      </c>
      <c r="BO61" s="10">
        <v>3.06</v>
      </c>
      <c r="BP61" s="10">
        <v>1.82</v>
      </c>
      <c r="BQ61" s="10">
        <v>0.9</v>
      </c>
      <c r="BR61" s="10">
        <v>0.34</v>
      </c>
      <c r="BS61" s="10">
        <v>0.02</v>
      </c>
      <c r="BT61" s="10">
        <v>0</v>
      </c>
      <c r="BU61" s="10">
        <v>0</v>
      </c>
      <c r="BV61" s="10">
        <v>0</v>
      </c>
      <c r="BW61" s="10">
        <v>0</v>
      </c>
      <c r="BX61" s="10">
        <v>0</v>
      </c>
      <c r="BY61" s="10">
        <v>0</v>
      </c>
      <c r="BZ61" s="10">
        <v>0</v>
      </c>
      <c r="CA61" s="10">
        <v>0</v>
      </c>
      <c r="CB61" s="10">
        <v>0</v>
      </c>
      <c r="CC61" s="10">
        <v>0</v>
      </c>
      <c r="CD61" s="10">
        <v>0</v>
      </c>
      <c r="CE61" s="10">
        <v>0</v>
      </c>
      <c r="CF61" s="10">
        <v>0</v>
      </c>
      <c r="CG61" s="10">
        <v>0</v>
      </c>
      <c r="CH61" s="10">
        <v>0</v>
      </c>
      <c r="CI61" s="11">
        <v>1E-14</v>
      </c>
      <c r="CJ61" s="9">
        <f t="shared" si="2"/>
        <v>6.12</v>
      </c>
      <c r="CK61" s="10">
        <f t="shared" si="3"/>
        <v>87.74</v>
      </c>
      <c r="CL61" s="11">
        <f t="shared" si="4"/>
        <v>6.1400000000000095</v>
      </c>
    </row>
    <row r="62" spans="1:90" x14ac:dyDescent="0.25">
      <c r="A62" s="12">
        <v>59</v>
      </c>
      <c r="B62" s="12" t="s">
        <v>106</v>
      </c>
      <c r="C62" s="36">
        <v>45421.559247685182</v>
      </c>
      <c r="D62" s="37">
        <f t="shared" si="12"/>
        <v>5.5</v>
      </c>
      <c r="E62" s="9">
        <v>2.48</v>
      </c>
      <c r="F62" s="10">
        <v>3.77</v>
      </c>
      <c r="G62" s="10">
        <v>5.49</v>
      </c>
      <c r="H62" s="10">
        <v>8.4</v>
      </c>
      <c r="I62" s="10">
        <v>18.8</v>
      </c>
      <c r="J62" s="10">
        <v>34.4</v>
      </c>
      <c r="K62" s="10">
        <v>43.6</v>
      </c>
      <c r="L62" s="10">
        <v>52.8</v>
      </c>
      <c r="M62" s="11">
        <v>65.599999999999994</v>
      </c>
      <c r="N62" s="9">
        <f t="shared" si="15"/>
        <v>2.48E-3</v>
      </c>
      <c r="O62" s="10">
        <f t="shared" si="15"/>
        <v>3.7699999999999999E-3</v>
      </c>
      <c r="P62" s="10">
        <f t="shared" si="15"/>
        <v>5.4900000000000001E-3</v>
      </c>
      <c r="Q62" s="10">
        <f t="shared" si="15"/>
        <v>8.4000000000000012E-3</v>
      </c>
      <c r="R62" s="10">
        <f t="shared" si="15"/>
        <v>1.8800000000000001E-2</v>
      </c>
      <c r="S62" s="10">
        <f t="shared" si="15"/>
        <v>3.44E-2</v>
      </c>
      <c r="T62" s="10">
        <f t="shared" si="13"/>
        <v>4.36E-2</v>
      </c>
      <c r="U62" s="10">
        <f t="shared" si="13"/>
        <v>5.28E-2</v>
      </c>
      <c r="V62" s="11">
        <f t="shared" si="13"/>
        <v>6.5599999999999992E-2</v>
      </c>
      <c r="W62" s="9">
        <f t="shared" si="16"/>
        <v>8.6554441640499373</v>
      </c>
      <c r="X62" s="10">
        <f t="shared" si="16"/>
        <v>8.0512197611681486</v>
      </c>
      <c r="Y62" s="10">
        <f t="shared" si="16"/>
        <v>7.5089781354316143</v>
      </c>
      <c r="Z62" s="10">
        <f t="shared" si="16"/>
        <v>6.8953949567706898</v>
      </c>
      <c r="AA62" s="10">
        <f t="shared" si="16"/>
        <v>5.733123527871812</v>
      </c>
      <c r="AB62" s="10">
        <f t="shared" si="16"/>
        <v>4.8614476248473517</v>
      </c>
      <c r="AC62" s="10">
        <f t="shared" si="14"/>
        <v>4.5195280547725236</v>
      </c>
      <c r="AD62" s="10">
        <f t="shared" si="14"/>
        <v>4.2433182601909962</v>
      </c>
      <c r="AE62" s="11">
        <f t="shared" si="14"/>
        <v>3.9301603749313658</v>
      </c>
      <c r="AF62" s="9">
        <f t="shared" si="7"/>
        <v>-2.9894500806590907</v>
      </c>
      <c r="AG62" s="10">
        <f t="shared" si="8"/>
        <v>-0.74736252016477267</v>
      </c>
      <c r="AH62" s="10">
        <f t="shared" si="9"/>
        <v>-4.7252837891185715</v>
      </c>
      <c r="AI62" s="10">
        <f t="shared" si="10"/>
        <v>-0.71595208926038967</v>
      </c>
      <c r="AJ62" s="10">
        <f t="shared" si="11"/>
        <v>1.4633146094251623</v>
      </c>
      <c r="AK62" s="11"/>
      <c r="AL62" s="12">
        <v>27.3</v>
      </c>
      <c r="AM62" s="12">
        <v>1.9590000000000001</v>
      </c>
      <c r="AN62" s="12">
        <v>2.7210000000000001</v>
      </c>
      <c r="AO62" s="12">
        <v>1.3580000000000001</v>
      </c>
      <c r="AP62" s="9">
        <v>0.59</v>
      </c>
      <c r="AQ62" s="10">
        <v>0.25</v>
      </c>
      <c r="AR62" s="10">
        <v>0.41</v>
      </c>
      <c r="AS62" s="10">
        <v>0.65</v>
      </c>
      <c r="AT62" s="10">
        <v>1.24</v>
      </c>
      <c r="AU62" s="10">
        <v>1.24</v>
      </c>
      <c r="AV62" s="10">
        <v>1.74</v>
      </c>
      <c r="AW62" s="10">
        <v>2.04</v>
      </c>
      <c r="AX62" s="10">
        <v>2.65</v>
      </c>
      <c r="AY62" s="10">
        <v>2.3199999999999998</v>
      </c>
      <c r="AZ62" s="10">
        <v>3.06</v>
      </c>
      <c r="BA62" s="10">
        <v>3.3</v>
      </c>
      <c r="BB62" s="10">
        <v>4.37</v>
      </c>
      <c r="BC62" s="10">
        <v>3.69</v>
      </c>
      <c r="BD62" s="10">
        <v>4.6399999999999997</v>
      </c>
      <c r="BE62" s="10">
        <v>5.13</v>
      </c>
      <c r="BF62" s="10">
        <v>6.73</v>
      </c>
      <c r="BG62" s="10">
        <v>5.57</v>
      </c>
      <c r="BH62" s="10">
        <v>6.9</v>
      </c>
      <c r="BI62" s="10">
        <v>7.28</v>
      </c>
      <c r="BJ62" s="10">
        <v>6.96</v>
      </c>
      <c r="BK62" s="10">
        <v>7.17</v>
      </c>
      <c r="BL62" s="10">
        <v>6.39</v>
      </c>
      <c r="BM62" s="10">
        <v>5.78</v>
      </c>
      <c r="BN62" s="10">
        <v>3.75</v>
      </c>
      <c r="BO62" s="10">
        <v>3.05</v>
      </c>
      <c r="BP62" s="10">
        <v>1.82</v>
      </c>
      <c r="BQ62" s="10">
        <v>0.9</v>
      </c>
      <c r="BR62" s="10">
        <v>0.35</v>
      </c>
      <c r="BS62" s="10">
        <v>0.02</v>
      </c>
      <c r="BT62" s="10">
        <v>0</v>
      </c>
      <c r="BU62" s="10">
        <v>0</v>
      </c>
      <c r="BV62" s="10">
        <v>0</v>
      </c>
      <c r="BW62" s="10">
        <v>0</v>
      </c>
      <c r="BX62" s="10">
        <v>0</v>
      </c>
      <c r="BY62" s="10">
        <v>0</v>
      </c>
      <c r="BZ62" s="10">
        <v>0</v>
      </c>
      <c r="CA62" s="10">
        <v>0</v>
      </c>
      <c r="CB62" s="10">
        <v>0</v>
      </c>
      <c r="CC62" s="10">
        <v>0</v>
      </c>
      <c r="CD62" s="10">
        <v>0</v>
      </c>
      <c r="CE62" s="10">
        <v>0</v>
      </c>
      <c r="CF62" s="10">
        <v>0</v>
      </c>
      <c r="CG62" s="10">
        <v>0</v>
      </c>
      <c r="CH62" s="10">
        <v>0</v>
      </c>
      <c r="CI62" s="11">
        <v>0</v>
      </c>
      <c r="CJ62" s="9">
        <f t="shared" si="2"/>
        <v>6.12</v>
      </c>
      <c r="CK62" s="10">
        <f t="shared" si="3"/>
        <v>87.73</v>
      </c>
      <c r="CL62" s="11">
        <f t="shared" si="4"/>
        <v>6.14</v>
      </c>
    </row>
    <row r="63" spans="1:90" x14ac:dyDescent="0.25">
      <c r="A63" s="12">
        <v>60</v>
      </c>
      <c r="B63" s="12" t="s">
        <v>106</v>
      </c>
      <c r="C63" s="36">
        <v>45421.559525462966</v>
      </c>
      <c r="D63" s="37">
        <f t="shared" si="12"/>
        <v>5.5</v>
      </c>
      <c r="E63" s="9">
        <v>2.48</v>
      </c>
      <c r="F63" s="10">
        <v>3.78</v>
      </c>
      <c r="G63" s="10">
        <v>5.5</v>
      </c>
      <c r="H63" s="10">
        <v>8.43</v>
      </c>
      <c r="I63" s="10">
        <v>18.8</v>
      </c>
      <c r="J63" s="10">
        <v>34.4</v>
      </c>
      <c r="K63" s="10">
        <v>43.5</v>
      </c>
      <c r="L63" s="10">
        <v>52.6</v>
      </c>
      <c r="M63" s="11">
        <v>65.400000000000006</v>
      </c>
      <c r="N63" s="9">
        <f t="shared" si="15"/>
        <v>2.48E-3</v>
      </c>
      <c r="O63" s="10">
        <f t="shared" si="15"/>
        <v>3.7799999999999999E-3</v>
      </c>
      <c r="P63" s="10">
        <f t="shared" si="15"/>
        <v>5.4999999999999997E-3</v>
      </c>
      <c r="Q63" s="10">
        <f t="shared" si="15"/>
        <v>8.43E-3</v>
      </c>
      <c r="R63" s="10">
        <f t="shared" si="15"/>
        <v>1.8800000000000001E-2</v>
      </c>
      <c r="S63" s="10">
        <f t="shared" si="15"/>
        <v>3.44E-2</v>
      </c>
      <c r="T63" s="10">
        <f t="shared" si="13"/>
        <v>4.3499999999999997E-2</v>
      </c>
      <c r="U63" s="10">
        <f t="shared" si="13"/>
        <v>5.2600000000000001E-2</v>
      </c>
      <c r="V63" s="11">
        <f t="shared" si="13"/>
        <v>6.54E-2</v>
      </c>
      <c r="W63" s="9">
        <f t="shared" si="16"/>
        <v>8.6554441640499373</v>
      </c>
      <c r="X63" s="10">
        <f t="shared" si="16"/>
        <v>8.0473980502157385</v>
      </c>
      <c r="Y63" s="10">
        <f t="shared" si="16"/>
        <v>7.5063526660247897</v>
      </c>
      <c r="Z63" s="10">
        <f t="shared" si="16"/>
        <v>6.8902516534947305</v>
      </c>
      <c r="AA63" s="10">
        <f t="shared" si="16"/>
        <v>5.733123527871812</v>
      </c>
      <c r="AB63" s="10">
        <f t="shared" si="16"/>
        <v>4.8614476248473517</v>
      </c>
      <c r="AC63" s="10">
        <f t="shared" si="14"/>
        <v>4.522840788813359</v>
      </c>
      <c r="AD63" s="10">
        <f t="shared" si="14"/>
        <v>4.2487933902571475</v>
      </c>
      <c r="AE63" s="11">
        <f t="shared" si="14"/>
        <v>3.9345655540513667</v>
      </c>
      <c r="AF63" s="9">
        <f t="shared" si="7"/>
        <v>-2.9835118772114306</v>
      </c>
      <c r="AG63" s="10">
        <f t="shared" si="8"/>
        <v>-0.74587796930285766</v>
      </c>
      <c r="AH63" s="10">
        <f t="shared" si="9"/>
        <v>-4.7208786099985707</v>
      </c>
      <c r="AI63" s="10">
        <f t="shared" si="10"/>
        <v>-0.71528463787857133</v>
      </c>
      <c r="AJ63" s="10">
        <f t="shared" si="11"/>
        <v>1.461162607181429</v>
      </c>
      <c r="AK63" s="11"/>
      <c r="AL63" s="12">
        <v>27.4</v>
      </c>
      <c r="AM63" s="12">
        <v>1.9390000000000001</v>
      </c>
      <c r="AN63" s="12">
        <v>2.7170000000000001</v>
      </c>
      <c r="AO63" s="12">
        <v>1.35</v>
      </c>
      <c r="AP63" s="9">
        <v>0.59</v>
      </c>
      <c r="AQ63" s="10">
        <v>0.25</v>
      </c>
      <c r="AR63" s="10">
        <v>0.41</v>
      </c>
      <c r="AS63" s="10">
        <v>0.65</v>
      </c>
      <c r="AT63" s="10">
        <v>1.23</v>
      </c>
      <c r="AU63" s="10">
        <v>1.24</v>
      </c>
      <c r="AV63" s="10">
        <v>1.74</v>
      </c>
      <c r="AW63" s="10">
        <v>2.0299999999999998</v>
      </c>
      <c r="AX63" s="10">
        <v>2.64</v>
      </c>
      <c r="AY63" s="10">
        <v>2.31</v>
      </c>
      <c r="AZ63" s="10">
        <v>3.05</v>
      </c>
      <c r="BA63" s="10">
        <v>3.29</v>
      </c>
      <c r="BB63" s="10">
        <v>4.3600000000000003</v>
      </c>
      <c r="BC63" s="10">
        <v>3.67</v>
      </c>
      <c r="BD63" s="10">
        <v>4.62</v>
      </c>
      <c r="BE63" s="10">
        <v>5.12</v>
      </c>
      <c r="BF63" s="10">
        <v>6.73</v>
      </c>
      <c r="BG63" s="10">
        <v>5.58</v>
      </c>
      <c r="BH63" s="10">
        <v>6.93</v>
      </c>
      <c r="BI63" s="10">
        <v>7.32</v>
      </c>
      <c r="BJ63" s="10">
        <v>7</v>
      </c>
      <c r="BK63" s="10">
        <v>7.22</v>
      </c>
      <c r="BL63" s="10">
        <v>6.43</v>
      </c>
      <c r="BM63" s="10">
        <v>5.79</v>
      </c>
      <c r="BN63" s="10">
        <v>3.74</v>
      </c>
      <c r="BO63" s="10">
        <v>3.04</v>
      </c>
      <c r="BP63" s="10">
        <v>1.8</v>
      </c>
      <c r="BQ63" s="10">
        <v>0.88</v>
      </c>
      <c r="BR63" s="10">
        <v>0.34</v>
      </c>
      <c r="BS63" s="10">
        <v>0.02</v>
      </c>
      <c r="BT63" s="10">
        <v>0</v>
      </c>
      <c r="BU63" s="10">
        <v>0</v>
      </c>
      <c r="BV63" s="10">
        <v>0</v>
      </c>
      <c r="BW63" s="10">
        <v>0</v>
      </c>
      <c r="BX63" s="10">
        <v>0</v>
      </c>
      <c r="BY63" s="10">
        <v>0</v>
      </c>
      <c r="BZ63" s="10">
        <v>0</v>
      </c>
      <c r="CA63" s="10">
        <v>0</v>
      </c>
      <c r="CB63" s="10">
        <v>0</v>
      </c>
      <c r="CC63" s="10">
        <v>0</v>
      </c>
      <c r="CD63" s="10">
        <v>0</v>
      </c>
      <c r="CE63" s="10">
        <v>0</v>
      </c>
      <c r="CF63" s="10">
        <v>0</v>
      </c>
      <c r="CG63" s="10">
        <v>0</v>
      </c>
      <c r="CH63" s="10">
        <v>0</v>
      </c>
      <c r="CI63" s="11">
        <v>0</v>
      </c>
      <c r="CJ63" s="9">
        <f t="shared" si="2"/>
        <v>6.11</v>
      </c>
      <c r="CK63" s="10">
        <f t="shared" si="3"/>
        <v>87.830000000000013</v>
      </c>
      <c r="CL63" s="11">
        <f t="shared" si="4"/>
        <v>6.0799999999999992</v>
      </c>
    </row>
    <row r="64" spans="1:90" x14ac:dyDescent="0.25">
      <c r="A64" s="12">
        <v>61</v>
      </c>
      <c r="B64" s="12" t="s">
        <v>106</v>
      </c>
      <c r="C64" s="36">
        <v>45421.559791666667</v>
      </c>
      <c r="D64" s="37">
        <f t="shared" si="12"/>
        <v>5.5</v>
      </c>
      <c r="E64" s="9">
        <v>2.48</v>
      </c>
      <c r="F64" s="10">
        <v>3.79</v>
      </c>
      <c r="G64" s="10">
        <v>5.51</v>
      </c>
      <c r="H64" s="10">
        <v>8.4499999999999993</v>
      </c>
      <c r="I64" s="10">
        <v>18.899999999999999</v>
      </c>
      <c r="J64" s="10">
        <v>34.4</v>
      </c>
      <c r="K64" s="10">
        <v>43.5</v>
      </c>
      <c r="L64" s="10">
        <v>52.6</v>
      </c>
      <c r="M64" s="11">
        <v>65.3</v>
      </c>
      <c r="N64" s="9">
        <f t="shared" si="15"/>
        <v>2.48E-3</v>
      </c>
      <c r="O64" s="10">
        <f t="shared" si="15"/>
        <v>3.79E-3</v>
      </c>
      <c r="P64" s="10">
        <f t="shared" si="15"/>
        <v>5.5100000000000001E-3</v>
      </c>
      <c r="Q64" s="10">
        <f t="shared" si="15"/>
        <v>8.4499999999999992E-3</v>
      </c>
      <c r="R64" s="10">
        <f t="shared" si="15"/>
        <v>1.89E-2</v>
      </c>
      <c r="S64" s="10">
        <f t="shared" si="15"/>
        <v>3.44E-2</v>
      </c>
      <c r="T64" s="10">
        <f t="shared" si="13"/>
        <v>4.3499999999999997E-2</v>
      </c>
      <c r="U64" s="10">
        <f t="shared" si="13"/>
        <v>5.2600000000000001E-2</v>
      </c>
      <c r="V64" s="11">
        <f t="shared" si="13"/>
        <v>6.5299999999999997E-2</v>
      </c>
      <c r="W64" s="9">
        <f t="shared" si="16"/>
        <v>8.6554441640499373</v>
      </c>
      <c r="X64" s="10">
        <f t="shared" si="16"/>
        <v>8.0435864362657199</v>
      </c>
      <c r="Y64" s="10">
        <f t="shared" si="16"/>
        <v>7.5037319658656543</v>
      </c>
      <c r="Z64" s="10">
        <f t="shared" si="16"/>
        <v>6.8868329432672653</v>
      </c>
      <c r="AA64" s="10">
        <f t="shared" si="16"/>
        <v>5.7254699553283768</v>
      </c>
      <c r="AB64" s="10">
        <f t="shared" si="16"/>
        <v>4.8614476248473517</v>
      </c>
      <c r="AC64" s="10">
        <f t="shared" si="14"/>
        <v>4.522840788813359</v>
      </c>
      <c r="AD64" s="10">
        <f t="shared" si="14"/>
        <v>4.2487933902571475</v>
      </c>
      <c r="AE64" s="11">
        <f t="shared" si="14"/>
        <v>3.9367731980030189</v>
      </c>
      <c r="AF64" s="9">
        <f t="shared" si="7"/>
        <v>-2.9808911770522952</v>
      </c>
      <c r="AG64" s="10">
        <f t="shared" si="8"/>
        <v>-0.74522279426307381</v>
      </c>
      <c r="AH64" s="10">
        <f t="shared" si="9"/>
        <v>-4.7186709660469184</v>
      </c>
      <c r="AI64" s="10">
        <f t="shared" si="10"/>
        <v>-0.71495014637074528</v>
      </c>
      <c r="AJ64" s="10">
        <f t="shared" si="11"/>
        <v>1.4601729406338191</v>
      </c>
      <c r="AK64" s="11"/>
      <c r="AL64" s="12">
        <v>27.4</v>
      </c>
      <c r="AM64" s="12">
        <v>1.929</v>
      </c>
      <c r="AN64" s="12">
        <v>2.7160000000000002</v>
      </c>
      <c r="AO64" s="12">
        <v>1.347</v>
      </c>
      <c r="AP64" s="9">
        <v>0.59</v>
      </c>
      <c r="AQ64" s="10">
        <v>0.25</v>
      </c>
      <c r="AR64" s="10">
        <v>0.41</v>
      </c>
      <c r="AS64" s="10">
        <v>0.65</v>
      </c>
      <c r="AT64" s="10">
        <v>1.23</v>
      </c>
      <c r="AU64" s="10">
        <v>1.23</v>
      </c>
      <c r="AV64" s="10">
        <v>1.74</v>
      </c>
      <c r="AW64" s="10">
        <v>2.02</v>
      </c>
      <c r="AX64" s="10">
        <v>2.63</v>
      </c>
      <c r="AY64" s="10">
        <v>2.2999999999999998</v>
      </c>
      <c r="AZ64" s="10">
        <v>3.04</v>
      </c>
      <c r="BA64" s="10">
        <v>3.28</v>
      </c>
      <c r="BB64" s="10">
        <v>4.3499999999999996</v>
      </c>
      <c r="BC64" s="10">
        <v>3.67</v>
      </c>
      <c r="BD64" s="10">
        <v>4.62</v>
      </c>
      <c r="BE64" s="10">
        <v>5.12</v>
      </c>
      <c r="BF64" s="10">
        <v>6.74</v>
      </c>
      <c r="BG64" s="10">
        <v>5.58</v>
      </c>
      <c r="BH64" s="10">
        <v>6.93</v>
      </c>
      <c r="BI64" s="10">
        <v>7.33</v>
      </c>
      <c r="BJ64" s="10">
        <v>7.01</v>
      </c>
      <c r="BK64" s="10">
        <v>7.23</v>
      </c>
      <c r="BL64" s="10">
        <v>6.44</v>
      </c>
      <c r="BM64" s="10">
        <v>5.8</v>
      </c>
      <c r="BN64" s="10">
        <v>3.75</v>
      </c>
      <c r="BO64" s="10">
        <v>3.04</v>
      </c>
      <c r="BP64" s="10">
        <v>1.79</v>
      </c>
      <c r="BQ64" s="10">
        <v>0.88</v>
      </c>
      <c r="BR64" s="10">
        <v>0.33</v>
      </c>
      <c r="BS64" s="10">
        <v>0.02</v>
      </c>
      <c r="BT64" s="10">
        <v>0</v>
      </c>
      <c r="BU64" s="10">
        <v>0</v>
      </c>
      <c r="BV64" s="10">
        <v>0</v>
      </c>
      <c r="BW64" s="10">
        <v>0</v>
      </c>
      <c r="BX64" s="10">
        <v>0</v>
      </c>
      <c r="BY64" s="10">
        <v>0</v>
      </c>
      <c r="BZ64" s="10">
        <v>0</v>
      </c>
      <c r="CA64" s="10">
        <v>0</v>
      </c>
      <c r="CB64" s="10">
        <v>0</v>
      </c>
      <c r="CC64" s="10">
        <v>0</v>
      </c>
      <c r="CD64" s="10">
        <v>0</v>
      </c>
      <c r="CE64" s="10">
        <v>0</v>
      </c>
      <c r="CF64" s="10">
        <v>0</v>
      </c>
      <c r="CG64" s="10">
        <v>0</v>
      </c>
      <c r="CH64" s="10">
        <v>0</v>
      </c>
      <c r="CI64" s="11">
        <v>0</v>
      </c>
      <c r="CJ64" s="9">
        <f t="shared" si="2"/>
        <v>6.1</v>
      </c>
      <c r="CK64" s="10">
        <f t="shared" si="3"/>
        <v>87.84</v>
      </c>
      <c r="CL64" s="11">
        <f t="shared" si="4"/>
        <v>6.06</v>
      </c>
    </row>
    <row r="65" spans="1:90" x14ac:dyDescent="0.25">
      <c r="A65" s="12">
        <v>62</v>
      </c>
      <c r="B65" s="12" t="s">
        <v>106</v>
      </c>
      <c r="C65" s="36">
        <v>45421.560081018521</v>
      </c>
      <c r="D65" s="37">
        <f t="shared" si="12"/>
        <v>5.5</v>
      </c>
      <c r="E65" s="9">
        <v>2.48</v>
      </c>
      <c r="F65" s="10">
        <v>3.79</v>
      </c>
      <c r="G65" s="10">
        <v>5.52</v>
      </c>
      <c r="H65" s="10">
        <v>8.4499999999999993</v>
      </c>
      <c r="I65" s="10">
        <v>18.899999999999999</v>
      </c>
      <c r="J65" s="10">
        <v>34.4</v>
      </c>
      <c r="K65" s="10">
        <v>43.6</v>
      </c>
      <c r="L65" s="10">
        <v>52.6</v>
      </c>
      <c r="M65" s="11">
        <v>65.3</v>
      </c>
      <c r="N65" s="9">
        <f t="shared" si="15"/>
        <v>2.48E-3</v>
      </c>
      <c r="O65" s="10">
        <f t="shared" si="15"/>
        <v>3.79E-3</v>
      </c>
      <c r="P65" s="10">
        <f t="shared" si="15"/>
        <v>5.5199999999999997E-3</v>
      </c>
      <c r="Q65" s="10">
        <f t="shared" si="15"/>
        <v>8.4499999999999992E-3</v>
      </c>
      <c r="R65" s="10">
        <f t="shared" si="15"/>
        <v>1.89E-2</v>
      </c>
      <c r="S65" s="10">
        <f t="shared" si="15"/>
        <v>3.44E-2</v>
      </c>
      <c r="T65" s="10">
        <f t="shared" si="13"/>
        <v>4.36E-2</v>
      </c>
      <c r="U65" s="10">
        <f t="shared" si="13"/>
        <v>5.2600000000000001E-2</v>
      </c>
      <c r="V65" s="11">
        <f t="shared" si="13"/>
        <v>6.5299999999999997E-2</v>
      </c>
      <c r="W65" s="9">
        <f t="shared" si="16"/>
        <v>8.6554441640499373</v>
      </c>
      <c r="X65" s="10">
        <f t="shared" si="16"/>
        <v>8.0435864362657199</v>
      </c>
      <c r="Y65" s="10">
        <f t="shared" si="16"/>
        <v>7.5011160176586422</v>
      </c>
      <c r="Z65" s="10">
        <f t="shared" si="16"/>
        <v>6.8868329432672653</v>
      </c>
      <c r="AA65" s="10">
        <f t="shared" si="16"/>
        <v>5.7254699553283768</v>
      </c>
      <c r="AB65" s="10">
        <f t="shared" si="16"/>
        <v>4.8614476248473517</v>
      </c>
      <c r="AC65" s="10">
        <f t="shared" si="14"/>
        <v>4.5195280547725236</v>
      </c>
      <c r="AD65" s="10">
        <f t="shared" si="14"/>
        <v>4.2487933902571475</v>
      </c>
      <c r="AE65" s="11">
        <f t="shared" si="14"/>
        <v>3.9367731980030189</v>
      </c>
      <c r="AF65" s="9">
        <f t="shared" si="7"/>
        <v>-2.9815879628861186</v>
      </c>
      <c r="AG65" s="10">
        <f t="shared" si="8"/>
        <v>-0.74539699072152965</v>
      </c>
      <c r="AH65" s="10">
        <f t="shared" si="9"/>
        <v>-4.7186709660469184</v>
      </c>
      <c r="AI65" s="10">
        <f t="shared" si="10"/>
        <v>-0.71495014637074528</v>
      </c>
      <c r="AJ65" s="10">
        <f t="shared" si="11"/>
        <v>1.4603471370922749</v>
      </c>
      <c r="AK65" s="11"/>
      <c r="AL65" s="12">
        <v>27.5</v>
      </c>
      <c r="AM65" s="12">
        <v>1.889</v>
      </c>
      <c r="AN65" s="12">
        <v>2.7160000000000002</v>
      </c>
      <c r="AO65" s="12">
        <v>1.3380000000000001</v>
      </c>
      <c r="AP65" s="9">
        <v>0.59</v>
      </c>
      <c r="AQ65" s="10">
        <v>0.25</v>
      </c>
      <c r="AR65" s="10">
        <v>0.41</v>
      </c>
      <c r="AS65" s="10">
        <v>0.65</v>
      </c>
      <c r="AT65" s="10">
        <v>1.23</v>
      </c>
      <c r="AU65" s="10">
        <v>1.23</v>
      </c>
      <c r="AV65" s="10">
        <v>1.73</v>
      </c>
      <c r="AW65" s="10">
        <v>2.02</v>
      </c>
      <c r="AX65" s="10">
        <v>2.63</v>
      </c>
      <c r="AY65" s="10">
        <v>2.2999999999999998</v>
      </c>
      <c r="AZ65" s="10">
        <v>3.04</v>
      </c>
      <c r="BA65" s="10">
        <v>3.28</v>
      </c>
      <c r="BB65" s="10">
        <v>4.3499999999999996</v>
      </c>
      <c r="BC65" s="10">
        <v>3.67</v>
      </c>
      <c r="BD65" s="10">
        <v>4.62</v>
      </c>
      <c r="BE65" s="10">
        <v>5.12</v>
      </c>
      <c r="BF65" s="10">
        <v>6.72</v>
      </c>
      <c r="BG65" s="10">
        <v>5.57</v>
      </c>
      <c r="BH65" s="10">
        <v>6.92</v>
      </c>
      <c r="BI65" s="10">
        <v>7.32</v>
      </c>
      <c r="BJ65" s="10">
        <v>7.01</v>
      </c>
      <c r="BK65" s="10">
        <v>7.24</v>
      </c>
      <c r="BL65" s="10">
        <v>6.46</v>
      </c>
      <c r="BM65" s="10">
        <v>5.83</v>
      </c>
      <c r="BN65" s="10">
        <v>3.77</v>
      </c>
      <c r="BO65" s="10">
        <v>3.05</v>
      </c>
      <c r="BP65" s="10">
        <v>1.79</v>
      </c>
      <c r="BQ65" s="10">
        <v>0.87</v>
      </c>
      <c r="BR65" s="10">
        <v>0.32</v>
      </c>
      <c r="BS65" s="10">
        <v>0.02</v>
      </c>
      <c r="BT65" s="10">
        <v>0</v>
      </c>
      <c r="BU65" s="10">
        <v>0</v>
      </c>
      <c r="BV65" s="10">
        <v>0</v>
      </c>
      <c r="BW65" s="10">
        <v>0</v>
      </c>
      <c r="BX65" s="10">
        <v>0</v>
      </c>
      <c r="BY65" s="10">
        <v>0</v>
      </c>
      <c r="BZ65" s="10">
        <v>0</v>
      </c>
      <c r="CA65" s="10">
        <v>0</v>
      </c>
      <c r="CB65" s="10">
        <v>0</v>
      </c>
      <c r="CC65" s="10">
        <v>0</v>
      </c>
      <c r="CD65" s="10">
        <v>0</v>
      </c>
      <c r="CE65" s="10">
        <v>0</v>
      </c>
      <c r="CF65" s="10">
        <v>0</v>
      </c>
      <c r="CG65" s="10">
        <v>0</v>
      </c>
      <c r="CH65" s="10">
        <v>0</v>
      </c>
      <c r="CI65" s="11">
        <v>0</v>
      </c>
      <c r="CJ65" s="9">
        <f t="shared" si="2"/>
        <v>6.09</v>
      </c>
      <c r="CK65" s="10">
        <f t="shared" si="3"/>
        <v>87.86999999999999</v>
      </c>
      <c r="CL65" s="11">
        <f t="shared" si="4"/>
        <v>6.05</v>
      </c>
    </row>
    <row r="66" spans="1:90" x14ac:dyDescent="0.25">
      <c r="A66" s="12">
        <v>63</v>
      </c>
      <c r="B66" s="12" t="s">
        <v>106</v>
      </c>
      <c r="C66" s="36">
        <v>45421.560358796298</v>
      </c>
      <c r="D66" s="37">
        <f t="shared" si="12"/>
        <v>5.5</v>
      </c>
      <c r="E66" s="9">
        <v>2.48</v>
      </c>
      <c r="F66" s="10">
        <v>3.79</v>
      </c>
      <c r="G66" s="10">
        <v>5.52</v>
      </c>
      <c r="H66" s="10">
        <v>8.4600000000000009</v>
      </c>
      <c r="I66" s="10">
        <v>18.899999999999999</v>
      </c>
      <c r="J66" s="10">
        <v>34.4</v>
      </c>
      <c r="K66" s="10">
        <v>43.6</v>
      </c>
      <c r="L66" s="10">
        <v>52.7</v>
      </c>
      <c r="M66" s="11">
        <v>65.400000000000006</v>
      </c>
      <c r="N66" s="9">
        <f t="shared" si="15"/>
        <v>2.48E-3</v>
      </c>
      <c r="O66" s="10">
        <f t="shared" si="15"/>
        <v>3.79E-3</v>
      </c>
      <c r="P66" s="10">
        <f t="shared" si="15"/>
        <v>5.5199999999999997E-3</v>
      </c>
      <c r="Q66" s="10">
        <f t="shared" si="15"/>
        <v>8.4600000000000005E-3</v>
      </c>
      <c r="R66" s="10">
        <f t="shared" si="15"/>
        <v>1.89E-2</v>
      </c>
      <c r="S66" s="10">
        <f t="shared" si="15"/>
        <v>3.44E-2</v>
      </c>
      <c r="T66" s="10">
        <f t="shared" si="13"/>
        <v>4.36E-2</v>
      </c>
      <c r="U66" s="10">
        <f t="shared" si="13"/>
        <v>5.2700000000000004E-2</v>
      </c>
      <c r="V66" s="11">
        <f t="shared" si="13"/>
        <v>6.54E-2</v>
      </c>
      <c r="W66" s="9">
        <f t="shared" si="16"/>
        <v>8.6554441640499373</v>
      </c>
      <c r="X66" s="10">
        <f t="shared" si="16"/>
        <v>8.0435864362657199</v>
      </c>
      <c r="Y66" s="10">
        <f t="shared" si="16"/>
        <v>7.5011160176586422</v>
      </c>
      <c r="Z66" s="10">
        <f t="shared" si="16"/>
        <v>6.8851266213168616</v>
      </c>
      <c r="AA66" s="10">
        <f t="shared" si="16"/>
        <v>5.7254699553283768</v>
      </c>
      <c r="AB66" s="10">
        <f t="shared" si="16"/>
        <v>4.8614476248473517</v>
      </c>
      <c r="AC66" s="10">
        <f t="shared" si="14"/>
        <v>4.5195280547725236</v>
      </c>
      <c r="AD66" s="10">
        <f t="shared" si="14"/>
        <v>4.2460532279122347</v>
      </c>
      <c r="AE66" s="11">
        <f t="shared" si="14"/>
        <v>3.9345655540513667</v>
      </c>
      <c r="AF66" s="9">
        <f t="shared" si="7"/>
        <v>-2.9815879628861186</v>
      </c>
      <c r="AG66" s="10">
        <f t="shared" si="8"/>
        <v>-0.74539699072152965</v>
      </c>
      <c r="AH66" s="10">
        <f t="shared" si="9"/>
        <v>-4.7208786099985707</v>
      </c>
      <c r="AI66" s="10">
        <f t="shared" si="10"/>
        <v>-0.71528463787857133</v>
      </c>
      <c r="AJ66" s="10">
        <f t="shared" si="11"/>
        <v>1.460681628600101</v>
      </c>
      <c r="AK66" s="11"/>
      <c r="AL66" s="12">
        <v>27.4</v>
      </c>
      <c r="AM66" s="12">
        <v>1.923</v>
      </c>
      <c r="AN66" s="12">
        <v>2.7160000000000002</v>
      </c>
      <c r="AO66" s="12">
        <v>1.3460000000000001</v>
      </c>
      <c r="AP66" s="9">
        <v>0.59</v>
      </c>
      <c r="AQ66" s="10">
        <v>0.25</v>
      </c>
      <c r="AR66" s="10">
        <v>0.41</v>
      </c>
      <c r="AS66" s="10">
        <v>0.64</v>
      </c>
      <c r="AT66" s="10">
        <v>1.23</v>
      </c>
      <c r="AU66" s="10">
        <v>1.23</v>
      </c>
      <c r="AV66" s="10">
        <v>1.73</v>
      </c>
      <c r="AW66" s="10">
        <v>2.02</v>
      </c>
      <c r="AX66" s="10">
        <v>2.63</v>
      </c>
      <c r="AY66" s="10">
        <v>2.2999999999999998</v>
      </c>
      <c r="AZ66" s="10">
        <v>3.04</v>
      </c>
      <c r="BA66" s="10">
        <v>3.27</v>
      </c>
      <c r="BB66" s="10">
        <v>4.3499999999999996</v>
      </c>
      <c r="BC66" s="10">
        <v>3.67</v>
      </c>
      <c r="BD66" s="10">
        <v>4.62</v>
      </c>
      <c r="BE66" s="10">
        <v>5.12</v>
      </c>
      <c r="BF66" s="10">
        <v>6.73</v>
      </c>
      <c r="BG66" s="10">
        <v>5.58</v>
      </c>
      <c r="BH66" s="10">
        <v>6.93</v>
      </c>
      <c r="BI66" s="10">
        <v>7.33</v>
      </c>
      <c r="BJ66" s="10">
        <v>7.01</v>
      </c>
      <c r="BK66" s="10">
        <v>7.23</v>
      </c>
      <c r="BL66" s="10">
        <v>6.44</v>
      </c>
      <c r="BM66" s="10">
        <v>5.81</v>
      </c>
      <c r="BN66" s="10">
        <v>3.76</v>
      </c>
      <c r="BO66" s="10">
        <v>3.05</v>
      </c>
      <c r="BP66" s="10">
        <v>1.8</v>
      </c>
      <c r="BQ66" s="10">
        <v>0.88</v>
      </c>
      <c r="BR66" s="10">
        <v>0.33</v>
      </c>
      <c r="BS66" s="10">
        <v>0.02</v>
      </c>
      <c r="BT66" s="10">
        <v>0</v>
      </c>
      <c r="BU66" s="10">
        <v>0</v>
      </c>
      <c r="BV66" s="10">
        <v>0</v>
      </c>
      <c r="BW66" s="10">
        <v>0</v>
      </c>
      <c r="BX66" s="10">
        <v>0</v>
      </c>
      <c r="BY66" s="10">
        <v>0</v>
      </c>
      <c r="BZ66" s="10">
        <v>0</v>
      </c>
      <c r="CA66" s="10">
        <v>0</v>
      </c>
      <c r="CB66" s="10">
        <v>0</v>
      </c>
      <c r="CC66" s="10">
        <v>0</v>
      </c>
      <c r="CD66" s="10">
        <v>0</v>
      </c>
      <c r="CE66" s="10">
        <v>0</v>
      </c>
      <c r="CF66" s="10">
        <v>0</v>
      </c>
      <c r="CG66" s="10">
        <v>0</v>
      </c>
      <c r="CH66" s="10">
        <v>0</v>
      </c>
      <c r="CI66" s="11">
        <v>0</v>
      </c>
      <c r="CJ66" s="9">
        <f t="shared" si="2"/>
        <v>6.08</v>
      </c>
      <c r="CK66" s="10">
        <f t="shared" si="3"/>
        <v>87.84</v>
      </c>
      <c r="CL66" s="11">
        <f t="shared" si="4"/>
        <v>6.0799999999999992</v>
      </c>
    </row>
    <row r="67" spans="1:90" x14ac:dyDescent="0.25">
      <c r="A67" s="12">
        <v>64</v>
      </c>
      <c r="B67" s="12" t="s">
        <v>106</v>
      </c>
      <c r="C67" s="36">
        <v>45421.560624999998</v>
      </c>
      <c r="D67" s="37">
        <f t="shared" si="12"/>
        <v>5.5</v>
      </c>
      <c r="E67" s="9">
        <v>2.48</v>
      </c>
      <c r="F67" s="10">
        <v>3.8</v>
      </c>
      <c r="G67" s="10">
        <v>5.53</v>
      </c>
      <c r="H67" s="10">
        <v>8.49</v>
      </c>
      <c r="I67" s="10">
        <v>18.899999999999999</v>
      </c>
      <c r="J67" s="10">
        <v>34.5</v>
      </c>
      <c r="K67" s="10">
        <v>43.7</v>
      </c>
      <c r="L67" s="10">
        <v>52.8</v>
      </c>
      <c r="M67" s="11">
        <v>65.5</v>
      </c>
      <c r="N67" s="9">
        <f t="shared" si="15"/>
        <v>2.48E-3</v>
      </c>
      <c r="O67" s="10">
        <f t="shared" si="15"/>
        <v>3.8E-3</v>
      </c>
      <c r="P67" s="10">
        <f t="shared" si="15"/>
        <v>5.5300000000000002E-3</v>
      </c>
      <c r="Q67" s="10">
        <f t="shared" si="15"/>
        <v>8.490000000000001E-3</v>
      </c>
      <c r="R67" s="10">
        <f t="shared" si="15"/>
        <v>1.89E-2</v>
      </c>
      <c r="S67" s="10">
        <f t="shared" si="15"/>
        <v>3.4500000000000003E-2</v>
      </c>
      <c r="T67" s="10">
        <f t="shared" si="13"/>
        <v>4.3700000000000003E-2</v>
      </c>
      <c r="U67" s="10">
        <f t="shared" si="13"/>
        <v>5.28E-2</v>
      </c>
      <c r="V67" s="11">
        <f t="shared" si="13"/>
        <v>6.5500000000000003E-2</v>
      </c>
      <c r="W67" s="9">
        <f t="shared" si="16"/>
        <v>8.6554441640499373</v>
      </c>
      <c r="X67" s="10">
        <f t="shared" si="16"/>
        <v>8.0397848661058635</v>
      </c>
      <c r="Y67" s="10">
        <f t="shared" si="16"/>
        <v>7.4985048042021054</v>
      </c>
      <c r="Z67" s="10">
        <f t="shared" si="16"/>
        <v>6.8800197308837729</v>
      </c>
      <c r="AA67" s="10">
        <f t="shared" si="16"/>
        <v>5.7254699553283768</v>
      </c>
      <c r="AB67" s="10">
        <f t="shared" si="16"/>
        <v>4.8572598278839179</v>
      </c>
      <c r="AC67" s="10">
        <f t="shared" si="14"/>
        <v>4.5162229100488505</v>
      </c>
      <c r="AD67" s="10">
        <f t="shared" si="14"/>
        <v>4.2433182601909962</v>
      </c>
      <c r="AE67" s="11">
        <f t="shared" si="14"/>
        <v>3.9323612831246364</v>
      </c>
      <c r="AF67" s="9">
        <f t="shared" si="7"/>
        <v>-2.982281894153255</v>
      </c>
      <c r="AG67" s="10">
        <f t="shared" si="8"/>
        <v>-0.74557047353831374</v>
      </c>
      <c r="AH67" s="10">
        <f t="shared" si="9"/>
        <v>-4.7230828809253005</v>
      </c>
      <c r="AI67" s="10">
        <f t="shared" si="10"/>
        <v>-0.71561861832201523</v>
      </c>
      <c r="AJ67" s="10">
        <f t="shared" si="11"/>
        <v>1.461189091860329</v>
      </c>
      <c r="AK67" s="11"/>
      <c r="AL67" s="12">
        <v>27.5</v>
      </c>
      <c r="AM67" s="12">
        <v>1.901</v>
      </c>
      <c r="AN67" s="12">
        <v>2.7160000000000002</v>
      </c>
      <c r="AO67" s="12">
        <v>1.341</v>
      </c>
      <c r="AP67" s="9">
        <v>0.59</v>
      </c>
      <c r="AQ67" s="10">
        <v>0.25</v>
      </c>
      <c r="AR67" s="10">
        <v>0.41</v>
      </c>
      <c r="AS67" s="10">
        <v>0.64</v>
      </c>
      <c r="AT67" s="10">
        <v>1.23</v>
      </c>
      <c r="AU67" s="10">
        <v>1.23</v>
      </c>
      <c r="AV67" s="10">
        <v>1.73</v>
      </c>
      <c r="AW67" s="10">
        <v>2.0099999999999998</v>
      </c>
      <c r="AX67" s="10">
        <v>2.62</v>
      </c>
      <c r="AY67" s="10">
        <v>2.29</v>
      </c>
      <c r="AZ67" s="10">
        <v>3.02</v>
      </c>
      <c r="BA67" s="10">
        <v>3.26</v>
      </c>
      <c r="BB67" s="10">
        <v>4.33</v>
      </c>
      <c r="BC67" s="10">
        <v>3.66</v>
      </c>
      <c r="BD67" s="10">
        <v>4.6100000000000003</v>
      </c>
      <c r="BE67" s="10">
        <v>5.1100000000000003</v>
      </c>
      <c r="BF67" s="10">
        <v>6.73</v>
      </c>
      <c r="BG67" s="10">
        <v>5.58</v>
      </c>
      <c r="BH67" s="10">
        <v>6.93</v>
      </c>
      <c r="BI67" s="10">
        <v>7.33</v>
      </c>
      <c r="BJ67" s="10">
        <v>7.01</v>
      </c>
      <c r="BK67" s="10">
        <v>7.24</v>
      </c>
      <c r="BL67" s="10">
        <v>6.46</v>
      </c>
      <c r="BM67" s="10">
        <v>5.83</v>
      </c>
      <c r="BN67" s="10">
        <v>3.78</v>
      </c>
      <c r="BO67" s="10">
        <v>3.06</v>
      </c>
      <c r="BP67" s="10">
        <v>1.81</v>
      </c>
      <c r="BQ67" s="10">
        <v>0.88</v>
      </c>
      <c r="BR67" s="10">
        <v>0.33</v>
      </c>
      <c r="BS67" s="10">
        <v>0.02</v>
      </c>
      <c r="BT67" s="10">
        <v>0</v>
      </c>
      <c r="BU67" s="10">
        <v>0</v>
      </c>
      <c r="BV67" s="10">
        <v>0</v>
      </c>
      <c r="BW67" s="10">
        <v>0</v>
      </c>
      <c r="BX67" s="10">
        <v>0</v>
      </c>
      <c r="BY67" s="10">
        <v>0</v>
      </c>
      <c r="BZ67" s="10">
        <v>0</v>
      </c>
      <c r="CA67" s="10">
        <v>0</v>
      </c>
      <c r="CB67" s="10">
        <v>0</v>
      </c>
      <c r="CC67" s="10">
        <v>0</v>
      </c>
      <c r="CD67" s="10">
        <v>0</v>
      </c>
      <c r="CE67" s="10">
        <v>0</v>
      </c>
      <c r="CF67" s="10">
        <v>0</v>
      </c>
      <c r="CG67" s="10">
        <v>0</v>
      </c>
      <c r="CH67" s="10">
        <v>0</v>
      </c>
      <c r="CI67" s="11">
        <v>0</v>
      </c>
      <c r="CJ67" s="9">
        <f t="shared" si="2"/>
        <v>6.08</v>
      </c>
      <c r="CK67" s="10">
        <f t="shared" si="3"/>
        <v>87.799999999999983</v>
      </c>
      <c r="CL67" s="11">
        <f t="shared" si="4"/>
        <v>6.1</v>
      </c>
    </row>
    <row r="68" spans="1:90" x14ac:dyDescent="0.25">
      <c r="A68" s="12">
        <v>65</v>
      </c>
      <c r="B68" s="12" t="s">
        <v>106</v>
      </c>
      <c r="C68" s="36">
        <v>45421.560902777775</v>
      </c>
      <c r="D68" s="37">
        <f t="shared" si="12"/>
        <v>5.5</v>
      </c>
      <c r="E68" s="9">
        <v>2.4900000000000002</v>
      </c>
      <c r="F68" s="10">
        <v>3.8</v>
      </c>
      <c r="G68" s="10">
        <v>5.53</v>
      </c>
      <c r="H68" s="10">
        <v>8.49</v>
      </c>
      <c r="I68" s="10">
        <v>18.899999999999999</v>
      </c>
      <c r="J68" s="10">
        <v>34.5</v>
      </c>
      <c r="K68" s="10">
        <v>43.7</v>
      </c>
      <c r="L68" s="10">
        <v>52.9</v>
      </c>
      <c r="M68" s="11">
        <v>65.7</v>
      </c>
      <c r="N68" s="9">
        <f t="shared" si="15"/>
        <v>2.49E-3</v>
      </c>
      <c r="O68" s="10">
        <f t="shared" si="15"/>
        <v>3.8E-3</v>
      </c>
      <c r="P68" s="10">
        <f t="shared" si="15"/>
        <v>5.5300000000000002E-3</v>
      </c>
      <c r="Q68" s="10">
        <f t="shared" si="15"/>
        <v>8.490000000000001E-3</v>
      </c>
      <c r="R68" s="10">
        <f t="shared" si="15"/>
        <v>1.89E-2</v>
      </c>
      <c r="S68" s="10">
        <f t="shared" si="15"/>
        <v>3.4500000000000003E-2</v>
      </c>
      <c r="T68" s="10">
        <f t="shared" si="13"/>
        <v>4.3700000000000003E-2</v>
      </c>
      <c r="U68" s="10">
        <f t="shared" si="13"/>
        <v>5.2899999999999996E-2</v>
      </c>
      <c r="V68" s="11">
        <f t="shared" si="13"/>
        <v>6.5700000000000008E-2</v>
      </c>
      <c r="W68" s="9">
        <f t="shared" si="16"/>
        <v>8.6496385423687325</v>
      </c>
      <c r="X68" s="10">
        <f t="shared" si="16"/>
        <v>8.0397848661058635</v>
      </c>
      <c r="Y68" s="10">
        <f t="shared" si="16"/>
        <v>7.4985048042021054</v>
      </c>
      <c r="Z68" s="10">
        <f t="shared" si="16"/>
        <v>6.8800197308837729</v>
      </c>
      <c r="AA68" s="10">
        <f t="shared" si="16"/>
        <v>5.7254699553283768</v>
      </c>
      <c r="AB68" s="10">
        <f t="shared" si="16"/>
        <v>4.8572598278839179</v>
      </c>
      <c r="AC68" s="10">
        <f t="shared" si="14"/>
        <v>4.5162229100488505</v>
      </c>
      <c r="AD68" s="10">
        <f t="shared" si="14"/>
        <v>4.2405884674354235</v>
      </c>
      <c r="AE68" s="11">
        <f t="shared" si="14"/>
        <v>3.9279628192271199</v>
      </c>
      <c r="AF68" s="9">
        <f t="shared" si="7"/>
        <v>-2.982281894153255</v>
      </c>
      <c r="AG68" s="10">
        <f t="shared" si="8"/>
        <v>-0.74557047353831374</v>
      </c>
      <c r="AH68" s="10">
        <f t="shared" si="9"/>
        <v>-4.7216757231416127</v>
      </c>
      <c r="AI68" s="10">
        <f t="shared" si="10"/>
        <v>-0.71540541259721413</v>
      </c>
      <c r="AJ68" s="10">
        <f t="shared" si="11"/>
        <v>1.460975886135528</v>
      </c>
      <c r="AK68" s="11"/>
      <c r="AL68" s="12">
        <v>27.4</v>
      </c>
      <c r="AM68" s="12">
        <v>1.9750000000000001</v>
      </c>
      <c r="AN68" s="12">
        <v>2.718</v>
      </c>
      <c r="AO68" s="12">
        <v>1.3580000000000001</v>
      </c>
      <c r="AP68" s="9">
        <v>0.59</v>
      </c>
      <c r="AQ68" s="10">
        <v>0.25</v>
      </c>
      <c r="AR68" s="10">
        <v>0.41</v>
      </c>
      <c r="AS68" s="10">
        <v>0.64</v>
      </c>
      <c r="AT68" s="10">
        <v>1.23</v>
      </c>
      <c r="AU68" s="10">
        <v>1.23</v>
      </c>
      <c r="AV68" s="10">
        <v>1.73</v>
      </c>
      <c r="AW68" s="10">
        <v>2.0099999999999998</v>
      </c>
      <c r="AX68" s="10">
        <v>2.62</v>
      </c>
      <c r="AY68" s="10">
        <v>2.29</v>
      </c>
      <c r="AZ68" s="10">
        <v>3.02</v>
      </c>
      <c r="BA68" s="10">
        <v>3.26</v>
      </c>
      <c r="BB68" s="10">
        <v>4.33</v>
      </c>
      <c r="BC68" s="10">
        <v>3.66</v>
      </c>
      <c r="BD68" s="10">
        <v>4.6100000000000003</v>
      </c>
      <c r="BE68" s="10">
        <v>5.1100000000000003</v>
      </c>
      <c r="BF68" s="10">
        <v>6.73</v>
      </c>
      <c r="BG68" s="10">
        <v>5.58</v>
      </c>
      <c r="BH68" s="10">
        <v>6.93</v>
      </c>
      <c r="BI68" s="10">
        <v>7.34</v>
      </c>
      <c r="BJ68" s="10">
        <v>7.02</v>
      </c>
      <c r="BK68" s="10">
        <v>7.24</v>
      </c>
      <c r="BL68" s="10">
        <v>6.44</v>
      </c>
      <c r="BM68" s="10">
        <v>5.81</v>
      </c>
      <c r="BN68" s="10">
        <v>3.76</v>
      </c>
      <c r="BO68" s="10">
        <v>3.06</v>
      </c>
      <c r="BP68" s="10">
        <v>1.82</v>
      </c>
      <c r="BQ68" s="10">
        <v>0.91</v>
      </c>
      <c r="BR68" s="10">
        <v>0.36</v>
      </c>
      <c r="BS68" s="10">
        <v>0.02</v>
      </c>
      <c r="BT68" s="10">
        <v>0</v>
      </c>
      <c r="BU68" s="10">
        <v>0</v>
      </c>
      <c r="BV68" s="10">
        <v>0</v>
      </c>
      <c r="BW68" s="10">
        <v>0</v>
      </c>
      <c r="BX68" s="10">
        <v>0</v>
      </c>
      <c r="BY68" s="10">
        <v>0</v>
      </c>
      <c r="BZ68" s="10">
        <v>0</v>
      </c>
      <c r="CA68" s="10">
        <v>0</v>
      </c>
      <c r="CB68" s="10">
        <v>0</v>
      </c>
      <c r="CC68" s="10">
        <v>0</v>
      </c>
      <c r="CD68" s="10">
        <v>0</v>
      </c>
      <c r="CE68" s="10">
        <v>0</v>
      </c>
      <c r="CF68" s="10">
        <v>0</v>
      </c>
      <c r="CG68" s="10">
        <v>0</v>
      </c>
      <c r="CH68" s="10">
        <v>0</v>
      </c>
      <c r="CI68" s="11">
        <v>0</v>
      </c>
      <c r="CJ68" s="9">
        <f t="shared" ref="CJ68:CJ131" si="17">SUM(AP68:AV68)</f>
        <v>6.08</v>
      </c>
      <c r="CK68" s="10">
        <f t="shared" ref="CK68:CK131" si="18">SUM(AW68:BN68)</f>
        <v>87.759999999999991</v>
      </c>
      <c r="CL68" s="11">
        <f t="shared" ref="CL68:CL131" si="19">SUM(BO68:CI68)</f>
        <v>6.17</v>
      </c>
    </row>
    <row r="69" spans="1:90" ht="15.75" thickBot="1" x14ac:dyDescent="0.3">
      <c r="A69" s="13">
        <v>66</v>
      </c>
      <c r="B69" s="13" t="s">
        <v>107</v>
      </c>
      <c r="C69" s="14">
        <v>45421.558425925927</v>
      </c>
      <c r="D69" s="15">
        <f t="shared" si="12"/>
        <v>5.5</v>
      </c>
      <c r="E69" s="16">
        <v>2.48</v>
      </c>
      <c r="F69" s="17">
        <v>3.78</v>
      </c>
      <c r="G69" s="17">
        <v>5.5</v>
      </c>
      <c r="H69" s="17">
        <v>8.44</v>
      </c>
      <c r="I69" s="17">
        <v>18.899999999999999</v>
      </c>
      <c r="J69" s="17">
        <v>34.4</v>
      </c>
      <c r="K69" s="17">
        <v>43.6</v>
      </c>
      <c r="L69" s="17">
        <v>52.7</v>
      </c>
      <c r="M69" s="18">
        <v>65.400000000000006</v>
      </c>
      <c r="N69" s="16">
        <f t="shared" si="15"/>
        <v>2.48E-3</v>
      </c>
      <c r="O69" s="17">
        <f t="shared" si="15"/>
        <v>3.7799999999999999E-3</v>
      </c>
      <c r="P69" s="17">
        <f t="shared" si="15"/>
        <v>5.4999999999999997E-3</v>
      </c>
      <c r="Q69" s="17">
        <f t="shared" si="15"/>
        <v>8.4399999999999996E-3</v>
      </c>
      <c r="R69" s="17">
        <f t="shared" si="15"/>
        <v>1.89E-2</v>
      </c>
      <c r="S69" s="17">
        <f t="shared" si="15"/>
        <v>3.44E-2</v>
      </c>
      <c r="T69" s="17">
        <f t="shared" si="13"/>
        <v>4.36E-2</v>
      </c>
      <c r="U69" s="17">
        <f t="shared" si="13"/>
        <v>5.2700000000000004E-2</v>
      </c>
      <c r="V69" s="18">
        <f t="shared" si="13"/>
        <v>6.54E-2</v>
      </c>
      <c r="W69" s="16">
        <f t="shared" si="16"/>
        <v>8.6554441640499373</v>
      </c>
      <c r="X69" s="17">
        <f t="shared" si="16"/>
        <v>8.0473980502157385</v>
      </c>
      <c r="Y69" s="17">
        <f t="shared" si="16"/>
        <v>7.5063526660247897</v>
      </c>
      <c r="Z69" s="17">
        <f t="shared" si="16"/>
        <v>6.8885412857296267</v>
      </c>
      <c r="AA69" s="17">
        <f t="shared" si="16"/>
        <v>5.7254699553283768</v>
      </c>
      <c r="AB69" s="17">
        <f t="shared" si="16"/>
        <v>4.8614476248473517</v>
      </c>
      <c r="AC69" s="17">
        <f t="shared" si="14"/>
        <v>4.5195280547725236</v>
      </c>
      <c r="AD69" s="17">
        <f t="shared" si="14"/>
        <v>4.2460532279122347</v>
      </c>
      <c r="AE69" s="18">
        <f t="shared" si="14"/>
        <v>3.9345655540513667</v>
      </c>
      <c r="AF69" s="16">
        <f t="shared" ref="AF69:AF132" si="20">AC69-Y69</f>
        <v>-2.9868246112522661</v>
      </c>
      <c r="AG69" s="17">
        <f t="shared" ref="AG69:AG132" si="21">AF69/4</f>
        <v>-0.74670615281306651</v>
      </c>
      <c r="AH69" s="17">
        <f t="shared" ref="AH69:AH132" si="22">AE69-W69</f>
        <v>-4.7208786099985707</v>
      </c>
      <c r="AI69" s="17">
        <f t="shared" ref="AI69:AI132" si="23">AH69/6.6</f>
        <v>-0.71528463787857133</v>
      </c>
      <c r="AJ69" s="17">
        <f t="shared" ref="AJ69:AJ132" si="24">(AG69+AI69)/-1</f>
        <v>1.4619907906916378</v>
      </c>
      <c r="AK69" s="18"/>
      <c r="AL69" s="13">
        <v>27.4</v>
      </c>
      <c r="AM69" s="13">
        <v>1.9330000000000001</v>
      </c>
      <c r="AN69" s="13">
        <v>2.718</v>
      </c>
      <c r="AO69" s="13">
        <v>1.349</v>
      </c>
      <c r="AP69" s="16">
        <v>0.59</v>
      </c>
      <c r="AQ69" s="17">
        <v>0.25</v>
      </c>
      <c r="AR69" s="17">
        <v>0.41</v>
      </c>
      <c r="AS69" s="17">
        <v>0.65</v>
      </c>
      <c r="AT69" s="17">
        <v>1.23</v>
      </c>
      <c r="AU69" s="17">
        <v>1.23</v>
      </c>
      <c r="AV69" s="17">
        <v>1.74</v>
      </c>
      <c r="AW69" s="17">
        <v>2.0299999999999998</v>
      </c>
      <c r="AX69" s="17">
        <v>2.64</v>
      </c>
      <c r="AY69" s="17">
        <v>2.31</v>
      </c>
      <c r="AZ69" s="17">
        <v>3.04</v>
      </c>
      <c r="BA69" s="17">
        <v>3.28</v>
      </c>
      <c r="BB69" s="17">
        <v>4.3499999999999996</v>
      </c>
      <c r="BC69" s="17">
        <v>3.67</v>
      </c>
      <c r="BD69" s="17">
        <v>4.62</v>
      </c>
      <c r="BE69" s="17">
        <v>5.12</v>
      </c>
      <c r="BF69" s="17">
        <v>6.73</v>
      </c>
      <c r="BG69" s="17">
        <v>5.57</v>
      </c>
      <c r="BH69" s="17">
        <v>6.92</v>
      </c>
      <c r="BI69" s="17">
        <v>7.32</v>
      </c>
      <c r="BJ69" s="17">
        <v>7</v>
      </c>
      <c r="BK69" s="17">
        <v>7.22</v>
      </c>
      <c r="BL69" s="17">
        <v>6.43</v>
      </c>
      <c r="BM69" s="17">
        <v>5.8</v>
      </c>
      <c r="BN69" s="17">
        <v>3.75</v>
      </c>
      <c r="BO69" s="17">
        <v>3.05</v>
      </c>
      <c r="BP69" s="17">
        <v>1.81</v>
      </c>
      <c r="BQ69" s="17">
        <v>0.89</v>
      </c>
      <c r="BR69" s="17">
        <v>0.34</v>
      </c>
      <c r="BS69" s="17">
        <v>0.02</v>
      </c>
      <c r="BT69" s="17">
        <v>0</v>
      </c>
      <c r="BU69" s="17">
        <v>0</v>
      </c>
      <c r="BV69" s="17">
        <v>0</v>
      </c>
      <c r="BW69" s="17">
        <v>0</v>
      </c>
      <c r="BX69" s="17">
        <v>0</v>
      </c>
      <c r="BY69" s="17">
        <v>0</v>
      </c>
      <c r="BZ69" s="17">
        <v>0</v>
      </c>
      <c r="CA69" s="17">
        <v>0</v>
      </c>
      <c r="CB69" s="17">
        <v>0</v>
      </c>
      <c r="CC69" s="17">
        <v>0</v>
      </c>
      <c r="CD69" s="17">
        <v>0</v>
      </c>
      <c r="CE69" s="17">
        <v>0</v>
      </c>
      <c r="CF69" s="17">
        <v>0</v>
      </c>
      <c r="CG69" s="17">
        <v>0</v>
      </c>
      <c r="CH69" s="17">
        <v>0</v>
      </c>
      <c r="CI69" s="18">
        <v>0</v>
      </c>
      <c r="CJ69" s="16">
        <f t="shared" si="17"/>
        <v>6.1</v>
      </c>
      <c r="CK69" s="17">
        <f t="shared" si="18"/>
        <v>87.8</v>
      </c>
      <c r="CL69" s="18">
        <f t="shared" si="19"/>
        <v>6.1099999999999985</v>
      </c>
    </row>
    <row r="70" spans="1:90" x14ac:dyDescent="0.25">
      <c r="A70" s="12">
        <v>67</v>
      </c>
      <c r="B70" s="12" t="s">
        <v>108</v>
      </c>
      <c r="C70" s="36">
        <v>45421.577962962961</v>
      </c>
      <c r="D70" s="37">
        <f t="shared" si="12"/>
        <v>6.5</v>
      </c>
      <c r="E70" s="9">
        <v>2.48</v>
      </c>
      <c r="F70" s="10">
        <v>3.78</v>
      </c>
      <c r="G70" s="10">
        <v>5.48</v>
      </c>
      <c r="H70" s="10">
        <v>8.35</v>
      </c>
      <c r="I70" s="10">
        <v>18.2</v>
      </c>
      <c r="J70" s="10">
        <v>33.200000000000003</v>
      </c>
      <c r="K70" s="10">
        <v>42.2</v>
      </c>
      <c r="L70" s="10">
        <v>51.2</v>
      </c>
      <c r="M70" s="11">
        <v>64.2</v>
      </c>
      <c r="N70" s="9">
        <f t="shared" si="15"/>
        <v>2.48E-3</v>
      </c>
      <c r="O70" s="10">
        <f t="shared" si="15"/>
        <v>3.7799999999999999E-3</v>
      </c>
      <c r="P70" s="10">
        <f t="shared" si="15"/>
        <v>5.4800000000000005E-3</v>
      </c>
      <c r="Q70" s="10">
        <f t="shared" si="15"/>
        <v>8.3499999999999998E-3</v>
      </c>
      <c r="R70" s="10">
        <f t="shared" si="15"/>
        <v>1.8200000000000001E-2</v>
      </c>
      <c r="S70" s="10">
        <f t="shared" si="15"/>
        <v>3.32E-2</v>
      </c>
      <c r="T70" s="10">
        <f t="shared" si="13"/>
        <v>4.2200000000000001E-2</v>
      </c>
      <c r="U70" s="10">
        <f t="shared" si="13"/>
        <v>5.1200000000000002E-2</v>
      </c>
      <c r="V70" s="11">
        <f t="shared" si="13"/>
        <v>6.4200000000000007E-2</v>
      </c>
      <c r="W70" s="9">
        <f t="shared" si="16"/>
        <v>8.6554441640499373</v>
      </c>
      <c r="X70" s="10">
        <f t="shared" si="16"/>
        <v>8.0473980502157385</v>
      </c>
      <c r="Y70" s="10">
        <f t="shared" si="16"/>
        <v>7.511608391476285</v>
      </c>
      <c r="Z70" s="10">
        <f t="shared" si="16"/>
        <v>6.9040080870753968</v>
      </c>
      <c r="AA70" s="10">
        <f t="shared" si="16"/>
        <v>5.7799177393507533</v>
      </c>
      <c r="AB70" s="10">
        <f t="shared" si="16"/>
        <v>4.9126729482025251</v>
      </c>
      <c r="AC70" s="10">
        <f t="shared" si="14"/>
        <v>4.5666131908422649</v>
      </c>
      <c r="AD70" s="10">
        <f t="shared" si="14"/>
        <v>4.2877123795494496</v>
      </c>
      <c r="AE70" s="11">
        <f t="shared" si="14"/>
        <v>3.9612828924271462</v>
      </c>
      <c r="AF70" s="9">
        <f t="shared" si="20"/>
        <v>-2.9449952006340201</v>
      </c>
      <c r="AG70" s="10">
        <f t="shared" si="21"/>
        <v>-0.73624880015850502</v>
      </c>
      <c r="AH70" s="10">
        <f t="shared" si="22"/>
        <v>-4.6941612716227912</v>
      </c>
      <c r="AI70" s="10">
        <f t="shared" si="23"/>
        <v>-0.71123655630648352</v>
      </c>
      <c r="AJ70" s="10">
        <f t="shared" si="24"/>
        <v>1.4474853564649885</v>
      </c>
      <c r="AK70" s="11"/>
      <c r="AL70" s="12">
        <v>25.5</v>
      </c>
      <c r="AM70" s="12">
        <v>2.2850000000000001</v>
      </c>
      <c r="AN70" s="12">
        <v>2.6930000000000001</v>
      </c>
      <c r="AO70" s="12">
        <v>1.427</v>
      </c>
      <c r="AP70" s="9">
        <v>0.6</v>
      </c>
      <c r="AQ70" s="10">
        <v>0.25</v>
      </c>
      <c r="AR70" s="10">
        <v>0.41</v>
      </c>
      <c r="AS70" s="10">
        <v>0.65</v>
      </c>
      <c r="AT70" s="10">
        <v>1.24</v>
      </c>
      <c r="AU70" s="10">
        <v>1.24</v>
      </c>
      <c r="AV70" s="10">
        <v>1.74</v>
      </c>
      <c r="AW70" s="10">
        <v>2.0299999999999998</v>
      </c>
      <c r="AX70" s="10">
        <v>2.65</v>
      </c>
      <c r="AY70" s="10">
        <v>2.3199999999999998</v>
      </c>
      <c r="AZ70" s="10">
        <v>3.07</v>
      </c>
      <c r="BA70" s="10">
        <v>3.33</v>
      </c>
      <c r="BB70" s="10">
        <v>4.45</v>
      </c>
      <c r="BC70" s="10">
        <v>3.79</v>
      </c>
      <c r="BD70" s="10">
        <v>4.8099999999999996</v>
      </c>
      <c r="BE70" s="10">
        <v>5.35</v>
      </c>
      <c r="BF70" s="10">
        <v>7.04</v>
      </c>
      <c r="BG70" s="10">
        <v>5.8</v>
      </c>
      <c r="BH70" s="10">
        <v>7.12</v>
      </c>
      <c r="BI70" s="10">
        <v>7.42</v>
      </c>
      <c r="BJ70" s="10">
        <v>6.97</v>
      </c>
      <c r="BK70" s="10">
        <v>7.03</v>
      </c>
      <c r="BL70" s="10">
        <v>6.14</v>
      </c>
      <c r="BM70" s="10">
        <v>5.44</v>
      </c>
      <c r="BN70" s="10">
        <v>3.47</v>
      </c>
      <c r="BO70" s="10">
        <v>2.79</v>
      </c>
      <c r="BP70" s="10">
        <v>1.67</v>
      </c>
      <c r="BQ70" s="10">
        <v>0.84</v>
      </c>
      <c r="BR70" s="10">
        <v>0.34</v>
      </c>
      <c r="BS70" s="10">
        <v>0.02</v>
      </c>
      <c r="BT70" s="10">
        <v>0</v>
      </c>
      <c r="BU70" s="10">
        <v>0</v>
      </c>
      <c r="BV70" s="10">
        <v>0</v>
      </c>
      <c r="BW70" s="10">
        <v>0</v>
      </c>
      <c r="BX70" s="10">
        <v>0</v>
      </c>
      <c r="BY70" s="10">
        <v>0</v>
      </c>
      <c r="BZ70" s="10">
        <v>0</v>
      </c>
      <c r="CA70" s="10">
        <v>0</v>
      </c>
      <c r="CB70" s="10">
        <v>0</v>
      </c>
      <c r="CC70" s="10">
        <v>0</v>
      </c>
      <c r="CD70" s="10">
        <v>0</v>
      </c>
      <c r="CE70" s="10">
        <v>0</v>
      </c>
      <c r="CF70" s="10">
        <v>0</v>
      </c>
      <c r="CG70" s="10">
        <v>0</v>
      </c>
      <c r="CH70" s="10">
        <v>0</v>
      </c>
      <c r="CI70" s="11">
        <v>0</v>
      </c>
      <c r="CJ70" s="9">
        <f t="shared" si="17"/>
        <v>6.1300000000000008</v>
      </c>
      <c r="CK70" s="10">
        <f t="shared" si="18"/>
        <v>88.22999999999999</v>
      </c>
      <c r="CL70" s="11">
        <f t="shared" si="19"/>
        <v>5.6599999999999993</v>
      </c>
    </row>
    <row r="71" spans="1:90" x14ac:dyDescent="0.25">
      <c r="A71" s="12">
        <v>68</v>
      </c>
      <c r="B71" s="12" t="s">
        <v>108</v>
      </c>
      <c r="C71" s="36">
        <v>45421.578229166669</v>
      </c>
      <c r="D71" s="37">
        <f t="shared" si="12"/>
        <v>6.5</v>
      </c>
      <c r="E71" s="9">
        <v>2.48</v>
      </c>
      <c r="F71" s="10">
        <v>3.78</v>
      </c>
      <c r="G71" s="10">
        <v>5.49</v>
      </c>
      <c r="H71" s="10">
        <v>8.35</v>
      </c>
      <c r="I71" s="10">
        <v>18.3</v>
      </c>
      <c r="J71" s="10">
        <v>33.200000000000003</v>
      </c>
      <c r="K71" s="10">
        <v>42.1</v>
      </c>
      <c r="L71" s="10">
        <v>51.1</v>
      </c>
      <c r="M71" s="11">
        <v>63.9</v>
      </c>
      <c r="N71" s="9">
        <f t="shared" si="15"/>
        <v>2.48E-3</v>
      </c>
      <c r="O71" s="10">
        <f t="shared" si="15"/>
        <v>3.7799999999999999E-3</v>
      </c>
      <c r="P71" s="10">
        <f t="shared" si="15"/>
        <v>5.4900000000000001E-3</v>
      </c>
      <c r="Q71" s="10">
        <f t="shared" si="15"/>
        <v>8.3499999999999998E-3</v>
      </c>
      <c r="R71" s="10">
        <f t="shared" si="15"/>
        <v>1.83E-2</v>
      </c>
      <c r="S71" s="10">
        <f t="shared" si="15"/>
        <v>3.32E-2</v>
      </c>
      <c r="T71" s="10">
        <f t="shared" si="13"/>
        <v>4.2099999999999999E-2</v>
      </c>
      <c r="U71" s="10">
        <f t="shared" si="13"/>
        <v>5.11E-2</v>
      </c>
      <c r="V71" s="11">
        <f t="shared" si="13"/>
        <v>6.3899999999999998E-2</v>
      </c>
      <c r="W71" s="9">
        <f t="shared" si="16"/>
        <v>8.6554441640499373</v>
      </c>
      <c r="X71" s="10">
        <f t="shared" si="16"/>
        <v>8.0473980502157385</v>
      </c>
      <c r="Y71" s="10">
        <f t="shared" si="16"/>
        <v>7.5089781354316143</v>
      </c>
      <c r="Z71" s="10">
        <f t="shared" si="16"/>
        <v>6.9040080870753968</v>
      </c>
      <c r="AA71" s="10">
        <f t="shared" si="16"/>
        <v>5.7720125412654069</v>
      </c>
      <c r="AB71" s="10">
        <f t="shared" si="16"/>
        <v>4.9126729482025251</v>
      </c>
      <c r="AC71" s="10">
        <f t="shared" si="14"/>
        <v>4.5700359564830535</v>
      </c>
      <c r="AD71" s="10">
        <f t="shared" si="14"/>
        <v>4.2905328986118283</v>
      </c>
      <c r="AE71" s="11">
        <f t="shared" si="14"/>
        <v>3.9680402586024552</v>
      </c>
      <c r="AF71" s="9">
        <f t="shared" si="20"/>
        <v>-2.9389421789485608</v>
      </c>
      <c r="AG71" s="10">
        <f t="shared" si="21"/>
        <v>-0.7347355447371402</v>
      </c>
      <c r="AH71" s="10">
        <f t="shared" si="22"/>
        <v>-4.6874039054474821</v>
      </c>
      <c r="AI71" s="10">
        <f t="shared" si="23"/>
        <v>-0.71021271294658828</v>
      </c>
      <c r="AJ71" s="10">
        <f t="shared" si="24"/>
        <v>1.4449482576837285</v>
      </c>
      <c r="AK71" s="11"/>
      <c r="AL71" s="12">
        <v>25.7</v>
      </c>
      <c r="AM71" s="12">
        <v>2.2149999999999999</v>
      </c>
      <c r="AN71" s="12">
        <v>2.6890000000000001</v>
      </c>
      <c r="AO71" s="12">
        <v>1.4079999999999999</v>
      </c>
      <c r="AP71" s="9">
        <v>0.59</v>
      </c>
      <c r="AQ71" s="10">
        <v>0.25</v>
      </c>
      <c r="AR71" s="10">
        <v>0.41</v>
      </c>
      <c r="AS71" s="10">
        <v>0.65</v>
      </c>
      <c r="AT71" s="10">
        <v>1.23</v>
      </c>
      <c r="AU71" s="10">
        <v>1.23</v>
      </c>
      <c r="AV71" s="10">
        <v>1.74</v>
      </c>
      <c r="AW71" s="10">
        <v>2.0299999999999998</v>
      </c>
      <c r="AX71" s="10">
        <v>2.65</v>
      </c>
      <c r="AY71" s="10">
        <v>2.3199999999999998</v>
      </c>
      <c r="AZ71" s="10">
        <v>3.08</v>
      </c>
      <c r="BA71" s="10">
        <v>3.33</v>
      </c>
      <c r="BB71" s="10">
        <v>4.46</v>
      </c>
      <c r="BC71" s="10">
        <v>3.79</v>
      </c>
      <c r="BD71" s="10">
        <v>4.8</v>
      </c>
      <c r="BE71" s="10">
        <v>5.34</v>
      </c>
      <c r="BF71" s="10">
        <v>7.02</v>
      </c>
      <c r="BG71" s="10">
        <v>5.79</v>
      </c>
      <c r="BH71" s="10">
        <v>7.11</v>
      </c>
      <c r="BI71" s="10">
        <v>7.43</v>
      </c>
      <c r="BJ71" s="10">
        <v>6.99</v>
      </c>
      <c r="BK71" s="10">
        <v>7.07</v>
      </c>
      <c r="BL71" s="10">
        <v>6.18</v>
      </c>
      <c r="BM71" s="10">
        <v>5.47</v>
      </c>
      <c r="BN71" s="10">
        <v>3.48</v>
      </c>
      <c r="BO71" s="10">
        <v>2.78</v>
      </c>
      <c r="BP71" s="10">
        <v>1.64</v>
      </c>
      <c r="BQ71" s="10">
        <v>0.8</v>
      </c>
      <c r="BR71" s="10">
        <v>0.31</v>
      </c>
      <c r="BS71" s="10">
        <v>0.02</v>
      </c>
      <c r="BT71" s="10">
        <v>0</v>
      </c>
      <c r="BU71" s="10">
        <v>0</v>
      </c>
      <c r="BV71" s="10">
        <v>0</v>
      </c>
      <c r="BW71" s="10">
        <v>0</v>
      </c>
      <c r="BX71" s="10">
        <v>0</v>
      </c>
      <c r="BY71" s="10">
        <v>0</v>
      </c>
      <c r="BZ71" s="10">
        <v>0</v>
      </c>
      <c r="CA71" s="10">
        <v>0</v>
      </c>
      <c r="CB71" s="10">
        <v>0</v>
      </c>
      <c r="CC71" s="10">
        <v>0</v>
      </c>
      <c r="CD71" s="10">
        <v>0</v>
      </c>
      <c r="CE71" s="10">
        <v>0</v>
      </c>
      <c r="CF71" s="10">
        <v>0</v>
      </c>
      <c r="CG71" s="10">
        <v>0</v>
      </c>
      <c r="CH71" s="10">
        <v>0</v>
      </c>
      <c r="CI71" s="11">
        <v>1E-14</v>
      </c>
      <c r="CJ71" s="9">
        <f t="shared" si="17"/>
        <v>6.1</v>
      </c>
      <c r="CK71" s="10">
        <f t="shared" si="18"/>
        <v>88.340000000000018</v>
      </c>
      <c r="CL71" s="11">
        <f t="shared" si="19"/>
        <v>5.5500000000000087</v>
      </c>
    </row>
    <row r="72" spans="1:90" x14ac:dyDescent="0.25">
      <c r="A72" s="12">
        <v>69</v>
      </c>
      <c r="B72" s="12" t="s">
        <v>108</v>
      </c>
      <c r="C72" s="36">
        <v>45421.578506944446</v>
      </c>
      <c r="D72" s="37">
        <f t="shared" si="12"/>
        <v>6.5</v>
      </c>
      <c r="E72" s="9">
        <v>2.4900000000000002</v>
      </c>
      <c r="F72" s="10">
        <v>3.79</v>
      </c>
      <c r="G72" s="10">
        <v>5.5</v>
      </c>
      <c r="H72" s="10">
        <v>8.3800000000000008</v>
      </c>
      <c r="I72" s="10">
        <v>18.3</v>
      </c>
      <c r="J72" s="10">
        <v>33.299999999999997</v>
      </c>
      <c r="K72" s="10">
        <v>42.3</v>
      </c>
      <c r="L72" s="10">
        <v>51.3</v>
      </c>
      <c r="M72" s="11">
        <v>64.3</v>
      </c>
      <c r="N72" s="9">
        <f t="shared" si="15"/>
        <v>2.49E-3</v>
      </c>
      <c r="O72" s="10">
        <f t="shared" si="15"/>
        <v>3.79E-3</v>
      </c>
      <c r="P72" s="10">
        <f t="shared" si="15"/>
        <v>5.4999999999999997E-3</v>
      </c>
      <c r="Q72" s="10">
        <f t="shared" si="15"/>
        <v>8.3800000000000003E-3</v>
      </c>
      <c r="R72" s="10">
        <f t="shared" si="15"/>
        <v>1.83E-2</v>
      </c>
      <c r="S72" s="10">
        <f t="shared" si="15"/>
        <v>3.3299999999999996E-2</v>
      </c>
      <c r="T72" s="10">
        <f t="shared" si="13"/>
        <v>4.2299999999999997E-2</v>
      </c>
      <c r="U72" s="10">
        <f t="shared" si="13"/>
        <v>5.1299999999999998E-2</v>
      </c>
      <c r="V72" s="11">
        <f t="shared" si="13"/>
        <v>6.4299999999999996E-2</v>
      </c>
      <c r="W72" s="9">
        <f t="shared" si="16"/>
        <v>8.6496385423687325</v>
      </c>
      <c r="X72" s="10">
        <f t="shared" si="16"/>
        <v>8.0435864362657199</v>
      </c>
      <c r="Y72" s="10">
        <f t="shared" si="16"/>
        <v>7.5063526660247897</v>
      </c>
      <c r="Z72" s="10">
        <f t="shared" si="16"/>
        <v>6.8988340407374595</v>
      </c>
      <c r="AA72" s="10">
        <f t="shared" si="16"/>
        <v>5.7720125412654069</v>
      </c>
      <c r="AB72" s="10">
        <f t="shared" si="16"/>
        <v>4.9083340124781873</v>
      </c>
      <c r="AC72" s="10">
        <f t="shared" si="14"/>
        <v>4.5631985264294999</v>
      </c>
      <c r="AD72" s="10">
        <f t="shared" si="14"/>
        <v>4.2848973639423953</v>
      </c>
      <c r="AE72" s="11">
        <f t="shared" si="14"/>
        <v>3.9590374522215024</v>
      </c>
      <c r="AF72" s="9">
        <f t="shared" si="20"/>
        <v>-2.9431541395952898</v>
      </c>
      <c r="AG72" s="10">
        <f t="shared" si="21"/>
        <v>-0.73578853489882245</v>
      </c>
      <c r="AH72" s="10">
        <f t="shared" si="22"/>
        <v>-4.6906010901472301</v>
      </c>
      <c r="AI72" s="10">
        <f t="shared" si="23"/>
        <v>-0.71069713487079245</v>
      </c>
      <c r="AJ72" s="10">
        <f t="shared" si="24"/>
        <v>1.4464856697696149</v>
      </c>
      <c r="AK72" s="11"/>
      <c r="AL72" s="12">
        <v>25.7</v>
      </c>
      <c r="AM72" s="12">
        <v>2.2730000000000001</v>
      </c>
      <c r="AN72" s="12">
        <v>2.6920000000000002</v>
      </c>
      <c r="AO72" s="12">
        <v>1.423</v>
      </c>
      <c r="AP72" s="9">
        <v>0.59</v>
      </c>
      <c r="AQ72" s="10">
        <v>0.25</v>
      </c>
      <c r="AR72" s="10">
        <v>0.41</v>
      </c>
      <c r="AS72" s="10">
        <v>0.64</v>
      </c>
      <c r="AT72" s="10">
        <v>1.23</v>
      </c>
      <c r="AU72" s="10">
        <v>1.23</v>
      </c>
      <c r="AV72" s="10">
        <v>1.73</v>
      </c>
      <c r="AW72" s="10">
        <v>2.02</v>
      </c>
      <c r="AX72" s="10">
        <v>2.64</v>
      </c>
      <c r="AY72" s="10">
        <v>2.31</v>
      </c>
      <c r="AZ72" s="10">
        <v>3.07</v>
      </c>
      <c r="BA72" s="10">
        <v>3.32</v>
      </c>
      <c r="BB72" s="10">
        <v>4.4400000000000004</v>
      </c>
      <c r="BC72" s="10">
        <v>3.78</v>
      </c>
      <c r="BD72" s="10">
        <v>4.79</v>
      </c>
      <c r="BE72" s="10">
        <v>5.33</v>
      </c>
      <c r="BF72" s="10">
        <v>7.01</v>
      </c>
      <c r="BG72" s="10">
        <v>5.78</v>
      </c>
      <c r="BH72" s="10">
        <v>7.11</v>
      </c>
      <c r="BI72" s="10">
        <v>7.42</v>
      </c>
      <c r="BJ72" s="10">
        <v>6.99</v>
      </c>
      <c r="BK72" s="10">
        <v>7.07</v>
      </c>
      <c r="BL72" s="10">
        <v>6.18</v>
      </c>
      <c r="BM72" s="10">
        <v>5.48</v>
      </c>
      <c r="BN72" s="10">
        <v>3.49</v>
      </c>
      <c r="BO72" s="10">
        <v>2.81</v>
      </c>
      <c r="BP72" s="10">
        <v>1.67</v>
      </c>
      <c r="BQ72" s="10">
        <v>0.84</v>
      </c>
      <c r="BR72" s="10">
        <v>0.35</v>
      </c>
      <c r="BS72" s="10">
        <v>0.02</v>
      </c>
      <c r="BT72" s="10">
        <v>0</v>
      </c>
      <c r="BU72" s="10">
        <v>0</v>
      </c>
      <c r="BV72" s="10">
        <v>0</v>
      </c>
      <c r="BW72" s="10">
        <v>0</v>
      </c>
      <c r="BX72" s="10">
        <v>0</v>
      </c>
      <c r="BY72" s="10">
        <v>0</v>
      </c>
      <c r="BZ72" s="10">
        <v>0</v>
      </c>
      <c r="CA72" s="10">
        <v>0</v>
      </c>
      <c r="CB72" s="10">
        <v>0</v>
      </c>
      <c r="CC72" s="10">
        <v>0</v>
      </c>
      <c r="CD72" s="10">
        <v>0</v>
      </c>
      <c r="CE72" s="10">
        <v>0</v>
      </c>
      <c r="CF72" s="10">
        <v>0</v>
      </c>
      <c r="CG72" s="10">
        <v>0</v>
      </c>
      <c r="CH72" s="10">
        <v>0</v>
      </c>
      <c r="CI72" s="11">
        <v>0</v>
      </c>
      <c r="CJ72" s="9">
        <f t="shared" si="17"/>
        <v>6.08</v>
      </c>
      <c r="CK72" s="10">
        <f t="shared" si="18"/>
        <v>88.230000000000018</v>
      </c>
      <c r="CL72" s="11">
        <f t="shared" si="19"/>
        <v>5.6899999999999995</v>
      </c>
    </row>
    <row r="73" spans="1:90" x14ac:dyDescent="0.25">
      <c r="A73" s="12">
        <v>70</v>
      </c>
      <c r="B73" s="12" t="s">
        <v>108</v>
      </c>
      <c r="C73" s="36">
        <v>45421.578773148147</v>
      </c>
      <c r="D73" s="37">
        <f t="shared" si="12"/>
        <v>6.5</v>
      </c>
      <c r="E73" s="9">
        <v>2.4900000000000002</v>
      </c>
      <c r="F73" s="10">
        <v>3.79</v>
      </c>
      <c r="G73" s="10">
        <v>5.51</v>
      </c>
      <c r="H73" s="10">
        <v>8.39</v>
      </c>
      <c r="I73" s="10">
        <v>18.3</v>
      </c>
      <c r="J73" s="10">
        <v>33.299999999999997</v>
      </c>
      <c r="K73" s="10">
        <v>42.3</v>
      </c>
      <c r="L73" s="10">
        <v>51.4</v>
      </c>
      <c r="M73" s="11">
        <v>64.400000000000006</v>
      </c>
      <c r="N73" s="9">
        <f t="shared" si="15"/>
        <v>2.49E-3</v>
      </c>
      <c r="O73" s="10">
        <f t="shared" si="15"/>
        <v>3.79E-3</v>
      </c>
      <c r="P73" s="10">
        <f t="shared" si="15"/>
        <v>5.5100000000000001E-3</v>
      </c>
      <c r="Q73" s="10">
        <f t="shared" si="15"/>
        <v>8.3899999999999999E-3</v>
      </c>
      <c r="R73" s="10">
        <f t="shared" si="15"/>
        <v>1.83E-2</v>
      </c>
      <c r="S73" s="10">
        <f t="shared" si="15"/>
        <v>3.3299999999999996E-2</v>
      </c>
      <c r="T73" s="10">
        <f t="shared" si="13"/>
        <v>4.2299999999999997E-2</v>
      </c>
      <c r="U73" s="10">
        <f t="shared" si="13"/>
        <v>5.1400000000000001E-2</v>
      </c>
      <c r="V73" s="11">
        <f t="shared" si="13"/>
        <v>6.4399999999999999E-2</v>
      </c>
      <c r="W73" s="9">
        <f t="shared" si="16"/>
        <v>8.6496385423687325</v>
      </c>
      <c r="X73" s="10">
        <f t="shared" si="16"/>
        <v>8.0435864362657199</v>
      </c>
      <c r="Y73" s="10">
        <f t="shared" si="16"/>
        <v>7.5037319658656543</v>
      </c>
      <c r="Z73" s="10">
        <f t="shared" si="16"/>
        <v>6.8971134739969884</v>
      </c>
      <c r="AA73" s="10">
        <f t="shared" si="16"/>
        <v>5.7720125412654069</v>
      </c>
      <c r="AB73" s="10">
        <f t="shared" si="16"/>
        <v>4.9083340124781873</v>
      </c>
      <c r="AC73" s="10">
        <f t="shared" si="14"/>
        <v>4.5631985264294999</v>
      </c>
      <c r="AD73" s="10">
        <f t="shared" si="14"/>
        <v>4.2820878303555716</v>
      </c>
      <c r="AE73" s="11">
        <f t="shared" si="14"/>
        <v>3.9567955014348328</v>
      </c>
      <c r="AF73" s="9">
        <f t="shared" si="20"/>
        <v>-2.9405334394361544</v>
      </c>
      <c r="AG73" s="10">
        <f t="shared" si="21"/>
        <v>-0.7351333598590386</v>
      </c>
      <c r="AH73" s="10">
        <f t="shared" si="22"/>
        <v>-4.6928430409338997</v>
      </c>
      <c r="AI73" s="10">
        <f t="shared" si="23"/>
        <v>-0.71103682438392424</v>
      </c>
      <c r="AJ73" s="10">
        <f t="shared" si="24"/>
        <v>1.4461701842429628</v>
      </c>
      <c r="AK73" s="11"/>
      <c r="AL73" s="12">
        <v>25.7</v>
      </c>
      <c r="AM73" s="12">
        <v>2.2450000000000001</v>
      </c>
      <c r="AN73" s="12">
        <v>2.6909999999999998</v>
      </c>
      <c r="AO73" s="12">
        <v>1.4179999999999999</v>
      </c>
      <c r="AP73" s="9">
        <v>0.59</v>
      </c>
      <c r="AQ73" s="10">
        <v>0.24</v>
      </c>
      <c r="AR73" s="10">
        <v>0.41</v>
      </c>
      <c r="AS73" s="10">
        <v>0.64</v>
      </c>
      <c r="AT73" s="10">
        <v>1.23</v>
      </c>
      <c r="AU73" s="10">
        <v>1.23</v>
      </c>
      <c r="AV73" s="10">
        <v>1.73</v>
      </c>
      <c r="AW73" s="10">
        <v>2.02</v>
      </c>
      <c r="AX73" s="10">
        <v>2.63</v>
      </c>
      <c r="AY73" s="10">
        <v>2.31</v>
      </c>
      <c r="AZ73" s="10">
        <v>3.06</v>
      </c>
      <c r="BA73" s="10">
        <v>3.32</v>
      </c>
      <c r="BB73" s="10">
        <v>4.4400000000000004</v>
      </c>
      <c r="BC73" s="10">
        <v>3.78</v>
      </c>
      <c r="BD73" s="10">
        <v>4.79</v>
      </c>
      <c r="BE73" s="10">
        <v>5.33</v>
      </c>
      <c r="BF73" s="10">
        <v>7.01</v>
      </c>
      <c r="BG73" s="10">
        <v>5.79</v>
      </c>
      <c r="BH73" s="10">
        <v>7.11</v>
      </c>
      <c r="BI73" s="10">
        <v>7.42</v>
      </c>
      <c r="BJ73" s="10">
        <v>6.99</v>
      </c>
      <c r="BK73" s="10">
        <v>7.06</v>
      </c>
      <c r="BL73" s="10">
        <v>6.18</v>
      </c>
      <c r="BM73" s="10">
        <v>5.48</v>
      </c>
      <c r="BN73" s="10">
        <v>3.5</v>
      </c>
      <c r="BO73" s="10">
        <v>2.82</v>
      </c>
      <c r="BP73" s="10">
        <v>1.68</v>
      </c>
      <c r="BQ73" s="10">
        <v>0.84</v>
      </c>
      <c r="BR73" s="10">
        <v>0.34</v>
      </c>
      <c r="BS73" s="10">
        <v>0.02</v>
      </c>
      <c r="BT73" s="10">
        <v>0</v>
      </c>
      <c r="BU73" s="10">
        <v>0</v>
      </c>
      <c r="BV73" s="10">
        <v>0</v>
      </c>
      <c r="BW73" s="10">
        <v>0</v>
      </c>
      <c r="BX73" s="10">
        <v>0</v>
      </c>
      <c r="BY73" s="10">
        <v>0</v>
      </c>
      <c r="BZ73" s="10">
        <v>0</v>
      </c>
      <c r="CA73" s="10">
        <v>0</v>
      </c>
      <c r="CB73" s="10">
        <v>0</v>
      </c>
      <c r="CC73" s="10">
        <v>0</v>
      </c>
      <c r="CD73" s="10">
        <v>0</v>
      </c>
      <c r="CE73" s="10">
        <v>0</v>
      </c>
      <c r="CF73" s="10">
        <v>0</v>
      </c>
      <c r="CG73" s="10">
        <v>0</v>
      </c>
      <c r="CH73" s="10">
        <v>0</v>
      </c>
      <c r="CI73" s="11">
        <v>0</v>
      </c>
      <c r="CJ73" s="9">
        <f t="shared" si="17"/>
        <v>6.07</v>
      </c>
      <c r="CK73" s="10">
        <f t="shared" si="18"/>
        <v>88.220000000000013</v>
      </c>
      <c r="CL73" s="11">
        <f t="shared" si="19"/>
        <v>5.6999999999999993</v>
      </c>
    </row>
    <row r="74" spans="1:90" x14ac:dyDescent="0.25">
      <c r="A74" s="12">
        <v>71</v>
      </c>
      <c r="B74" s="12" t="s">
        <v>108</v>
      </c>
      <c r="C74" s="36">
        <v>45421.579074074078</v>
      </c>
      <c r="D74" s="37">
        <f t="shared" si="12"/>
        <v>6.5</v>
      </c>
      <c r="E74" s="9">
        <v>2.4900000000000002</v>
      </c>
      <c r="F74" s="10">
        <v>3.79</v>
      </c>
      <c r="G74" s="10">
        <v>5.51</v>
      </c>
      <c r="H74" s="10">
        <v>8.4</v>
      </c>
      <c r="I74" s="10">
        <v>18.3</v>
      </c>
      <c r="J74" s="10">
        <v>33.299999999999997</v>
      </c>
      <c r="K74" s="10">
        <v>42.3</v>
      </c>
      <c r="L74" s="10">
        <v>51.4</v>
      </c>
      <c r="M74" s="11">
        <v>64.5</v>
      </c>
      <c r="N74" s="9">
        <f t="shared" si="15"/>
        <v>2.49E-3</v>
      </c>
      <c r="O74" s="10">
        <f t="shared" si="15"/>
        <v>3.79E-3</v>
      </c>
      <c r="P74" s="10">
        <f t="shared" si="15"/>
        <v>5.5100000000000001E-3</v>
      </c>
      <c r="Q74" s="10">
        <f t="shared" si="15"/>
        <v>8.4000000000000012E-3</v>
      </c>
      <c r="R74" s="10">
        <f t="shared" si="15"/>
        <v>1.83E-2</v>
      </c>
      <c r="S74" s="10">
        <f t="shared" si="15"/>
        <v>3.3299999999999996E-2</v>
      </c>
      <c r="T74" s="10">
        <f t="shared" si="13"/>
        <v>4.2299999999999997E-2</v>
      </c>
      <c r="U74" s="10">
        <f t="shared" si="13"/>
        <v>5.1400000000000001E-2</v>
      </c>
      <c r="V74" s="11">
        <f t="shared" si="13"/>
        <v>6.4500000000000002E-2</v>
      </c>
      <c r="W74" s="9">
        <f t="shared" si="16"/>
        <v>8.6496385423687325</v>
      </c>
      <c r="X74" s="10">
        <f t="shared" si="16"/>
        <v>8.0435864362657199</v>
      </c>
      <c r="Y74" s="10">
        <f t="shared" si="16"/>
        <v>7.5037319658656543</v>
      </c>
      <c r="Z74" s="10">
        <f t="shared" si="16"/>
        <v>6.8953949567706898</v>
      </c>
      <c r="AA74" s="10">
        <f t="shared" si="16"/>
        <v>5.7720125412654069</v>
      </c>
      <c r="AB74" s="10">
        <f t="shared" si="16"/>
        <v>4.9083340124781873</v>
      </c>
      <c r="AC74" s="10">
        <f t="shared" si="14"/>
        <v>4.5631985264294999</v>
      </c>
      <c r="AD74" s="10">
        <f t="shared" si="14"/>
        <v>4.2820878303555716</v>
      </c>
      <c r="AE74" s="11">
        <f t="shared" si="14"/>
        <v>3.954557029238833</v>
      </c>
      <c r="AF74" s="9">
        <f t="shared" si="20"/>
        <v>-2.9405334394361544</v>
      </c>
      <c r="AG74" s="10">
        <f t="shared" si="21"/>
        <v>-0.7351333598590386</v>
      </c>
      <c r="AH74" s="10">
        <f t="shared" si="22"/>
        <v>-4.6950815131298995</v>
      </c>
      <c r="AI74" s="10">
        <f t="shared" si="23"/>
        <v>-0.71137598683786363</v>
      </c>
      <c r="AJ74" s="10">
        <f t="shared" si="24"/>
        <v>1.4465093466969021</v>
      </c>
      <c r="AK74" s="11"/>
      <c r="AL74" s="12">
        <v>25.6</v>
      </c>
      <c r="AM74" s="12">
        <v>2.2690000000000001</v>
      </c>
      <c r="AN74" s="12">
        <v>2.6920000000000002</v>
      </c>
      <c r="AO74" s="12">
        <v>1.423</v>
      </c>
      <c r="AP74" s="9">
        <v>0.59</v>
      </c>
      <c r="AQ74" s="10">
        <v>0.25</v>
      </c>
      <c r="AR74" s="10">
        <v>0.41</v>
      </c>
      <c r="AS74" s="10">
        <v>0.64</v>
      </c>
      <c r="AT74" s="10">
        <v>1.23</v>
      </c>
      <c r="AU74" s="10">
        <v>1.23</v>
      </c>
      <c r="AV74" s="10">
        <v>1.73</v>
      </c>
      <c r="AW74" s="10">
        <v>2.02</v>
      </c>
      <c r="AX74" s="10">
        <v>2.63</v>
      </c>
      <c r="AY74" s="10">
        <v>2.31</v>
      </c>
      <c r="AZ74" s="10">
        <v>3.06</v>
      </c>
      <c r="BA74" s="10">
        <v>3.31</v>
      </c>
      <c r="BB74" s="10">
        <v>4.4400000000000004</v>
      </c>
      <c r="BC74" s="10">
        <v>3.78</v>
      </c>
      <c r="BD74" s="10">
        <v>4.79</v>
      </c>
      <c r="BE74" s="10">
        <v>5.33</v>
      </c>
      <c r="BF74" s="10">
        <v>7.01</v>
      </c>
      <c r="BG74" s="10">
        <v>5.79</v>
      </c>
      <c r="BH74" s="10">
        <v>7.11</v>
      </c>
      <c r="BI74" s="10">
        <v>7.42</v>
      </c>
      <c r="BJ74" s="10">
        <v>6.99</v>
      </c>
      <c r="BK74" s="10">
        <v>7.06</v>
      </c>
      <c r="BL74" s="10">
        <v>6.18</v>
      </c>
      <c r="BM74" s="10">
        <v>5.48</v>
      </c>
      <c r="BN74" s="10">
        <v>3.5</v>
      </c>
      <c r="BO74" s="10">
        <v>2.82</v>
      </c>
      <c r="BP74" s="10">
        <v>1.68</v>
      </c>
      <c r="BQ74" s="10">
        <v>0.85</v>
      </c>
      <c r="BR74" s="10">
        <v>0.35</v>
      </c>
      <c r="BS74" s="10">
        <v>0.02</v>
      </c>
      <c r="BT74" s="10">
        <v>0</v>
      </c>
      <c r="BU74" s="10">
        <v>0</v>
      </c>
      <c r="BV74" s="10">
        <v>0</v>
      </c>
      <c r="BW74" s="10">
        <v>0</v>
      </c>
      <c r="BX74" s="10">
        <v>0</v>
      </c>
      <c r="BY74" s="10">
        <v>0</v>
      </c>
      <c r="BZ74" s="10">
        <v>0</v>
      </c>
      <c r="CA74" s="10">
        <v>0</v>
      </c>
      <c r="CB74" s="10">
        <v>0</v>
      </c>
      <c r="CC74" s="10">
        <v>0</v>
      </c>
      <c r="CD74" s="10">
        <v>0</v>
      </c>
      <c r="CE74" s="10">
        <v>0</v>
      </c>
      <c r="CF74" s="10">
        <v>0</v>
      </c>
      <c r="CG74" s="10">
        <v>0</v>
      </c>
      <c r="CH74" s="10">
        <v>0</v>
      </c>
      <c r="CI74" s="11">
        <v>0</v>
      </c>
      <c r="CJ74" s="9">
        <f t="shared" si="17"/>
        <v>6.08</v>
      </c>
      <c r="CK74" s="10">
        <f t="shared" si="18"/>
        <v>88.21</v>
      </c>
      <c r="CL74" s="11">
        <f t="shared" si="19"/>
        <v>5.7199999999999989</v>
      </c>
    </row>
    <row r="75" spans="1:90" x14ac:dyDescent="0.25">
      <c r="A75" s="12">
        <v>72</v>
      </c>
      <c r="B75" s="12" t="s">
        <v>108</v>
      </c>
      <c r="C75" s="36">
        <v>45421.579340277778</v>
      </c>
      <c r="D75" s="37">
        <f t="shared" si="12"/>
        <v>6.5</v>
      </c>
      <c r="E75" s="9">
        <v>2.4900000000000002</v>
      </c>
      <c r="F75" s="10">
        <v>3.8</v>
      </c>
      <c r="G75" s="10">
        <v>5.53</v>
      </c>
      <c r="H75" s="10">
        <v>8.41</v>
      </c>
      <c r="I75" s="10">
        <v>18.399999999999999</v>
      </c>
      <c r="J75" s="10">
        <v>33.4</v>
      </c>
      <c r="K75" s="10">
        <v>42.5</v>
      </c>
      <c r="L75" s="10">
        <v>51.6</v>
      </c>
      <c r="M75" s="11">
        <v>64.8</v>
      </c>
      <c r="N75" s="9">
        <f t="shared" si="15"/>
        <v>2.49E-3</v>
      </c>
      <c r="O75" s="10">
        <f t="shared" si="15"/>
        <v>3.8E-3</v>
      </c>
      <c r="P75" s="10">
        <f t="shared" si="15"/>
        <v>5.5300000000000002E-3</v>
      </c>
      <c r="Q75" s="10">
        <f t="shared" si="15"/>
        <v>8.4100000000000008E-3</v>
      </c>
      <c r="R75" s="10">
        <f t="shared" si="15"/>
        <v>1.84E-2</v>
      </c>
      <c r="S75" s="10">
        <f t="shared" si="15"/>
        <v>3.3399999999999999E-2</v>
      </c>
      <c r="T75" s="10">
        <f t="shared" si="13"/>
        <v>4.2500000000000003E-2</v>
      </c>
      <c r="U75" s="10">
        <f t="shared" si="13"/>
        <v>5.16E-2</v>
      </c>
      <c r="V75" s="11">
        <f t="shared" si="13"/>
        <v>6.4799999999999996E-2</v>
      </c>
      <c r="W75" s="9">
        <f t="shared" si="16"/>
        <v>8.6496385423687325</v>
      </c>
      <c r="X75" s="10">
        <f t="shared" si="16"/>
        <v>8.0397848661058635</v>
      </c>
      <c r="Y75" s="10">
        <f t="shared" si="16"/>
        <v>7.4985048042021054</v>
      </c>
      <c r="Z75" s="10">
        <f t="shared" si="16"/>
        <v>6.8936784841816676</v>
      </c>
      <c r="AA75" s="10">
        <f t="shared" si="16"/>
        <v>5.7641504234924366</v>
      </c>
      <c r="AB75" s="10">
        <f t="shared" si="16"/>
        <v>4.9040080870753977</v>
      </c>
      <c r="AC75" s="10">
        <f t="shared" si="14"/>
        <v>4.5563933485243853</v>
      </c>
      <c r="AD75" s="10">
        <f t="shared" si="14"/>
        <v>4.2764851241261956</v>
      </c>
      <c r="AE75" s="11">
        <f t="shared" si="14"/>
        <v>3.9478623766648253</v>
      </c>
      <c r="AF75" s="9">
        <f t="shared" si="20"/>
        <v>-2.9421114556777201</v>
      </c>
      <c r="AG75" s="10">
        <f t="shared" si="21"/>
        <v>-0.73552786391943004</v>
      </c>
      <c r="AH75" s="10">
        <f t="shared" si="22"/>
        <v>-4.7017761657039072</v>
      </c>
      <c r="AI75" s="10">
        <f t="shared" si="23"/>
        <v>-0.71239032813695569</v>
      </c>
      <c r="AJ75" s="10">
        <f t="shared" si="24"/>
        <v>1.4479181920563857</v>
      </c>
      <c r="AK75" s="11"/>
      <c r="AL75" s="12">
        <v>25.7</v>
      </c>
      <c r="AM75" s="12">
        <v>2.637</v>
      </c>
      <c r="AN75" s="12">
        <v>2.6949999999999998</v>
      </c>
      <c r="AO75" s="12">
        <v>1.4790000000000001</v>
      </c>
      <c r="AP75" s="9">
        <v>0.59</v>
      </c>
      <c r="AQ75" s="10">
        <v>0.24</v>
      </c>
      <c r="AR75" s="10">
        <v>0.41</v>
      </c>
      <c r="AS75" s="10">
        <v>0.64</v>
      </c>
      <c r="AT75" s="10">
        <v>1.23</v>
      </c>
      <c r="AU75" s="10">
        <v>1.23</v>
      </c>
      <c r="AV75" s="10">
        <v>1.73</v>
      </c>
      <c r="AW75" s="10">
        <v>2.0099999999999998</v>
      </c>
      <c r="AX75" s="10">
        <v>2.62</v>
      </c>
      <c r="AY75" s="10">
        <v>2.2999999999999998</v>
      </c>
      <c r="AZ75" s="10">
        <v>3.05</v>
      </c>
      <c r="BA75" s="10">
        <v>3.31</v>
      </c>
      <c r="BB75" s="10">
        <v>4.43</v>
      </c>
      <c r="BC75" s="10">
        <v>3.77</v>
      </c>
      <c r="BD75" s="10">
        <v>4.78</v>
      </c>
      <c r="BE75" s="10">
        <v>5.32</v>
      </c>
      <c r="BF75" s="10">
        <v>7</v>
      </c>
      <c r="BG75" s="10">
        <v>5.78</v>
      </c>
      <c r="BH75" s="10">
        <v>7.1</v>
      </c>
      <c r="BI75" s="10">
        <v>7.42</v>
      </c>
      <c r="BJ75" s="10">
        <v>6.99</v>
      </c>
      <c r="BK75" s="10">
        <v>7.07</v>
      </c>
      <c r="BL75" s="10">
        <v>6.19</v>
      </c>
      <c r="BM75" s="10">
        <v>5.49</v>
      </c>
      <c r="BN75" s="10">
        <v>3.5</v>
      </c>
      <c r="BO75" s="10">
        <v>2.82</v>
      </c>
      <c r="BP75" s="10">
        <v>1.69</v>
      </c>
      <c r="BQ75" s="10">
        <v>0.86</v>
      </c>
      <c r="BR75" s="10">
        <v>0.36</v>
      </c>
      <c r="BS75" s="10">
        <v>0.08</v>
      </c>
      <c r="BT75" s="10">
        <v>8.0000000000000004E-4</v>
      </c>
      <c r="BU75" s="10">
        <v>0</v>
      </c>
      <c r="BV75" s="10">
        <v>0</v>
      </c>
      <c r="BW75" s="10">
        <v>0</v>
      </c>
      <c r="BX75" s="10">
        <v>0</v>
      </c>
      <c r="BY75" s="10">
        <v>0</v>
      </c>
      <c r="BZ75" s="10">
        <v>0</v>
      </c>
      <c r="CA75" s="10">
        <v>0</v>
      </c>
      <c r="CB75" s="10">
        <v>0</v>
      </c>
      <c r="CC75" s="10">
        <v>0</v>
      </c>
      <c r="CD75" s="10">
        <v>0</v>
      </c>
      <c r="CE75" s="10">
        <v>0</v>
      </c>
      <c r="CF75" s="10">
        <v>0</v>
      </c>
      <c r="CG75" s="10">
        <v>0</v>
      </c>
      <c r="CH75" s="10">
        <v>0</v>
      </c>
      <c r="CI75" s="11">
        <v>1E-14</v>
      </c>
      <c r="CJ75" s="9">
        <f t="shared" si="17"/>
        <v>6.07</v>
      </c>
      <c r="CK75" s="10">
        <f t="shared" si="18"/>
        <v>88.13000000000001</v>
      </c>
      <c r="CL75" s="11">
        <f t="shared" si="19"/>
        <v>5.8108000000000102</v>
      </c>
    </row>
    <row r="76" spans="1:90" x14ac:dyDescent="0.25">
      <c r="A76" s="12">
        <v>73</v>
      </c>
      <c r="B76" s="12" t="s">
        <v>108</v>
      </c>
      <c r="C76" s="36">
        <v>45421.579618055555</v>
      </c>
      <c r="D76" s="37">
        <f t="shared" si="12"/>
        <v>6.5</v>
      </c>
      <c r="E76" s="9">
        <v>2.4900000000000002</v>
      </c>
      <c r="F76" s="10">
        <v>3.8</v>
      </c>
      <c r="G76" s="10">
        <v>5.53</v>
      </c>
      <c r="H76" s="10">
        <v>8.42</v>
      </c>
      <c r="I76" s="10">
        <v>18.399999999999999</v>
      </c>
      <c r="J76" s="10">
        <v>33.4</v>
      </c>
      <c r="K76" s="10">
        <v>42.5</v>
      </c>
      <c r="L76" s="10">
        <v>51.6</v>
      </c>
      <c r="M76" s="11">
        <v>64.7</v>
      </c>
      <c r="N76" s="9">
        <f t="shared" si="15"/>
        <v>2.49E-3</v>
      </c>
      <c r="O76" s="10">
        <f t="shared" si="15"/>
        <v>3.8E-3</v>
      </c>
      <c r="P76" s="10">
        <f t="shared" si="15"/>
        <v>5.5300000000000002E-3</v>
      </c>
      <c r="Q76" s="10">
        <f t="shared" si="15"/>
        <v>8.4200000000000004E-3</v>
      </c>
      <c r="R76" s="10">
        <f t="shared" si="15"/>
        <v>1.84E-2</v>
      </c>
      <c r="S76" s="10">
        <f t="shared" si="15"/>
        <v>3.3399999999999999E-2</v>
      </c>
      <c r="T76" s="10">
        <f t="shared" si="13"/>
        <v>4.2500000000000003E-2</v>
      </c>
      <c r="U76" s="10">
        <f t="shared" si="13"/>
        <v>5.16E-2</v>
      </c>
      <c r="V76" s="11">
        <f t="shared" si="13"/>
        <v>6.4700000000000008E-2</v>
      </c>
      <c r="W76" s="9">
        <f t="shared" si="16"/>
        <v>8.6496385423687325</v>
      </c>
      <c r="X76" s="10">
        <f t="shared" si="16"/>
        <v>8.0397848661058635</v>
      </c>
      <c r="Y76" s="10">
        <f t="shared" si="16"/>
        <v>7.4985048042021054</v>
      </c>
      <c r="Z76" s="10">
        <f t="shared" si="16"/>
        <v>6.8919640513704161</v>
      </c>
      <c r="AA76" s="10">
        <f t="shared" si="16"/>
        <v>5.7641504234924366</v>
      </c>
      <c r="AB76" s="10">
        <f t="shared" si="16"/>
        <v>4.9040080870753977</v>
      </c>
      <c r="AC76" s="10">
        <f t="shared" si="14"/>
        <v>4.5563933485243853</v>
      </c>
      <c r="AD76" s="10">
        <f t="shared" si="14"/>
        <v>4.2764851241261956</v>
      </c>
      <c r="AE76" s="11">
        <f t="shared" si="14"/>
        <v>3.9500904775569419</v>
      </c>
      <c r="AF76" s="9">
        <f t="shared" si="20"/>
        <v>-2.9421114556777201</v>
      </c>
      <c r="AG76" s="10">
        <f t="shared" si="21"/>
        <v>-0.73552786391943004</v>
      </c>
      <c r="AH76" s="10">
        <f t="shared" si="22"/>
        <v>-4.6995480648117907</v>
      </c>
      <c r="AI76" s="10">
        <f t="shared" si="23"/>
        <v>-0.71205273709269556</v>
      </c>
      <c r="AJ76" s="10">
        <f t="shared" si="24"/>
        <v>1.4475806010121257</v>
      </c>
      <c r="AK76" s="11"/>
      <c r="AL76" s="12">
        <v>25.7</v>
      </c>
      <c r="AM76" s="12">
        <v>2.6539999999999999</v>
      </c>
      <c r="AN76" s="12">
        <v>2.694</v>
      </c>
      <c r="AO76" s="12">
        <v>1.482</v>
      </c>
      <c r="AP76" s="9">
        <v>0.57999999999999996</v>
      </c>
      <c r="AQ76" s="10">
        <v>0.24</v>
      </c>
      <c r="AR76" s="10">
        <v>0.41</v>
      </c>
      <c r="AS76" s="10">
        <v>0.64</v>
      </c>
      <c r="AT76" s="10">
        <v>1.23</v>
      </c>
      <c r="AU76" s="10">
        <v>1.23</v>
      </c>
      <c r="AV76" s="10">
        <v>1.72</v>
      </c>
      <c r="AW76" s="10">
        <v>2.0099999999999998</v>
      </c>
      <c r="AX76" s="10">
        <v>2.62</v>
      </c>
      <c r="AY76" s="10">
        <v>2.2999999999999998</v>
      </c>
      <c r="AZ76" s="10">
        <v>3.05</v>
      </c>
      <c r="BA76" s="10">
        <v>3.3</v>
      </c>
      <c r="BB76" s="10">
        <v>4.43</v>
      </c>
      <c r="BC76" s="10">
        <v>3.77</v>
      </c>
      <c r="BD76" s="10">
        <v>4.79</v>
      </c>
      <c r="BE76" s="10">
        <v>5.33</v>
      </c>
      <c r="BF76" s="10">
        <v>7.01</v>
      </c>
      <c r="BG76" s="10">
        <v>5.78</v>
      </c>
      <c r="BH76" s="10">
        <v>7.11</v>
      </c>
      <c r="BI76" s="10">
        <v>7.42</v>
      </c>
      <c r="BJ76" s="10">
        <v>6.99</v>
      </c>
      <c r="BK76" s="10">
        <v>7.06</v>
      </c>
      <c r="BL76" s="10">
        <v>6.18</v>
      </c>
      <c r="BM76" s="10">
        <v>5.48</v>
      </c>
      <c r="BN76" s="10">
        <v>3.5</v>
      </c>
      <c r="BO76" s="10">
        <v>2.82</v>
      </c>
      <c r="BP76" s="10">
        <v>1.68</v>
      </c>
      <c r="BQ76" s="10">
        <v>0.86</v>
      </c>
      <c r="BR76" s="10">
        <v>0.36</v>
      </c>
      <c r="BS76" s="10">
        <v>0.08</v>
      </c>
      <c r="BT76" s="10">
        <v>8.0000000000000004E-4</v>
      </c>
      <c r="BU76" s="10">
        <v>0</v>
      </c>
      <c r="BV76" s="10">
        <v>0</v>
      </c>
      <c r="BW76" s="10">
        <v>0</v>
      </c>
      <c r="BX76" s="10">
        <v>0</v>
      </c>
      <c r="BY76" s="10">
        <v>0</v>
      </c>
      <c r="BZ76" s="10">
        <v>0</v>
      </c>
      <c r="CA76" s="10">
        <v>0</v>
      </c>
      <c r="CB76" s="10">
        <v>0</v>
      </c>
      <c r="CC76" s="10">
        <v>0</v>
      </c>
      <c r="CD76" s="10">
        <v>0</v>
      </c>
      <c r="CE76" s="10">
        <v>0</v>
      </c>
      <c r="CF76" s="10">
        <v>0</v>
      </c>
      <c r="CG76" s="10">
        <v>0</v>
      </c>
      <c r="CH76" s="10">
        <v>0</v>
      </c>
      <c r="CI76" s="11">
        <v>0</v>
      </c>
      <c r="CJ76" s="9">
        <f t="shared" si="17"/>
        <v>6.05</v>
      </c>
      <c r="CK76" s="10">
        <f t="shared" si="18"/>
        <v>88.13000000000001</v>
      </c>
      <c r="CL76" s="11">
        <f t="shared" si="19"/>
        <v>5.8008000000000006</v>
      </c>
    </row>
    <row r="77" spans="1:90" x14ac:dyDescent="0.25">
      <c r="A77" s="12">
        <v>74</v>
      </c>
      <c r="B77" s="12" t="s">
        <v>108</v>
      </c>
      <c r="C77" s="36">
        <v>45421.579884259256</v>
      </c>
      <c r="D77" s="37">
        <f t="shared" si="12"/>
        <v>6.5</v>
      </c>
      <c r="E77" s="9">
        <v>2.4900000000000002</v>
      </c>
      <c r="F77" s="10">
        <v>3.8</v>
      </c>
      <c r="G77" s="10">
        <v>5.53</v>
      </c>
      <c r="H77" s="10">
        <v>8.43</v>
      </c>
      <c r="I77" s="10">
        <v>18.399999999999999</v>
      </c>
      <c r="J77" s="10">
        <v>33.4</v>
      </c>
      <c r="K77" s="10">
        <v>42.4</v>
      </c>
      <c r="L77" s="10">
        <v>51.4</v>
      </c>
      <c r="M77" s="11">
        <v>64.400000000000006</v>
      </c>
      <c r="N77" s="9">
        <f t="shared" si="15"/>
        <v>2.49E-3</v>
      </c>
      <c r="O77" s="10">
        <f t="shared" si="15"/>
        <v>3.8E-3</v>
      </c>
      <c r="P77" s="10">
        <f t="shared" si="15"/>
        <v>5.5300000000000002E-3</v>
      </c>
      <c r="Q77" s="10">
        <f t="shared" si="15"/>
        <v>8.43E-3</v>
      </c>
      <c r="R77" s="10">
        <f t="shared" si="15"/>
        <v>1.84E-2</v>
      </c>
      <c r="S77" s="10">
        <f t="shared" si="15"/>
        <v>3.3399999999999999E-2</v>
      </c>
      <c r="T77" s="10">
        <f t="shared" si="13"/>
        <v>4.24E-2</v>
      </c>
      <c r="U77" s="10">
        <f t="shared" si="13"/>
        <v>5.1400000000000001E-2</v>
      </c>
      <c r="V77" s="11">
        <f t="shared" si="13"/>
        <v>6.4399999999999999E-2</v>
      </c>
      <c r="W77" s="9">
        <f t="shared" si="16"/>
        <v>8.6496385423687325</v>
      </c>
      <c r="X77" s="10">
        <f t="shared" si="16"/>
        <v>8.0397848661058635</v>
      </c>
      <c r="Y77" s="10">
        <f t="shared" si="16"/>
        <v>7.4985048042021054</v>
      </c>
      <c r="Z77" s="10">
        <f t="shared" si="16"/>
        <v>6.8902516534947305</v>
      </c>
      <c r="AA77" s="10">
        <f t="shared" si="16"/>
        <v>5.7641504234924366</v>
      </c>
      <c r="AB77" s="10">
        <f t="shared" si="16"/>
        <v>4.9040080870753977</v>
      </c>
      <c r="AC77" s="10">
        <f t="shared" si="14"/>
        <v>4.55979192498625</v>
      </c>
      <c r="AD77" s="10">
        <f t="shared" si="14"/>
        <v>4.2820878303555716</v>
      </c>
      <c r="AE77" s="11">
        <f t="shared" si="14"/>
        <v>3.9567955014348328</v>
      </c>
      <c r="AF77" s="9">
        <f t="shared" si="20"/>
        <v>-2.9387128792158554</v>
      </c>
      <c r="AG77" s="10">
        <f t="shared" si="21"/>
        <v>-0.73467821980396386</v>
      </c>
      <c r="AH77" s="10">
        <f t="shared" si="22"/>
        <v>-4.6928430409338997</v>
      </c>
      <c r="AI77" s="10">
        <f t="shared" si="23"/>
        <v>-0.71103682438392424</v>
      </c>
      <c r="AJ77" s="10">
        <f t="shared" si="24"/>
        <v>1.4457150441878881</v>
      </c>
      <c r="AK77" s="11"/>
      <c r="AL77" s="12">
        <v>25.7</v>
      </c>
      <c r="AM77" s="12">
        <v>2.2730000000000001</v>
      </c>
      <c r="AN77" s="12">
        <v>2.69</v>
      </c>
      <c r="AO77" s="12">
        <v>1.4219999999999999</v>
      </c>
      <c r="AP77" s="9">
        <v>0.59</v>
      </c>
      <c r="AQ77" s="10">
        <v>0.24</v>
      </c>
      <c r="AR77" s="10">
        <v>0.41</v>
      </c>
      <c r="AS77" s="10">
        <v>0.64</v>
      </c>
      <c r="AT77" s="10">
        <v>1.23</v>
      </c>
      <c r="AU77" s="10">
        <v>1.23</v>
      </c>
      <c r="AV77" s="10">
        <v>1.72</v>
      </c>
      <c r="AW77" s="10">
        <v>2.0099999999999998</v>
      </c>
      <c r="AX77" s="10">
        <v>2.62</v>
      </c>
      <c r="AY77" s="10">
        <v>2.29</v>
      </c>
      <c r="AZ77" s="10">
        <v>3.04</v>
      </c>
      <c r="BA77" s="10">
        <v>3.3</v>
      </c>
      <c r="BB77" s="10">
        <v>4.42</v>
      </c>
      <c r="BC77" s="10">
        <v>3.77</v>
      </c>
      <c r="BD77" s="10">
        <v>4.78</v>
      </c>
      <c r="BE77" s="10">
        <v>5.33</v>
      </c>
      <c r="BF77" s="10">
        <v>7.02</v>
      </c>
      <c r="BG77" s="10">
        <v>5.79</v>
      </c>
      <c r="BH77" s="10">
        <v>7.12</v>
      </c>
      <c r="BI77" s="10">
        <v>7.44</v>
      </c>
      <c r="BJ77" s="10">
        <v>7.01</v>
      </c>
      <c r="BK77" s="10">
        <v>7.08</v>
      </c>
      <c r="BL77" s="10">
        <v>6.2</v>
      </c>
      <c r="BM77" s="10">
        <v>5.49</v>
      </c>
      <c r="BN77" s="10">
        <v>3.5</v>
      </c>
      <c r="BO77" s="10">
        <v>2.82</v>
      </c>
      <c r="BP77" s="10">
        <v>1.68</v>
      </c>
      <c r="BQ77" s="10">
        <v>0.85</v>
      </c>
      <c r="BR77" s="10">
        <v>0.35</v>
      </c>
      <c r="BS77" s="10">
        <v>0.02</v>
      </c>
      <c r="BT77" s="10">
        <v>0</v>
      </c>
      <c r="BU77" s="10">
        <v>0</v>
      </c>
      <c r="BV77" s="10">
        <v>0</v>
      </c>
      <c r="BW77" s="10">
        <v>0</v>
      </c>
      <c r="BX77" s="10">
        <v>0</v>
      </c>
      <c r="BY77" s="10">
        <v>0</v>
      </c>
      <c r="BZ77" s="10">
        <v>0</v>
      </c>
      <c r="CA77" s="10">
        <v>0</v>
      </c>
      <c r="CB77" s="10">
        <v>0</v>
      </c>
      <c r="CC77" s="10">
        <v>0</v>
      </c>
      <c r="CD77" s="10">
        <v>0</v>
      </c>
      <c r="CE77" s="10">
        <v>0</v>
      </c>
      <c r="CF77" s="10">
        <v>0</v>
      </c>
      <c r="CG77" s="10">
        <v>0</v>
      </c>
      <c r="CH77" s="10">
        <v>0</v>
      </c>
      <c r="CI77" s="11">
        <v>0</v>
      </c>
      <c r="CJ77" s="9">
        <f t="shared" si="17"/>
        <v>6.06</v>
      </c>
      <c r="CK77" s="10">
        <f t="shared" si="18"/>
        <v>88.21</v>
      </c>
      <c r="CL77" s="11">
        <f t="shared" si="19"/>
        <v>5.7199999999999989</v>
      </c>
    </row>
    <row r="78" spans="1:90" x14ac:dyDescent="0.25">
      <c r="A78" s="12">
        <v>75</v>
      </c>
      <c r="B78" s="12" t="s">
        <v>108</v>
      </c>
      <c r="C78" s="36">
        <v>45421.58017361111</v>
      </c>
      <c r="D78" s="37">
        <f t="shared" si="12"/>
        <v>6.5</v>
      </c>
      <c r="E78" s="9">
        <v>2.5</v>
      </c>
      <c r="F78" s="10">
        <v>3.82</v>
      </c>
      <c r="G78" s="10">
        <v>5.56</v>
      </c>
      <c r="H78" s="10">
        <v>8.48</v>
      </c>
      <c r="I78" s="10">
        <v>18.5</v>
      </c>
      <c r="J78" s="10">
        <v>33.6</v>
      </c>
      <c r="K78" s="10">
        <v>42.7</v>
      </c>
      <c r="L78" s="10">
        <v>51.8</v>
      </c>
      <c r="M78" s="11">
        <v>65.099999999999994</v>
      </c>
      <c r="N78" s="9">
        <f t="shared" si="15"/>
        <v>2.5000000000000001E-3</v>
      </c>
      <c r="O78" s="10">
        <f t="shared" si="15"/>
        <v>3.82E-3</v>
      </c>
      <c r="P78" s="10">
        <f t="shared" si="15"/>
        <v>5.5599999999999998E-3</v>
      </c>
      <c r="Q78" s="10">
        <f t="shared" si="15"/>
        <v>8.4799999999999997E-3</v>
      </c>
      <c r="R78" s="10">
        <f t="shared" si="15"/>
        <v>1.8499999999999999E-2</v>
      </c>
      <c r="S78" s="10">
        <f t="shared" si="15"/>
        <v>3.3600000000000005E-2</v>
      </c>
      <c r="T78" s="10">
        <f t="shared" si="13"/>
        <v>4.2700000000000002E-2</v>
      </c>
      <c r="U78" s="10">
        <f t="shared" si="13"/>
        <v>5.1799999999999999E-2</v>
      </c>
      <c r="V78" s="11">
        <f t="shared" si="13"/>
        <v>6.5099999999999991E-2</v>
      </c>
      <c r="W78" s="9">
        <f t="shared" si="16"/>
        <v>8.6438561897747253</v>
      </c>
      <c r="X78" s="10">
        <f t="shared" si="16"/>
        <v>8.0322116464010627</v>
      </c>
      <c r="Y78" s="10">
        <f t="shared" si="16"/>
        <v>7.4906994017133046</v>
      </c>
      <c r="Z78" s="10">
        <f t="shared" si="16"/>
        <v>6.8817200198736126</v>
      </c>
      <c r="AA78" s="10">
        <f t="shared" si="16"/>
        <v>5.7563309190331378</v>
      </c>
      <c r="AB78" s="10">
        <f t="shared" si="16"/>
        <v>4.8953949567706889</v>
      </c>
      <c r="AC78" s="10">
        <f t="shared" si="14"/>
        <v>4.5496201199289592</v>
      </c>
      <c r="AD78" s="10">
        <f t="shared" si="14"/>
        <v>4.2709040918628958</v>
      </c>
      <c r="AE78" s="11">
        <f t="shared" si="14"/>
        <v>3.941198646383814</v>
      </c>
      <c r="AF78" s="9">
        <f t="shared" si="20"/>
        <v>-2.9410792817843454</v>
      </c>
      <c r="AG78" s="10">
        <f t="shared" si="21"/>
        <v>-0.73526982044608635</v>
      </c>
      <c r="AH78" s="10">
        <f t="shared" si="22"/>
        <v>-4.7026575433909112</v>
      </c>
      <c r="AI78" s="10">
        <f t="shared" si="23"/>
        <v>-0.71252387021074415</v>
      </c>
      <c r="AJ78" s="10">
        <f t="shared" si="24"/>
        <v>1.4477936906568305</v>
      </c>
      <c r="AK78" s="11"/>
      <c r="AL78" s="12">
        <v>25.8</v>
      </c>
      <c r="AM78" s="12">
        <v>2.6230000000000002</v>
      </c>
      <c r="AN78" s="12">
        <v>2.6970000000000001</v>
      </c>
      <c r="AO78" s="12">
        <v>1.4770000000000001</v>
      </c>
      <c r="AP78" s="9">
        <v>0.57999999999999996</v>
      </c>
      <c r="AQ78" s="10">
        <v>0.24</v>
      </c>
      <c r="AR78" s="10">
        <v>0.41</v>
      </c>
      <c r="AS78" s="10">
        <v>0.64</v>
      </c>
      <c r="AT78" s="10">
        <v>1.22</v>
      </c>
      <c r="AU78" s="10">
        <v>1.22</v>
      </c>
      <c r="AV78" s="10">
        <v>1.71</v>
      </c>
      <c r="AW78" s="10">
        <v>2</v>
      </c>
      <c r="AX78" s="10">
        <v>2.6</v>
      </c>
      <c r="AY78" s="10">
        <v>2.2799999999999998</v>
      </c>
      <c r="AZ78" s="10">
        <v>3.03</v>
      </c>
      <c r="BA78" s="10">
        <v>3.28</v>
      </c>
      <c r="BB78" s="10">
        <v>4.4000000000000004</v>
      </c>
      <c r="BC78" s="10">
        <v>3.75</v>
      </c>
      <c r="BD78" s="10">
        <v>4.76</v>
      </c>
      <c r="BE78" s="10">
        <v>5.3</v>
      </c>
      <c r="BF78" s="10">
        <v>6.98</v>
      </c>
      <c r="BG78" s="10">
        <v>5.77</v>
      </c>
      <c r="BH78" s="10">
        <v>7.1</v>
      </c>
      <c r="BI78" s="10">
        <v>7.42</v>
      </c>
      <c r="BJ78" s="10">
        <v>7</v>
      </c>
      <c r="BK78" s="10">
        <v>7.09</v>
      </c>
      <c r="BL78" s="10">
        <v>6.22</v>
      </c>
      <c r="BM78" s="10">
        <v>5.53</v>
      </c>
      <c r="BN78" s="10">
        <v>3.54</v>
      </c>
      <c r="BO78" s="10">
        <v>2.86</v>
      </c>
      <c r="BP78" s="10">
        <v>1.72</v>
      </c>
      <c r="BQ78" s="10">
        <v>0.88</v>
      </c>
      <c r="BR78" s="10">
        <v>0.38</v>
      </c>
      <c r="BS78" s="10">
        <v>0.09</v>
      </c>
      <c r="BT78" s="10">
        <v>8.0000000000000004E-4</v>
      </c>
      <c r="BU78" s="10">
        <v>0</v>
      </c>
      <c r="BV78" s="10">
        <v>0</v>
      </c>
      <c r="BW78" s="10">
        <v>0</v>
      </c>
      <c r="BX78" s="10">
        <v>0</v>
      </c>
      <c r="BY78" s="10">
        <v>0</v>
      </c>
      <c r="BZ78" s="10">
        <v>0</v>
      </c>
      <c r="CA78" s="10">
        <v>0</v>
      </c>
      <c r="CB78" s="10">
        <v>0</v>
      </c>
      <c r="CC78" s="10">
        <v>0</v>
      </c>
      <c r="CD78" s="10">
        <v>0</v>
      </c>
      <c r="CE78" s="10">
        <v>0</v>
      </c>
      <c r="CF78" s="10">
        <v>0</v>
      </c>
      <c r="CG78" s="10">
        <v>0</v>
      </c>
      <c r="CH78" s="10">
        <v>0</v>
      </c>
      <c r="CI78" s="11">
        <v>0</v>
      </c>
      <c r="CJ78" s="9">
        <f t="shared" si="17"/>
        <v>6.02</v>
      </c>
      <c r="CK78" s="10">
        <f t="shared" si="18"/>
        <v>88.05</v>
      </c>
      <c r="CL78" s="11">
        <f t="shared" si="19"/>
        <v>5.9307999999999996</v>
      </c>
    </row>
    <row r="79" spans="1:90" x14ac:dyDescent="0.25">
      <c r="A79" s="12">
        <v>76</v>
      </c>
      <c r="B79" s="12" t="s">
        <v>108</v>
      </c>
      <c r="C79" s="36">
        <v>45421.580439814818</v>
      </c>
      <c r="D79" s="37">
        <f t="shared" si="12"/>
        <v>6.5</v>
      </c>
      <c r="E79" s="9">
        <v>2.4900000000000002</v>
      </c>
      <c r="F79" s="10">
        <v>3.82</v>
      </c>
      <c r="G79" s="10">
        <v>5.55</v>
      </c>
      <c r="H79" s="10">
        <v>8.4700000000000006</v>
      </c>
      <c r="I79" s="10">
        <v>18.5</v>
      </c>
      <c r="J79" s="10">
        <v>33.5</v>
      </c>
      <c r="K79" s="10">
        <v>42.5</v>
      </c>
      <c r="L79" s="10">
        <v>51.5</v>
      </c>
      <c r="M79" s="11">
        <v>64.5</v>
      </c>
      <c r="N79" s="9">
        <f t="shared" si="15"/>
        <v>2.49E-3</v>
      </c>
      <c r="O79" s="10">
        <f t="shared" si="15"/>
        <v>3.82E-3</v>
      </c>
      <c r="P79" s="10">
        <f t="shared" si="15"/>
        <v>5.5500000000000002E-3</v>
      </c>
      <c r="Q79" s="10">
        <f t="shared" si="15"/>
        <v>8.4700000000000001E-3</v>
      </c>
      <c r="R79" s="10">
        <f t="shared" si="15"/>
        <v>1.8499999999999999E-2</v>
      </c>
      <c r="S79" s="10">
        <f t="shared" si="15"/>
        <v>3.3500000000000002E-2</v>
      </c>
      <c r="T79" s="10">
        <f t="shared" si="13"/>
        <v>4.2500000000000003E-2</v>
      </c>
      <c r="U79" s="10">
        <f t="shared" si="13"/>
        <v>5.1499999999999997E-2</v>
      </c>
      <c r="V79" s="11">
        <f t="shared" si="13"/>
        <v>6.4500000000000002E-2</v>
      </c>
      <c r="W79" s="9">
        <f t="shared" si="16"/>
        <v>8.6496385423687325</v>
      </c>
      <c r="X79" s="10">
        <f t="shared" si="16"/>
        <v>8.0322116464010627</v>
      </c>
      <c r="Y79" s="10">
        <f t="shared" si="16"/>
        <v>7.4932965131993443</v>
      </c>
      <c r="Z79" s="10">
        <f t="shared" si="16"/>
        <v>6.883422315104613</v>
      </c>
      <c r="AA79" s="10">
        <f t="shared" si="16"/>
        <v>5.7563309190331378</v>
      </c>
      <c r="AB79" s="10">
        <f t="shared" si="16"/>
        <v>4.899695094204314</v>
      </c>
      <c r="AC79" s="10">
        <f t="shared" si="14"/>
        <v>4.5563933485243853</v>
      </c>
      <c r="AD79" s="10">
        <f t="shared" si="14"/>
        <v>4.2792837574788694</v>
      </c>
      <c r="AE79" s="11">
        <f t="shared" si="14"/>
        <v>3.954557029238833</v>
      </c>
      <c r="AF79" s="9">
        <f t="shared" si="20"/>
        <v>-2.936903164674959</v>
      </c>
      <c r="AG79" s="10">
        <f t="shared" si="21"/>
        <v>-0.73422579116873976</v>
      </c>
      <c r="AH79" s="10">
        <f t="shared" si="22"/>
        <v>-4.6950815131298995</v>
      </c>
      <c r="AI79" s="10">
        <f t="shared" si="23"/>
        <v>-0.71137598683786363</v>
      </c>
      <c r="AJ79" s="10">
        <f t="shared" si="24"/>
        <v>1.4456017780066035</v>
      </c>
      <c r="AK79" s="11"/>
      <c r="AL79" s="12">
        <v>25.9</v>
      </c>
      <c r="AM79" s="12">
        <v>2.1880000000000002</v>
      </c>
      <c r="AN79" s="12">
        <v>2.69</v>
      </c>
      <c r="AO79" s="12">
        <v>1.403</v>
      </c>
      <c r="AP79" s="9">
        <v>0.59</v>
      </c>
      <c r="AQ79" s="10">
        <v>0.24</v>
      </c>
      <c r="AR79" s="10">
        <v>0.41</v>
      </c>
      <c r="AS79" s="10">
        <v>0.64</v>
      </c>
      <c r="AT79" s="10">
        <v>1.22</v>
      </c>
      <c r="AU79" s="10">
        <v>1.22</v>
      </c>
      <c r="AV79" s="10">
        <v>1.72</v>
      </c>
      <c r="AW79" s="10">
        <v>2</v>
      </c>
      <c r="AX79" s="10">
        <v>2.61</v>
      </c>
      <c r="AY79" s="10">
        <v>2.2799999999999998</v>
      </c>
      <c r="AZ79" s="10">
        <v>3.03</v>
      </c>
      <c r="BA79" s="10">
        <v>3.28</v>
      </c>
      <c r="BB79" s="10">
        <v>4.4000000000000004</v>
      </c>
      <c r="BC79" s="10">
        <v>3.75</v>
      </c>
      <c r="BD79" s="10">
        <v>4.76</v>
      </c>
      <c r="BE79" s="10">
        <v>5.3</v>
      </c>
      <c r="BF79" s="10">
        <v>6.99</v>
      </c>
      <c r="BG79" s="10">
        <v>5.77</v>
      </c>
      <c r="BH79" s="10">
        <v>7.11</v>
      </c>
      <c r="BI79" s="10">
        <v>7.44</v>
      </c>
      <c r="BJ79" s="10">
        <v>7.03</v>
      </c>
      <c r="BK79" s="10">
        <v>7.12</v>
      </c>
      <c r="BL79" s="10">
        <v>6.25</v>
      </c>
      <c r="BM79" s="10">
        <v>5.55</v>
      </c>
      <c r="BN79" s="10">
        <v>3.54</v>
      </c>
      <c r="BO79" s="10">
        <v>2.85</v>
      </c>
      <c r="BP79" s="10">
        <v>1.69</v>
      </c>
      <c r="BQ79" s="10">
        <v>0.84</v>
      </c>
      <c r="BR79" s="10">
        <v>0.34</v>
      </c>
      <c r="BS79" s="10">
        <v>0.02</v>
      </c>
      <c r="BT79" s="10">
        <v>0</v>
      </c>
      <c r="BU79" s="10">
        <v>0</v>
      </c>
      <c r="BV79" s="10">
        <v>0</v>
      </c>
      <c r="BW79" s="10">
        <v>0</v>
      </c>
      <c r="BX79" s="10">
        <v>0</v>
      </c>
      <c r="BY79" s="10">
        <v>0</v>
      </c>
      <c r="BZ79" s="10">
        <v>0</v>
      </c>
      <c r="CA79" s="10">
        <v>0</v>
      </c>
      <c r="CB79" s="10">
        <v>0</v>
      </c>
      <c r="CC79" s="10">
        <v>0</v>
      </c>
      <c r="CD79" s="10">
        <v>0</v>
      </c>
      <c r="CE79" s="10">
        <v>0</v>
      </c>
      <c r="CF79" s="10">
        <v>0</v>
      </c>
      <c r="CG79" s="10">
        <v>0</v>
      </c>
      <c r="CH79" s="10">
        <v>0</v>
      </c>
      <c r="CI79" s="11">
        <v>0</v>
      </c>
      <c r="CJ79" s="9">
        <f t="shared" si="17"/>
        <v>6.0399999999999991</v>
      </c>
      <c r="CK79" s="10">
        <f t="shared" si="18"/>
        <v>88.210000000000008</v>
      </c>
      <c r="CL79" s="11">
        <f t="shared" si="19"/>
        <v>5.7399999999999993</v>
      </c>
    </row>
    <row r="80" spans="1:90" ht="15.75" thickBot="1" x14ac:dyDescent="0.3">
      <c r="A80" s="13">
        <v>77</v>
      </c>
      <c r="B80" s="13" t="s">
        <v>109</v>
      </c>
      <c r="C80" s="14">
        <v>45421.577962962961</v>
      </c>
      <c r="D80" s="15">
        <f t="shared" si="12"/>
        <v>6.5</v>
      </c>
      <c r="E80" s="16">
        <v>2.4900000000000002</v>
      </c>
      <c r="F80" s="17">
        <v>3.8</v>
      </c>
      <c r="G80" s="17">
        <v>5.52</v>
      </c>
      <c r="H80" s="17">
        <v>8.41</v>
      </c>
      <c r="I80" s="17">
        <v>18.399999999999999</v>
      </c>
      <c r="J80" s="17">
        <v>33.4</v>
      </c>
      <c r="K80" s="17">
        <v>42.4</v>
      </c>
      <c r="L80" s="17">
        <v>51.4</v>
      </c>
      <c r="M80" s="18">
        <v>64.5</v>
      </c>
      <c r="N80" s="16">
        <f t="shared" si="15"/>
        <v>2.49E-3</v>
      </c>
      <c r="O80" s="17">
        <f t="shared" si="15"/>
        <v>3.8E-3</v>
      </c>
      <c r="P80" s="17">
        <f t="shared" si="15"/>
        <v>5.5199999999999997E-3</v>
      </c>
      <c r="Q80" s="17">
        <f t="shared" si="15"/>
        <v>8.4100000000000008E-3</v>
      </c>
      <c r="R80" s="17">
        <f t="shared" si="15"/>
        <v>1.84E-2</v>
      </c>
      <c r="S80" s="17">
        <f t="shared" si="15"/>
        <v>3.3399999999999999E-2</v>
      </c>
      <c r="T80" s="17">
        <f t="shared" si="13"/>
        <v>4.24E-2</v>
      </c>
      <c r="U80" s="17">
        <f t="shared" si="13"/>
        <v>5.1400000000000001E-2</v>
      </c>
      <c r="V80" s="18">
        <f t="shared" si="13"/>
        <v>6.4500000000000002E-2</v>
      </c>
      <c r="W80" s="16">
        <f t="shared" si="16"/>
        <v>8.6496385423687325</v>
      </c>
      <c r="X80" s="17">
        <f t="shared" si="16"/>
        <v>8.0397848661058635</v>
      </c>
      <c r="Y80" s="17">
        <f t="shared" si="16"/>
        <v>7.5011160176586422</v>
      </c>
      <c r="Z80" s="17">
        <f t="shared" si="16"/>
        <v>6.8936784841816676</v>
      </c>
      <c r="AA80" s="17">
        <f t="shared" si="16"/>
        <v>5.7641504234924366</v>
      </c>
      <c r="AB80" s="17">
        <f t="shared" si="16"/>
        <v>4.9040080870753977</v>
      </c>
      <c r="AC80" s="17">
        <f t="shared" si="14"/>
        <v>4.55979192498625</v>
      </c>
      <c r="AD80" s="17">
        <f t="shared" si="14"/>
        <v>4.2820878303555716</v>
      </c>
      <c r="AE80" s="18">
        <f t="shared" si="14"/>
        <v>3.954557029238833</v>
      </c>
      <c r="AF80" s="16">
        <f t="shared" si="20"/>
        <v>-2.9413240926723923</v>
      </c>
      <c r="AG80" s="17">
        <f t="shared" si="21"/>
        <v>-0.73533102316809806</v>
      </c>
      <c r="AH80" s="17">
        <f t="shared" si="22"/>
        <v>-4.6950815131298995</v>
      </c>
      <c r="AI80" s="17">
        <f t="shared" si="23"/>
        <v>-0.71137598683786363</v>
      </c>
      <c r="AJ80" s="17">
        <f t="shared" si="24"/>
        <v>1.4467070100059618</v>
      </c>
      <c r="AK80" s="18"/>
      <c r="AL80" s="13">
        <v>25.7</v>
      </c>
      <c r="AM80" s="13">
        <v>2.3740000000000001</v>
      </c>
      <c r="AN80" s="13">
        <v>2.6920000000000002</v>
      </c>
      <c r="AO80" s="13">
        <v>1.4370000000000001</v>
      </c>
      <c r="AP80" s="16">
        <v>0.59</v>
      </c>
      <c r="AQ80" s="17">
        <v>0.25</v>
      </c>
      <c r="AR80" s="17">
        <v>0.41</v>
      </c>
      <c r="AS80" s="17">
        <v>0.64</v>
      </c>
      <c r="AT80" s="17">
        <v>1.23</v>
      </c>
      <c r="AU80" s="17">
        <v>1.23</v>
      </c>
      <c r="AV80" s="17">
        <v>1.73</v>
      </c>
      <c r="AW80" s="17">
        <v>2.02</v>
      </c>
      <c r="AX80" s="17">
        <v>2.63</v>
      </c>
      <c r="AY80" s="17">
        <v>2.2999999999999998</v>
      </c>
      <c r="AZ80" s="17">
        <v>3.05</v>
      </c>
      <c r="BA80" s="17">
        <v>3.31</v>
      </c>
      <c r="BB80" s="17">
        <v>4.43</v>
      </c>
      <c r="BC80" s="17">
        <v>3.77</v>
      </c>
      <c r="BD80" s="17">
        <v>4.78</v>
      </c>
      <c r="BE80" s="17">
        <v>5.33</v>
      </c>
      <c r="BF80" s="17">
        <v>7.01</v>
      </c>
      <c r="BG80" s="17">
        <v>5.78</v>
      </c>
      <c r="BH80" s="17">
        <v>7.11</v>
      </c>
      <c r="BI80" s="17">
        <v>7.42</v>
      </c>
      <c r="BJ80" s="17">
        <v>6.99</v>
      </c>
      <c r="BK80" s="17">
        <v>7.07</v>
      </c>
      <c r="BL80" s="17">
        <v>6.19</v>
      </c>
      <c r="BM80" s="17">
        <v>5.49</v>
      </c>
      <c r="BN80" s="17">
        <v>3.5</v>
      </c>
      <c r="BO80" s="17">
        <v>2.82</v>
      </c>
      <c r="BP80" s="17">
        <v>1.68</v>
      </c>
      <c r="BQ80" s="17">
        <v>0.85</v>
      </c>
      <c r="BR80" s="17">
        <v>0.35</v>
      </c>
      <c r="BS80" s="17">
        <v>0.04</v>
      </c>
      <c r="BT80" s="17">
        <v>2.0000000000000001E-4</v>
      </c>
      <c r="BU80" s="17">
        <v>0</v>
      </c>
      <c r="BV80" s="17">
        <v>0</v>
      </c>
      <c r="BW80" s="17">
        <v>0</v>
      </c>
      <c r="BX80" s="17">
        <v>0</v>
      </c>
      <c r="BY80" s="17">
        <v>0</v>
      </c>
      <c r="BZ80" s="17">
        <v>0</v>
      </c>
      <c r="CA80" s="17">
        <v>0</v>
      </c>
      <c r="CB80" s="17">
        <v>0</v>
      </c>
      <c r="CC80" s="17">
        <v>0</v>
      </c>
      <c r="CD80" s="17">
        <v>0</v>
      </c>
      <c r="CE80" s="17">
        <v>0</v>
      </c>
      <c r="CF80" s="17">
        <v>0</v>
      </c>
      <c r="CG80" s="17">
        <v>0</v>
      </c>
      <c r="CH80" s="17">
        <v>0</v>
      </c>
      <c r="CI80" s="18">
        <v>0</v>
      </c>
      <c r="CJ80" s="16">
        <f t="shared" si="17"/>
        <v>6.08</v>
      </c>
      <c r="CK80" s="17">
        <f t="shared" si="18"/>
        <v>88.179999999999993</v>
      </c>
      <c r="CL80" s="18">
        <f t="shared" si="19"/>
        <v>5.7401999999999997</v>
      </c>
    </row>
    <row r="81" spans="1:90" x14ac:dyDescent="0.25">
      <c r="A81" s="12">
        <v>78</v>
      </c>
      <c r="B81" s="12" t="s">
        <v>110</v>
      </c>
      <c r="C81" s="36">
        <v>45421.585335648146</v>
      </c>
      <c r="D81" s="37">
        <f t="shared" ref="D81:D144" si="25">$D70+1</f>
        <v>7.5</v>
      </c>
      <c r="E81" s="9">
        <v>2.54</v>
      </c>
      <c r="F81" s="10">
        <v>3.89</v>
      </c>
      <c r="G81" s="10">
        <v>5.66</v>
      </c>
      <c r="H81" s="10">
        <v>8.6300000000000008</v>
      </c>
      <c r="I81" s="10">
        <v>18.899999999999999</v>
      </c>
      <c r="J81" s="10">
        <v>35</v>
      </c>
      <c r="K81" s="10">
        <v>45</v>
      </c>
      <c r="L81" s="10">
        <v>55.5</v>
      </c>
      <c r="M81" s="11">
        <v>70.5</v>
      </c>
      <c r="N81" s="9">
        <f t="shared" si="15"/>
        <v>2.5400000000000002E-3</v>
      </c>
      <c r="O81" s="10">
        <f t="shared" si="15"/>
        <v>3.8900000000000002E-3</v>
      </c>
      <c r="P81" s="10">
        <f t="shared" si="15"/>
        <v>5.6600000000000001E-3</v>
      </c>
      <c r="Q81" s="10">
        <f t="shared" si="15"/>
        <v>8.6300000000000005E-3</v>
      </c>
      <c r="R81" s="10">
        <f t="shared" si="15"/>
        <v>1.89E-2</v>
      </c>
      <c r="S81" s="10">
        <f t="shared" si="15"/>
        <v>3.5000000000000003E-2</v>
      </c>
      <c r="T81" s="10">
        <f t="shared" si="13"/>
        <v>4.4999999999999998E-2</v>
      </c>
      <c r="U81" s="10">
        <f t="shared" si="13"/>
        <v>5.5500000000000001E-2</v>
      </c>
      <c r="V81" s="11">
        <f t="shared" si="13"/>
        <v>7.0499999999999993E-2</v>
      </c>
      <c r="W81" s="9">
        <f t="shared" si="16"/>
        <v>8.6209557876646468</v>
      </c>
      <c r="X81" s="10">
        <f t="shared" si="16"/>
        <v>8.0060141294506195</v>
      </c>
      <c r="Y81" s="10">
        <f t="shared" si="16"/>
        <v>7.4649822316049299</v>
      </c>
      <c r="Z81" s="10">
        <f t="shared" si="16"/>
        <v>6.8564237252578559</v>
      </c>
      <c r="AA81" s="10">
        <f t="shared" si="16"/>
        <v>5.7254699553283768</v>
      </c>
      <c r="AB81" s="10">
        <f t="shared" si="16"/>
        <v>4.8365012677171206</v>
      </c>
      <c r="AC81" s="10">
        <f t="shared" si="14"/>
        <v>4.4739311883324122</v>
      </c>
      <c r="AD81" s="10">
        <f t="shared" si="14"/>
        <v>4.1713684183119817</v>
      </c>
      <c r="AE81" s="11">
        <f t="shared" si="14"/>
        <v>3.8262329322632938</v>
      </c>
      <c r="AF81" s="9">
        <f t="shared" si="20"/>
        <v>-2.9910510432725177</v>
      </c>
      <c r="AG81" s="10">
        <f t="shared" si="21"/>
        <v>-0.74776276081812942</v>
      </c>
      <c r="AH81" s="10">
        <f t="shared" si="22"/>
        <v>-4.7947228554013535</v>
      </c>
      <c r="AI81" s="10">
        <f t="shared" si="23"/>
        <v>-0.72647315990929606</v>
      </c>
      <c r="AJ81" s="10">
        <f t="shared" si="24"/>
        <v>1.4742359207274256</v>
      </c>
      <c r="AK81" s="11"/>
      <c r="AL81" s="12">
        <v>25.7</v>
      </c>
      <c r="AM81" s="12">
        <v>2.8029999999999999</v>
      </c>
      <c r="AN81" s="12">
        <v>2.7360000000000002</v>
      </c>
      <c r="AO81" s="12">
        <v>1.552</v>
      </c>
      <c r="AP81" s="9">
        <v>0.53</v>
      </c>
      <c r="AQ81" s="10">
        <v>0.23</v>
      </c>
      <c r="AR81" s="10">
        <v>0.38</v>
      </c>
      <c r="AS81" s="10">
        <v>0.61</v>
      </c>
      <c r="AT81" s="10">
        <v>1.19</v>
      </c>
      <c r="AU81" s="10">
        <v>1.2</v>
      </c>
      <c r="AV81" s="10">
        <v>1.69</v>
      </c>
      <c r="AW81" s="10">
        <v>1.97</v>
      </c>
      <c r="AX81" s="10">
        <v>2.57</v>
      </c>
      <c r="AY81" s="10">
        <v>2.25</v>
      </c>
      <c r="AZ81" s="10">
        <v>2.99</v>
      </c>
      <c r="BA81" s="10">
        <v>3.25</v>
      </c>
      <c r="BB81" s="10">
        <v>4.3499999999999996</v>
      </c>
      <c r="BC81" s="10">
        <v>3.7</v>
      </c>
      <c r="BD81" s="10">
        <v>4.7</v>
      </c>
      <c r="BE81" s="10">
        <v>5.22</v>
      </c>
      <c r="BF81" s="10">
        <v>6.86</v>
      </c>
      <c r="BG81" s="10">
        <v>5.64</v>
      </c>
      <c r="BH81" s="10">
        <v>6.91</v>
      </c>
      <c r="BI81" s="10">
        <v>7.19</v>
      </c>
      <c r="BJ81" s="10">
        <v>6.78</v>
      </c>
      <c r="BK81" s="10">
        <v>6.89</v>
      </c>
      <c r="BL81" s="10">
        <v>6.12</v>
      </c>
      <c r="BM81" s="10">
        <v>5.59</v>
      </c>
      <c r="BN81" s="10">
        <v>3.74</v>
      </c>
      <c r="BO81" s="10">
        <v>3.22</v>
      </c>
      <c r="BP81" s="10">
        <v>2.12</v>
      </c>
      <c r="BQ81" s="10">
        <v>1.25</v>
      </c>
      <c r="BR81" s="10">
        <v>0.64</v>
      </c>
      <c r="BS81" s="10">
        <v>0.2</v>
      </c>
      <c r="BT81" s="10">
        <v>2E-3</v>
      </c>
      <c r="BU81" s="10">
        <v>0</v>
      </c>
      <c r="BV81" s="10">
        <v>0</v>
      </c>
      <c r="BW81" s="10">
        <v>0</v>
      </c>
      <c r="BX81" s="10">
        <v>0</v>
      </c>
      <c r="BY81" s="10">
        <v>0</v>
      </c>
      <c r="BZ81" s="10">
        <v>0</v>
      </c>
      <c r="CA81" s="10">
        <v>0</v>
      </c>
      <c r="CB81" s="10">
        <v>0</v>
      </c>
      <c r="CC81" s="10">
        <v>0</v>
      </c>
      <c r="CD81" s="10">
        <v>0</v>
      </c>
      <c r="CE81" s="10">
        <v>0</v>
      </c>
      <c r="CF81" s="10">
        <v>0</v>
      </c>
      <c r="CG81" s="10">
        <v>0</v>
      </c>
      <c r="CH81" s="10">
        <v>0</v>
      </c>
      <c r="CI81" s="11">
        <v>0</v>
      </c>
      <c r="CJ81" s="9">
        <f t="shared" si="17"/>
        <v>5.83</v>
      </c>
      <c r="CK81" s="10">
        <f t="shared" si="18"/>
        <v>86.72</v>
      </c>
      <c r="CL81" s="11">
        <f t="shared" si="19"/>
        <v>7.4319999999999995</v>
      </c>
    </row>
    <row r="82" spans="1:90" x14ac:dyDescent="0.25">
      <c r="A82" s="12">
        <v>79</v>
      </c>
      <c r="B82" s="12" t="s">
        <v>110</v>
      </c>
      <c r="C82" s="36">
        <v>45421.585625</v>
      </c>
      <c r="D82" s="37">
        <f t="shared" si="25"/>
        <v>7.5</v>
      </c>
      <c r="E82" s="9">
        <v>2.5499999999999998</v>
      </c>
      <c r="F82" s="10">
        <v>3.89</v>
      </c>
      <c r="G82" s="10">
        <v>5.65</v>
      </c>
      <c r="H82" s="10">
        <v>8.61</v>
      </c>
      <c r="I82" s="10">
        <v>18.899999999999999</v>
      </c>
      <c r="J82" s="10">
        <v>34.9</v>
      </c>
      <c r="K82" s="10">
        <v>45</v>
      </c>
      <c r="L82" s="10">
        <v>55.6</v>
      </c>
      <c r="M82" s="11">
        <v>71</v>
      </c>
      <c r="N82" s="9">
        <f t="shared" si="15"/>
        <v>2.5499999999999997E-3</v>
      </c>
      <c r="O82" s="10">
        <f t="shared" si="15"/>
        <v>3.8900000000000002E-3</v>
      </c>
      <c r="P82" s="10">
        <f t="shared" si="15"/>
        <v>5.6500000000000005E-3</v>
      </c>
      <c r="Q82" s="10">
        <f t="shared" si="15"/>
        <v>8.6099999999999996E-3</v>
      </c>
      <c r="R82" s="10">
        <f t="shared" si="15"/>
        <v>1.89E-2</v>
      </c>
      <c r="S82" s="10">
        <f t="shared" si="15"/>
        <v>3.49E-2</v>
      </c>
      <c r="T82" s="10">
        <f t="shared" si="13"/>
        <v>4.4999999999999998E-2</v>
      </c>
      <c r="U82" s="10">
        <f t="shared" si="13"/>
        <v>5.5600000000000004E-2</v>
      </c>
      <c r="V82" s="11">
        <f t="shared" si="13"/>
        <v>7.0999999999999994E-2</v>
      </c>
      <c r="W82" s="9">
        <f t="shared" si="16"/>
        <v>8.6152870375779536</v>
      </c>
      <c r="X82" s="10">
        <f t="shared" si="16"/>
        <v>8.0060141294506195</v>
      </c>
      <c r="Y82" s="10">
        <f t="shared" si="16"/>
        <v>7.4675334171342618</v>
      </c>
      <c r="Z82" s="10">
        <f t="shared" si="16"/>
        <v>6.8597710470399686</v>
      </c>
      <c r="AA82" s="10">
        <f t="shared" si="16"/>
        <v>5.7254699553283768</v>
      </c>
      <c r="AB82" s="10">
        <f t="shared" si="16"/>
        <v>4.8406291533397976</v>
      </c>
      <c r="AC82" s="10">
        <f t="shared" si="14"/>
        <v>4.4739311883324122</v>
      </c>
      <c r="AD82" s="10">
        <f t="shared" si="14"/>
        <v>4.168771306825942</v>
      </c>
      <c r="AE82" s="11">
        <f t="shared" si="14"/>
        <v>3.8160371651574052</v>
      </c>
      <c r="AF82" s="9">
        <f t="shared" si="20"/>
        <v>-2.9936022288018496</v>
      </c>
      <c r="AG82" s="10">
        <f t="shared" si="21"/>
        <v>-0.74840055720046239</v>
      </c>
      <c r="AH82" s="10">
        <f t="shared" si="22"/>
        <v>-4.7992498724205479</v>
      </c>
      <c r="AI82" s="10">
        <f t="shared" si="23"/>
        <v>-0.72715907157887094</v>
      </c>
      <c r="AJ82" s="10">
        <f t="shared" si="24"/>
        <v>1.4755596287793333</v>
      </c>
      <c r="AK82" s="11"/>
      <c r="AL82" s="12">
        <v>25.6</v>
      </c>
      <c r="AM82" s="12">
        <v>3.613</v>
      </c>
      <c r="AN82" s="12">
        <v>2.7410000000000001</v>
      </c>
      <c r="AO82" s="12">
        <v>1.6779999999999999</v>
      </c>
      <c r="AP82" s="9">
        <v>0.51</v>
      </c>
      <c r="AQ82" s="10">
        <v>0.22</v>
      </c>
      <c r="AR82" s="10">
        <v>0.38</v>
      </c>
      <c r="AS82" s="10">
        <v>0.61</v>
      </c>
      <c r="AT82" s="10">
        <v>1.19</v>
      </c>
      <c r="AU82" s="10">
        <v>1.2</v>
      </c>
      <c r="AV82" s="10">
        <v>1.69</v>
      </c>
      <c r="AW82" s="10">
        <v>1.97</v>
      </c>
      <c r="AX82" s="10">
        <v>2.57</v>
      </c>
      <c r="AY82" s="10">
        <v>2.2599999999999998</v>
      </c>
      <c r="AZ82" s="10">
        <v>3.01</v>
      </c>
      <c r="BA82" s="10">
        <v>3.26</v>
      </c>
      <c r="BB82" s="10">
        <v>4.37</v>
      </c>
      <c r="BC82" s="10">
        <v>3.72</v>
      </c>
      <c r="BD82" s="10">
        <v>4.71</v>
      </c>
      <c r="BE82" s="10">
        <v>5.24</v>
      </c>
      <c r="BF82" s="10">
        <v>6.86</v>
      </c>
      <c r="BG82" s="10">
        <v>5.64</v>
      </c>
      <c r="BH82" s="10">
        <v>6.9</v>
      </c>
      <c r="BI82" s="10">
        <v>7.18</v>
      </c>
      <c r="BJ82" s="10">
        <v>6.76</v>
      </c>
      <c r="BK82" s="10">
        <v>6.87</v>
      </c>
      <c r="BL82" s="10">
        <v>6.09</v>
      </c>
      <c r="BM82" s="10">
        <v>5.55</v>
      </c>
      <c r="BN82" s="10">
        <v>3.7</v>
      </c>
      <c r="BO82" s="10">
        <v>3.17</v>
      </c>
      <c r="BP82" s="10">
        <v>2.08</v>
      </c>
      <c r="BQ82" s="10">
        <v>1.24</v>
      </c>
      <c r="BR82" s="10">
        <v>0.66</v>
      </c>
      <c r="BS82" s="10">
        <v>0.27</v>
      </c>
      <c r="BT82" s="10">
        <v>7.0000000000000007E-2</v>
      </c>
      <c r="BU82" s="10">
        <v>6.9999999999999999E-4</v>
      </c>
      <c r="BV82" s="10">
        <v>0</v>
      </c>
      <c r="BW82" s="10">
        <v>0</v>
      </c>
      <c r="BX82" s="10">
        <v>0</v>
      </c>
      <c r="BY82" s="10">
        <v>0</v>
      </c>
      <c r="BZ82" s="10">
        <v>0</v>
      </c>
      <c r="CA82" s="10">
        <v>0</v>
      </c>
      <c r="CB82" s="10">
        <v>0</v>
      </c>
      <c r="CC82" s="10">
        <v>0</v>
      </c>
      <c r="CD82" s="10">
        <v>0</v>
      </c>
      <c r="CE82" s="10">
        <v>0</v>
      </c>
      <c r="CF82" s="10">
        <v>0</v>
      </c>
      <c r="CG82" s="10">
        <v>0</v>
      </c>
      <c r="CH82" s="10">
        <v>0</v>
      </c>
      <c r="CI82" s="11">
        <v>0</v>
      </c>
      <c r="CJ82" s="9">
        <f t="shared" si="17"/>
        <v>5.7999999999999989</v>
      </c>
      <c r="CK82" s="10">
        <f t="shared" si="18"/>
        <v>86.660000000000011</v>
      </c>
      <c r="CL82" s="11">
        <f t="shared" si="19"/>
        <v>7.4907000000000004</v>
      </c>
    </row>
    <row r="83" spans="1:90" x14ac:dyDescent="0.25">
      <c r="A83" s="12">
        <v>80</v>
      </c>
      <c r="B83" s="12" t="s">
        <v>110</v>
      </c>
      <c r="C83" s="36">
        <v>45421.5858912037</v>
      </c>
      <c r="D83" s="37">
        <f t="shared" si="25"/>
        <v>7.5</v>
      </c>
      <c r="E83" s="9">
        <v>2.5499999999999998</v>
      </c>
      <c r="F83" s="10">
        <v>3.9</v>
      </c>
      <c r="G83" s="10">
        <v>5.66</v>
      </c>
      <c r="H83" s="10">
        <v>8.61</v>
      </c>
      <c r="I83" s="10">
        <v>18.899999999999999</v>
      </c>
      <c r="J83" s="10">
        <v>35</v>
      </c>
      <c r="K83" s="10">
        <v>45.1</v>
      </c>
      <c r="L83" s="10">
        <v>55.7</v>
      </c>
      <c r="M83" s="11">
        <v>71</v>
      </c>
      <c r="N83" s="9">
        <f t="shared" si="15"/>
        <v>2.5499999999999997E-3</v>
      </c>
      <c r="O83" s="10">
        <f t="shared" si="15"/>
        <v>3.8999999999999998E-3</v>
      </c>
      <c r="P83" s="10">
        <f t="shared" si="15"/>
        <v>5.6600000000000001E-3</v>
      </c>
      <c r="Q83" s="10">
        <f t="shared" si="15"/>
        <v>8.6099999999999996E-3</v>
      </c>
      <c r="R83" s="10">
        <f t="shared" si="15"/>
        <v>1.89E-2</v>
      </c>
      <c r="S83" s="10">
        <f t="shared" si="15"/>
        <v>3.5000000000000003E-2</v>
      </c>
      <c r="T83" s="10">
        <f t="shared" si="13"/>
        <v>4.5100000000000001E-2</v>
      </c>
      <c r="U83" s="10">
        <f t="shared" si="13"/>
        <v>5.57E-2</v>
      </c>
      <c r="V83" s="11">
        <f t="shared" si="13"/>
        <v>7.0999999999999994E-2</v>
      </c>
      <c r="W83" s="9">
        <f t="shared" si="16"/>
        <v>8.6152870375779536</v>
      </c>
      <c r="X83" s="10">
        <f t="shared" si="16"/>
        <v>8.0023101606872018</v>
      </c>
      <c r="Y83" s="10">
        <f t="shared" si="16"/>
        <v>7.4649822316049299</v>
      </c>
      <c r="Z83" s="10">
        <f t="shared" si="16"/>
        <v>6.8597710470399686</v>
      </c>
      <c r="AA83" s="10">
        <f t="shared" si="16"/>
        <v>5.7254699553283768</v>
      </c>
      <c r="AB83" s="10">
        <f t="shared" si="16"/>
        <v>4.8365012677171206</v>
      </c>
      <c r="AC83" s="10">
        <f t="shared" si="14"/>
        <v>4.4707287562940685</v>
      </c>
      <c r="AD83" s="10">
        <f t="shared" si="14"/>
        <v>4.166178862209418</v>
      </c>
      <c r="AE83" s="11">
        <f t="shared" si="14"/>
        <v>3.8160371651574052</v>
      </c>
      <c r="AF83" s="9">
        <f t="shared" si="20"/>
        <v>-2.9942534753108614</v>
      </c>
      <c r="AG83" s="10">
        <f t="shared" si="21"/>
        <v>-0.74856336882771535</v>
      </c>
      <c r="AH83" s="10">
        <f t="shared" si="22"/>
        <v>-4.7992498724205479</v>
      </c>
      <c r="AI83" s="10">
        <f t="shared" si="23"/>
        <v>-0.72715907157887094</v>
      </c>
      <c r="AJ83" s="10">
        <f t="shared" si="24"/>
        <v>1.4757224404065863</v>
      </c>
      <c r="AK83" s="11"/>
      <c r="AL83" s="12">
        <v>25.6</v>
      </c>
      <c r="AM83" s="12">
        <v>3.4169999999999998</v>
      </c>
      <c r="AN83" s="12">
        <v>2.7410000000000001</v>
      </c>
      <c r="AO83" s="12">
        <v>1.649</v>
      </c>
      <c r="AP83" s="9">
        <v>0.51</v>
      </c>
      <c r="AQ83" s="10">
        <v>0.22</v>
      </c>
      <c r="AR83" s="10">
        <v>0.38</v>
      </c>
      <c r="AS83" s="10">
        <v>0.61</v>
      </c>
      <c r="AT83" s="10">
        <v>1.19</v>
      </c>
      <c r="AU83" s="10">
        <v>1.2</v>
      </c>
      <c r="AV83" s="10">
        <v>1.69</v>
      </c>
      <c r="AW83" s="10">
        <v>1.97</v>
      </c>
      <c r="AX83" s="10">
        <v>2.57</v>
      </c>
      <c r="AY83" s="10">
        <v>2.2599999999999998</v>
      </c>
      <c r="AZ83" s="10">
        <v>3.01</v>
      </c>
      <c r="BA83" s="10">
        <v>3.27</v>
      </c>
      <c r="BB83" s="10">
        <v>4.38</v>
      </c>
      <c r="BC83" s="10">
        <v>3.72</v>
      </c>
      <c r="BD83" s="10">
        <v>4.71</v>
      </c>
      <c r="BE83" s="10">
        <v>5.23</v>
      </c>
      <c r="BF83" s="10">
        <v>6.86</v>
      </c>
      <c r="BG83" s="10">
        <v>5.63</v>
      </c>
      <c r="BH83" s="10">
        <v>6.89</v>
      </c>
      <c r="BI83" s="10">
        <v>7.17</v>
      </c>
      <c r="BJ83" s="10">
        <v>6.75</v>
      </c>
      <c r="BK83" s="10">
        <v>6.87</v>
      </c>
      <c r="BL83" s="10">
        <v>6.09</v>
      </c>
      <c r="BM83" s="10">
        <v>5.55</v>
      </c>
      <c r="BN83" s="10">
        <v>3.71</v>
      </c>
      <c r="BO83" s="10">
        <v>3.19</v>
      </c>
      <c r="BP83" s="10">
        <v>2.11</v>
      </c>
      <c r="BQ83" s="10">
        <v>1.26</v>
      </c>
      <c r="BR83" s="10">
        <v>0.67</v>
      </c>
      <c r="BS83" s="10">
        <v>0.25</v>
      </c>
      <c r="BT83" s="10">
        <v>0.05</v>
      </c>
      <c r="BU83" s="10">
        <v>5.0000000000000001E-4</v>
      </c>
      <c r="BV83" s="10">
        <v>0</v>
      </c>
      <c r="BW83" s="10">
        <v>0</v>
      </c>
      <c r="BX83" s="10">
        <v>0</v>
      </c>
      <c r="BY83" s="10">
        <v>0</v>
      </c>
      <c r="BZ83" s="10">
        <v>0</v>
      </c>
      <c r="CA83" s="10">
        <v>0</v>
      </c>
      <c r="CB83" s="10">
        <v>0</v>
      </c>
      <c r="CC83" s="10">
        <v>0</v>
      </c>
      <c r="CD83" s="10">
        <v>0</v>
      </c>
      <c r="CE83" s="10">
        <v>0</v>
      </c>
      <c r="CF83" s="10">
        <v>0</v>
      </c>
      <c r="CG83" s="10">
        <v>0</v>
      </c>
      <c r="CH83" s="10">
        <v>0</v>
      </c>
      <c r="CI83" s="11">
        <v>0</v>
      </c>
      <c r="CJ83" s="9">
        <f t="shared" si="17"/>
        <v>5.7999999999999989</v>
      </c>
      <c r="CK83" s="10">
        <f t="shared" si="18"/>
        <v>86.64</v>
      </c>
      <c r="CL83" s="11">
        <f t="shared" si="19"/>
        <v>7.5304999999999991</v>
      </c>
    </row>
    <row r="84" spans="1:90" x14ac:dyDescent="0.25">
      <c r="A84" s="12">
        <v>81</v>
      </c>
      <c r="B84" s="12" t="s">
        <v>110</v>
      </c>
      <c r="C84" s="36">
        <v>45421.586168981485</v>
      </c>
      <c r="D84" s="37">
        <f t="shared" si="25"/>
        <v>7.5</v>
      </c>
      <c r="E84" s="9">
        <v>2.5499999999999998</v>
      </c>
      <c r="F84" s="10">
        <v>3.9</v>
      </c>
      <c r="G84" s="10">
        <v>5.66</v>
      </c>
      <c r="H84" s="10">
        <v>8.6</v>
      </c>
      <c r="I84" s="10">
        <v>18.899999999999999</v>
      </c>
      <c r="J84" s="10">
        <v>34.9</v>
      </c>
      <c r="K84" s="10">
        <v>45</v>
      </c>
      <c r="L84" s="10">
        <v>55.5</v>
      </c>
      <c r="M84" s="11">
        <v>70.400000000000006</v>
      </c>
      <c r="N84" s="9">
        <f t="shared" si="15"/>
        <v>2.5499999999999997E-3</v>
      </c>
      <c r="O84" s="10">
        <f t="shared" si="15"/>
        <v>3.8999999999999998E-3</v>
      </c>
      <c r="P84" s="10">
        <f t="shared" si="15"/>
        <v>5.6600000000000001E-3</v>
      </c>
      <c r="Q84" s="10">
        <f t="shared" si="15"/>
        <v>8.6E-3</v>
      </c>
      <c r="R84" s="10">
        <f t="shared" si="15"/>
        <v>1.89E-2</v>
      </c>
      <c r="S84" s="10">
        <f t="shared" si="15"/>
        <v>3.49E-2</v>
      </c>
      <c r="T84" s="10">
        <f t="shared" si="13"/>
        <v>4.4999999999999998E-2</v>
      </c>
      <c r="U84" s="10">
        <f t="shared" si="13"/>
        <v>5.5500000000000001E-2</v>
      </c>
      <c r="V84" s="11">
        <f t="shared" si="13"/>
        <v>7.0400000000000004E-2</v>
      </c>
      <c r="W84" s="9">
        <f t="shared" si="16"/>
        <v>8.6152870375779536</v>
      </c>
      <c r="X84" s="10">
        <f t="shared" si="16"/>
        <v>8.0023101606872018</v>
      </c>
      <c r="Y84" s="10">
        <f t="shared" si="16"/>
        <v>7.4649822316049299</v>
      </c>
      <c r="Z84" s="10">
        <f t="shared" si="16"/>
        <v>6.8614476248473526</v>
      </c>
      <c r="AA84" s="10">
        <f t="shared" si="16"/>
        <v>5.7254699553283768</v>
      </c>
      <c r="AB84" s="10">
        <f t="shared" si="16"/>
        <v>4.8406291533397976</v>
      </c>
      <c r="AC84" s="10">
        <f t="shared" si="14"/>
        <v>4.4739311883324122</v>
      </c>
      <c r="AD84" s="10">
        <f t="shared" si="14"/>
        <v>4.1713684183119817</v>
      </c>
      <c r="AE84" s="11">
        <f t="shared" si="14"/>
        <v>3.8282807609121519</v>
      </c>
      <c r="AF84" s="9">
        <f t="shared" si="20"/>
        <v>-2.9910510432725177</v>
      </c>
      <c r="AG84" s="10">
        <f t="shared" si="21"/>
        <v>-0.74776276081812942</v>
      </c>
      <c r="AH84" s="10">
        <f t="shared" si="22"/>
        <v>-4.7870062766658013</v>
      </c>
      <c r="AI84" s="10">
        <f t="shared" si="23"/>
        <v>-0.72530398131300022</v>
      </c>
      <c r="AJ84" s="10">
        <f t="shared" si="24"/>
        <v>1.4730667421311296</v>
      </c>
      <c r="AK84" s="11"/>
      <c r="AL84" s="12">
        <v>25.6</v>
      </c>
      <c r="AM84" s="12">
        <v>2.758</v>
      </c>
      <c r="AN84" s="12">
        <v>2.734</v>
      </c>
      <c r="AO84" s="12">
        <v>1.5449999999999999</v>
      </c>
      <c r="AP84" s="9">
        <v>0.52</v>
      </c>
      <c r="AQ84" s="10">
        <v>0.22</v>
      </c>
      <c r="AR84" s="10">
        <v>0.38</v>
      </c>
      <c r="AS84" s="10">
        <v>0.61</v>
      </c>
      <c r="AT84" s="10">
        <v>1.19</v>
      </c>
      <c r="AU84" s="10">
        <v>1.2</v>
      </c>
      <c r="AV84" s="10">
        <v>1.69</v>
      </c>
      <c r="AW84" s="10">
        <v>1.97</v>
      </c>
      <c r="AX84" s="10">
        <v>2.57</v>
      </c>
      <c r="AY84" s="10">
        <v>2.2599999999999998</v>
      </c>
      <c r="AZ84" s="10">
        <v>3.01</v>
      </c>
      <c r="BA84" s="10">
        <v>3.27</v>
      </c>
      <c r="BB84" s="10">
        <v>4.38</v>
      </c>
      <c r="BC84" s="10">
        <v>3.73</v>
      </c>
      <c r="BD84" s="10">
        <v>4.72</v>
      </c>
      <c r="BE84" s="10">
        <v>5.24</v>
      </c>
      <c r="BF84" s="10">
        <v>6.87</v>
      </c>
      <c r="BG84" s="10">
        <v>5.64</v>
      </c>
      <c r="BH84" s="10">
        <v>6.9</v>
      </c>
      <c r="BI84" s="10">
        <v>7.17</v>
      </c>
      <c r="BJ84" s="10">
        <v>6.75</v>
      </c>
      <c r="BK84" s="10">
        <v>6.87</v>
      </c>
      <c r="BL84" s="10">
        <v>6.11</v>
      </c>
      <c r="BM84" s="10">
        <v>5.58</v>
      </c>
      <c r="BN84" s="10">
        <v>3.74</v>
      </c>
      <c r="BO84" s="10">
        <v>3.22</v>
      </c>
      <c r="BP84" s="10">
        <v>2.13</v>
      </c>
      <c r="BQ84" s="10">
        <v>1.25</v>
      </c>
      <c r="BR84" s="10">
        <v>0.63</v>
      </c>
      <c r="BS84" s="10">
        <v>0.19</v>
      </c>
      <c r="BT84" s="10">
        <v>2E-3</v>
      </c>
      <c r="BU84" s="10">
        <v>0</v>
      </c>
      <c r="BV84" s="10">
        <v>0</v>
      </c>
      <c r="BW84" s="10">
        <v>0</v>
      </c>
      <c r="BX84" s="10">
        <v>0</v>
      </c>
      <c r="BY84" s="10">
        <v>0</v>
      </c>
      <c r="BZ84" s="10">
        <v>0</v>
      </c>
      <c r="CA84" s="10">
        <v>0</v>
      </c>
      <c r="CB84" s="10">
        <v>0</v>
      </c>
      <c r="CC84" s="10">
        <v>0</v>
      </c>
      <c r="CD84" s="10">
        <v>0</v>
      </c>
      <c r="CE84" s="10">
        <v>0</v>
      </c>
      <c r="CF84" s="10">
        <v>0</v>
      </c>
      <c r="CG84" s="10">
        <v>0</v>
      </c>
      <c r="CH84" s="10">
        <v>0</v>
      </c>
      <c r="CI84" s="11">
        <v>0</v>
      </c>
      <c r="CJ84" s="9">
        <f t="shared" si="17"/>
        <v>5.8100000000000005</v>
      </c>
      <c r="CK84" s="10">
        <f t="shared" si="18"/>
        <v>86.779999999999987</v>
      </c>
      <c r="CL84" s="11">
        <f t="shared" si="19"/>
        <v>7.4219999999999997</v>
      </c>
    </row>
    <row r="85" spans="1:90" x14ac:dyDescent="0.25">
      <c r="A85" s="12">
        <v>82</v>
      </c>
      <c r="B85" s="12" t="s">
        <v>110</v>
      </c>
      <c r="C85" s="36">
        <v>45421.586435185185</v>
      </c>
      <c r="D85" s="37">
        <f t="shared" si="25"/>
        <v>7.5</v>
      </c>
      <c r="E85" s="9">
        <v>2.5499999999999998</v>
      </c>
      <c r="F85" s="10">
        <v>3.91</v>
      </c>
      <c r="G85" s="10">
        <v>5.68</v>
      </c>
      <c r="H85" s="10">
        <v>8.64</v>
      </c>
      <c r="I85" s="10">
        <v>19</v>
      </c>
      <c r="J85" s="10">
        <v>35.1</v>
      </c>
      <c r="K85" s="10">
        <v>45.1</v>
      </c>
      <c r="L85" s="10">
        <v>55.6</v>
      </c>
      <c r="M85" s="11">
        <v>70.8</v>
      </c>
      <c r="N85" s="9">
        <f t="shared" si="15"/>
        <v>2.5499999999999997E-3</v>
      </c>
      <c r="O85" s="10">
        <f t="shared" si="15"/>
        <v>3.9100000000000003E-3</v>
      </c>
      <c r="P85" s="10">
        <f t="shared" si="15"/>
        <v>5.6799999999999993E-3</v>
      </c>
      <c r="Q85" s="10">
        <f t="shared" si="15"/>
        <v>8.6400000000000001E-3</v>
      </c>
      <c r="R85" s="10">
        <f t="shared" si="15"/>
        <v>1.9E-2</v>
      </c>
      <c r="S85" s="10">
        <f t="shared" si="15"/>
        <v>3.5099999999999999E-2</v>
      </c>
      <c r="T85" s="10">
        <f t="shared" si="13"/>
        <v>4.5100000000000001E-2</v>
      </c>
      <c r="U85" s="10">
        <f t="shared" si="13"/>
        <v>5.5600000000000004E-2</v>
      </c>
      <c r="V85" s="11">
        <f t="shared" si="13"/>
        <v>7.0800000000000002E-2</v>
      </c>
      <c r="W85" s="9">
        <f t="shared" si="16"/>
        <v>8.6152870375779536</v>
      </c>
      <c r="X85" s="10">
        <f t="shared" si="16"/>
        <v>7.9986156771294601</v>
      </c>
      <c r="Y85" s="10">
        <f t="shared" si="16"/>
        <v>7.45989335493213</v>
      </c>
      <c r="Z85" s="10">
        <f t="shared" si="16"/>
        <v>6.8547529722733431</v>
      </c>
      <c r="AA85" s="10">
        <f t="shared" si="16"/>
        <v>5.7178567712185018</v>
      </c>
      <c r="AB85" s="10">
        <f t="shared" si="16"/>
        <v>4.8323851592448888</v>
      </c>
      <c r="AC85" s="10">
        <f t="shared" si="14"/>
        <v>4.4707287562940685</v>
      </c>
      <c r="AD85" s="10">
        <f t="shared" si="14"/>
        <v>4.168771306825942</v>
      </c>
      <c r="AE85" s="11">
        <f t="shared" si="14"/>
        <v>3.8201068294664524</v>
      </c>
      <c r="AF85" s="9">
        <f t="shared" si="20"/>
        <v>-2.9891645986380615</v>
      </c>
      <c r="AG85" s="10">
        <f t="shared" si="21"/>
        <v>-0.74729114965951537</v>
      </c>
      <c r="AH85" s="10">
        <f t="shared" si="22"/>
        <v>-4.7951802081115016</v>
      </c>
      <c r="AI85" s="10">
        <f t="shared" si="23"/>
        <v>-0.72654245577446996</v>
      </c>
      <c r="AJ85" s="10">
        <f t="shared" si="24"/>
        <v>1.4738336054339853</v>
      </c>
      <c r="AK85" s="11"/>
      <c r="AL85" s="12">
        <v>25.9</v>
      </c>
      <c r="AM85" s="12">
        <v>3.41</v>
      </c>
      <c r="AN85" s="12">
        <v>2.7389999999999999</v>
      </c>
      <c r="AO85" s="12">
        <v>1.641</v>
      </c>
      <c r="AP85" s="9">
        <v>0.51</v>
      </c>
      <c r="AQ85" s="10">
        <v>0.22</v>
      </c>
      <c r="AR85" s="10">
        <v>0.38</v>
      </c>
      <c r="AS85" s="10">
        <v>0.61</v>
      </c>
      <c r="AT85" s="10">
        <v>1.18</v>
      </c>
      <c r="AU85" s="10">
        <v>1.19</v>
      </c>
      <c r="AV85" s="10">
        <v>1.68</v>
      </c>
      <c r="AW85" s="10">
        <v>1.96</v>
      </c>
      <c r="AX85" s="10">
        <v>2.56</v>
      </c>
      <c r="AY85" s="10">
        <v>2.25</v>
      </c>
      <c r="AZ85" s="10">
        <v>3</v>
      </c>
      <c r="BA85" s="10">
        <v>3.25</v>
      </c>
      <c r="BB85" s="10">
        <v>4.3600000000000003</v>
      </c>
      <c r="BC85" s="10">
        <v>3.7</v>
      </c>
      <c r="BD85" s="10">
        <v>4.6900000000000004</v>
      </c>
      <c r="BE85" s="10">
        <v>5.21</v>
      </c>
      <c r="BF85" s="10">
        <v>6.83</v>
      </c>
      <c r="BG85" s="10">
        <v>5.62</v>
      </c>
      <c r="BH85" s="10">
        <v>6.89</v>
      </c>
      <c r="BI85" s="10">
        <v>7.19</v>
      </c>
      <c r="BJ85" s="10">
        <v>6.79</v>
      </c>
      <c r="BK85" s="10">
        <v>6.92</v>
      </c>
      <c r="BL85" s="10">
        <v>6.15</v>
      </c>
      <c r="BM85" s="10">
        <v>5.6</v>
      </c>
      <c r="BN85" s="10">
        <v>3.74</v>
      </c>
      <c r="BO85" s="10">
        <v>3.2</v>
      </c>
      <c r="BP85" s="10">
        <v>2.1</v>
      </c>
      <c r="BQ85" s="10">
        <v>1.24</v>
      </c>
      <c r="BR85" s="10">
        <v>0.65</v>
      </c>
      <c r="BS85" s="10">
        <v>0.25</v>
      </c>
      <c r="BT85" s="10">
        <v>0.06</v>
      </c>
      <c r="BU85" s="10">
        <v>5.0000000000000001E-4</v>
      </c>
      <c r="BV85" s="10">
        <v>0</v>
      </c>
      <c r="BW85" s="10">
        <v>0</v>
      </c>
      <c r="BX85" s="10">
        <v>0</v>
      </c>
      <c r="BY85" s="10">
        <v>0</v>
      </c>
      <c r="BZ85" s="10">
        <v>0</v>
      </c>
      <c r="CA85" s="10">
        <v>0</v>
      </c>
      <c r="CB85" s="10">
        <v>0</v>
      </c>
      <c r="CC85" s="10">
        <v>0</v>
      </c>
      <c r="CD85" s="10">
        <v>0</v>
      </c>
      <c r="CE85" s="10">
        <v>0</v>
      </c>
      <c r="CF85" s="10">
        <v>0</v>
      </c>
      <c r="CG85" s="10">
        <v>0</v>
      </c>
      <c r="CH85" s="10">
        <v>0</v>
      </c>
      <c r="CI85" s="11">
        <v>0</v>
      </c>
      <c r="CJ85" s="9">
        <f t="shared" si="17"/>
        <v>5.77</v>
      </c>
      <c r="CK85" s="10">
        <f t="shared" si="18"/>
        <v>86.71</v>
      </c>
      <c r="CL85" s="11">
        <f t="shared" si="19"/>
        <v>7.5005000000000006</v>
      </c>
    </row>
    <row r="86" spans="1:90" x14ac:dyDescent="0.25">
      <c r="A86" s="12">
        <v>83</v>
      </c>
      <c r="B86" s="12" t="s">
        <v>110</v>
      </c>
      <c r="C86" s="36">
        <v>45421.586736111109</v>
      </c>
      <c r="D86" s="37">
        <f t="shared" si="25"/>
        <v>7.5</v>
      </c>
      <c r="E86" s="9">
        <v>2.5499999999999998</v>
      </c>
      <c r="F86" s="10">
        <v>3.91</v>
      </c>
      <c r="G86" s="10">
        <v>5.68</v>
      </c>
      <c r="H86" s="10">
        <v>8.64</v>
      </c>
      <c r="I86" s="10">
        <v>18.899999999999999</v>
      </c>
      <c r="J86" s="10">
        <v>35</v>
      </c>
      <c r="K86" s="10">
        <v>45</v>
      </c>
      <c r="L86" s="10">
        <v>55.5</v>
      </c>
      <c r="M86" s="11">
        <v>70.8</v>
      </c>
      <c r="N86" s="9">
        <f t="shared" si="15"/>
        <v>2.5499999999999997E-3</v>
      </c>
      <c r="O86" s="10">
        <f t="shared" si="15"/>
        <v>3.9100000000000003E-3</v>
      </c>
      <c r="P86" s="10">
        <f t="shared" si="15"/>
        <v>5.6799999999999993E-3</v>
      </c>
      <c r="Q86" s="10">
        <f t="shared" si="15"/>
        <v>8.6400000000000001E-3</v>
      </c>
      <c r="R86" s="10">
        <f t="shared" si="15"/>
        <v>1.89E-2</v>
      </c>
      <c r="S86" s="10">
        <f t="shared" si="15"/>
        <v>3.5000000000000003E-2</v>
      </c>
      <c r="T86" s="10">
        <f t="shared" si="13"/>
        <v>4.4999999999999998E-2</v>
      </c>
      <c r="U86" s="10">
        <f t="shared" si="13"/>
        <v>5.5500000000000001E-2</v>
      </c>
      <c r="V86" s="11">
        <f t="shared" si="13"/>
        <v>7.0800000000000002E-2</v>
      </c>
      <c r="W86" s="9">
        <f t="shared" si="16"/>
        <v>8.6152870375779536</v>
      </c>
      <c r="X86" s="10">
        <f t="shared" si="16"/>
        <v>7.9986156771294601</v>
      </c>
      <c r="Y86" s="10">
        <f t="shared" si="16"/>
        <v>7.45989335493213</v>
      </c>
      <c r="Z86" s="10">
        <f t="shared" si="16"/>
        <v>6.8547529722733431</v>
      </c>
      <c r="AA86" s="10">
        <f t="shared" si="16"/>
        <v>5.7254699553283768</v>
      </c>
      <c r="AB86" s="10">
        <f t="shared" si="16"/>
        <v>4.8365012677171206</v>
      </c>
      <c r="AC86" s="10">
        <f t="shared" si="14"/>
        <v>4.4739311883324122</v>
      </c>
      <c r="AD86" s="10">
        <f t="shared" si="14"/>
        <v>4.1713684183119817</v>
      </c>
      <c r="AE86" s="11">
        <f t="shared" si="14"/>
        <v>3.8201068294664524</v>
      </c>
      <c r="AF86" s="9">
        <f t="shared" si="20"/>
        <v>-2.9859621665997178</v>
      </c>
      <c r="AG86" s="10">
        <f t="shared" si="21"/>
        <v>-0.74649054164992945</v>
      </c>
      <c r="AH86" s="10">
        <f t="shared" si="22"/>
        <v>-4.7951802081115016</v>
      </c>
      <c r="AI86" s="10">
        <f t="shared" si="23"/>
        <v>-0.72654245577446996</v>
      </c>
      <c r="AJ86" s="10">
        <f t="shared" si="24"/>
        <v>1.4730329974243994</v>
      </c>
      <c r="AK86" s="11"/>
      <c r="AL86" s="12">
        <v>25.7</v>
      </c>
      <c r="AM86" s="12">
        <v>3.3919999999999999</v>
      </c>
      <c r="AN86" s="12">
        <v>2.7370000000000001</v>
      </c>
      <c r="AO86" s="12">
        <v>1.641</v>
      </c>
      <c r="AP86" s="9">
        <v>0.51</v>
      </c>
      <c r="AQ86" s="10">
        <v>0.22</v>
      </c>
      <c r="AR86" s="10">
        <v>0.38</v>
      </c>
      <c r="AS86" s="10">
        <v>0.61</v>
      </c>
      <c r="AT86" s="10">
        <v>1.19</v>
      </c>
      <c r="AU86" s="10">
        <v>1.2</v>
      </c>
      <c r="AV86" s="10">
        <v>1.68</v>
      </c>
      <c r="AW86" s="10">
        <v>1.96</v>
      </c>
      <c r="AX86" s="10">
        <v>2.56</v>
      </c>
      <c r="AY86" s="10">
        <v>2.25</v>
      </c>
      <c r="AZ86" s="10">
        <v>2.99</v>
      </c>
      <c r="BA86" s="10">
        <v>3.25</v>
      </c>
      <c r="BB86" s="10">
        <v>4.3600000000000003</v>
      </c>
      <c r="BC86" s="10">
        <v>3.71</v>
      </c>
      <c r="BD86" s="10">
        <v>4.71</v>
      </c>
      <c r="BE86" s="10">
        <v>5.23</v>
      </c>
      <c r="BF86" s="10">
        <v>6.86</v>
      </c>
      <c r="BG86" s="10">
        <v>5.64</v>
      </c>
      <c r="BH86" s="10">
        <v>6.92</v>
      </c>
      <c r="BI86" s="10">
        <v>7.2</v>
      </c>
      <c r="BJ86" s="10">
        <v>6.78</v>
      </c>
      <c r="BK86" s="10">
        <v>6.9</v>
      </c>
      <c r="BL86" s="10">
        <v>6.12</v>
      </c>
      <c r="BM86" s="10">
        <v>5.57</v>
      </c>
      <c r="BN86" s="10">
        <v>3.71</v>
      </c>
      <c r="BO86" s="10">
        <v>3.18</v>
      </c>
      <c r="BP86" s="10">
        <v>2.09</v>
      </c>
      <c r="BQ86" s="10">
        <v>1.24</v>
      </c>
      <c r="BR86" s="10">
        <v>0.65</v>
      </c>
      <c r="BS86" s="10">
        <v>0.24</v>
      </c>
      <c r="BT86" s="10">
        <v>0.05</v>
      </c>
      <c r="BU86" s="10">
        <v>5.0000000000000001E-4</v>
      </c>
      <c r="BV86" s="10">
        <v>0</v>
      </c>
      <c r="BW86" s="10">
        <v>0</v>
      </c>
      <c r="BX86" s="10">
        <v>0</v>
      </c>
      <c r="BY86" s="10">
        <v>0</v>
      </c>
      <c r="BZ86" s="10">
        <v>0</v>
      </c>
      <c r="CA86" s="10">
        <v>0</v>
      </c>
      <c r="CB86" s="10">
        <v>0</v>
      </c>
      <c r="CC86" s="10">
        <v>0</v>
      </c>
      <c r="CD86" s="10">
        <v>0</v>
      </c>
      <c r="CE86" s="10">
        <v>0</v>
      </c>
      <c r="CF86" s="10">
        <v>0</v>
      </c>
      <c r="CG86" s="10">
        <v>0</v>
      </c>
      <c r="CH86" s="10">
        <v>0</v>
      </c>
      <c r="CI86" s="11">
        <v>0</v>
      </c>
      <c r="CJ86" s="9">
        <f t="shared" si="17"/>
        <v>5.7899999999999991</v>
      </c>
      <c r="CK86" s="10">
        <f t="shared" si="18"/>
        <v>86.720000000000013</v>
      </c>
      <c r="CL86" s="11">
        <f t="shared" si="19"/>
        <v>7.4504999999999999</v>
      </c>
    </row>
    <row r="87" spans="1:90" x14ac:dyDescent="0.25">
      <c r="A87" s="12">
        <v>84</v>
      </c>
      <c r="B87" s="12" t="s">
        <v>110</v>
      </c>
      <c r="C87" s="36">
        <v>45421.587002314816</v>
      </c>
      <c r="D87" s="37">
        <f t="shared" si="25"/>
        <v>7.5</v>
      </c>
      <c r="E87" s="9">
        <v>2.5499999999999998</v>
      </c>
      <c r="F87" s="10">
        <v>3.91</v>
      </c>
      <c r="G87" s="10">
        <v>5.68</v>
      </c>
      <c r="H87" s="10">
        <v>8.65</v>
      </c>
      <c r="I87" s="10">
        <v>18.899999999999999</v>
      </c>
      <c r="J87" s="10">
        <v>35</v>
      </c>
      <c r="K87" s="10">
        <v>45.1</v>
      </c>
      <c r="L87" s="10">
        <v>55.5</v>
      </c>
      <c r="M87" s="11">
        <v>70.400000000000006</v>
      </c>
      <c r="N87" s="9">
        <f t="shared" si="15"/>
        <v>2.5499999999999997E-3</v>
      </c>
      <c r="O87" s="10">
        <f t="shared" si="15"/>
        <v>3.9100000000000003E-3</v>
      </c>
      <c r="P87" s="10">
        <f t="shared" si="15"/>
        <v>5.6799999999999993E-3</v>
      </c>
      <c r="Q87" s="10">
        <f t="shared" si="15"/>
        <v>8.6499999999999997E-3</v>
      </c>
      <c r="R87" s="10">
        <f t="shared" si="15"/>
        <v>1.89E-2</v>
      </c>
      <c r="S87" s="10">
        <f t="shared" si="15"/>
        <v>3.5000000000000003E-2</v>
      </c>
      <c r="T87" s="10">
        <f t="shared" si="13"/>
        <v>4.5100000000000001E-2</v>
      </c>
      <c r="U87" s="10">
        <f t="shared" si="13"/>
        <v>5.5500000000000001E-2</v>
      </c>
      <c r="V87" s="11">
        <f t="shared" si="13"/>
        <v>7.0400000000000004E-2</v>
      </c>
      <c r="W87" s="9">
        <f t="shared" si="16"/>
        <v>8.6152870375779536</v>
      </c>
      <c r="X87" s="10">
        <f t="shared" si="16"/>
        <v>7.9986156771294601</v>
      </c>
      <c r="Y87" s="10">
        <f t="shared" si="16"/>
        <v>7.45989335493213</v>
      </c>
      <c r="Z87" s="10">
        <f t="shared" si="16"/>
        <v>6.853084151912725</v>
      </c>
      <c r="AA87" s="10">
        <f t="shared" si="16"/>
        <v>5.7254699553283768</v>
      </c>
      <c r="AB87" s="10">
        <f t="shared" si="16"/>
        <v>4.8365012677171206</v>
      </c>
      <c r="AC87" s="10">
        <f t="shared" si="14"/>
        <v>4.4707287562940685</v>
      </c>
      <c r="AD87" s="10">
        <f t="shared" si="14"/>
        <v>4.1713684183119817</v>
      </c>
      <c r="AE87" s="11">
        <f t="shared" si="14"/>
        <v>3.8282807609121519</v>
      </c>
      <c r="AF87" s="9">
        <f t="shared" si="20"/>
        <v>-2.9891645986380615</v>
      </c>
      <c r="AG87" s="10">
        <f t="shared" si="21"/>
        <v>-0.74729114965951537</v>
      </c>
      <c r="AH87" s="10">
        <f t="shared" si="22"/>
        <v>-4.7870062766658013</v>
      </c>
      <c r="AI87" s="10">
        <f t="shared" si="23"/>
        <v>-0.72530398131300022</v>
      </c>
      <c r="AJ87" s="10">
        <f t="shared" si="24"/>
        <v>1.4725951309725156</v>
      </c>
      <c r="AK87" s="11"/>
      <c r="AL87" s="12">
        <v>25.8</v>
      </c>
      <c r="AM87" s="12">
        <v>2.7309999999999999</v>
      </c>
      <c r="AN87" s="12">
        <v>2.7330000000000001</v>
      </c>
      <c r="AO87" s="12">
        <v>1.5369999999999999</v>
      </c>
      <c r="AP87" s="9">
        <v>0.52</v>
      </c>
      <c r="AQ87" s="10">
        <v>0.22</v>
      </c>
      <c r="AR87" s="10">
        <v>0.38</v>
      </c>
      <c r="AS87" s="10">
        <v>0.61</v>
      </c>
      <c r="AT87" s="10">
        <v>1.18</v>
      </c>
      <c r="AU87" s="10">
        <v>1.19</v>
      </c>
      <c r="AV87" s="10">
        <v>1.68</v>
      </c>
      <c r="AW87" s="10">
        <v>1.96</v>
      </c>
      <c r="AX87" s="10">
        <v>2.5499999999999998</v>
      </c>
      <c r="AY87" s="10">
        <v>2.2400000000000002</v>
      </c>
      <c r="AZ87" s="10">
        <v>2.99</v>
      </c>
      <c r="BA87" s="10">
        <v>3.25</v>
      </c>
      <c r="BB87" s="10">
        <v>4.3600000000000003</v>
      </c>
      <c r="BC87" s="10">
        <v>3.71</v>
      </c>
      <c r="BD87" s="10">
        <v>4.71</v>
      </c>
      <c r="BE87" s="10">
        <v>5.23</v>
      </c>
      <c r="BF87" s="10">
        <v>6.85</v>
      </c>
      <c r="BG87" s="10">
        <v>5.63</v>
      </c>
      <c r="BH87" s="10">
        <v>6.9</v>
      </c>
      <c r="BI87" s="10">
        <v>7.18</v>
      </c>
      <c r="BJ87" s="10">
        <v>6.77</v>
      </c>
      <c r="BK87" s="10">
        <v>6.91</v>
      </c>
      <c r="BL87" s="10">
        <v>6.15</v>
      </c>
      <c r="BM87" s="10">
        <v>5.62</v>
      </c>
      <c r="BN87" s="10">
        <v>3.77</v>
      </c>
      <c r="BO87" s="10">
        <v>3.24</v>
      </c>
      <c r="BP87" s="10">
        <v>2.13</v>
      </c>
      <c r="BQ87" s="10">
        <v>1.25</v>
      </c>
      <c r="BR87" s="10">
        <v>0.63</v>
      </c>
      <c r="BS87" s="10">
        <v>0.18</v>
      </c>
      <c r="BT87" s="10">
        <v>2E-3</v>
      </c>
      <c r="BU87" s="10">
        <v>0</v>
      </c>
      <c r="BV87" s="10">
        <v>0</v>
      </c>
      <c r="BW87" s="10">
        <v>0</v>
      </c>
      <c r="BX87" s="10">
        <v>0</v>
      </c>
      <c r="BY87" s="10">
        <v>0</v>
      </c>
      <c r="BZ87" s="10">
        <v>0</v>
      </c>
      <c r="CA87" s="10">
        <v>0</v>
      </c>
      <c r="CB87" s="10">
        <v>0</v>
      </c>
      <c r="CC87" s="10">
        <v>0</v>
      </c>
      <c r="CD87" s="10">
        <v>0</v>
      </c>
      <c r="CE87" s="10">
        <v>0</v>
      </c>
      <c r="CF87" s="10">
        <v>0</v>
      </c>
      <c r="CG87" s="10">
        <v>0</v>
      </c>
      <c r="CH87" s="10">
        <v>0</v>
      </c>
      <c r="CI87" s="11">
        <v>0</v>
      </c>
      <c r="CJ87" s="9">
        <f t="shared" si="17"/>
        <v>5.7799999999999994</v>
      </c>
      <c r="CK87" s="10">
        <f t="shared" si="18"/>
        <v>86.78</v>
      </c>
      <c r="CL87" s="11">
        <f t="shared" si="19"/>
        <v>7.4319999999999995</v>
      </c>
    </row>
    <row r="88" spans="1:90" x14ac:dyDescent="0.25">
      <c r="A88" s="12">
        <v>85</v>
      </c>
      <c r="B88" s="12" t="s">
        <v>110</v>
      </c>
      <c r="C88" s="36">
        <v>45421.587280092594</v>
      </c>
      <c r="D88" s="37">
        <f t="shared" si="25"/>
        <v>7.5</v>
      </c>
      <c r="E88" s="9">
        <v>2.5499999999999998</v>
      </c>
      <c r="F88" s="10">
        <v>3.92</v>
      </c>
      <c r="G88" s="10">
        <v>5.69</v>
      </c>
      <c r="H88" s="10">
        <v>8.67</v>
      </c>
      <c r="I88" s="10">
        <v>19</v>
      </c>
      <c r="J88" s="10">
        <v>35.1</v>
      </c>
      <c r="K88" s="10">
        <v>45.2</v>
      </c>
      <c r="L88" s="10">
        <v>55.9</v>
      </c>
      <c r="M88" s="11">
        <v>71.3</v>
      </c>
      <c r="N88" s="9">
        <f t="shared" si="15"/>
        <v>2.5499999999999997E-3</v>
      </c>
      <c r="O88" s="10">
        <f t="shared" si="15"/>
        <v>3.9199999999999999E-3</v>
      </c>
      <c r="P88" s="10">
        <f t="shared" si="15"/>
        <v>5.6900000000000006E-3</v>
      </c>
      <c r="Q88" s="10">
        <f t="shared" si="15"/>
        <v>8.6700000000000006E-3</v>
      </c>
      <c r="R88" s="10">
        <f t="shared" si="15"/>
        <v>1.9E-2</v>
      </c>
      <c r="S88" s="10">
        <f t="shared" si="15"/>
        <v>3.5099999999999999E-2</v>
      </c>
      <c r="T88" s="10">
        <f t="shared" si="13"/>
        <v>4.5200000000000004E-2</v>
      </c>
      <c r="U88" s="10">
        <f t="shared" si="13"/>
        <v>5.5899999999999998E-2</v>
      </c>
      <c r="V88" s="11">
        <f t="shared" si="13"/>
        <v>7.1300000000000002E-2</v>
      </c>
      <c r="W88" s="9">
        <f t="shared" si="16"/>
        <v>8.6152870375779536</v>
      </c>
      <c r="X88" s="10">
        <f t="shared" si="16"/>
        <v>7.994930630321603</v>
      </c>
      <c r="Y88" s="10">
        <f t="shared" si="16"/>
        <v>7.4573556321302306</v>
      </c>
      <c r="Z88" s="10">
        <f t="shared" si="16"/>
        <v>6.8497522912149762</v>
      </c>
      <c r="AA88" s="10">
        <f t="shared" si="16"/>
        <v>5.7178567712185018</v>
      </c>
      <c r="AB88" s="10">
        <f t="shared" si="16"/>
        <v>4.8323851592448888</v>
      </c>
      <c r="AC88" s="10">
        <f t="shared" si="14"/>
        <v>4.4675334171342618</v>
      </c>
      <c r="AD88" s="10">
        <f t="shared" si="14"/>
        <v>4.1610079067062591</v>
      </c>
      <c r="AE88" s="11">
        <f t="shared" si="14"/>
        <v>3.8099541131055612</v>
      </c>
      <c r="AF88" s="9">
        <f t="shared" si="20"/>
        <v>-2.9898222149959688</v>
      </c>
      <c r="AG88" s="10">
        <f t="shared" si="21"/>
        <v>-0.7474555537489922</v>
      </c>
      <c r="AH88" s="10">
        <f t="shared" si="22"/>
        <v>-4.8053329244723919</v>
      </c>
      <c r="AI88" s="10">
        <f t="shared" si="23"/>
        <v>-0.72808074613218066</v>
      </c>
      <c r="AJ88" s="10">
        <f t="shared" si="24"/>
        <v>1.4755362998811727</v>
      </c>
      <c r="AK88" s="11"/>
      <c r="AL88" s="12">
        <v>25.6</v>
      </c>
      <c r="AM88" s="12">
        <v>3.3730000000000002</v>
      </c>
      <c r="AN88" s="12">
        <v>2.7410000000000001</v>
      </c>
      <c r="AO88" s="12">
        <v>1.6419999999999999</v>
      </c>
      <c r="AP88" s="9">
        <v>0.51</v>
      </c>
      <c r="AQ88" s="10">
        <v>0.22</v>
      </c>
      <c r="AR88" s="10">
        <v>0.38</v>
      </c>
      <c r="AS88" s="10">
        <v>0.61</v>
      </c>
      <c r="AT88" s="10">
        <v>1.18</v>
      </c>
      <c r="AU88" s="10">
        <v>1.19</v>
      </c>
      <c r="AV88" s="10">
        <v>1.68</v>
      </c>
      <c r="AW88" s="10">
        <v>1.95</v>
      </c>
      <c r="AX88" s="10">
        <v>2.5499999999999998</v>
      </c>
      <c r="AY88" s="10">
        <v>2.2400000000000002</v>
      </c>
      <c r="AZ88" s="10">
        <v>2.98</v>
      </c>
      <c r="BA88" s="10">
        <v>3.24</v>
      </c>
      <c r="BB88" s="10">
        <v>4.3499999999999996</v>
      </c>
      <c r="BC88" s="10">
        <v>3.71</v>
      </c>
      <c r="BD88" s="10">
        <v>4.7</v>
      </c>
      <c r="BE88" s="10">
        <v>5.23</v>
      </c>
      <c r="BF88" s="10">
        <v>6.86</v>
      </c>
      <c r="BG88" s="10">
        <v>5.64</v>
      </c>
      <c r="BH88" s="10">
        <v>6.9</v>
      </c>
      <c r="BI88" s="10">
        <v>7.18</v>
      </c>
      <c r="BJ88" s="10">
        <v>6.76</v>
      </c>
      <c r="BK88" s="10">
        <v>6.88</v>
      </c>
      <c r="BL88" s="10">
        <v>6.11</v>
      </c>
      <c r="BM88" s="10">
        <v>5.58</v>
      </c>
      <c r="BN88" s="10">
        <v>3.74</v>
      </c>
      <c r="BO88" s="10">
        <v>3.22</v>
      </c>
      <c r="BP88" s="10">
        <v>2.13</v>
      </c>
      <c r="BQ88" s="10">
        <v>1.28</v>
      </c>
      <c r="BR88" s="10">
        <v>0.68</v>
      </c>
      <c r="BS88" s="10">
        <v>0.25</v>
      </c>
      <c r="BT88" s="10">
        <v>0.05</v>
      </c>
      <c r="BU88" s="10">
        <v>5.0000000000000001E-4</v>
      </c>
      <c r="BV88" s="10">
        <v>0</v>
      </c>
      <c r="BW88" s="10">
        <v>0</v>
      </c>
      <c r="BX88" s="10">
        <v>0</v>
      </c>
      <c r="BY88" s="10">
        <v>0</v>
      </c>
      <c r="BZ88" s="10">
        <v>0</v>
      </c>
      <c r="CA88" s="10">
        <v>0</v>
      </c>
      <c r="CB88" s="10">
        <v>0</v>
      </c>
      <c r="CC88" s="10">
        <v>0</v>
      </c>
      <c r="CD88" s="10">
        <v>0</v>
      </c>
      <c r="CE88" s="10">
        <v>0</v>
      </c>
      <c r="CF88" s="10">
        <v>0</v>
      </c>
      <c r="CG88" s="10">
        <v>0</v>
      </c>
      <c r="CH88" s="10">
        <v>0</v>
      </c>
      <c r="CI88" s="11">
        <v>1E-14</v>
      </c>
      <c r="CJ88" s="9">
        <f t="shared" si="17"/>
        <v>5.77</v>
      </c>
      <c r="CK88" s="10">
        <f t="shared" si="18"/>
        <v>86.6</v>
      </c>
      <c r="CL88" s="11">
        <f t="shared" si="19"/>
        <v>7.6105000000000089</v>
      </c>
    </row>
    <row r="89" spans="1:90" x14ac:dyDescent="0.25">
      <c r="A89" s="12">
        <v>86</v>
      </c>
      <c r="B89" s="12" t="s">
        <v>110</v>
      </c>
      <c r="C89" s="36">
        <v>45421.587569444448</v>
      </c>
      <c r="D89" s="37">
        <f t="shared" si="25"/>
        <v>7.5</v>
      </c>
      <c r="E89" s="9">
        <v>2.5499999999999998</v>
      </c>
      <c r="F89" s="10">
        <v>3.92</v>
      </c>
      <c r="G89" s="10">
        <v>5.69</v>
      </c>
      <c r="H89" s="10">
        <v>8.67</v>
      </c>
      <c r="I89" s="10">
        <v>19</v>
      </c>
      <c r="J89" s="10">
        <v>35</v>
      </c>
      <c r="K89" s="10">
        <v>44.9</v>
      </c>
      <c r="L89" s="10">
        <v>55.4</v>
      </c>
      <c r="M89" s="11">
        <v>70.2</v>
      </c>
      <c r="N89" s="9">
        <f t="shared" si="15"/>
        <v>2.5499999999999997E-3</v>
      </c>
      <c r="O89" s="10">
        <f t="shared" si="15"/>
        <v>3.9199999999999999E-3</v>
      </c>
      <c r="P89" s="10">
        <f t="shared" si="15"/>
        <v>5.6900000000000006E-3</v>
      </c>
      <c r="Q89" s="10">
        <f t="shared" ref="Q89:V141" si="26">H89/1000</f>
        <v>8.6700000000000006E-3</v>
      </c>
      <c r="R89" s="10">
        <f t="shared" si="26"/>
        <v>1.9E-2</v>
      </c>
      <c r="S89" s="10">
        <f t="shared" si="26"/>
        <v>3.5000000000000003E-2</v>
      </c>
      <c r="T89" s="10">
        <f t="shared" si="13"/>
        <v>4.4899999999999995E-2</v>
      </c>
      <c r="U89" s="10">
        <f t="shared" si="13"/>
        <v>5.5399999999999998E-2</v>
      </c>
      <c r="V89" s="11">
        <f t="shared" si="13"/>
        <v>7.0199999999999999E-2</v>
      </c>
      <c r="W89" s="9">
        <f t="shared" si="16"/>
        <v>8.6152870375779536</v>
      </c>
      <c r="X89" s="10">
        <f t="shared" si="16"/>
        <v>7.994930630321603</v>
      </c>
      <c r="Y89" s="10">
        <f t="shared" si="16"/>
        <v>7.4573556321302306</v>
      </c>
      <c r="Z89" s="10">
        <f t="shared" ref="Z89:AE141" si="27">-LOG(Q89,2)</f>
        <v>6.8497522912149762</v>
      </c>
      <c r="AA89" s="10">
        <f t="shared" si="27"/>
        <v>5.7178567712185018</v>
      </c>
      <c r="AB89" s="10">
        <f t="shared" si="27"/>
        <v>4.8365012677171206</v>
      </c>
      <c r="AC89" s="10">
        <f t="shared" si="14"/>
        <v>4.4771407448083025</v>
      </c>
      <c r="AD89" s="10">
        <f t="shared" si="14"/>
        <v>4.1739702135002608</v>
      </c>
      <c r="AE89" s="11">
        <f t="shared" si="14"/>
        <v>3.8323851592448888</v>
      </c>
      <c r="AF89" s="9">
        <f t="shared" si="20"/>
        <v>-2.9802148873219281</v>
      </c>
      <c r="AG89" s="10">
        <f t="shared" si="21"/>
        <v>-0.74505372183048202</v>
      </c>
      <c r="AH89" s="10">
        <f t="shared" si="22"/>
        <v>-4.7829018783330648</v>
      </c>
      <c r="AI89" s="10">
        <f t="shared" si="23"/>
        <v>-0.72468210277773715</v>
      </c>
      <c r="AJ89" s="10">
        <f t="shared" si="24"/>
        <v>1.4697358246082191</v>
      </c>
      <c r="AK89" s="11"/>
      <c r="AL89" s="12">
        <v>25.8</v>
      </c>
      <c r="AM89" s="12">
        <v>2.7919999999999998</v>
      </c>
      <c r="AN89" s="12">
        <v>2.7290000000000001</v>
      </c>
      <c r="AO89" s="12">
        <v>1.546</v>
      </c>
      <c r="AP89" s="9">
        <v>0.51</v>
      </c>
      <c r="AQ89" s="10">
        <v>0.22</v>
      </c>
      <c r="AR89" s="10">
        <v>0.38</v>
      </c>
      <c r="AS89" s="10">
        <v>0.61</v>
      </c>
      <c r="AT89" s="10">
        <v>1.19</v>
      </c>
      <c r="AU89" s="10">
        <v>1.19</v>
      </c>
      <c r="AV89" s="10">
        <v>1.68</v>
      </c>
      <c r="AW89" s="10">
        <v>1.95</v>
      </c>
      <c r="AX89" s="10">
        <v>2.5499999999999998</v>
      </c>
      <c r="AY89" s="10">
        <v>2.2400000000000002</v>
      </c>
      <c r="AZ89" s="10">
        <v>2.98</v>
      </c>
      <c r="BA89" s="10">
        <v>3.24</v>
      </c>
      <c r="BB89" s="10">
        <v>4.3499999999999996</v>
      </c>
      <c r="BC89" s="10">
        <v>3.71</v>
      </c>
      <c r="BD89" s="10">
        <v>4.7</v>
      </c>
      <c r="BE89" s="10">
        <v>5.23</v>
      </c>
      <c r="BF89" s="10">
        <v>6.86</v>
      </c>
      <c r="BG89" s="10">
        <v>5.65</v>
      </c>
      <c r="BH89" s="10">
        <v>6.92</v>
      </c>
      <c r="BI89" s="10">
        <v>7.22</v>
      </c>
      <c r="BJ89" s="10">
        <v>6.81</v>
      </c>
      <c r="BK89" s="10">
        <v>6.93</v>
      </c>
      <c r="BL89" s="10">
        <v>6.16</v>
      </c>
      <c r="BM89" s="10">
        <v>5.61</v>
      </c>
      <c r="BN89" s="10">
        <v>3.75</v>
      </c>
      <c r="BO89" s="10">
        <v>3.21</v>
      </c>
      <c r="BP89" s="10">
        <v>2.1</v>
      </c>
      <c r="BQ89" s="10">
        <v>1.23</v>
      </c>
      <c r="BR89" s="10">
        <v>0.62</v>
      </c>
      <c r="BS89" s="10">
        <v>0.19</v>
      </c>
      <c r="BT89" s="10">
        <v>2E-3</v>
      </c>
      <c r="BU89" s="10">
        <v>0</v>
      </c>
      <c r="BV89" s="10">
        <v>0</v>
      </c>
      <c r="BW89" s="10">
        <v>0</v>
      </c>
      <c r="BX89" s="10">
        <v>0</v>
      </c>
      <c r="BY89" s="10">
        <v>0</v>
      </c>
      <c r="BZ89" s="10">
        <v>0</v>
      </c>
      <c r="CA89" s="10">
        <v>0</v>
      </c>
      <c r="CB89" s="10">
        <v>0</v>
      </c>
      <c r="CC89" s="10">
        <v>0</v>
      </c>
      <c r="CD89" s="10">
        <v>0</v>
      </c>
      <c r="CE89" s="10">
        <v>0</v>
      </c>
      <c r="CF89" s="10">
        <v>0</v>
      </c>
      <c r="CG89" s="10">
        <v>0</v>
      </c>
      <c r="CH89" s="10">
        <v>0</v>
      </c>
      <c r="CI89" s="11">
        <v>0</v>
      </c>
      <c r="CJ89" s="9">
        <f t="shared" si="17"/>
        <v>5.7799999999999994</v>
      </c>
      <c r="CK89" s="10">
        <f t="shared" si="18"/>
        <v>86.86</v>
      </c>
      <c r="CL89" s="11">
        <f t="shared" si="19"/>
        <v>7.3520000000000012</v>
      </c>
    </row>
    <row r="90" spans="1:90" x14ac:dyDescent="0.25">
      <c r="A90" s="12">
        <v>87</v>
      </c>
      <c r="B90" s="12" t="s">
        <v>110</v>
      </c>
      <c r="C90" s="36">
        <v>45421.587858796294</v>
      </c>
      <c r="D90" s="37">
        <f t="shared" si="25"/>
        <v>7.5</v>
      </c>
      <c r="E90" s="9">
        <v>2.56</v>
      </c>
      <c r="F90" s="10">
        <v>3.92</v>
      </c>
      <c r="G90" s="10">
        <v>5.71</v>
      </c>
      <c r="H90" s="10">
        <v>8.69</v>
      </c>
      <c r="I90" s="10">
        <v>19</v>
      </c>
      <c r="J90" s="10">
        <v>35.1</v>
      </c>
      <c r="K90" s="10">
        <v>45.1</v>
      </c>
      <c r="L90" s="10">
        <v>55.7</v>
      </c>
      <c r="M90" s="11">
        <v>70.7</v>
      </c>
      <c r="N90" s="9">
        <f t="shared" ref="N90:P121" si="28">E90/1000</f>
        <v>2.5600000000000002E-3</v>
      </c>
      <c r="O90" s="10">
        <f t="shared" si="28"/>
        <v>3.9199999999999999E-3</v>
      </c>
      <c r="P90" s="10">
        <f t="shared" si="28"/>
        <v>5.7099999999999998E-3</v>
      </c>
      <c r="Q90" s="10">
        <f t="shared" si="26"/>
        <v>8.6899999999999998E-3</v>
      </c>
      <c r="R90" s="10">
        <f t="shared" si="26"/>
        <v>1.9E-2</v>
      </c>
      <c r="S90" s="10">
        <f t="shared" si="26"/>
        <v>3.5099999999999999E-2</v>
      </c>
      <c r="T90" s="10">
        <f t="shared" si="13"/>
        <v>4.5100000000000001E-2</v>
      </c>
      <c r="U90" s="10">
        <f t="shared" si="13"/>
        <v>5.57E-2</v>
      </c>
      <c r="V90" s="11">
        <f t="shared" si="13"/>
        <v>7.0699999999999999E-2</v>
      </c>
      <c r="W90" s="9">
        <f t="shared" ref="W90:Y121" si="29">-LOG(N90,2)</f>
        <v>8.6096404744368105</v>
      </c>
      <c r="X90" s="10">
        <f t="shared" si="29"/>
        <v>7.994930630321603</v>
      </c>
      <c r="Y90" s="10">
        <f t="shared" si="29"/>
        <v>7.4522935390739695</v>
      </c>
      <c r="Z90" s="10">
        <f t="shared" si="27"/>
        <v>6.8464281076224118</v>
      </c>
      <c r="AA90" s="10">
        <f t="shared" si="27"/>
        <v>5.7178567712185018</v>
      </c>
      <c r="AB90" s="10">
        <f t="shared" si="27"/>
        <v>4.8323851592448888</v>
      </c>
      <c r="AC90" s="10">
        <f t="shared" si="14"/>
        <v>4.4707287562940685</v>
      </c>
      <c r="AD90" s="10">
        <f t="shared" si="14"/>
        <v>4.166178862209418</v>
      </c>
      <c r="AE90" s="11">
        <f t="shared" si="14"/>
        <v>3.8221459747400508</v>
      </c>
      <c r="AF90" s="9">
        <f t="shared" si="20"/>
        <v>-2.981564782779901</v>
      </c>
      <c r="AG90" s="10">
        <f t="shared" si="21"/>
        <v>-0.74539119569497525</v>
      </c>
      <c r="AH90" s="10">
        <f t="shared" si="22"/>
        <v>-4.7874944996967592</v>
      </c>
      <c r="AI90" s="10">
        <f t="shared" si="23"/>
        <v>-0.72537795449950904</v>
      </c>
      <c r="AJ90" s="10">
        <f t="shared" si="24"/>
        <v>1.4707691501944842</v>
      </c>
      <c r="AK90" s="11"/>
      <c r="AL90" s="12">
        <v>25.8</v>
      </c>
      <c r="AM90" s="12">
        <v>2.8450000000000002</v>
      </c>
      <c r="AN90" s="12">
        <v>2.7330000000000001</v>
      </c>
      <c r="AO90" s="12">
        <v>1.5589999999999999</v>
      </c>
      <c r="AP90" s="9">
        <v>0.51</v>
      </c>
      <c r="AQ90" s="10">
        <v>0.22</v>
      </c>
      <c r="AR90" s="10">
        <v>0.38</v>
      </c>
      <c r="AS90" s="10">
        <v>0.61</v>
      </c>
      <c r="AT90" s="10">
        <v>1.18</v>
      </c>
      <c r="AU90" s="10">
        <v>1.19</v>
      </c>
      <c r="AV90" s="10">
        <v>1.67</v>
      </c>
      <c r="AW90" s="10">
        <v>1.95</v>
      </c>
      <c r="AX90" s="10">
        <v>2.54</v>
      </c>
      <c r="AY90" s="10">
        <v>2.23</v>
      </c>
      <c r="AZ90" s="10">
        <v>2.97</v>
      </c>
      <c r="BA90" s="10">
        <v>3.23</v>
      </c>
      <c r="BB90" s="10">
        <v>4.34</v>
      </c>
      <c r="BC90" s="10">
        <v>3.7</v>
      </c>
      <c r="BD90" s="10">
        <v>4.6900000000000004</v>
      </c>
      <c r="BE90" s="10">
        <v>5.22</v>
      </c>
      <c r="BF90" s="10">
        <v>6.85</v>
      </c>
      <c r="BG90" s="10">
        <v>5.64</v>
      </c>
      <c r="BH90" s="10">
        <v>6.92</v>
      </c>
      <c r="BI90" s="10">
        <v>7.21</v>
      </c>
      <c r="BJ90" s="10">
        <v>6.8</v>
      </c>
      <c r="BK90" s="10">
        <v>6.93</v>
      </c>
      <c r="BL90" s="10">
        <v>6.16</v>
      </c>
      <c r="BM90" s="10">
        <v>5.62</v>
      </c>
      <c r="BN90" s="10">
        <v>3.76</v>
      </c>
      <c r="BO90" s="10">
        <v>3.23</v>
      </c>
      <c r="BP90" s="10">
        <v>2.13</v>
      </c>
      <c r="BQ90" s="10">
        <v>1.26</v>
      </c>
      <c r="BR90" s="10">
        <v>0.66</v>
      </c>
      <c r="BS90" s="10">
        <v>0.21</v>
      </c>
      <c r="BT90" s="10">
        <v>2E-3</v>
      </c>
      <c r="BU90" s="10">
        <v>0</v>
      </c>
      <c r="BV90" s="10">
        <v>0</v>
      </c>
      <c r="BW90" s="10">
        <v>0</v>
      </c>
      <c r="BX90" s="10">
        <v>0</v>
      </c>
      <c r="BY90" s="10">
        <v>0</v>
      </c>
      <c r="BZ90" s="10">
        <v>0</v>
      </c>
      <c r="CA90" s="10">
        <v>0</v>
      </c>
      <c r="CB90" s="10">
        <v>0</v>
      </c>
      <c r="CC90" s="10">
        <v>0</v>
      </c>
      <c r="CD90" s="10">
        <v>0</v>
      </c>
      <c r="CE90" s="10">
        <v>0</v>
      </c>
      <c r="CF90" s="10">
        <v>0</v>
      </c>
      <c r="CG90" s="10">
        <v>0</v>
      </c>
      <c r="CH90" s="10">
        <v>0</v>
      </c>
      <c r="CI90" s="11">
        <v>0</v>
      </c>
      <c r="CJ90" s="9">
        <f t="shared" si="17"/>
        <v>5.76</v>
      </c>
      <c r="CK90" s="10">
        <f t="shared" si="18"/>
        <v>86.76</v>
      </c>
      <c r="CL90" s="11">
        <f t="shared" si="19"/>
        <v>7.4919999999999991</v>
      </c>
    </row>
    <row r="91" spans="1:90" ht="15.75" thickBot="1" x14ac:dyDescent="0.3">
      <c r="A91" s="13">
        <v>88</v>
      </c>
      <c r="B91" s="13" t="s">
        <v>111</v>
      </c>
      <c r="C91" s="14">
        <v>45421.585335648146</v>
      </c>
      <c r="D91" s="15">
        <f t="shared" si="25"/>
        <v>7.5</v>
      </c>
      <c r="E91" s="16">
        <v>2.5499999999999998</v>
      </c>
      <c r="F91" s="17">
        <v>3.91</v>
      </c>
      <c r="G91" s="17">
        <v>5.68</v>
      </c>
      <c r="H91" s="17">
        <v>8.64</v>
      </c>
      <c r="I91" s="17">
        <v>18.899999999999999</v>
      </c>
      <c r="J91" s="17">
        <v>35</v>
      </c>
      <c r="K91" s="17">
        <v>45.1</v>
      </c>
      <c r="L91" s="17">
        <v>55.6</v>
      </c>
      <c r="M91" s="18">
        <v>70.7</v>
      </c>
      <c r="N91" s="16">
        <f t="shared" si="28"/>
        <v>2.5499999999999997E-3</v>
      </c>
      <c r="O91" s="17">
        <f t="shared" si="28"/>
        <v>3.9100000000000003E-3</v>
      </c>
      <c r="P91" s="17">
        <f t="shared" si="28"/>
        <v>5.6799999999999993E-3</v>
      </c>
      <c r="Q91" s="17">
        <f t="shared" si="26"/>
        <v>8.6400000000000001E-3</v>
      </c>
      <c r="R91" s="17">
        <f t="shared" si="26"/>
        <v>1.89E-2</v>
      </c>
      <c r="S91" s="17">
        <f t="shared" si="26"/>
        <v>3.5000000000000003E-2</v>
      </c>
      <c r="T91" s="17">
        <f t="shared" si="13"/>
        <v>4.5100000000000001E-2</v>
      </c>
      <c r="U91" s="17">
        <f t="shared" si="13"/>
        <v>5.5600000000000004E-2</v>
      </c>
      <c r="V91" s="18">
        <f t="shared" si="13"/>
        <v>7.0699999999999999E-2</v>
      </c>
      <c r="W91" s="16">
        <f t="shared" si="29"/>
        <v>8.6152870375779536</v>
      </c>
      <c r="X91" s="17">
        <f t="shared" si="29"/>
        <v>7.9986156771294601</v>
      </c>
      <c r="Y91" s="17">
        <f t="shared" si="29"/>
        <v>7.45989335493213</v>
      </c>
      <c r="Z91" s="17">
        <f t="shared" si="27"/>
        <v>6.8547529722733431</v>
      </c>
      <c r="AA91" s="17">
        <f t="shared" si="27"/>
        <v>5.7254699553283768</v>
      </c>
      <c r="AB91" s="17">
        <f t="shared" si="27"/>
        <v>4.8365012677171206</v>
      </c>
      <c r="AC91" s="17">
        <f t="shared" si="14"/>
        <v>4.4707287562940685</v>
      </c>
      <c r="AD91" s="17">
        <f t="shared" si="14"/>
        <v>4.168771306825942</v>
      </c>
      <c r="AE91" s="18">
        <f t="shared" si="14"/>
        <v>3.8221459747400508</v>
      </c>
      <c r="AF91" s="16">
        <f t="shared" si="20"/>
        <v>-2.9891645986380615</v>
      </c>
      <c r="AG91" s="17">
        <f t="shared" si="21"/>
        <v>-0.74729114965951537</v>
      </c>
      <c r="AH91" s="17">
        <f t="shared" si="22"/>
        <v>-4.7931410628379023</v>
      </c>
      <c r="AI91" s="17">
        <f t="shared" si="23"/>
        <v>-0.72623349436937923</v>
      </c>
      <c r="AJ91" s="17">
        <f t="shared" si="24"/>
        <v>1.4735246440288945</v>
      </c>
      <c r="AK91" s="18"/>
      <c r="AL91" s="13">
        <v>25.7</v>
      </c>
      <c r="AM91" s="13">
        <v>3.129</v>
      </c>
      <c r="AN91" s="13">
        <v>2.7360000000000002</v>
      </c>
      <c r="AO91" s="13">
        <v>1.601</v>
      </c>
      <c r="AP91" s="16">
        <v>0.52</v>
      </c>
      <c r="AQ91" s="17">
        <v>0.22</v>
      </c>
      <c r="AR91" s="17">
        <v>0.38</v>
      </c>
      <c r="AS91" s="17">
        <v>0.61</v>
      </c>
      <c r="AT91" s="17">
        <v>1.19</v>
      </c>
      <c r="AU91" s="17">
        <v>1.19</v>
      </c>
      <c r="AV91" s="17">
        <v>1.68</v>
      </c>
      <c r="AW91" s="17">
        <v>1.96</v>
      </c>
      <c r="AX91" s="17">
        <v>2.56</v>
      </c>
      <c r="AY91" s="17">
        <v>2.25</v>
      </c>
      <c r="AZ91" s="17">
        <v>2.99</v>
      </c>
      <c r="BA91" s="17">
        <v>3.25</v>
      </c>
      <c r="BB91" s="17">
        <v>4.3600000000000003</v>
      </c>
      <c r="BC91" s="17">
        <v>3.71</v>
      </c>
      <c r="BD91" s="17">
        <v>4.7</v>
      </c>
      <c r="BE91" s="17">
        <v>5.23</v>
      </c>
      <c r="BF91" s="17">
        <v>6.86</v>
      </c>
      <c r="BG91" s="17">
        <v>5.64</v>
      </c>
      <c r="BH91" s="17">
        <v>6.91</v>
      </c>
      <c r="BI91" s="17">
        <v>7.19</v>
      </c>
      <c r="BJ91" s="17">
        <v>6.78</v>
      </c>
      <c r="BK91" s="17">
        <v>6.9</v>
      </c>
      <c r="BL91" s="17">
        <v>6.13</v>
      </c>
      <c r="BM91" s="17">
        <v>5.59</v>
      </c>
      <c r="BN91" s="17">
        <v>3.74</v>
      </c>
      <c r="BO91" s="17">
        <v>3.21</v>
      </c>
      <c r="BP91" s="17">
        <v>2.11</v>
      </c>
      <c r="BQ91" s="17">
        <v>1.25</v>
      </c>
      <c r="BR91" s="17">
        <v>0.65</v>
      </c>
      <c r="BS91" s="17">
        <v>0.22</v>
      </c>
      <c r="BT91" s="17">
        <v>0.03</v>
      </c>
      <c r="BU91" s="17">
        <v>2.9999999999999997E-4</v>
      </c>
      <c r="BV91" s="17">
        <v>0</v>
      </c>
      <c r="BW91" s="17">
        <v>0</v>
      </c>
      <c r="BX91" s="17">
        <v>0</v>
      </c>
      <c r="BY91" s="17">
        <v>0</v>
      </c>
      <c r="BZ91" s="17">
        <v>0</v>
      </c>
      <c r="CA91" s="17">
        <v>0</v>
      </c>
      <c r="CB91" s="17">
        <v>0</v>
      </c>
      <c r="CC91" s="17">
        <v>0</v>
      </c>
      <c r="CD91" s="17">
        <v>0</v>
      </c>
      <c r="CE91" s="17">
        <v>0</v>
      </c>
      <c r="CF91" s="17">
        <v>0</v>
      </c>
      <c r="CG91" s="17">
        <v>0</v>
      </c>
      <c r="CH91" s="17">
        <v>0</v>
      </c>
      <c r="CI91" s="18">
        <v>0</v>
      </c>
      <c r="CJ91" s="16">
        <f t="shared" si="17"/>
        <v>5.7899999999999991</v>
      </c>
      <c r="CK91" s="17">
        <f t="shared" si="18"/>
        <v>86.75</v>
      </c>
      <c r="CL91" s="18">
        <f t="shared" si="19"/>
        <v>7.4703000000000008</v>
      </c>
    </row>
    <row r="92" spans="1:90" x14ac:dyDescent="0.25">
      <c r="A92" s="12">
        <v>89</v>
      </c>
      <c r="B92" s="12" t="s">
        <v>112</v>
      </c>
      <c r="C92" s="36">
        <v>45421.593078703707</v>
      </c>
      <c r="D92" s="37">
        <f t="shared" si="25"/>
        <v>8.5</v>
      </c>
      <c r="E92" s="9">
        <v>2.62</v>
      </c>
      <c r="F92" s="10">
        <v>4.09</v>
      </c>
      <c r="G92" s="10">
        <v>6.02</v>
      </c>
      <c r="H92" s="10">
        <v>9.35</v>
      </c>
      <c r="I92" s="10">
        <v>21.9</v>
      </c>
      <c r="J92" s="10">
        <v>41.5</v>
      </c>
      <c r="K92" s="10">
        <v>53.1</v>
      </c>
      <c r="L92" s="10">
        <v>64.599999999999994</v>
      </c>
      <c r="M92" s="11">
        <v>80.599999999999994</v>
      </c>
      <c r="N92" s="9">
        <f t="shared" si="28"/>
        <v>2.6199999999999999E-3</v>
      </c>
      <c r="O92" s="10">
        <f t="shared" si="28"/>
        <v>4.0899999999999999E-3</v>
      </c>
      <c r="P92" s="10">
        <f t="shared" si="28"/>
        <v>6.0199999999999993E-3</v>
      </c>
      <c r="Q92" s="10">
        <f t="shared" si="26"/>
        <v>9.3499999999999989E-3</v>
      </c>
      <c r="R92" s="10">
        <f t="shared" si="26"/>
        <v>2.1899999999999999E-2</v>
      </c>
      <c r="S92" s="10">
        <f t="shared" si="26"/>
        <v>4.1500000000000002E-2</v>
      </c>
      <c r="T92" s="10">
        <f t="shared" si="13"/>
        <v>5.3100000000000001E-2</v>
      </c>
      <c r="U92" s="10">
        <f t="shared" si="13"/>
        <v>6.4599999999999991E-2</v>
      </c>
      <c r="V92" s="11">
        <f t="shared" si="13"/>
        <v>8.0599999999999991E-2</v>
      </c>
      <c r="W92" s="9">
        <f t="shared" si="29"/>
        <v>8.5762174728993603</v>
      </c>
      <c r="X92" s="10">
        <f t="shared" si="29"/>
        <v>7.933683441495063</v>
      </c>
      <c r="Y92" s="10">
        <f t="shared" si="29"/>
        <v>7.3760207976771106</v>
      </c>
      <c r="Z92" s="10">
        <f t="shared" si="27"/>
        <v>6.7408179196618123</v>
      </c>
      <c r="AA92" s="10">
        <f t="shared" si="27"/>
        <v>5.5129253199482759</v>
      </c>
      <c r="AB92" s="10">
        <f t="shared" si="27"/>
        <v>4.5907448533151625</v>
      </c>
      <c r="AC92" s="10">
        <f t="shared" si="14"/>
        <v>4.2351443287452959</v>
      </c>
      <c r="AD92" s="10">
        <f t="shared" si="14"/>
        <v>3.9523220248555244</v>
      </c>
      <c r="AE92" s="11">
        <f t="shared" si="14"/>
        <v>3.6330763510214825</v>
      </c>
      <c r="AF92" s="9">
        <f t="shared" si="20"/>
        <v>-3.1408764689318147</v>
      </c>
      <c r="AG92" s="10">
        <f t="shared" si="21"/>
        <v>-0.78521911723295368</v>
      </c>
      <c r="AH92" s="10">
        <f t="shared" si="22"/>
        <v>-4.9431411218778774</v>
      </c>
      <c r="AI92" s="10">
        <f t="shared" si="23"/>
        <v>-0.74896077604210265</v>
      </c>
      <c r="AJ92" s="10">
        <f t="shared" si="24"/>
        <v>1.5341798932750563</v>
      </c>
      <c r="AK92" s="11"/>
      <c r="AL92" s="12">
        <v>33.5</v>
      </c>
      <c r="AM92" s="12">
        <v>2.016</v>
      </c>
      <c r="AN92" s="12">
        <v>2.8519999999999999</v>
      </c>
      <c r="AO92" s="12">
        <v>1.3819999999999999</v>
      </c>
      <c r="AP92" s="9">
        <v>0.54</v>
      </c>
      <c r="AQ92" s="10">
        <v>0.22</v>
      </c>
      <c r="AR92" s="10">
        <v>0.37</v>
      </c>
      <c r="AS92" s="10">
        <v>0.57999999999999996</v>
      </c>
      <c r="AT92" s="10">
        <v>1.1100000000000001</v>
      </c>
      <c r="AU92" s="10">
        <v>1.1100000000000001</v>
      </c>
      <c r="AV92" s="10">
        <v>1.56</v>
      </c>
      <c r="AW92" s="10">
        <v>1.82</v>
      </c>
      <c r="AX92" s="10">
        <v>2.38</v>
      </c>
      <c r="AY92" s="10">
        <v>2.09</v>
      </c>
      <c r="AZ92" s="10">
        <v>2.77</v>
      </c>
      <c r="BA92" s="10">
        <v>3</v>
      </c>
      <c r="BB92" s="10">
        <v>3.97</v>
      </c>
      <c r="BC92" s="10">
        <v>3.33</v>
      </c>
      <c r="BD92" s="10">
        <v>4.16</v>
      </c>
      <c r="BE92" s="10">
        <v>4.54</v>
      </c>
      <c r="BF92" s="10">
        <v>5.9</v>
      </c>
      <c r="BG92" s="10">
        <v>4.8600000000000003</v>
      </c>
      <c r="BH92" s="10">
        <v>6.07</v>
      </c>
      <c r="BI92" s="10">
        <v>6.54</v>
      </c>
      <c r="BJ92" s="10">
        <v>6.46</v>
      </c>
      <c r="BK92" s="10">
        <v>7.07</v>
      </c>
      <c r="BL92" s="10">
        <v>6.76</v>
      </c>
      <c r="BM92" s="10">
        <v>6.71</v>
      </c>
      <c r="BN92" s="10">
        <v>4.8899999999999997</v>
      </c>
      <c r="BO92" s="10">
        <v>4.5</v>
      </c>
      <c r="BP92" s="10">
        <v>3.17</v>
      </c>
      <c r="BQ92" s="10">
        <v>1.99</v>
      </c>
      <c r="BR92" s="10">
        <v>1.06</v>
      </c>
      <c r="BS92" s="10">
        <v>0.38</v>
      </c>
      <c r="BT92" s="10">
        <v>7.0000000000000007E-2</v>
      </c>
      <c r="BU92" s="10">
        <v>5.9999999999999995E-4</v>
      </c>
      <c r="BV92" s="10">
        <v>0</v>
      </c>
      <c r="BW92" s="10">
        <v>0</v>
      </c>
      <c r="BX92" s="10">
        <v>0</v>
      </c>
      <c r="BY92" s="10">
        <v>0</v>
      </c>
      <c r="BZ92" s="10">
        <v>0</v>
      </c>
      <c r="CA92" s="10">
        <v>0</v>
      </c>
      <c r="CB92" s="10">
        <v>0</v>
      </c>
      <c r="CC92" s="10">
        <v>0</v>
      </c>
      <c r="CD92" s="10">
        <v>0</v>
      </c>
      <c r="CE92" s="10">
        <v>0</v>
      </c>
      <c r="CF92" s="10">
        <v>0</v>
      </c>
      <c r="CG92" s="10">
        <v>0</v>
      </c>
      <c r="CH92" s="10">
        <v>0</v>
      </c>
      <c r="CI92" s="11">
        <v>0</v>
      </c>
      <c r="CJ92" s="9">
        <f t="shared" si="17"/>
        <v>5.49</v>
      </c>
      <c r="CK92" s="10">
        <f t="shared" si="18"/>
        <v>83.320000000000007</v>
      </c>
      <c r="CL92" s="11">
        <f t="shared" si="19"/>
        <v>11.170600000000002</v>
      </c>
    </row>
    <row r="93" spans="1:90" x14ac:dyDescent="0.25">
      <c r="A93" s="12">
        <v>90</v>
      </c>
      <c r="B93" s="12" t="s">
        <v>112</v>
      </c>
      <c r="C93" s="36">
        <v>45421.593344907407</v>
      </c>
      <c r="D93" s="37">
        <f t="shared" si="25"/>
        <v>8.5</v>
      </c>
      <c r="E93" s="9">
        <v>2.62</v>
      </c>
      <c r="F93" s="10">
        <v>4.0999999999999996</v>
      </c>
      <c r="G93" s="10">
        <v>6.03</v>
      </c>
      <c r="H93" s="10">
        <v>9.3800000000000008</v>
      </c>
      <c r="I93" s="10">
        <v>21.9</v>
      </c>
      <c r="J93" s="10">
        <v>41.6</v>
      </c>
      <c r="K93" s="10">
        <v>53.2</v>
      </c>
      <c r="L93" s="10">
        <v>64.7</v>
      </c>
      <c r="M93" s="11">
        <v>80.5</v>
      </c>
      <c r="N93" s="9">
        <f t="shared" si="28"/>
        <v>2.6199999999999999E-3</v>
      </c>
      <c r="O93" s="10">
        <f t="shared" si="28"/>
        <v>4.0999999999999995E-3</v>
      </c>
      <c r="P93" s="10">
        <f t="shared" si="28"/>
        <v>6.0300000000000006E-3</v>
      </c>
      <c r="Q93" s="10">
        <f t="shared" si="26"/>
        <v>9.3800000000000012E-3</v>
      </c>
      <c r="R93" s="10">
        <f t="shared" si="26"/>
        <v>2.1899999999999999E-2</v>
      </c>
      <c r="S93" s="10">
        <f t="shared" si="26"/>
        <v>4.1599999999999998E-2</v>
      </c>
      <c r="T93" s="10">
        <f t="shared" si="13"/>
        <v>5.3200000000000004E-2</v>
      </c>
      <c r="U93" s="10">
        <f t="shared" si="13"/>
        <v>6.4700000000000008E-2</v>
      </c>
      <c r="V93" s="11">
        <f t="shared" si="13"/>
        <v>8.0500000000000002E-2</v>
      </c>
      <c r="W93" s="9">
        <f t="shared" si="29"/>
        <v>8.5762174728993603</v>
      </c>
      <c r="X93" s="10">
        <f t="shared" si="29"/>
        <v>7.9301603749313658</v>
      </c>
      <c r="Y93" s="10">
        <f t="shared" si="29"/>
        <v>7.3736262825367271</v>
      </c>
      <c r="Z93" s="10">
        <f t="shared" si="27"/>
        <v>6.7361963619214356</v>
      </c>
      <c r="AA93" s="10">
        <f t="shared" si="27"/>
        <v>5.5129253199482759</v>
      </c>
      <c r="AB93" s="10">
        <f t="shared" si="27"/>
        <v>4.587272661408357</v>
      </c>
      <c r="AC93" s="10">
        <f t="shared" si="14"/>
        <v>4.2324299440482598</v>
      </c>
      <c r="AD93" s="10">
        <f t="shared" si="14"/>
        <v>3.9500904775569419</v>
      </c>
      <c r="AE93" s="11">
        <f t="shared" si="14"/>
        <v>3.6348674065474702</v>
      </c>
      <c r="AF93" s="9">
        <f t="shared" si="20"/>
        <v>-3.1411963384884674</v>
      </c>
      <c r="AG93" s="10">
        <f t="shared" si="21"/>
        <v>-0.78529908462211684</v>
      </c>
      <c r="AH93" s="10">
        <f t="shared" si="22"/>
        <v>-4.9413500663518901</v>
      </c>
      <c r="AI93" s="10">
        <f t="shared" si="23"/>
        <v>-0.74868940399271067</v>
      </c>
      <c r="AJ93" s="10">
        <f t="shared" si="24"/>
        <v>1.5339884886148276</v>
      </c>
      <c r="AK93" s="11"/>
      <c r="AL93" s="12">
        <v>33.700000000000003</v>
      </c>
      <c r="AM93" s="12">
        <v>1.9370000000000001</v>
      </c>
      <c r="AN93" s="12">
        <v>2.851</v>
      </c>
      <c r="AO93" s="12">
        <v>1.365</v>
      </c>
      <c r="AP93" s="9">
        <v>0.53</v>
      </c>
      <c r="AQ93" s="10">
        <v>0.22</v>
      </c>
      <c r="AR93" s="10">
        <v>0.37</v>
      </c>
      <c r="AS93" s="10">
        <v>0.57999999999999996</v>
      </c>
      <c r="AT93" s="10">
        <v>1.1100000000000001</v>
      </c>
      <c r="AU93" s="10">
        <v>1.1100000000000001</v>
      </c>
      <c r="AV93" s="10">
        <v>1.56</v>
      </c>
      <c r="AW93" s="10">
        <v>1.82</v>
      </c>
      <c r="AX93" s="10">
        <v>2.38</v>
      </c>
      <c r="AY93" s="10">
        <v>2.09</v>
      </c>
      <c r="AZ93" s="10">
        <v>2.77</v>
      </c>
      <c r="BA93" s="10">
        <v>2.99</v>
      </c>
      <c r="BB93" s="10">
        <v>3.95</v>
      </c>
      <c r="BC93" s="10">
        <v>3.32</v>
      </c>
      <c r="BD93" s="10">
        <v>4.1399999999999997</v>
      </c>
      <c r="BE93" s="10">
        <v>4.53</v>
      </c>
      <c r="BF93" s="10">
        <v>5.88</v>
      </c>
      <c r="BG93" s="10">
        <v>4.8499999999999996</v>
      </c>
      <c r="BH93" s="10">
        <v>6.07</v>
      </c>
      <c r="BI93" s="10">
        <v>6.54</v>
      </c>
      <c r="BJ93" s="10">
        <v>6.47</v>
      </c>
      <c r="BK93" s="10">
        <v>7.09</v>
      </c>
      <c r="BL93" s="10">
        <v>6.78</v>
      </c>
      <c r="BM93" s="10">
        <v>6.74</v>
      </c>
      <c r="BN93" s="10">
        <v>4.91</v>
      </c>
      <c r="BO93" s="10">
        <v>4.53</v>
      </c>
      <c r="BP93" s="10">
        <v>3.19</v>
      </c>
      <c r="BQ93" s="10">
        <v>2</v>
      </c>
      <c r="BR93" s="10">
        <v>1.06</v>
      </c>
      <c r="BS93" s="10">
        <v>0.36</v>
      </c>
      <c r="BT93" s="10">
        <v>0.06</v>
      </c>
      <c r="BU93" s="10">
        <v>5.0000000000000001E-4</v>
      </c>
      <c r="BV93" s="10">
        <v>0</v>
      </c>
      <c r="BW93" s="10">
        <v>0</v>
      </c>
      <c r="BX93" s="10">
        <v>0</v>
      </c>
      <c r="BY93" s="10">
        <v>0</v>
      </c>
      <c r="BZ93" s="10">
        <v>0</v>
      </c>
      <c r="CA93" s="10">
        <v>0</v>
      </c>
      <c r="CB93" s="10">
        <v>0</v>
      </c>
      <c r="CC93" s="10">
        <v>0</v>
      </c>
      <c r="CD93" s="10">
        <v>0</v>
      </c>
      <c r="CE93" s="10">
        <v>0</v>
      </c>
      <c r="CF93" s="10">
        <v>0</v>
      </c>
      <c r="CG93" s="10">
        <v>0</v>
      </c>
      <c r="CH93" s="10">
        <v>0</v>
      </c>
      <c r="CI93" s="11">
        <v>0</v>
      </c>
      <c r="CJ93" s="9">
        <f t="shared" si="17"/>
        <v>5.48</v>
      </c>
      <c r="CK93" s="10">
        <f t="shared" si="18"/>
        <v>83.32</v>
      </c>
      <c r="CL93" s="11">
        <f t="shared" si="19"/>
        <v>11.200500000000002</v>
      </c>
    </row>
    <row r="94" spans="1:90" x14ac:dyDescent="0.25">
      <c r="A94" s="12">
        <v>91</v>
      </c>
      <c r="B94" s="12" t="s">
        <v>112</v>
      </c>
      <c r="C94" s="36">
        <v>45421.593622685185</v>
      </c>
      <c r="D94" s="37">
        <f t="shared" si="25"/>
        <v>8.5</v>
      </c>
      <c r="E94" s="9">
        <v>2.62</v>
      </c>
      <c r="F94" s="10">
        <v>4.09</v>
      </c>
      <c r="G94" s="10">
        <v>6.02</v>
      </c>
      <c r="H94" s="10">
        <v>9.35</v>
      </c>
      <c r="I94" s="10">
        <v>21.9</v>
      </c>
      <c r="J94" s="10">
        <v>41.5</v>
      </c>
      <c r="K94" s="10">
        <v>53.1</v>
      </c>
      <c r="L94" s="10">
        <v>64.5</v>
      </c>
      <c r="M94" s="11">
        <v>80.400000000000006</v>
      </c>
      <c r="N94" s="9">
        <f t="shared" si="28"/>
        <v>2.6199999999999999E-3</v>
      </c>
      <c r="O94" s="10">
        <f t="shared" si="28"/>
        <v>4.0899999999999999E-3</v>
      </c>
      <c r="P94" s="10">
        <f t="shared" si="28"/>
        <v>6.0199999999999993E-3</v>
      </c>
      <c r="Q94" s="10">
        <f t="shared" si="26"/>
        <v>9.3499999999999989E-3</v>
      </c>
      <c r="R94" s="10">
        <f t="shared" si="26"/>
        <v>2.1899999999999999E-2</v>
      </c>
      <c r="S94" s="10">
        <f t="shared" si="26"/>
        <v>4.1500000000000002E-2</v>
      </c>
      <c r="T94" s="10">
        <f t="shared" si="13"/>
        <v>5.3100000000000001E-2</v>
      </c>
      <c r="U94" s="10">
        <f t="shared" si="13"/>
        <v>6.4500000000000002E-2</v>
      </c>
      <c r="V94" s="11">
        <f t="shared" si="13"/>
        <v>8.0399999999999999E-2</v>
      </c>
      <c r="W94" s="9">
        <f t="shared" si="29"/>
        <v>8.5762174728993603</v>
      </c>
      <c r="X94" s="10">
        <f t="shared" si="29"/>
        <v>7.933683441495063</v>
      </c>
      <c r="Y94" s="10">
        <f t="shared" si="29"/>
        <v>7.3760207976771106</v>
      </c>
      <c r="Z94" s="10">
        <f t="shared" si="27"/>
        <v>6.7408179196618123</v>
      </c>
      <c r="AA94" s="10">
        <f t="shared" si="27"/>
        <v>5.5129253199482759</v>
      </c>
      <c r="AB94" s="10">
        <f t="shared" si="27"/>
        <v>4.5907448533151625</v>
      </c>
      <c r="AC94" s="10">
        <f t="shared" si="14"/>
        <v>4.2351443287452959</v>
      </c>
      <c r="AD94" s="10">
        <f t="shared" si="14"/>
        <v>3.954557029238833</v>
      </c>
      <c r="AE94" s="11">
        <f t="shared" si="14"/>
        <v>3.6366606883705206</v>
      </c>
      <c r="AF94" s="9">
        <f t="shared" si="20"/>
        <v>-3.1408764689318147</v>
      </c>
      <c r="AG94" s="10">
        <f t="shared" si="21"/>
        <v>-0.78521911723295368</v>
      </c>
      <c r="AH94" s="10">
        <f t="shared" si="22"/>
        <v>-4.9395567845288397</v>
      </c>
      <c r="AI94" s="10">
        <f t="shared" si="23"/>
        <v>-0.74841769462558183</v>
      </c>
      <c r="AJ94" s="10">
        <f t="shared" si="24"/>
        <v>1.5336368118585355</v>
      </c>
      <c r="AK94" s="11"/>
      <c r="AL94" s="12">
        <v>33.700000000000003</v>
      </c>
      <c r="AM94" s="12">
        <v>1.966</v>
      </c>
      <c r="AN94" s="12">
        <v>2.8519999999999999</v>
      </c>
      <c r="AO94" s="12">
        <v>1.371</v>
      </c>
      <c r="AP94" s="9">
        <v>0.54</v>
      </c>
      <c r="AQ94" s="10">
        <v>0.22</v>
      </c>
      <c r="AR94" s="10">
        <v>0.37</v>
      </c>
      <c r="AS94" s="10">
        <v>0.57999999999999996</v>
      </c>
      <c r="AT94" s="10">
        <v>1.1100000000000001</v>
      </c>
      <c r="AU94" s="10">
        <v>1.1100000000000001</v>
      </c>
      <c r="AV94" s="10">
        <v>1.56</v>
      </c>
      <c r="AW94" s="10">
        <v>1.83</v>
      </c>
      <c r="AX94" s="10">
        <v>2.39</v>
      </c>
      <c r="AY94" s="10">
        <v>2.1</v>
      </c>
      <c r="AZ94" s="10">
        <v>2.78</v>
      </c>
      <c r="BA94" s="10">
        <v>3</v>
      </c>
      <c r="BB94" s="10">
        <v>3.97</v>
      </c>
      <c r="BC94" s="10">
        <v>3.32</v>
      </c>
      <c r="BD94" s="10">
        <v>4.1500000000000004</v>
      </c>
      <c r="BE94" s="10">
        <v>4.53</v>
      </c>
      <c r="BF94" s="10">
        <v>5.88</v>
      </c>
      <c r="BG94" s="10">
        <v>4.8499999999999996</v>
      </c>
      <c r="BH94" s="10">
        <v>6.06</v>
      </c>
      <c r="BI94" s="10">
        <v>6.54</v>
      </c>
      <c r="BJ94" s="10">
        <v>6.47</v>
      </c>
      <c r="BK94" s="10">
        <v>7.09</v>
      </c>
      <c r="BL94" s="10">
        <v>6.78</v>
      </c>
      <c r="BM94" s="10">
        <v>6.73</v>
      </c>
      <c r="BN94" s="10">
        <v>4.9000000000000004</v>
      </c>
      <c r="BO94" s="10">
        <v>4.51</v>
      </c>
      <c r="BP94" s="10">
        <v>3.17</v>
      </c>
      <c r="BQ94" s="10">
        <v>1.98</v>
      </c>
      <c r="BR94" s="10">
        <v>1.05</v>
      </c>
      <c r="BS94" s="10">
        <v>0.37</v>
      </c>
      <c r="BT94" s="10">
        <v>0.06</v>
      </c>
      <c r="BU94" s="10">
        <v>5.9999999999999995E-4</v>
      </c>
      <c r="BV94" s="10">
        <v>0</v>
      </c>
      <c r="BW94" s="10">
        <v>0</v>
      </c>
      <c r="BX94" s="10">
        <v>0</v>
      </c>
      <c r="BY94" s="10">
        <v>0</v>
      </c>
      <c r="BZ94" s="10">
        <v>0</v>
      </c>
      <c r="CA94" s="10">
        <v>0</v>
      </c>
      <c r="CB94" s="10">
        <v>0</v>
      </c>
      <c r="CC94" s="10">
        <v>0</v>
      </c>
      <c r="CD94" s="10">
        <v>0</v>
      </c>
      <c r="CE94" s="10">
        <v>0</v>
      </c>
      <c r="CF94" s="10">
        <v>0</v>
      </c>
      <c r="CG94" s="10">
        <v>0</v>
      </c>
      <c r="CH94" s="10">
        <v>0</v>
      </c>
      <c r="CI94" s="11">
        <v>0</v>
      </c>
      <c r="CJ94" s="9">
        <f t="shared" si="17"/>
        <v>5.49</v>
      </c>
      <c r="CK94" s="10">
        <f t="shared" si="18"/>
        <v>83.370000000000019</v>
      </c>
      <c r="CL94" s="11">
        <f t="shared" si="19"/>
        <v>11.140600000000001</v>
      </c>
    </row>
    <row r="95" spans="1:90" x14ac:dyDescent="0.25">
      <c r="A95" s="12">
        <v>92</v>
      </c>
      <c r="B95" s="12" t="s">
        <v>112</v>
      </c>
      <c r="C95" s="36">
        <v>45421.593888888892</v>
      </c>
      <c r="D95" s="37">
        <f t="shared" si="25"/>
        <v>8.5</v>
      </c>
      <c r="E95" s="9">
        <v>2.62</v>
      </c>
      <c r="F95" s="10">
        <v>4.0999999999999996</v>
      </c>
      <c r="G95" s="10">
        <v>6.04</v>
      </c>
      <c r="H95" s="10">
        <v>9.39</v>
      </c>
      <c r="I95" s="10">
        <v>22</v>
      </c>
      <c r="J95" s="10">
        <v>41.6</v>
      </c>
      <c r="K95" s="10">
        <v>53.1</v>
      </c>
      <c r="L95" s="10">
        <v>64.599999999999994</v>
      </c>
      <c r="M95" s="11">
        <v>80.5</v>
      </c>
      <c r="N95" s="9">
        <f t="shared" si="28"/>
        <v>2.6199999999999999E-3</v>
      </c>
      <c r="O95" s="10">
        <f t="shared" si="28"/>
        <v>4.0999999999999995E-3</v>
      </c>
      <c r="P95" s="10">
        <f t="shared" si="28"/>
        <v>6.0400000000000002E-3</v>
      </c>
      <c r="Q95" s="10">
        <f t="shared" si="26"/>
        <v>9.3900000000000008E-3</v>
      </c>
      <c r="R95" s="10">
        <f t="shared" si="26"/>
        <v>2.1999999999999999E-2</v>
      </c>
      <c r="S95" s="10">
        <f t="shared" si="26"/>
        <v>4.1599999999999998E-2</v>
      </c>
      <c r="T95" s="10">
        <f t="shared" si="13"/>
        <v>5.3100000000000001E-2</v>
      </c>
      <c r="U95" s="10">
        <f t="shared" si="13"/>
        <v>6.4599999999999991E-2</v>
      </c>
      <c r="V95" s="11">
        <f t="shared" si="13"/>
        <v>8.0500000000000002E-2</v>
      </c>
      <c r="W95" s="9">
        <f t="shared" si="29"/>
        <v>8.5762174728993603</v>
      </c>
      <c r="X95" s="10">
        <f t="shared" si="29"/>
        <v>7.9301603749313658</v>
      </c>
      <c r="Y95" s="10">
        <f t="shared" si="29"/>
        <v>7.3712357351117328</v>
      </c>
      <c r="Z95" s="10">
        <f t="shared" si="27"/>
        <v>6.734659126783038</v>
      </c>
      <c r="AA95" s="10">
        <f t="shared" si="27"/>
        <v>5.5063526660247897</v>
      </c>
      <c r="AB95" s="10">
        <f t="shared" si="27"/>
        <v>4.587272661408357</v>
      </c>
      <c r="AC95" s="10">
        <f t="shared" si="14"/>
        <v>4.2351443287452959</v>
      </c>
      <c r="AD95" s="10">
        <f t="shared" si="14"/>
        <v>3.9523220248555244</v>
      </c>
      <c r="AE95" s="11">
        <f t="shared" si="14"/>
        <v>3.6348674065474702</v>
      </c>
      <c r="AF95" s="9">
        <f t="shared" si="20"/>
        <v>-3.1360914063664369</v>
      </c>
      <c r="AG95" s="10">
        <f t="shared" si="21"/>
        <v>-0.78402285159160923</v>
      </c>
      <c r="AH95" s="10">
        <f t="shared" si="22"/>
        <v>-4.9413500663518901</v>
      </c>
      <c r="AI95" s="10">
        <f t="shared" si="23"/>
        <v>-0.74868940399271067</v>
      </c>
      <c r="AJ95" s="10">
        <f t="shared" si="24"/>
        <v>1.53271225558432</v>
      </c>
      <c r="AK95" s="11"/>
      <c r="AL95" s="12">
        <v>33.700000000000003</v>
      </c>
      <c r="AM95" s="12">
        <v>2.0030000000000001</v>
      </c>
      <c r="AN95" s="12">
        <v>2.851</v>
      </c>
      <c r="AO95" s="12">
        <v>1.3759999999999999</v>
      </c>
      <c r="AP95" s="9">
        <v>0.54</v>
      </c>
      <c r="AQ95" s="10">
        <v>0.22</v>
      </c>
      <c r="AR95" s="10">
        <v>0.37</v>
      </c>
      <c r="AS95" s="10">
        <v>0.57999999999999996</v>
      </c>
      <c r="AT95" s="10">
        <v>1.1100000000000001</v>
      </c>
      <c r="AU95" s="10">
        <v>1.1100000000000001</v>
      </c>
      <c r="AV95" s="10">
        <v>1.56</v>
      </c>
      <c r="AW95" s="10">
        <v>1.82</v>
      </c>
      <c r="AX95" s="10">
        <v>2.38</v>
      </c>
      <c r="AY95" s="10">
        <v>2.09</v>
      </c>
      <c r="AZ95" s="10">
        <v>2.77</v>
      </c>
      <c r="BA95" s="10">
        <v>2.99</v>
      </c>
      <c r="BB95" s="10">
        <v>3.95</v>
      </c>
      <c r="BC95" s="10">
        <v>3.31</v>
      </c>
      <c r="BD95" s="10">
        <v>4.13</v>
      </c>
      <c r="BE95" s="10">
        <v>4.5199999999999996</v>
      </c>
      <c r="BF95" s="10">
        <v>5.87</v>
      </c>
      <c r="BG95" s="10">
        <v>4.8499999999999996</v>
      </c>
      <c r="BH95" s="10">
        <v>6.07</v>
      </c>
      <c r="BI95" s="10">
        <v>6.55</v>
      </c>
      <c r="BJ95" s="10">
        <v>6.48</v>
      </c>
      <c r="BK95" s="10">
        <v>7.11</v>
      </c>
      <c r="BL95" s="10">
        <v>6.8</v>
      </c>
      <c r="BM95" s="10">
        <v>6.75</v>
      </c>
      <c r="BN95" s="10">
        <v>4.91</v>
      </c>
      <c r="BO95" s="10">
        <v>4.51</v>
      </c>
      <c r="BP95" s="10">
        <v>3.17</v>
      </c>
      <c r="BQ95" s="10">
        <v>1.98</v>
      </c>
      <c r="BR95" s="10">
        <v>1.06</v>
      </c>
      <c r="BS95" s="10">
        <v>0.38</v>
      </c>
      <c r="BT95" s="10">
        <v>7.0000000000000007E-2</v>
      </c>
      <c r="BU95" s="10">
        <v>5.9999999999999995E-4</v>
      </c>
      <c r="BV95" s="10">
        <v>0</v>
      </c>
      <c r="BW95" s="10">
        <v>0</v>
      </c>
      <c r="BX95" s="10">
        <v>0</v>
      </c>
      <c r="BY95" s="10">
        <v>0</v>
      </c>
      <c r="BZ95" s="10">
        <v>0</v>
      </c>
      <c r="CA95" s="10">
        <v>0</v>
      </c>
      <c r="CB95" s="10">
        <v>0</v>
      </c>
      <c r="CC95" s="10">
        <v>0</v>
      </c>
      <c r="CD95" s="10">
        <v>0</v>
      </c>
      <c r="CE95" s="10">
        <v>0</v>
      </c>
      <c r="CF95" s="10">
        <v>0</v>
      </c>
      <c r="CG95" s="10">
        <v>0</v>
      </c>
      <c r="CH95" s="10">
        <v>0</v>
      </c>
      <c r="CI95" s="11">
        <v>0</v>
      </c>
      <c r="CJ95" s="9">
        <f t="shared" si="17"/>
        <v>5.49</v>
      </c>
      <c r="CK95" s="10">
        <f t="shared" si="18"/>
        <v>83.35</v>
      </c>
      <c r="CL95" s="11">
        <f t="shared" si="19"/>
        <v>11.170600000000002</v>
      </c>
    </row>
    <row r="96" spans="1:90" x14ac:dyDescent="0.25">
      <c r="A96" s="12">
        <v>93</v>
      </c>
      <c r="B96" s="12" t="s">
        <v>112</v>
      </c>
      <c r="C96" s="36">
        <v>45421.594178240739</v>
      </c>
      <c r="D96" s="37">
        <f t="shared" si="25"/>
        <v>8.5</v>
      </c>
      <c r="E96" s="9">
        <v>2.62</v>
      </c>
      <c r="F96" s="10">
        <v>4.0999999999999996</v>
      </c>
      <c r="G96" s="10">
        <v>6.04</v>
      </c>
      <c r="H96" s="10">
        <v>9.4</v>
      </c>
      <c r="I96" s="10">
        <v>21.9</v>
      </c>
      <c r="J96" s="10">
        <v>41.6</v>
      </c>
      <c r="K96" s="10">
        <v>53.1</v>
      </c>
      <c r="L96" s="10">
        <v>64.5</v>
      </c>
      <c r="M96" s="11">
        <v>80.3</v>
      </c>
      <c r="N96" s="9">
        <f t="shared" si="28"/>
        <v>2.6199999999999999E-3</v>
      </c>
      <c r="O96" s="10">
        <f t="shared" si="28"/>
        <v>4.0999999999999995E-3</v>
      </c>
      <c r="P96" s="10">
        <f t="shared" si="28"/>
        <v>6.0400000000000002E-3</v>
      </c>
      <c r="Q96" s="10">
        <f t="shared" si="26"/>
        <v>9.4000000000000004E-3</v>
      </c>
      <c r="R96" s="10">
        <f t="shared" si="26"/>
        <v>2.1899999999999999E-2</v>
      </c>
      <c r="S96" s="10">
        <f t="shared" si="26"/>
        <v>4.1599999999999998E-2</v>
      </c>
      <c r="T96" s="10">
        <f t="shared" si="13"/>
        <v>5.3100000000000001E-2</v>
      </c>
      <c r="U96" s="10">
        <f t="shared" si="13"/>
        <v>6.4500000000000002E-2</v>
      </c>
      <c r="V96" s="11">
        <f t="shared" si="13"/>
        <v>8.0299999999999996E-2</v>
      </c>
      <c r="W96" s="9">
        <f t="shared" si="29"/>
        <v>8.5762174728993603</v>
      </c>
      <c r="X96" s="10">
        <f t="shared" si="29"/>
        <v>7.9301603749313658</v>
      </c>
      <c r="Y96" s="10">
        <f t="shared" si="29"/>
        <v>7.3712357351117328</v>
      </c>
      <c r="Z96" s="10">
        <f t="shared" si="27"/>
        <v>6.733123527871812</v>
      </c>
      <c r="AA96" s="10">
        <f t="shared" si="27"/>
        <v>5.5129253199482759</v>
      </c>
      <c r="AB96" s="10">
        <f t="shared" si="27"/>
        <v>4.587272661408357</v>
      </c>
      <c r="AC96" s="10">
        <f t="shared" si="14"/>
        <v>4.2351443287452959</v>
      </c>
      <c r="AD96" s="10">
        <f t="shared" si="14"/>
        <v>3.954557029238833</v>
      </c>
      <c r="AE96" s="11">
        <f t="shared" si="14"/>
        <v>3.6384562020321352</v>
      </c>
      <c r="AF96" s="9">
        <f t="shared" si="20"/>
        <v>-3.1360914063664369</v>
      </c>
      <c r="AG96" s="10">
        <f t="shared" si="21"/>
        <v>-0.78402285159160923</v>
      </c>
      <c r="AH96" s="10">
        <f t="shared" si="22"/>
        <v>-4.9377612708672256</v>
      </c>
      <c r="AI96" s="10">
        <f t="shared" si="23"/>
        <v>-0.74814564710109488</v>
      </c>
      <c r="AJ96" s="10">
        <f t="shared" si="24"/>
        <v>1.532168498692704</v>
      </c>
      <c r="AK96" s="11"/>
      <c r="AL96" s="12">
        <v>33.6</v>
      </c>
      <c r="AM96" s="12">
        <v>1.9179999999999999</v>
      </c>
      <c r="AN96" s="12">
        <v>2.8479999999999999</v>
      </c>
      <c r="AO96" s="12">
        <v>1.36</v>
      </c>
      <c r="AP96" s="9">
        <v>0.54</v>
      </c>
      <c r="AQ96" s="10">
        <v>0.22</v>
      </c>
      <c r="AR96" s="10">
        <v>0.37</v>
      </c>
      <c r="AS96" s="10">
        <v>0.57999999999999996</v>
      </c>
      <c r="AT96" s="10">
        <v>1.1100000000000001</v>
      </c>
      <c r="AU96" s="10">
        <v>1.1100000000000001</v>
      </c>
      <c r="AV96" s="10">
        <v>1.56</v>
      </c>
      <c r="AW96" s="10">
        <v>1.82</v>
      </c>
      <c r="AX96" s="10">
        <v>2.37</v>
      </c>
      <c r="AY96" s="10">
        <v>2.08</v>
      </c>
      <c r="AZ96" s="10">
        <v>2.76</v>
      </c>
      <c r="BA96" s="10">
        <v>2.98</v>
      </c>
      <c r="BB96" s="10">
        <v>3.95</v>
      </c>
      <c r="BC96" s="10">
        <v>3.31</v>
      </c>
      <c r="BD96" s="10">
        <v>4.1399999999999997</v>
      </c>
      <c r="BE96" s="10">
        <v>4.53</v>
      </c>
      <c r="BF96" s="10">
        <v>5.89</v>
      </c>
      <c r="BG96" s="10">
        <v>4.8600000000000003</v>
      </c>
      <c r="BH96" s="10">
        <v>6.08</v>
      </c>
      <c r="BI96" s="10">
        <v>6.56</v>
      </c>
      <c r="BJ96" s="10">
        <v>6.48</v>
      </c>
      <c r="BK96" s="10">
        <v>7.1</v>
      </c>
      <c r="BL96" s="10">
        <v>6.8</v>
      </c>
      <c r="BM96" s="10">
        <v>6.75</v>
      </c>
      <c r="BN96" s="10">
        <v>4.92</v>
      </c>
      <c r="BO96" s="10">
        <v>4.5199999999999996</v>
      </c>
      <c r="BP96" s="10">
        <v>3.18</v>
      </c>
      <c r="BQ96" s="10">
        <v>1.98</v>
      </c>
      <c r="BR96" s="10">
        <v>1.04</v>
      </c>
      <c r="BS96" s="10">
        <v>0.35</v>
      </c>
      <c r="BT96" s="10">
        <v>0.06</v>
      </c>
      <c r="BU96" s="10">
        <v>5.0000000000000001E-4</v>
      </c>
      <c r="BV96" s="10">
        <v>0</v>
      </c>
      <c r="BW96" s="10">
        <v>0</v>
      </c>
      <c r="BX96" s="10">
        <v>0</v>
      </c>
      <c r="BY96" s="10">
        <v>0</v>
      </c>
      <c r="BZ96" s="10">
        <v>0</v>
      </c>
      <c r="CA96" s="10">
        <v>0</v>
      </c>
      <c r="CB96" s="10">
        <v>0</v>
      </c>
      <c r="CC96" s="10">
        <v>0</v>
      </c>
      <c r="CD96" s="10">
        <v>0</v>
      </c>
      <c r="CE96" s="10">
        <v>0</v>
      </c>
      <c r="CF96" s="10">
        <v>0</v>
      </c>
      <c r="CG96" s="10">
        <v>0</v>
      </c>
      <c r="CH96" s="10">
        <v>0</v>
      </c>
      <c r="CI96" s="11">
        <v>0</v>
      </c>
      <c r="CJ96" s="9">
        <f t="shared" si="17"/>
        <v>5.49</v>
      </c>
      <c r="CK96" s="10">
        <f t="shared" si="18"/>
        <v>83.38</v>
      </c>
      <c r="CL96" s="11">
        <f t="shared" si="19"/>
        <v>11.1305</v>
      </c>
    </row>
    <row r="97" spans="1:90" x14ac:dyDescent="0.25">
      <c r="A97" s="12">
        <v>94</v>
      </c>
      <c r="B97" s="12" t="s">
        <v>112</v>
      </c>
      <c r="C97" s="36">
        <v>45421.594444444447</v>
      </c>
      <c r="D97" s="37">
        <f t="shared" si="25"/>
        <v>8.5</v>
      </c>
      <c r="E97" s="9">
        <v>2.62</v>
      </c>
      <c r="F97" s="10">
        <v>4.0999999999999996</v>
      </c>
      <c r="G97" s="10">
        <v>6.05</v>
      </c>
      <c r="H97" s="10">
        <v>9.41</v>
      </c>
      <c r="I97" s="10">
        <v>22</v>
      </c>
      <c r="J97" s="10">
        <v>41.5</v>
      </c>
      <c r="K97" s="10">
        <v>53.1</v>
      </c>
      <c r="L97" s="10">
        <v>64.5</v>
      </c>
      <c r="M97" s="11">
        <v>80.3</v>
      </c>
      <c r="N97" s="9">
        <f t="shared" si="28"/>
        <v>2.6199999999999999E-3</v>
      </c>
      <c r="O97" s="10">
        <f t="shared" si="28"/>
        <v>4.0999999999999995E-3</v>
      </c>
      <c r="P97" s="10">
        <f t="shared" si="28"/>
        <v>6.0499999999999998E-3</v>
      </c>
      <c r="Q97" s="10">
        <f t="shared" si="26"/>
        <v>9.41E-3</v>
      </c>
      <c r="R97" s="10">
        <f t="shared" si="26"/>
        <v>2.1999999999999999E-2</v>
      </c>
      <c r="S97" s="10">
        <f t="shared" si="26"/>
        <v>4.1500000000000002E-2</v>
      </c>
      <c r="T97" s="10">
        <f t="shared" si="13"/>
        <v>5.3100000000000001E-2</v>
      </c>
      <c r="U97" s="10">
        <f t="shared" si="13"/>
        <v>6.4500000000000002E-2</v>
      </c>
      <c r="V97" s="11">
        <f t="shared" si="13"/>
        <v>8.0299999999999996E-2</v>
      </c>
      <c r="W97" s="9">
        <f t="shared" si="29"/>
        <v>8.5762174728993603</v>
      </c>
      <c r="X97" s="10">
        <f t="shared" si="29"/>
        <v>7.9301603749313658</v>
      </c>
      <c r="Y97" s="10">
        <f t="shared" si="29"/>
        <v>7.368849142274855</v>
      </c>
      <c r="Z97" s="10">
        <f t="shared" si="27"/>
        <v>6.731589561708275</v>
      </c>
      <c r="AA97" s="10">
        <f t="shared" si="27"/>
        <v>5.5063526660247897</v>
      </c>
      <c r="AB97" s="10">
        <f t="shared" si="27"/>
        <v>4.5907448533151625</v>
      </c>
      <c r="AC97" s="10">
        <f t="shared" si="14"/>
        <v>4.2351443287452959</v>
      </c>
      <c r="AD97" s="10">
        <f t="shared" si="14"/>
        <v>3.954557029238833</v>
      </c>
      <c r="AE97" s="11">
        <f t="shared" si="14"/>
        <v>3.6384562020321352</v>
      </c>
      <c r="AF97" s="9">
        <f t="shared" si="20"/>
        <v>-3.1337048135295591</v>
      </c>
      <c r="AG97" s="10">
        <f t="shared" si="21"/>
        <v>-0.78342620338238977</v>
      </c>
      <c r="AH97" s="10">
        <f t="shared" si="22"/>
        <v>-4.9377612708672256</v>
      </c>
      <c r="AI97" s="10">
        <f t="shared" si="23"/>
        <v>-0.74814564710109488</v>
      </c>
      <c r="AJ97" s="10">
        <f t="shared" si="24"/>
        <v>1.5315718504834845</v>
      </c>
      <c r="AK97" s="11"/>
      <c r="AL97" s="12">
        <v>33.6</v>
      </c>
      <c r="AM97" s="12">
        <v>1.9490000000000001</v>
      </c>
      <c r="AN97" s="12">
        <v>2.847</v>
      </c>
      <c r="AO97" s="12">
        <v>1.3660000000000001</v>
      </c>
      <c r="AP97" s="9">
        <v>0.53</v>
      </c>
      <c r="AQ97" s="10">
        <v>0.22</v>
      </c>
      <c r="AR97" s="10">
        <v>0.37</v>
      </c>
      <c r="AS97" s="10">
        <v>0.57999999999999996</v>
      </c>
      <c r="AT97" s="10">
        <v>1.1100000000000001</v>
      </c>
      <c r="AU97" s="10">
        <v>1.1100000000000001</v>
      </c>
      <c r="AV97" s="10">
        <v>1.55</v>
      </c>
      <c r="AW97" s="10">
        <v>1.82</v>
      </c>
      <c r="AX97" s="10">
        <v>2.37</v>
      </c>
      <c r="AY97" s="10">
        <v>2.08</v>
      </c>
      <c r="AZ97" s="10">
        <v>2.76</v>
      </c>
      <c r="BA97" s="10">
        <v>2.98</v>
      </c>
      <c r="BB97" s="10">
        <v>3.95</v>
      </c>
      <c r="BC97" s="10">
        <v>3.31</v>
      </c>
      <c r="BD97" s="10">
        <v>4.1399999999999997</v>
      </c>
      <c r="BE97" s="10">
        <v>4.53</v>
      </c>
      <c r="BF97" s="10">
        <v>5.89</v>
      </c>
      <c r="BG97" s="10">
        <v>4.8600000000000003</v>
      </c>
      <c r="BH97" s="10">
        <v>6.08</v>
      </c>
      <c r="BI97" s="10">
        <v>6.57</v>
      </c>
      <c r="BJ97" s="10">
        <v>6.49</v>
      </c>
      <c r="BK97" s="10">
        <v>7.11</v>
      </c>
      <c r="BL97" s="10">
        <v>6.8</v>
      </c>
      <c r="BM97" s="10">
        <v>6.75</v>
      </c>
      <c r="BN97" s="10">
        <v>4.91</v>
      </c>
      <c r="BO97" s="10">
        <v>4.51</v>
      </c>
      <c r="BP97" s="10">
        <v>3.17</v>
      </c>
      <c r="BQ97" s="10">
        <v>1.98</v>
      </c>
      <c r="BR97" s="10">
        <v>1.05</v>
      </c>
      <c r="BS97" s="10">
        <v>0.36</v>
      </c>
      <c r="BT97" s="10">
        <v>0.06</v>
      </c>
      <c r="BU97" s="10">
        <v>5.0000000000000001E-4</v>
      </c>
      <c r="BV97" s="10">
        <v>0</v>
      </c>
      <c r="BW97" s="10">
        <v>0</v>
      </c>
      <c r="BX97" s="10">
        <v>0</v>
      </c>
      <c r="BY97" s="10">
        <v>0</v>
      </c>
      <c r="BZ97" s="10">
        <v>0</v>
      </c>
      <c r="CA97" s="10">
        <v>0</v>
      </c>
      <c r="CB97" s="10">
        <v>0</v>
      </c>
      <c r="CC97" s="10">
        <v>0</v>
      </c>
      <c r="CD97" s="10">
        <v>0</v>
      </c>
      <c r="CE97" s="10">
        <v>0</v>
      </c>
      <c r="CF97" s="10">
        <v>0</v>
      </c>
      <c r="CG97" s="10">
        <v>0</v>
      </c>
      <c r="CH97" s="10">
        <v>0</v>
      </c>
      <c r="CI97" s="11">
        <v>0</v>
      </c>
      <c r="CJ97" s="9">
        <f t="shared" si="17"/>
        <v>5.4700000000000006</v>
      </c>
      <c r="CK97" s="10">
        <f t="shared" si="18"/>
        <v>83.399999999999991</v>
      </c>
      <c r="CL97" s="11">
        <f t="shared" si="19"/>
        <v>11.130500000000001</v>
      </c>
    </row>
    <row r="98" spans="1:90" x14ac:dyDescent="0.25">
      <c r="A98" s="12">
        <v>95</v>
      </c>
      <c r="B98" s="12" t="s">
        <v>112</v>
      </c>
      <c r="C98" s="36">
        <v>45421.594722222224</v>
      </c>
      <c r="D98" s="37">
        <f t="shared" si="25"/>
        <v>8.5</v>
      </c>
      <c r="E98" s="9">
        <v>2.62</v>
      </c>
      <c r="F98" s="10">
        <v>4.0999999999999996</v>
      </c>
      <c r="G98" s="10">
        <v>6.04</v>
      </c>
      <c r="H98" s="10">
        <v>9.4</v>
      </c>
      <c r="I98" s="10">
        <v>21.9</v>
      </c>
      <c r="J98" s="10">
        <v>41.5</v>
      </c>
      <c r="K98" s="10">
        <v>53</v>
      </c>
      <c r="L98" s="10">
        <v>64.5</v>
      </c>
      <c r="M98" s="11">
        <v>80.2</v>
      </c>
      <c r="N98" s="9">
        <f t="shared" si="28"/>
        <v>2.6199999999999999E-3</v>
      </c>
      <c r="O98" s="10">
        <f t="shared" si="28"/>
        <v>4.0999999999999995E-3</v>
      </c>
      <c r="P98" s="10">
        <f t="shared" si="28"/>
        <v>6.0400000000000002E-3</v>
      </c>
      <c r="Q98" s="10">
        <f t="shared" si="26"/>
        <v>9.4000000000000004E-3</v>
      </c>
      <c r="R98" s="10">
        <f t="shared" si="26"/>
        <v>2.1899999999999999E-2</v>
      </c>
      <c r="S98" s="10">
        <f t="shared" si="26"/>
        <v>4.1500000000000002E-2</v>
      </c>
      <c r="T98" s="10">
        <f t="shared" si="13"/>
        <v>5.2999999999999999E-2</v>
      </c>
      <c r="U98" s="10">
        <f t="shared" si="13"/>
        <v>6.4500000000000002E-2</v>
      </c>
      <c r="V98" s="11">
        <f t="shared" si="13"/>
        <v>8.0200000000000007E-2</v>
      </c>
      <c r="W98" s="9">
        <f t="shared" si="29"/>
        <v>8.5762174728993603</v>
      </c>
      <c r="X98" s="10">
        <f t="shared" si="29"/>
        <v>7.9301603749313658</v>
      </c>
      <c r="Y98" s="10">
        <f t="shared" si="29"/>
        <v>7.3712357351117328</v>
      </c>
      <c r="Z98" s="10">
        <f t="shared" si="27"/>
        <v>6.733123527871812</v>
      </c>
      <c r="AA98" s="10">
        <f t="shared" si="27"/>
        <v>5.5129253199482759</v>
      </c>
      <c r="AB98" s="10">
        <f t="shared" si="27"/>
        <v>4.5907448533151625</v>
      </c>
      <c r="AC98" s="10">
        <f t="shared" si="14"/>
        <v>4.2378638300988882</v>
      </c>
      <c r="AD98" s="10">
        <f t="shared" si="14"/>
        <v>3.954557029238833</v>
      </c>
      <c r="AE98" s="11">
        <f t="shared" si="14"/>
        <v>3.640253953094529</v>
      </c>
      <c r="AF98" s="9">
        <f t="shared" si="20"/>
        <v>-3.1333719050128446</v>
      </c>
      <c r="AG98" s="10">
        <f t="shared" si="21"/>
        <v>-0.78334297625321114</v>
      </c>
      <c r="AH98" s="10">
        <f t="shared" si="22"/>
        <v>-4.9359635198048313</v>
      </c>
      <c r="AI98" s="10">
        <f t="shared" si="23"/>
        <v>-0.74787326057648962</v>
      </c>
      <c r="AJ98" s="10">
        <f t="shared" si="24"/>
        <v>1.5312162368297009</v>
      </c>
      <c r="AK98" s="11"/>
      <c r="AL98" s="12">
        <v>33.6</v>
      </c>
      <c r="AM98" s="12">
        <v>1.93</v>
      </c>
      <c r="AN98" s="12">
        <v>2.847</v>
      </c>
      <c r="AO98" s="12">
        <v>1.3620000000000001</v>
      </c>
      <c r="AP98" s="9">
        <v>0.53</v>
      </c>
      <c r="AQ98" s="10">
        <v>0.22</v>
      </c>
      <c r="AR98" s="10">
        <v>0.37</v>
      </c>
      <c r="AS98" s="10">
        <v>0.57999999999999996</v>
      </c>
      <c r="AT98" s="10">
        <v>1.1100000000000001</v>
      </c>
      <c r="AU98" s="10">
        <v>1.1100000000000001</v>
      </c>
      <c r="AV98" s="10">
        <v>1.56</v>
      </c>
      <c r="AW98" s="10">
        <v>1.82</v>
      </c>
      <c r="AX98" s="10">
        <v>2.37</v>
      </c>
      <c r="AY98" s="10">
        <v>2.08</v>
      </c>
      <c r="AZ98" s="10">
        <v>2.76</v>
      </c>
      <c r="BA98" s="10">
        <v>2.98</v>
      </c>
      <c r="BB98" s="10">
        <v>3.95</v>
      </c>
      <c r="BC98" s="10">
        <v>3.31</v>
      </c>
      <c r="BD98" s="10">
        <v>4.13</v>
      </c>
      <c r="BE98" s="10">
        <v>4.5199999999999996</v>
      </c>
      <c r="BF98" s="10">
        <v>5.89</v>
      </c>
      <c r="BG98" s="10">
        <v>4.8600000000000003</v>
      </c>
      <c r="BH98" s="10">
        <v>6.08</v>
      </c>
      <c r="BI98" s="10">
        <v>6.57</v>
      </c>
      <c r="BJ98" s="10">
        <v>6.5</v>
      </c>
      <c r="BK98" s="10">
        <v>7.12</v>
      </c>
      <c r="BL98" s="10">
        <v>6.8</v>
      </c>
      <c r="BM98" s="10">
        <v>6.75</v>
      </c>
      <c r="BN98" s="10">
        <v>4.91</v>
      </c>
      <c r="BO98" s="10">
        <v>4.51</v>
      </c>
      <c r="BP98" s="10">
        <v>3.17</v>
      </c>
      <c r="BQ98" s="10">
        <v>1.97</v>
      </c>
      <c r="BR98" s="10">
        <v>1.04</v>
      </c>
      <c r="BS98" s="10">
        <v>0.35</v>
      </c>
      <c r="BT98" s="10">
        <v>0.06</v>
      </c>
      <c r="BU98" s="10">
        <v>5.0000000000000001E-4</v>
      </c>
      <c r="BV98" s="10">
        <v>0</v>
      </c>
      <c r="BW98" s="10">
        <v>0</v>
      </c>
      <c r="BX98" s="10">
        <v>0</v>
      </c>
      <c r="BY98" s="10">
        <v>0</v>
      </c>
      <c r="BZ98" s="10">
        <v>0</v>
      </c>
      <c r="CA98" s="10">
        <v>0</v>
      </c>
      <c r="CB98" s="10">
        <v>0</v>
      </c>
      <c r="CC98" s="10">
        <v>0</v>
      </c>
      <c r="CD98" s="10">
        <v>0</v>
      </c>
      <c r="CE98" s="10">
        <v>0</v>
      </c>
      <c r="CF98" s="10">
        <v>0</v>
      </c>
      <c r="CG98" s="10">
        <v>0</v>
      </c>
      <c r="CH98" s="10">
        <v>0</v>
      </c>
      <c r="CI98" s="11">
        <v>0</v>
      </c>
      <c r="CJ98" s="9">
        <f t="shared" si="17"/>
        <v>5.48</v>
      </c>
      <c r="CK98" s="10">
        <f t="shared" si="18"/>
        <v>83.399999999999991</v>
      </c>
      <c r="CL98" s="11">
        <f t="shared" si="19"/>
        <v>11.100500000000002</v>
      </c>
    </row>
    <row r="99" spans="1:90" x14ac:dyDescent="0.25">
      <c r="A99" s="12">
        <v>96</v>
      </c>
      <c r="B99" s="12" t="s">
        <v>112</v>
      </c>
      <c r="C99" s="36">
        <v>45421.595011574071</v>
      </c>
      <c r="D99" s="37">
        <f t="shared" si="25"/>
        <v>8.5</v>
      </c>
      <c r="E99" s="9">
        <v>2.62</v>
      </c>
      <c r="F99" s="10">
        <v>4.0999999999999996</v>
      </c>
      <c r="G99" s="10">
        <v>6.05</v>
      </c>
      <c r="H99" s="10">
        <v>9.42</v>
      </c>
      <c r="I99" s="10">
        <v>22</v>
      </c>
      <c r="J99" s="10">
        <v>41.6</v>
      </c>
      <c r="K99" s="10">
        <v>53.1</v>
      </c>
      <c r="L99" s="10">
        <v>64.599999999999994</v>
      </c>
      <c r="M99" s="11">
        <v>80.5</v>
      </c>
      <c r="N99" s="9">
        <f t="shared" si="28"/>
        <v>2.6199999999999999E-3</v>
      </c>
      <c r="O99" s="10">
        <f t="shared" si="28"/>
        <v>4.0999999999999995E-3</v>
      </c>
      <c r="P99" s="10">
        <f t="shared" si="28"/>
        <v>6.0499999999999998E-3</v>
      </c>
      <c r="Q99" s="10">
        <f t="shared" si="26"/>
        <v>9.4199999999999996E-3</v>
      </c>
      <c r="R99" s="10">
        <f t="shared" si="26"/>
        <v>2.1999999999999999E-2</v>
      </c>
      <c r="S99" s="10">
        <f t="shared" si="26"/>
        <v>4.1599999999999998E-2</v>
      </c>
      <c r="T99" s="10">
        <f t="shared" si="13"/>
        <v>5.3100000000000001E-2</v>
      </c>
      <c r="U99" s="10">
        <f t="shared" si="13"/>
        <v>6.4599999999999991E-2</v>
      </c>
      <c r="V99" s="11">
        <f t="shared" si="13"/>
        <v>8.0500000000000002E-2</v>
      </c>
      <c r="W99" s="9">
        <f t="shared" si="29"/>
        <v>8.5762174728993603</v>
      </c>
      <c r="X99" s="10">
        <f t="shared" si="29"/>
        <v>7.9301603749313658</v>
      </c>
      <c r="Y99" s="10">
        <f t="shared" si="29"/>
        <v>7.368849142274855</v>
      </c>
      <c r="Z99" s="10">
        <f t="shared" si="27"/>
        <v>6.7300572248240291</v>
      </c>
      <c r="AA99" s="10">
        <f t="shared" si="27"/>
        <v>5.5063526660247897</v>
      </c>
      <c r="AB99" s="10">
        <f t="shared" si="27"/>
        <v>4.587272661408357</v>
      </c>
      <c r="AC99" s="10">
        <f t="shared" si="14"/>
        <v>4.2351443287452959</v>
      </c>
      <c r="AD99" s="10">
        <f t="shared" si="14"/>
        <v>3.9523220248555244</v>
      </c>
      <c r="AE99" s="11">
        <f t="shared" si="14"/>
        <v>3.6348674065474702</v>
      </c>
      <c r="AF99" s="9">
        <f t="shared" si="20"/>
        <v>-3.1337048135295591</v>
      </c>
      <c r="AG99" s="10">
        <f t="shared" si="21"/>
        <v>-0.78342620338238977</v>
      </c>
      <c r="AH99" s="10">
        <f t="shared" si="22"/>
        <v>-4.9413500663518901</v>
      </c>
      <c r="AI99" s="10">
        <f t="shared" si="23"/>
        <v>-0.74868940399271067</v>
      </c>
      <c r="AJ99" s="10">
        <f t="shared" si="24"/>
        <v>1.5321156073751006</v>
      </c>
      <c r="AK99" s="11"/>
      <c r="AL99" s="12">
        <v>33.6</v>
      </c>
      <c r="AM99" s="12">
        <v>1.992</v>
      </c>
      <c r="AN99" s="12">
        <v>2.8490000000000002</v>
      </c>
      <c r="AO99" s="12">
        <v>1.375</v>
      </c>
      <c r="AP99" s="9">
        <v>0.54</v>
      </c>
      <c r="AQ99" s="10">
        <v>0.22</v>
      </c>
      <c r="AR99" s="10">
        <v>0.37</v>
      </c>
      <c r="AS99" s="10">
        <v>0.57999999999999996</v>
      </c>
      <c r="AT99" s="10">
        <v>1.1100000000000001</v>
      </c>
      <c r="AU99" s="10">
        <v>1.1000000000000001</v>
      </c>
      <c r="AV99" s="10">
        <v>1.55</v>
      </c>
      <c r="AW99" s="10">
        <v>1.81</v>
      </c>
      <c r="AX99" s="10">
        <v>2.37</v>
      </c>
      <c r="AY99" s="10">
        <v>2.08</v>
      </c>
      <c r="AZ99" s="10">
        <v>2.76</v>
      </c>
      <c r="BA99" s="10">
        <v>2.97</v>
      </c>
      <c r="BB99" s="10">
        <v>3.94</v>
      </c>
      <c r="BC99" s="10">
        <v>3.31</v>
      </c>
      <c r="BD99" s="10">
        <v>4.13</v>
      </c>
      <c r="BE99" s="10">
        <v>4.5199999999999996</v>
      </c>
      <c r="BF99" s="10">
        <v>5.89</v>
      </c>
      <c r="BG99" s="10">
        <v>4.8600000000000003</v>
      </c>
      <c r="BH99" s="10">
        <v>6.08</v>
      </c>
      <c r="BI99" s="10">
        <v>6.56</v>
      </c>
      <c r="BJ99" s="10">
        <v>6.49</v>
      </c>
      <c r="BK99" s="10">
        <v>7.11</v>
      </c>
      <c r="BL99" s="10">
        <v>6.8</v>
      </c>
      <c r="BM99" s="10">
        <v>6.74</v>
      </c>
      <c r="BN99" s="10">
        <v>4.91</v>
      </c>
      <c r="BO99" s="10">
        <v>4.51</v>
      </c>
      <c r="BP99" s="10">
        <v>3.18</v>
      </c>
      <c r="BQ99" s="10">
        <v>1.98</v>
      </c>
      <c r="BR99" s="10">
        <v>1.06</v>
      </c>
      <c r="BS99" s="10">
        <v>0.37</v>
      </c>
      <c r="BT99" s="10">
        <v>7.0000000000000007E-2</v>
      </c>
      <c r="BU99" s="10">
        <v>5.9999999999999995E-4</v>
      </c>
      <c r="BV99" s="10">
        <v>0</v>
      </c>
      <c r="BW99" s="10">
        <v>0</v>
      </c>
      <c r="BX99" s="10">
        <v>0</v>
      </c>
      <c r="BY99" s="10">
        <v>0</v>
      </c>
      <c r="BZ99" s="10">
        <v>0</v>
      </c>
      <c r="CA99" s="10">
        <v>0</v>
      </c>
      <c r="CB99" s="10">
        <v>0</v>
      </c>
      <c r="CC99" s="10">
        <v>0</v>
      </c>
      <c r="CD99" s="10">
        <v>0</v>
      </c>
      <c r="CE99" s="10">
        <v>0</v>
      </c>
      <c r="CF99" s="10">
        <v>0</v>
      </c>
      <c r="CG99" s="10">
        <v>0</v>
      </c>
      <c r="CH99" s="10">
        <v>0</v>
      </c>
      <c r="CI99" s="11">
        <v>0</v>
      </c>
      <c r="CJ99" s="9">
        <f t="shared" si="17"/>
        <v>5.4700000000000006</v>
      </c>
      <c r="CK99" s="10">
        <f t="shared" si="18"/>
        <v>83.329999999999984</v>
      </c>
      <c r="CL99" s="11">
        <f t="shared" si="19"/>
        <v>11.1706</v>
      </c>
    </row>
    <row r="100" spans="1:90" x14ac:dyDescent="0.25">
      <c r="A100" s="12">
        <v>97</v>
      </c>
      <c r="B100" s="12" t="s">
        <v>112</v>
      </c>
      <c r="C100" s="36">
        <v>45421.595289351855</v>
      </c>
      <c r="D100" s="37">
        <f t="shared" si="25"/>
        <v>8.5</v>
      </c>
      <c r="E100" s="9">
        <v>2.62</v>
      </c>
      <c r="F100" s="10">
        <v>4.0999999999999996</v>
      </c>
      <c r="G100" s="10">
        <v>6.04</v>
      </c>
      <c r="H100" s="10">
        <v>9.39</v>
      </c>
      <c r="I100" s="10">
        <v>21.9</v>
      </c>
      <c r="J100" s="10">
        <v>41.4</v>
      </c>
      <c r="K100" s="10">
        <v>52.7</v>
      </c>
      <c r="L100" s="10">
        <v>63.9</v>
      </c>
      <c r="M100" s="11">
        <v>79.099999999999994</v>
      </c>
      <c r="N100" s="9">
        <f t="shared" si="28"/>
        <v>2.6199999999999999E-3</v>
      </c>
      <c r="O100" s="10">
        <f t="shared" si="28"/>
        <v>4.0999999999999995E-3</v>
      </c>
      <c r="P100" s="10">
        <f t="shared" si="28"/>
        <v>6.0400000000000002E-3</v>
      </c>
      <c r="Q100" s="10">
        <f t="shared" si="26"/>
        <v>9.3900000000000008E-3</v>
      </c>
      <c r="R100" s="10">
        <f t="shared" si="26"/>
        <v>2.1899999999999999E-2</v>
      </c>
      <c r="S100" s="10">
        <f t="shared" si="26"/>
        <v>4.1399999999999999E-2</v>
      </c>
      <c r="T100" s="10">
        <f t="shared" si="13"/>
        <v>5.2700000000000004E-2</v>
      </c>
      <c r="U100" s="10">
        <f t="shared" si="13"/>
        <v>6.3899999999999998E-2</v>
      </c>
      <c r="V100" s="11">
        <f t="shared" si="13"/>
        <v>7.909999999999999E-2</v>
      </c>
      <c r="W100" s="9">
        <f t="shared" si="29"/>
        <v>8.5762174728993603</v>
      </c>
      <c r="X100" s="10">
        <f t="shared" si="29"/>
        <v>7.9301603749313658</v>
      </c>
      <c r="Y100" s="10">
        <f t="shared" si="29"/>
        <v>7.3712357351117328</v>
      </c>
      <c r="Z100" s="10">
        <f t="shared" si="27"/>
        <v>6.734659126783038</v>
      </c>
      <c r="AA100" s="10">
        <f t="shared" si="27"/>
        <v>5.5129253199482759</v>
      </c>
      <c r="AB100" s="10">
        <f t="shared" si="27"/>
        <v>4.5942254220501244</v>
      </c>
      <c r="AC100" s="10">
        <f t="shared" si="14"/>
        <v>4.2460532279122347</v>
      </c>
      <c r="AD100" s="10">
        <f t="shared" si="14"/>
        <v>3.9680402586024552</v>
      </c>
      <c r="AE100" s="11">
        <f t="shared" si="14"/>
        <v>3.6601784950766576</v>
      </c>
      <c r="AF100" s="9">
        <f t="shared" si="20"/>
        <v>-3.1251825071994981</v>
      </c>
      <c r="AG100" s="10">
        <f t="shared" si="21"/>
        <v>-0.78129562679987452</v>
      </c>
      <c r="AH100" s="10">
        <f t="shared" si="22"/>
        <v>-4.9160389778227032</v>
      </c>
      <c r="AI100" s="10">
        <f t="shared" si="23"/>
        <v>-0.74485439057919745</v>
      </c>
      <c r="AJ100" s="10">
        <f t="shared" si="24"/>
        <v>1.5261500173790719</v>
      </c>
      <c r="AK100" s="11"/>
      <c r="AL100" s="12">
        <v>33.700000000000003</v>
      </c>
      <c r="AM100" s="12">
        <v>1.5529999999999999</v>
      </c>
      <c r="AN100" s="12">
        <v>2.8370000000000002</v>
      </c>
      <c r="AO100" s="12">
        <v>1.29</v>
      </c>
      <c r="AP100" s="9">
        <v>0.54</v>
      </c>
      <c r="AQ100" s="10">
        <v>0.22</v>
      </c>
      <c r="AR100" s="10">
        <v>0.37</v>
      </c>
      <c r="AS100" s="10">
        <v>0.57999999999999996</v>
      </c>
      <c r="AT100" s="10">
        <v>1.1100000000000001</v>
      </c>
      <c r="AU100" s="10">
        <v>1.1100000000000001</v>
      </c>
      <c r="AV100" s="10">
        <v>1.56</v>
      </c>
      <c r="AW100" s="10">
        <v>1.82</v>
      </c>
      <c r="AX100" s="10">
        <v>2.37</v>
      </c>
      <c r="AY100" s="10">
        <v>2.08</v>
      </c>
      <c r="AZ100" s="10">
        <v>2.76</v>
      </c>
      <c r="BA100" s="10">
        <v>2.98</v>
      </c>
      <c r="BB100" s="10">
        <v>3.95</v>
      </c>
      <c r="BC100" s="10">
        <v>3.32</v>
      </c>
      <c r="BD100" s="10">
        <v>4.1399999999999997</v>
      </c>
      <c r="BE100" s="10">
        <v>4.54</v>
      </c>
      <c r="BF100" s="10">
        <v>5.91</v>
      </c>
      <c r="BG100" s="10">
        <v>4.88</v>
      </c>
      <c r="BH100" s="10">
        <v>6.1</v>
      </c>
      <c r="BI100" s="10">
        <v>6.58</v>
      </c>
      <c r="BJ100" s="10">
        <v>6.51</v>
      </c>
      <c r="BK100" s="10">
        <v>7.14</v>
      </c>
      <c r="BL100" s="10">
        <v>6.83</v>
      </c>
      <c r="BM100" s="10">
        <v>6.78</v>
      </c>
      <c r="BN100" s="10">
        <v>4.9400000000000004</v>
      </c>
      <c r="BO100" s="10">
        <v>4.53</v>
      </c>
      <c r="BP100" s="10">
        <v>3.17</v>
      </c>
      <c r="BQ100" s="10">
        <v>1.93</v>
      </c>
      <c r="BR100" s="10">
        <v>0.97</v>
      </c>
      <c r="BS100" s="10">
        <v>0.27</v>
      </c>
      <c r="BT100" s="10">
        <v>6.9999999999999999E-4</v>
      </c>
      <c r="BU100" s="10">
        <v>0</v>
      </c>
      <c r="BV100" s="10">
        <v>0</v>
      </c>
      <c r="BW100" s="10">
        <v>0</v>
      </c>
      <c r="BX100" s="10">
        <v>0</v>
      </c>
      <c r="BY100" s="10">
        <v>0</v>
      </c>
      <c r="BZ100" s="10">
        <v>0</v>
      </c>
      <c r="CA100" s="10">
        <v>0</v>
      </c>
      <c r="CB100" s="10">
        <v>0</v>
      </c>
      <c r="CC100" s="10">
        <v>0</v>
      </c>
      <c r="CD100" s="10">
        <v>0</v>
      </c>
      <c r="CE100" s="10">
        <v>0</v>
      </c>
      <c r="CF100" s="10">
        <v>0</v>
      </c>
      <c r="CG100" s="10">
        <v>0</v>
      </c>
      <c r="CH100" s="10">
        <v>0</v>
      </c>
      <c r="CI100" s="11">
        <v>0</v>
      </c>
      <c r="CJ100" s="9">
        <f t="shared" si="17"/>
        <v>5.49</v>
      </c>
      <c r="CK100" s="10">
        <f t="shared" si="18"/>
        <v>83.63</v>
      </c>
      <c r="CL100" s="11">
        <f t="shared" si="19"/>
        <v>10.870700000000001</v>
      </c>
    </row>
    <row r="101" spans="1:90" x14ac:dyDescent="0.25">
      <c r="A101" s="12">
        <v>98</v>
      </c>
      <c r="B101" s="12" t="s">
        <v>112</v>
      </c>
      <c r="C101" s="36">
        <v>45421.595578703702</v>
      </c>
      <c r="D101" s="37">
        <f t="shared" si="25"/>
        <v>8.5</v>
      </c>
      <c r="E101" s="9">
        <v>2.62</v>
      </c>
      <c r="F101" s="10">
        <v>4.0999999999999996</v>
      </c>
      <c r="G101" s="10">
        <v>6.05</v>
      </c>
      <c r="H101" s="10">
        <v>9.41</v>
      </c>
      <c r="I101" s="10">
        <v>22</v>
      </c>
      <c r="J101" s="10">
        <v>41.6</v>
      </c>
      <c r="K101" s="10">
        <v>53.1</v>
      </c>
      <c r="L101" s="10">
        <v>64.599999999999994</v>
      </c>
      <c r="M101" s="11">
        <v>80.400000000000006</v>
      </c>
      <c r="N101" s="9">
        <f t="shared" si="28"/>
        <v>2.6199999999999999E-3</v>
      </c>
      <c r="O101" s="10">
        <f t="shared" si="28"/>
        <v>4.0999999999999995E-3</v>
      </c>
      <c r="P101" s="10">
        <f t="shared" si="28"/>
        <v>6.0499999999999998E-3</v>
      </c>
      <c r="Q101" s="10">
        <f t="shared" si="26"/>
        <v>9.41E-3</v>
      </c>
      <c r="R101" s="10">
        <f t="shared" si="26"/>
        <v>2.1999999999999999E-2</v>
      </c>
      <c r="S101" s="10">
        <f t="shared" si="26"/>
        <v>4.1599999999999998E-2</v>
      </c>
      <c r="T101" s="10">
        <f t="shared" si="13"/>
        <v>5.3100000000000001E-2</v>
      </c>
      <c r="U101" s="10">
        <f t="shared" si="13"/>
        <v>6.4599999999999991E-2</v>
      </c>
      <c r="V101" s="11">
        <f t="shared" si="13"/>
        <v>8.0399999999999999E-2</v>
      </c>
      <c r="W101" s="9">
        <f t="shared" si="29"/>
        <v>8.5762174728993603</v>
      </c>
      <c r="X101" s="10">
        <f t="shared" si="29"/>
        <v>7.9301603749313658</v>
      </c>
      <c r="Y101" s="10">
        <f t="shared" si="29"/>
        <v>7.368849142274855</v>
      </c>
      <c r="Z101" s="10">
        <f t="shared" si="27"/>
        <v>6.731589561708275</v>
      </c>
      <c r="AA101" s="10">
        <f t="shared" si="27"/>
        <v>5.5063526660247897</v>
      </c>
      <c r="AB101" s="10">
        <f t="shared" si="27"/>
        <v>4.587272661408357</v>
      </c>
      <c r="AC101" s="10">
        <f t="shared" si="14"/>
        <v>4.2351443287452959</v>
      </c>
      <c r="AD101" s="10">
        <f t="shared" si="14"/>
        <v>3.9523220248555244</v>
      </c>
      <c r="AE101" s="11">
        <f t="shared" si="14"/>
        <v>3.6366606883705206</v>
      </c>
      <c r="AF101" s="9">
        <f t="shared" si="20"/>
        <v>-3.1337048135295591</v>
      </c>
      <c r="AG101" s="10">
        <f t="shared" si="21"/>
        <v>-0.78342620338238977</v>
      </c>
      <c r="AH101" s="10">
        <f t="shared" si="22"/>
        <v>-4.9395567845288397</v>
      </c>
      <c r="AI101" s="10">
        <f t="shared" si="23"/>
        <v>-0.74841769462558183</v>
      </c>
      <c r="AJ101" s="10">
        <f t="shared" si="24"/>
        <v>1.5318438980079716</v>
      </c>
      <c r="AK101" s="11"/>
      <c r="AL101" s="12">
        <v>33.700000000000003</v>
      </c>
      <c r="AM101" s="12">
        <v>1.944</v>
      </c>
      <c r="AN101" s="12">
        <v>2.8490000000000002</v>
      </c>
      <c r="AO101" s="12">
        <v>1.365</v>
      </c>
      <c r="AP101" s="9">
        <v>0.54</v>
      </c>
      <c r="AQ101" s="10">
        <v>0.22</v>
      </c>
      <c r="AR101" s="10">
        <v>0.37</v>
      </c>
      <c r="AS101" s="10">
        <v>0.57999999999999996</v>
      </c>
      <c r="AT101" s="10">
        <v>1.1100000000000001</v>
      </c>
      <c r="AU101" s="10">
        <v>1.1000000000000001</v>
      </c>
      <c r="AV101" s="10">
        <v>1.55</v>
      </c>
      <c r="AW101" s="10">
        <v>1.81</v>
      </c>
      <c r="AX101" s="10">
        <v>2.37</v>
      </c>
      <c r="AY101" s="10">
        <v>2.08</v>
      </c>
      <c r="AZ101" s="10">
        <v>2.75</v>
      </c>
      <c r="BA101" s="10">
        <v>2.97</v>
      </c>
      <c r="BB101" s="10">
        <v>3.94</v>
      </c>
      <c r="BC101" s="10">
        <v>3.31</v>
      </c>
      <c r="BD101" s="10">
        <v>4.13</v>
      </c>
      <c r="BE101" s="10">
        <v>4.5199999999999996</v>
      </c>
      <c r="BF101" s="10">
        <v>5.89</v>
      </c>
      <c r="BG101" s="10">
        <v>4.8600000000000003</v>
      </c>
      <c r="BH101" s="10">
        <v>6.08</v>
      </c>
      <c r="BI101" s="10">
        <v>6.56</v>
      </c>
      <c r="BJ101" s="10">
        <v>6.49</v>
      </c>
      <c r="BK101" s="10">
        <v>7.11</v>
      </c>
      <c r="BL101" s="10">
        <v>6.8</v>
      </c>
      <c r="BM101" s="10">
        <v>6.75</v>
      </c>
      <c r="BN101" s="10">
        <v>4.92</v>
      </c>
      <c r="BO101" s="10">
        <v>4.53</v>
      </c>
      <c r="BP101" s="10">
        <v>3.19</v>
      </c>
      <c r="BQ101" s="10">
        <v>1.99</v>
      </c>
      <c r="BR101" s="10">
        <v>1.05</v>
      </c>
      <c r="BS101" s="10">
        <v>0.36</v>
      </c>
      <c r="BT101" s="10">
        <v>0.06</v>
      </c>
      <c r="BU101" s="10">
        <v>5.9999999999999995E-4</v>
      </c>
      <c r="BV101" s="10">
        <v>0</v>
      </c>
      <c r="BW101" s="10">
        <v>0</v>
      </c>
      <c r="BX101" s="10">
        <v>0</v>
      </c>
      <c r="BY101" s="10">
        <v>0</v>
      </c>
      <c r="BZ101" s="10">
        <v>0</v>
      </c>
      <c r="CA101" s="10">
        <v>0</v>
      </c>
      <c r="CB101" s="10">
        <v>0</v>
      </c>
      <c r="CC101" s="10">
        <v>0</v>
      </c>
      <c r="CD101" s="10">
        <v>0</v>
      </c>
      <c r="CE101" s="10">
        <v>0</v>
      </c>
      <c r="CF101" s="10">
        <v>0</v>
      </c>
      <c r="CG101" s="10">
        <v>0</v>
      </c>
      <c r="CH101" s="10">
        <v>0</v>
      </c>
      <c r="CI101" s="11">
        <v>0</v>
      </c>
      <c r="CJ101" s="9">
        <f t="shared" si="17"/>
        <v>5.4700000000000006</v>
      </c>
      <c r="CK101" s="10">
        <f t="shared" si="18"/>
        <v>83.34</v>
      </c>
      <c r="CL101" s="11">
        <f t="shared" si="19"/>
        <v>11.180600000000002</v>
      </c>
    </row>
    <row r="102" spans="1:90" ht="15.75" thickBot="1" x14ac:dyDescent="0.3">
      <c r="A102" s="13">
        <v>99</v>
      </c>
      <c r="B102" s="13" t="s">
        <v>113</v>
      </c>
      <c r="C102" s="14">
        <v>45421.593078703707</v>
      </c>
      <c r="D102" s="15">
        <f t="shared" si="25"/>
        <v>8.5</v>
      </c>
      <c r="E102" s="16">
        <v>2.62</v>
      </c>
      <c r="F102" s="17">
        <v>4.0999999999999996</v>
      </c>
      <c r="G102" s="17">
        <v>6.04</v>
      </c>
      <c r="H102" s="17">
        <v>9.39</v>
      </c>
      <c r="I102" s="17">
        <v>21.9</v>
      </c>
      <c r="J102" s="17">
        <v>41.5</v>
      </c>
      <c r="K102" s="17">
        <v>53.1</v>
      </c>
      <c r="L102" s="17">
        <v>64.5</v>
      </c>
      <c r="M102" s="18">
        <v>80.3</v>
      </c>
      <c r="N102" s="16">
        <f t="shared" si="28"/>
        <v>2.6199999999999999E-3</v>
      </c>
      <c r="O102" s="17">
        <f t="shared" si="28"/>
        <v>4.0999999999999995E-3</v>
      </c>
      <c r="P102" s="17">
        <f t="shared" si="28"/>
        <v>6.0400000000000002E-3</v>
      </c>
      <c r="Q102" s="17">
        <f t="shared" si="26"/>
        <v>9.3900000000000008E-3</v>
      </c>
      <c r="R102" s="17">
        <f t="shared" si="26"/>
        <v>2.1899999999999999E-2</v>
      </c>
      <c r="S102" s="17">
        <f t="shared" si="26"/>
        <v>4.1500000000000002E-2</v>
      </c>
      <c r="T102" s="17">
        <f t="shared" si="13"/>
        <v>5.3100000000000001E-2</v>
      </c>
      <c r="U102" s="17">
        <f t="shared" si="13"/>
        <v>6.4500000000000002E-2</v>
      </c>
      <c r="V102" s="18">
        <f t="shared" si="13"/>
        <v>8.0299999999999996E-2</v>
      </c>
      <c r="W102" s="16">
        <f t="shared" si="29"/>
        <v>8.5762174728993603</v>
      </c>
      <c r="X102" s="17">
        <f t="shared" si="29"/>
        <v>7.9301603749313658</v>
      </c>
      <c r="Y102" s="17">
        <f t="shared" si="29"/>
        <v>7.3712357351117328</v>
      </c>
      <c r="Z102" s="17">
        <f t="shared" si="27"/>
        <v>6.734659126783038</v>
      </c>
      <c r="AA102" s="17">
        <f t="shared" si="27"/>
        <v>5.5129253199482759</v>
      </c>
      <c r="AB102" s="17">
        <f t="shared" si="27"/>
        <v>4.5907448533151625</v>
      </c>
      <c r="AC102" s="17">
        <f t="shared" si="14"/>
        <v>4.2351443287452959</v>
      </c>
      <c r="AD102" s="17">
        <f t="shared" si="14"/>
        <v>3.954557029238833</v>
      </c>
      <c r="AE102" s="18">
        <f t="shared" si="14"/>
        <v>3.6384562020321352</v>
      </c>
      <c r="AF102" s="16">
        <f t="shared" si="20"/>
        <v>-3.1360914063664369</v>
      </c>
      <c r="AG102" s="17">
        <f t="shared" si="21"/>
        <v>-0.78402285159160923</v>
      </c>
      <c r="AH102" s="17">
        <f t="shared" si="22"/>
        <v>-4.9377612708672256</v>
      </c>
      <c r="AI102" s="17">
        <f t="shared" si="23"/>
        <v>-0.74814564710109488</v>
      </c>
      <c r="AJ102" s="17">
        <f t="shared" si="24"/>
        <v>1.532168498692704</v>
      </c>
      <c r="AK102" s="18"/>
      <c r="AL102" s="13">
        <v>33.6</v>
      </c>
      <c r="AM102" s="13">
        <v>1.9259999999999999</v>
      </c>
      <c r="AN102" s="13">
        <v>2.8479999999999999</v>
      </c>
      <c r="AO102" s="13">
        <v>1.3620000000000001</v>
      </c>
      <c r="AP102" s="16">
        <v>0.54</v>
      </c>
      <c r="AQ102" s="17">
        <v>0.22</v>
      </c>
      <c r="AR102" s="17">
        <v>0.37</v>
      </c>
      <c r="AS102" s="17">
        <v>0.57999999999999996</v>
      </c>
      <c r="AT102" s="17">
        <v>1.1100000000000001</v>
      </c>
      <c r="AU102" s="17">
        <v>1.1100000000000001</v>
      </c>
      <c r="AV102" s="17">
        <v>1.56</v>
      </c>
      <c r="AW102" s="17">
        <v>1.82</v>
      </c>
      <c r="AX102" s="17">
        <v>2.37</v>
      </c>
      <c r="AY102" s="17">
        <v>2.09</v>
      </c>
      <c r="AZ102" s="17">
        <v>2.76</v>
      </c>
      <c r="BA102" s="17">
        <v>2.98</v>
      </c>
      <c r="BB102" s="17">
        <v>3.95</v>
      </c>
      <c r="BC102" s="17">
        <v>3.32</v>
      </c>
      <c r="BD102" s="17">
        <v>4.1399999999999997</v>
      </c>
      <c r="BE102" s="17">
        <v>4.53</v>
      </c>
      <c r="BF102" s="17">
        <v>5.89</v>
      </c>
      <c r="BG102" s="17">
        <v>4.8600000000000003</v>
      </c>
      <c r="BH102" s="17">
        <v>6.08</v>
      </c>
      <c r="BI102" s="17">
        <v>6.56</v>
      </c>
      <c r="BJ102" s="17">
        <v>6.48</v>
      </c>
      <c r="BK102" s="17">
        <v>7.1</v>
      </c>
      <c r="BL102" s="17">
        <v>6.8</v>
      </c>
      <c r="BM102" s="17">
        <v>6.75</v>
      </c>
      <c r="BN102" s="17">
        <v>4.91</v>
      </c>
      <c r="BO102" s="17">
        <v>4.5199999999999996</v>
      </c>
      <c r="BP102" s="17">
        <v>3.18</v>
      </c>
      <c r="BQ102" s="17">
        <v>1.98</v>
      </c>
      <c r="BR102" s="17">
        <v>1.04</v>
      </c>
      <c r="BS102" s="17">
        <v>0.36</v>
      </c>
      <c r="BT102" s="17">
        <v>0.06</v>
      </c>
      <c r="BU102" s="17">
        <v>5.0000000000000001E-4</v>
      </c>
      <c r="BV102" s="17">
        <v>0</v>
      </c>
      <c r="BW102" s="17">
        <v>0</v>
      </c>
      <c r="BX102" s="17">
        <v>0</v>
      </c>
      <c r="BY102" s="17">
        <v>0</v>
      </c>
      <c r="BZ102" s="17">
        <v>0</v>
      </c>
      <c r="CA102" s="17">
        <v>0</v>
      </c>
      <c r="CB102" s="17">
        <v>0</v>
      </c>
      <c r="CC102" s="17">
        <v>0</v>
      </c>
      <c r="CD102" s="17">
        <v>0</v>
      </c>
      <c r="CE102" s="17">
        <v>0</v>
      </c>
      <c r="CF102" s="17">
        <v>0</v>
      </c>
      <c r="CG102" s="17">
        <v>0</v>
      </c>
      <c r="CH102" s="17">
        <v>0</v>
      </c>
      <c r="CI102" s="18">
        <v>0</v>
      </c>
      <c r="CJ102" s="16">
        <f t="shared" si="17"/>
        <v>5.49</v>
      </c>
      <c r="CK102" s="17">
        <f t="shared" si="18"/>
        <v>83.389999999999986</v>
      </c>
      <c r="CL102" s="18">
        <f t="shared" si="19"/>
        <v>11.140499999999999</v>
      </c>
    </row>
    <row r="103" spans="1:90" x14ac:dyDescent="0.25">
      <c r="A103" s="12">
        <v>100</v>
      </c>
      <c r="B103" s="12" t="s">
        <v>114</v>
      </c>
      <c r="C103" s="36">
        <v>45421.60087962963</v>
      </c>
      <c r="D103" s="37">
        <f t="shared" si="25"/>
        <v>9.5</v>
      </c>
      <c r="E103" s="9">
        <v>2.44</v>
      </c>
      <c r="F103" s="10">
        <v>3.77</v>
      </c>
      <c r="G103" s="10">
        <v>5.54</v>
      </c>
      <c r="H103" s="10">
        <v>8.61</v>
      </c>
      <c r="I103" s="10">
        <v>20</v>
      </c>
      <c r="J103" s="10">
        <v>38.200000000000003</v>
      </c>
      <c r="K103" s="10">
        <v>49.4</v>
      </c>
      <c r="L103" s="10">
        <v>60.8</v>
      </c>
      <c r="M103" s="11">
        <v>76.7</v>
      </c>
      <c r="N103" s="9">
        <f t="shared" si="28"/>
        <v>2.4399999999999999E-3</v>
      </c>
      <c r="O103" s="10">
        <f t="shared" si="28"/>
        <v>3.7699999999999999E-3</v>
      </c>
      <c r="P103" s="10">
        <f t="shared" si="28"/>
        <v>5.5399999999999998E-3</v>
      </c>
      <c r="Q103" s="10">
        <f t="shared" si="26"/>
        <v>8.6099999999999996E-3</v>
      </c>
      <c r="R103" s="10">
        <f t="shared" si="26"/>
        <v>0.02</v>
      </c>
      <c r="S103" s="10">
        <f t="shared" si="26"/>
        <v>3.8200000000000005E-2</v>
      </c>
      <c r="T103" s="10">
        <f t="shared" si="13"/>
        <v>4.9399999999999999E-2</v>
      </c>
      <c r="U103" s="10">
        <f t="shared" si="13"/>
        <v>6.08E-2</v>
      </c>
      <c r="V103" s="11">
        <f t="shared" si="13"/>
        <v>7.6700000000000004E-2</v>
      </c>
      <c r="W103" s="9">
        <f t="shared" si="29"/>
        <v>8.6789031368739256</v>
      </c>
      <c r="X103" s="10">
        <f t="shared" si="29"/>
        <v>8.0512197611681486</v>
      </c>
      <c r="Y103" s="10">
        <f t="shared" si="29"/>
        <v>7.4958983083876234</v>
      </c>
      <c r="Z103" s="10">
        <f t="shared" si="27"/>
        <v>6.8597710470399686</v>
      </c>
      <c r="AA103" s="10">
        <f t="shared" si="27"/>
        <v>5.6438561897747244</v>
      </c>
      <c r="AB103" s="10">
        <f t="shared" si="27"/>
        <v>4.7102835515137009</v>
      </c>
      <c r="AC103" s="10">
        <f t="shared" si="14"/>
        <v>4.3393451479647718</v>
      </c>
      <c r="AD103" s="10">
        <f t="shared" si="14"/>
        <v>4.0397848661058644</v>
      </c>
      <c r="AE103" s="11">
        <f t="shared" si="14"/>
        <v>3.7046296120465159</v>
      </c>
      <c r="AF103" s="9">
        <f t="shared" si="20"/>
        <v>-3.1565531604228516</v>
      </c>
      <c r="AG103" s="10">
        <f t="shared" si="21"/>
        <v>-0.7891382901057129</v>
      </c>
      <c r="AH103" s="10">
        <f t="shared" si="22"/>
        <v>-4.9742735248274101</v>
      </c>
      <c r="AI103" s="10">
        <f t="shared" si="23"/>
        <v>-0.75367780679203189</v>
      </c>
      <c r="AJ103" s="10">
        <f t="shared" si="24"/>
        <v>1.5428160968977447</v>
      </c>
      <c r="AK103" s="11"/>
      <c r="AL103" s="12">
        <v>29.1</v>
      </c>
      <c r="AM103" s="12">
        <v>2.625</v>
      </c>
      <c r="AN103" s="12">
        <v>2.8759999999999999</v>
      </c>
      <c r="AO103" s="12">
        <v>1.518</v>
      </c>
      <c r="AP103" s="9">
        <v>0.77</v>
      </c>
      <c r="AQ103" s="10">
        <v>0.27</v>
      </c>
      <c r="AR103" s="10">
        <v>0.43</v>
      </c>
      <c r="AS103" s="10">
        <v>0.66</v>
      </c>
      <c r="AT103" s="10">
        <v>1.22</v>
      </c>
      <c r="AU103" s="10">
        <v>1.21</v>
      </c>
      <c r="AV103" s="10">
        <v>1.7</v>
      </c>
      <c r="AW103" s="10">
        <v>1.98</v>
      </c>
      <c r="AX103" s="10">
        <v>2.58</v>
      </c>
      <c r="AY103" s="10">
        <v>2.2400000000000002</v>
      </c>
      <c r="AZ103" s="10">
        <v>2.95</v>
      </c>
      <c r="BA103" s="10">
        <v>3.16</v>
      </c>
      <c r="BB103" s="10">
        <v>4.18</v>
      </c>
      <c r="BC103" s="10">
        <v>3.51</v>
      </c>
      <c r="BD103" s="10">
        <v>4.3899999999999997</v>
      </c>
      <c r="BE103" s="10">
        <v>4.82</v>
      </c>
      <c r="BF103" s="10">
        <v>6.26</v>
      </c>
      <c r="BG103" s="10">
        <v>5.14</v>
      </c>
      <c r="BH103" s="10">
        <v>6.33</v>
      </c>
      <c r="BI103" s="10">
        <v>6.7</v>
      </c>
      <c r="BJ103" s="10">
        <v>6.46</v>
      </c>
      <c r="BK103" s="10">
        <v>6.84</v>
      </c>
      <c r="BL103" s="10">
        <v>6.33</v>
      </c>
      <c r="BM103" s="10">
        <v>6.07</v>
      </c>
      <c r="BN103" s="10">
        <v>4.29</v>
      </c>
      <c r="BO103" s="10">
        <v>3.86</v>
      </c>
      <c r="BP103" s="10">
        <v>2.68</v>
      </c>
      <c r="BQ103" s="10">
        <v>1.67</v>
      </c>
      <c r="BR103" s="10">
        <v>0.9</v>
      </c>
      <c r="BS103" s="10">
        <v>0.34</v>
      </c>
      <c r="BT103" s="10">
        <v>7.0000000000000007E-2</v>
      </c>
      <c r="BU103" s="10">
        <v>5.9999999999999995E-4</v>
      </c>
      <c r="BV103" s="10">
        <v>0</v>
      </c>
      <c r="BW103" s="10">
        <v>0</v>
      </c>
      <c r="BX103" s="10">
        <v>0</v>
      </c>
      <c r="BY103" s="10">
        <v>0</v>
      </c>
      <c r="BZ103" s="10">
        <v>0</v>
      </c>
      <c r="CA103" s="10">
        <v>0</v>
      </c>
      <c r="CB103" s="10">
        <v>0</v>
      </c>
      <c r="CC103" s="10">
        <v>0</v>
      </c>
      <c r="CD103" s="10">
        <v>0</v>
      </c>
      <c r="CE103" s="10">
        <v>0</v>
      </c>
      <c r="CF103" s="10">
        <v>0</v>
      </c>
      <c r="CG103" s="10">
        <v>0</v>
      </c>
      <c r="CH103" s="10">
        <v>0</v>
      </c>
      <c r="CI103" s="11">
        <v>0</v>
      </c>
      <c r="CJ103" s="9">
        <f t="shared" si="17"/>
        <v>6.26</v>
      </c>
      <c r="CK103" s="10">
        <f t="shared" si="18"/>
        <v>84.23</v>
      </c>
      <c r="CL103" s="11">
        <f t="shared" si="19"/>
        <v>9.5206000000000017</v>
      </c>
    </row>
    <row r="104" spans="1:90" x14ac:dyDescent="0.25">
      <c r="A104" s="12">
        <v>101</v>
      </c>
      <c r="B104" s="12" t="s">
        <v>114</v>
      </c>
      <c r="C104" s="36">
        <v>45421.601145833331</v>
      </c>
      <c r="D104" s="37">
        <f t="shared" si="25"/>
        <v>9.5</v>
      </c>
      <c r="E104" s="9">
        <v>2.44</v>
      </c>
      <c r="F104" s="10">
        <v>3.77</v>
      </c>
      <c r="G104" s="10">
        <v>5.54</v>
      </c>
      <c r="H104" s="10">
        <v>8.61</v>
      </c>
      <c r="I104" s="10">
        <v>19.899999999999999</v>
      </c>
      <c r="J104" s="10">
        <v>38.200000000000003</v>
      </c>
      <c r="K104" s="10">
        <v>49.5</v>
      </c>
      <c r="L104" s="10">
        <v>60.8</v>
      </c>
      <c r="M104" s="11">
        <v>76.400000000000006</v>
      </c>
      <c r="N104" s="9">
        <f t="shared" si="28"/>
        <v>2.4399999999999999E-3</v>
      </c>
      <c r="O104" s="10">
        <f t="shared" si="28"/>
        <v>3.7699999999999999E-3</v>
      </c>
      <c r="P104" s="10">
        <f t="shared" si="28"/>
        <v>5.5399999999999998E-3</v>
      </c>
      <c r="Q104" s="10">
        <f t="shared" si="26"/>
        <v>8.6099999999999996E-3</v>
      </c>
      <c r="R104" s="10">
        <f t="shared" si="26"/>
        <v>1.9899999999999998E-2</v>
      </c>
      <c r="S104" s="10">
        <f t="shared" si="26"/>
        <v>3.8200000000000005E-2</v>
      </c>
      <c r="T104" s="10">
        <f t="shared" si="13"/>
        <v>4.9500000000000002E-2</v>
      </c>
      <c r="U104" s="10">
        <f t="shared" si="13"/>
        <v>6.08E-2</v>
      </c>
      <c r="V104" s="11">
        <f t="shared" si="13"/>
        <v>7.640000000000001E-2</v>
      </c>
      <c r="W104" s="9">
        <f t="shared" si="29"/>
        <v>8.6789031368739256</v>
      </c>
      <c r="X104" s="10">
        <f t="shared" si="29"/>
        <v>8.0512197611681486</v>
      </c>
      <c r="Y104" s="10">
        <f t="shared" si="29"/>
        <v>7.4958983083876234</v>
      </c>
      <c r="Z104" s="10">
        <f t="shared" si="27"/>
        <v>6.8597710470399686</v>
      </c>
      <c r="AA104" s="10">
        <f t="shared" si="27"/>
        <v>5.6510877590058008</v>
      </c>
      <c r="AB104" s="10">
        <f t="shared" si="27"/>
        <v>4.7102835515137009</v>
      </c>
      <c r="AC104" s="10">
        <f t="shared" si="14"/>
        <v>4.3364276645824775</v>
      </c>
      <c r="AD104" s="10">
        <f t="shared" si="14"/>
        <v>4.0397848661058644</v>
      </c>
      <c r="AE104" s="11">
        <f t="shared" si="14"/>
        <v>3.7102835515137005</v>
      </c>
      <c r="AF104" s="9">
        <f t="shared" si="20"/>
        <v>-3.1594706438051459</v>
      </c>
      <c r="AG104" s="10">
        <f t="shared" si="21"/>
        <v>-0.78986766095128647</v>
      </c>
      <c r="AH104" s="10">
        <f t="shared" si="22"/>
        <v>-4.9686195853602246</v>
      </c>
      <c r="AI104" s="10">
        <f t="shared" si="23"/>
        <v>-0.75282114929700372</v>
      </c>
      <c r="AJ104" s="10">
        <f t="shared" si="24"/>
        <v>1.5426888102482903</v>
      </c>
      <c r="AK104" s="11"/>
      <c r="AL104" s="12">
        <v>29.1</v>
      </c>
      <c r="AM104" s="12">
        <v>2.4220000000000002</v>
      </c>
      <c r="AN104" s="12">
        <v>2.8730000000000002</v>
      </c>
      <c r="AO104" s="12">
        <v>1.482</v>
      </c>
      <c r="AP104" s="9">
        <v>0.76</v>
      </c>
      <c r="AQ104" s="10">
        <v>0.27</v>
      </c>
      <c r="AR104" s="10">
        <v>0.43</v>
      </c>
      <c r="AS104" s="10">
        <v>0.66</v>
      </c>
      <c r="AT104" s="10">
        <v>1.22</v>
      </c>
      <c r="AU104" s="10">
        <v>1.21</v>
      </c>
      <c r="AV104" s="10">
        <v>1.7</v>
      </c>
      <c r="AW104" s="10">
        <v>1.98</v>
      </c>
      <c r="AX104" s="10">
        <v>2.58</v>
      </c>
      <c r="AY104" s="10">
        <v>2.25</v>
      </c>
      <c r="AZ104" s="10">
        <v>2.95</v>
      </c>
      <c r="BA104" s="10">
        <v>3.17</v>
      </c>
      <c r="BB104" s="10">
        <v>4.18</v>
      </c>
      <c r="BC104" s="10">
        <v>3.51</v>
      </c>
      <c r="BD104" s="10">
        <v>4.4000000000000004</v>
      </c>
      <c r="BE104" s="10">
        <v>4.82</v>
      </c>
      <c r="BF104" s="10">
        <v>6.26</v>
      </c>
      <c r="BG104" s="10">
        <v>5.13</v>
      </c>
      <c r="BH104" s="10">
        <v>6.33</v>
      </c>
      <c r="BI104" s="10">
        <v>6.68</v>
      </c>
      <c r="BJ104" s="10">
        <v>6.45</v>
      </c>
      <c r="BK104" s="10">
        <v>6.82</v>
      </c>
      <c r="BL104" s="10">
        <v>6.33</v>
      </c>
      <c r="BM104" s="10">
        <v>6.09</v>
      </c>
      <c r="BN104" s="10">
        <v>4.3099999999999996</v>
      </c>
      <c r="BO104" s="10">
        <v>3.9</v>
      </c>
      <c r="BP104" s="10">
        <v>2.71</v>
      </c>
      <c r="BQ104" s="10">
        <v>1.68</v>
      </c>
      <c r="BR104" s="10">
        <v>0.88</v>
      </c>
      <c r="BS104" s="10">
        <v>0.3</v>
      </c>
      <c r="BT104" s="10">
        <v>0.05</v>
      </c>
      <c r="BU104" s="10">
        <v>4.0000000000000002E-4</v>
      </c>
      <c r="BV104" s="10">
        <v>0</v>
      </c>
      <c r="BW104" s="10">
        <v>0</v>
      </c>
      <c r="BX104" s="10">
        <v>0</v>
      </c>
      <c r="BY104" s="10">
        <v>0</v>
      </c>
      <c r="BZ104" s="10">
        <v>0</v>
      </c>
      <c r="CA104" s="10">
        <v>0</v>
      </c>
      <c r="CB104" s="10">
        <v>0</v>
      </c>
      <c r="CC104" s="10">
        <v>0</v>
      </c>
      <c r="CD104" s="10">
        <v>0</v>
      </c>
      <c r="CE104" s="10">
        <v>0</v>
      </c>
      <c r="CF104" s="10">
        <v>0</v>
      </c>
      <c r="CG104" s="10">
        <v>0</v>
      </c>
      <c r="CH104" s="10">
        <v>0</v>
      </c>
      <c r="CI104" s="11">
        <v>0</v>
      </c>
      <c r="CJ104" s="9">
        <f t="shared" si="17"/>
        <v>6.25</v>
      </c>
      <c r="CK104" s="10">
        <f t="shared" si="18"/>
        <v>84.24</v>
      </c>
      <c r="CL104" s="11">
        <f t="shared" si="19"/>
        <v>9.5204000000000022</v>
      </c>
    </row>
    <row r="105" spans="1:90" x14ac:dyDescent="0.25">
      <c r="A105" s="12">
        <v>102</v>
      </c>
      <c r="B105" s="12" t="s">
        <v>114</v>
      </c>
      <c r="C105" s="36">
        <v>45421.601423611108</v>
      </c>
      <c r="D105" s="37">
        <f t="shared" si="25"/>
        <v>9.5</v>
      </c>
      <c r="E105" s="9">
        <v>2.4500000000000002</v>
      </c>
      <c r="F105" s="10">
        <v>3.78</v>
      </c>
      <c r="G105" s="10">
        <v>5.57</v>
      </c>
      <c r="H105" s="10">
        <v>8.65</v>
      </c>
      <c r="I105" s="10">
        <v>20.100000000000001</v>
      </c>
      <c r="J105" s="10">
        <v>38.4</v>
      </c>
      <c r="K105" s="10">
        <v>49.5</v>
      </c>
      <c r="L105" s="10">
        <v>60.7</v>
      </c>
      <c r="M105" s="11">
        <v>76</v>
      </c>
      <c r="N105" s="9">
        <f t="shared" si="28"/>
        <v>2.4500000000000004E-3</v>
      </c>
      <c r="O105" s="10">
        <f t="shared" si="28"/>
        <v>3.7799999999999999E-3</v>
      </c>
      <c r="P105" s="10">
        <f t="shared" si="28"/>
        <v>5.5700000000000003E-3</v>
      </c>
      <c r="Q105" s="10">
        <f t="shared" si="26"/>
        <v>8.6499999999999997E-3</v>
      </c>
      <c r="R105" s="10">
        <f t="shared" si="26"/>
        <v>2.01E-2</v>
      </c>
      <c r="S105" s="10">
        <f t="shared" si="26"/>
        <v>3.8399999999999997E-2</v>
      </c>
      <c r="T105" s="10">
        <f t="shared" si="13"/>
        <v>4.9500000000000002E-2</v>
      </c>
      <c r="U105" s="10">
        <f t="shared" si="13"/>
        <v>6.0700000000000004E-2</v>
      </c>
      <c r="V105" s="11">
        <f t="shared" si="13"/>
        <v>7.5999999999999998E-2</v>
      </c>
      <c r="W105" s="9">
        <f t="shared" si="29"/>
        <v>8.6730025354342413</v>
      </c>
      <c r="X105" s="10">
        <f t="shared" si="29"/>
        <v>8.0473980502157385</v>
      </c>
      <c r="Y105" s="10">
        <f t="shared" si="29"/>
        <v>7.4881069570967798</v>
      </c>
      <c r="Z105" s="10">
        <f t="shared" si="27"/>
        <v>6.853084151912725</v>
      </c>
      <c r="AA105" s="10">
        <f t="shared" si="27"/>
        <v>5.6366606883705206</v>
      </c>
      <c r="AB105" s="10">
        <f t="shared" si="27"/>
        <v>4.7027498788282935</v>
      </c>
      <c r="AC105" s="10">
        <f t="shared" si="14"/>
        <v>4.3364276645824775</v>
      </c>
      <c r="AD105" s="10">
        <f t="shared" si="14"/>
        <v>4.0421596732937672</v>
      </c>
      <c r="AE105" s="11">
        <f t="shared" si="14"/>
        <v>3.7178567712185022</v>
      </c>
      <c r="AF105" s="9">
        <f t="shared" si="20"/>
        <v>-3.1516792925143022</v>
      </c>
      <c r="AG105" s="10">
        <f t="shared" si="21"/>
        <v>-0.78791982312857556</v>
      </c>
      <c r="AH105" s="10">
        <f t="shared" si="22"/>
        <v>-4.9551457642157395</v>
      </c>
      <c r="AI105" s="10">
        <f t="shared" si="23"/>
        <v>-0.7507796612448091</v>
      </c>
      <c r="AJ105" s="10">
        <f t="shared" si="24"/>
        <v>1.5386994843733848</v>
      </c>
      <c r="AK105" s="11"/>
      <c r="AL105" s="12">
        <v>29.4</v>
      </c>
      <c r="AM105" s="12">
        <v>2.0779999999999998</v>
      </c>
      <c r="AN105" s="12">
        <v>2.867</v>
      </c>
      <c r="AO105" s="12">
        <v>1.4219999999999999</v>
      </c>
      <c r="AP105" s="9">
        <v>0.75</v>
      </c>
      <c r="AQ105" s="10">
        <v>0.27</v>
      </c>
      <c r="AR105" s="10">
        <v>0.43</v>
      </c>
      <c r="AS105" s="10">
        <v>0.65</v>
      </c>
      <c r="AT105" s="10">
        <v>1.21</v>
      </c>
      <c r="AU105" s="10">
        <v>1.2</v>
      </c>
      <c r="AV105" s="10">
        <v>1.69</v>
      </c>
      <c r="AW105" s="10">
        <v>1.97</v>
      </c>
      <c r="AX105" s="10">
        <v>2.57</v>
      </c>
      <c r="AY105" s="10">
        <v>2.2400000000000002</v>
      </c>
      <c r="AZ105" s="10">
        <v>2.94</v>
      </c>
      <c r="BA105" s="10">
        <v>3.16</v>
      </c>
      <c r="BB105" s="10">
        <v>4.17</v>
      </c>
      <c r="BC105" s="10">
        <v>3.5</v>
      </c>
      <c r="BD105" s="10">
        <v>4.38</v>
      </c>
      <c r="BE105" s="10">
        <v>4.8</v>
      </c>
      <c r="BF105" s="10">
        <v>6.24</v>
      </c>
      <c r="BG105" s="10">
        <v>5.12</v>
      </c>
      <c r="BH105" s="10">
        <v>6.32</v>
      </c>
      <c r="BI105" s="10">
        <v>6.69</v>
      </c>
      <c r="BJ105" s="10">
        <v>6.47</v>
      </c>
      <c r="BK105" s="10">
        <v>6.87</v>
      </c>
      <c r="BL105" s="10">
        <v>6.38</v>
      </c>
      <c r="BM105" s="10">
        <v>6.15</v>
      </c>
      <c r="BN105" s="10">
        <v>4.3600000000000003</v>
      </c>
      <c r="BO105" s="10">
        <v>3.94</v>
      </c>
      <c r="BP105" s="10">
        <v>2.73</v>
      </c>
      <c r="BQ105" s="10">
        <v>1.68</v>
      </c>
      <c r="BR105" s="10">
        <v>0.87</v>
      </c>
      <c r="BS105" s="10">
        <v>0.27</v>
      </c>
      <c r="BT105" s="10">
        <v>6.9999999999999999E-4</v>
      </c>
      <c r="BU105" s="10">
        <v>0</v>
      </c>
      <c r="BV105" s="10">
        <v>0</v>
      </c>
      <c r="BW105" s="10">
        <v>0</v>
      </c>
      <c r="BX105" s="10">
        <v>0</v>
      </c>
      <c r="BY105" s="10">
        <v>0</v>
      </c>
      <c r="BZ105" s="10">
        <v>0</v>
      </c>
      <c r="CA105" s="10">
        <v>0</v>
      </c>
      <c r="CB105" s="10">
        <v>0</v>
      </c>
      <c r="CC105" s="10">
        <v>0</v>
      </c>
      <c r="CD105" s="10">
        <v>0</v>
      </c>
      <c r="CE105" s="10">
        <v>0</v>
      </c>
      <c r="CF105" s="10">
        <v>0</v>
      </c>
      <c r="CG105" s="10">
        <v>0</v>
      </c>
      <c r="CH105" s="10">
        <v>0</v>
      </c>
      <c r="CI105" s="11">
        <v>0</v>
      </c>
      <c r="CJ105" s="9">
        <f t="shared" si="17"/>
        <v>6.1999999999999993</v>
      </c>
      <c r="CK105" s="10">
        <f t="shared" si="18"/>
        <v>84.33</v>
      </c>
      <c r="CL105" s="11">
        <f t="shared" si="19"/>
        <v>9.4906999999999986</v>
      </c>
    </row>
    <row r="106" spans="1:90" x14ac:dyDescent="0.25">
      <c r="A106" s="12">
        <v>103</v>
      </c>
      <c r="B106" s="12" t="s">
        <v>114</v>
      </c>
      <c r="C106" s="36">
        <v>45421.601712962962</v>
      </c>
      <c r="D106" s="37">
        <f t="shared" si="25"/>
        <v>9.5</v>
      </c>
      <c r="E106" s="9">
        <v>2.4500000000000002</v>
      </c>
      <c r="F106" s="10">
        <v>3.79</v>
      </c>
      <c r="G106" s="10">
        <v>5.58</v>
      </c>
      <c r="H106" s="10">
        <v>8.68</v>
      </c>
      <c r="I106" s="10">
        <v>20.100000000000001</v>
      </c>
      <c r="J106" s="10">
        <v>38.5</v>
      </c>
      <c r="K106" s="10">
        <v>49.7</v>
      </c>
      <c r="L106" s="10">
        <v>61.2</v>
      </c>
      <c r="M106" s="11">
        <v>77.2</v>
      </c>
      <c r="N106" s="9">
        <f t="shared" si="28"/>
        <v>2.4500000000000004E-3</v>
      </c>
      <c r="O106" s="10">
        <f t="shared" si="28"/>
        <v>3.79E-3</v>
      </c>
      <c r="P106" s="10">
        <f t="shared" si="28"/>
        <v>5.5799999999999999E-3</v>
      </c>
      <c r="Q106" s="10">
        <f t="shared" si="26"/>
        <v>8.6800000000000002E-3</v>
      </c>
      <c r="R106" s="10">
        <f t="shared" si="26"/>
        <v>2.01E-2</v>
      </c>
      <c r="S106" s="10">
        <f t="shared" si="26"/>
        <v>3.85E-2</v>
      </c>
      <c r="T106" s="10">
        <f t="shared" si="13"/>
        <v>4.9700000000000001E-2</v>
      </c>
      <c r="U106" s="10">
        <f t="shared" si="13"/>
        <v>6.1200000000000004E-2</v>
      </c>
      <c r="V106" s="11">
        <f t="shared" si="13"/>
        <v>7.7200000000000005E-2</v>
      </c>
      <c r="W106" s="9">
        <f t="shared" si="29"/>
        <v>8.6730025354342413</v>
      </c>
      <c r="X106" s="10">
        <f t="shared" si="29"/>
        <v>8.0435864362657199</v>
      </c>
      <c r="Y106" s="10">
        <f t="shared" si="29"/>
        <v>7.4855191626076252</v>
      </c>
      <c r="Z106" s="10">
        <f t="shared" si="27"/>
        <v>6.8480892419923327</v>
      </c>
      <c r="AA106" s="10">
        <f t="shared" si="27"/>
        <v>5.6366606883705206</v>
      </c>
      <c r="AB106" s="10">
        <f t="shared" si="27"/>
        <v>4.6989977439671859</v>
      </c>
      <c r="AC106" s="10">
        <f t="shared" si="14"/>
        <v>4.3306103379871628</v>
      </c>
      <c r="AD106" s="10">
        <f t="shared" si="14"/>
        <v>4.0303245368567975</v>
      </c>
      <c r="AE106" s="11">
        <f t="shared" si="14"/>
        <v>3.6952553422813685</v>
      </c>
      <c r="AF106" s="9">
        <f t="shared" si="20"/>
        <v>-3.1549088246204624</v>
      </c>
      <c r="AG106" s="10">
        <f t="shared" si="21"/>
        <v>-0.7887272061551156</v>
      </c>
      <c r="AH106" s="10">
        <f t="shared" si="22"/>
        <v>-4.9777471931528723</v>
      </c>
      <c r="AI106" s="10">
        <f t="shared" si="23"/>
        <v>-0.75420412017467764</v>
      </c>
      <c r="AJ106" s="10">
        <f t="shared" si="24"/>
        <v>1.5429313263297932</v>
      </c>
      <c r="AK106" s="11"/>
      <c r="AL106" s="12">
        <v>29.3</v>
      </c>
      <c r="AM106" s="12">
        <v>2.62</v>
      </c>
      <c r="AN106" s="12">
        <v>2.8740000000000001</v>
      </c>
      <c r="AO106" s="12">
        <v>1.5169999999999999</v>
      </c>
      <c r="AP106" s="9">
        <v>0.75</v>
      </c>
      <c r="AQ106" s="10">
        <v>0.26</v>
      </c>
      <c r="AR106" s="10">
        <v>0.43</v>
      </c>
      <c r="AS106" s="10">
        <v>0.65</v>
      </c>
      <c r="AT106" s="10">
        <v>1.21</v>
      </c>
      <c r="AU106" s="10">
        <v>1.2</v>
      </c>
      <c r="AV106" s="10">
        <v>1.68</v>
      </c>
      <c r="AW106" s="10">
        <v>1.97</v>
      </c>
      <c r="AX106" s="10">
        <v>2.56</v>
      </c>
      <c r="AY106" s="10">
        <v>2.23</v>
      </c>
      <c r="AZ106" s="10">
        <v>2.93</v>
      </c>
      <c r="BA106" s="10">
        <v>3.15</v>
      </c>
      <c r="BB106" s="10">
        <v>4.16</v>
      </c>
      <c r="BC106" s="10">
        <v>3.49</v>
      </c>
      <c r="BD106" s="10">
        <v>4.37</v>
      </c>
      <c r="BE106" s="10">
        <v>4.8</v>
      </c>
      <c r="BF106" s="10">
        <v>6.24</v>
      </c>
      <c r="BG106" s="10">
        <v>5.12</v>
      </c>
      <c r="BH106" s="10">
        <v>6.33</v>
      </c>
      <c r="BI106" s="10">
        <v>6.7</v>
      </c>
      <c r="BJ106" s="10">
        <v>6.47</v>
      </c>
      <c r="BK106" s="10">
        <v>6.86</v>
      </c>
      <c r="BL106" s="10">
        <v>6.36</v>
      </c>
      <c r="BM106" s="10">
        <v>6.11</v>
      </c>
      <c r="BN106" s="10">
        <v>4.32</v>
      </c>
      <c r="BO106" s="10">
        <v>3.9</v>
      </c>
      <c r="BP106" s="10">
        <v>2.72</v>
      </c>
      <c r="BQ106" s="10">
        <v>1.7</v>
      </c>
      <c r="BR106" s="10">
        <v>0.93</v>
      </c>
      <c r="BS106" s="10">
        <v>0.35</v>
      </c>
      <c r="BT106" s="10">
        <v>7.0000000000000007E-2</v>
      </c>
      <c r="BU106" s="10">
        <v>6.9999999999999999E-4</v>
      </c>
      <c r="BV106" s="10">
        <v>0</v>
      </c>
      <c r="BW106" s="10">
        <v>0</v>
      </c>
      <c r="BX106" s="10">
        <v>0</v>
      </c>
      <c r="BY106" s="10">
        <v>0</v>
      </c>
      <c r="BZ106" s="10">
        <v>0</v>
      </c>
      <c r="CA106" s="10">
        <v>0</v>
      </c>
      <c r="CB106" s="10">
        <v>0</v>
      </c>
      <c r="CC106" s="10">
        <v>0</v>
      </c>
      <c r="CD106" s="10">
        <v>0</v>
      </c>
      <c r="CE106" s="10">
        <v>0</v>
      </c>
      <c r="CF106" s="10">
        <v>0</v>
      </c>
      <c r="CG106" s="10">
        <v>0</v>
      </c>
      <c r="CH106" s="10">
        <v>0</v>
      </c>
      <c r="CI106" s="11">
        <v>0</v>
      </c>
      <c r="CJ106" s="9">
        <f t="shared" si="17"/>
        <v>6.18</v>
      </c>
      <c r="CK106" s="10">
        <f t="shared" si="18"/>
        <v>84.170000000000016</v>
      </c>
      <c r="CL106" s="11">
        <f t="shared" si="19"/>
        <v>9.6707000000000001</v>
      </c>
    </row>
    <row r="107" spans="1:90" x14ac:dyDescent="0.25">
      <c r="A107" s="12">
        <v>104</v>
      </c>
      <c r="B107" s="12" t="s">
        <v>114</v>
      </c>
      <c r="C107" s="36">
        <v>45421.602002314816</v>
      </c>
      <c r="D107" s="37">
        <f t="shared" si="25"/>
        <v>9.5</v>
      </c>
      <c r="E107" s="9">
        <v>2.4500000000000002</v>
      </c>
      <c r="F107" s="10">
        <v>3.79</v>
      </c>
      <c r="G107" s="10">
        <v>5.58</v>
      </c>
      <c r="H107" s="10">
        <v>8.68</v>
      </c>
      <c r="I107" s="10">
        <v>20.100000000000001</v>
      </c>
      <c r="J107" s="10">
        <v>38.4</v>
      </c>
      <c r="K107" s="10">
        <v>49.7</v>
      </c>
      <c r="L107" s="10">
        <v>61.2</v>
      </c>
      <c r="M107" s="11">
        <v>77.2</v>
      </c>
      <c r="N107" s="9">
        <f t="shared" si="28"/>
        <v>2.4500000000000004E-3</v>
      </c>
      <c r="O107" s="10">
        <f t="shared" si="28"/>
        <v>3.79E-3</v>
      </c>
      <c r="P107" s="10">
        <f t="shared" si="28"/>
        <v>5.5799999999999999E-3</v>
      </c>
      <c r="Q107" s="10">
        <f t="shared" si="26"/>
        <v>8.6800000000000002E-3</v>
      </c>
      <c r="R107" s="10">
        <f t="shared" si="26"/>
        <v>2.01E-2</v>
      </c>
      <c r="S107" s="10">
        <f t="shared" si="26"/>
        <v>3.8399999999999997E-2</v>
      </c>
      <c r="T107" s="10">
        <f t="shared" si="13"/>
        <v>4.9700000000000001E-2</v>
      </c>
      <c r="U107" s="10">
        <f t="shared" si="13"/>
        <v>6.1200000000000004E-2</v>
      </c>
      <c r="V107" s="11">
        <f t="shared" si="13"/>
        <v>7.7200000000000005E-2</v>
      </c>
      <c r="W107" s="9">
        <f t="shared" si="29"/>
        <v>8.6730025354342413</v>
      </c>
      <c r="X107" s="10">
        <f t="shared" si="29"/>
        <v>8.0435864362657199</v>
      </c>
      <c r="Y107" s="10">
        <f t="shared" si="29"/>
        <v>7.4855191626076252</v>
      </c>
      <c r="Z107" s="10">
        <f t="shared" si="27"/>
        <v>6.8480892419923327</v>
      </c>
      <c r="AA107" s="10">
        <f t="shared" si="27"/>
        <v>5.6366606883705206</v>
      </c>
      <c r="AB107" s="10">
        <f t="shared" si="27"/>
        <v>4.7027498788282935</v>
      </c>
      <c r="AC107" s="10">
        <f t="shared" si="14"/>
        <v>4.3306103379871628</v>
      </c>
      <c r="AD107" s="10">
        <f t="shared" si="14"/>
        <v>4.0303245368567975</v>
      </c>
      <c r="AE107" s="11">
        <f t="shared" si="14"/>
        <v>3.6952553422813685</v>
      </c>
      <c r="AF107" s="9">
        <f t="shared" si="20"/>
        <v>-3.1549088246204624</v>
      </c>
      <c r="AG107" s="10">
        <f t="shared" si="21"/>
        <v>-0.7887272061551156</v>
      </c>
      <c r="AH107" s="10">
        <f t="shared" si="22"/>
        <v>-4.9777471931528723</v>
      </c>
      <c r="AI107" s="10">
        <f t="shared" si="23"/>
        <v>-0.75420412017467764</v>
      </c>
      <c r="AJ107" s="10">
        <f t="shared" si="24"/>
        <v>1.5429313263297932</v>
      </c>
      <c r="AK107" s="11"/>
      <c r="AL107" s="12">
        <v>29.2</v>
      </c>
      <c r="AM107" s="12">
        <v>2.645</v>
      </c>
      <c r="AN107" s="12">
        <v>2.8740000000000001</v>
      </c>
      <c r="AO107" s="12">
        <v>1.522</v>
      </c>
      <c r="AP107" s="9">
        <v>0.75</v>
      </c>
      <c r="AQ107" s="10">
        <v>0.27</v>
      </c>
      <c r="AR107" s="10">
        <v>0.43</v>
      </c>
      <c r="AS107" s="10">
        <v>0.65</v>
      </c>
      <c r="AT107" s="10">
        <v>1.21</v>
      </c>
      <c r="AU107" s="10">
        <v>1.2</v>
      </c>
      <c r="AV107" s="10">
        <v>1.68</v>
      </c>
      <c r="AW107" s="10">
        <v>1.97</v>
      </c>
      <c r="AX107" s="10">
        <v>2.56</v>
      </c>
      <c r="AY107" s="10">
        <v>2.23</v>
      </c>
      <c r="AZ107" s="10">
        <v>2.93</v>
      </c>
      <c r="BA107" s="10">
        <v>3.15</v>
      </c>
      <c r="BB107" s="10">
        <v>4.16</v>
      </c>
      <c r="BC107" s="10">
        <v>3.49</v>
      </c>
      <c r="BD107" s="10">
        <v>4.37</v>
      </c>
      <c r="BE107" s="10">
        <v>4.8</v>
      </c>
      <c r="BF107" s="10">
        <v>6.24</v>
      </c>
      <c r="BG107" s="10">
        <v>5.13</v>
      </c>
      <c r="BH107" s="10">
        <v>6.33</v>
      </c>
      <c r="BI107" s="10">
        <v>6.7</v>
      </c>
      <c r="BJ107" s="10">
        <v>6.47</v>
      </c>
      <c r="BK107" s="10">
        <v>6.85</v>
      </c>
      <c r="BL107" s="10">
        <v>6.35</v>
      </c>
      <c r="BM107" s="10">
        <v>6.1</v>
      </c>
      <c r="BN107" s="10">
        <v>4.32</v>
      </c>
      <c r="BO107" s="10">
        <v>3.9</v>
      </c>
      <c r="BP107" s="10">
        <v>2.71</v>
      </c>
      <c r="BQ107" s="10">
        <v>1.7</v>
      </c>
      <c r="BR107" s="10">
        <v>0.93</v>
      </c>
      <c r="BS107" s="10">
        <v>0.36</v>
      </c>
      <c r="BT107" s="10">
        <v>0.08</v>
      </c>
      <c r="BU107" s="10">
        <v>6.9999999999999999E-4</v>
      </c>
      <c r="BV107" s="10">
        <v>0</v>
      </c>
      <c r="BW107" s="10">
        <v>0</v>
      </c>
      <c r="BX107" s="10">
        <v>0</v>
      </c>
      <c r="BY107" s="10">
        <v>0</v>
      </c>
      <c r="BZ107" s="10">
        <v>0</v>
      </c>
      <c r="CA107" s="10">
        <v>0</v>
      </c>
      <c r="CB107" s="10">
        <v>0</v>
      </c>
      <c r="CC107" s="10">
        <v>0</v>
      </c>
      <c r="CD107" s="10">
        <v>0</v>
      </c>
      <c r="CE107" s="10">
        <v>0</v>
      </c>
      <c r="CF107" s="10">
        <v>0</v>
      </c>
      <c r="CG107" s="10">
        <v>0</v>
      </c>
      <c r="CH107" s="10">
        <v>0</v>
      </c>
      <c r="CI107" s="11">
        <v>0</v>
      </c>
      <c r="CJ107" s="9">
        <f t="shared" si="17"/>
        <v>6.1899999999999995</v>
      </c>
      <c r="CK107" s="10">
        <f t="shared" si="18"/>
        <v>84.15</v>
      </c>
      <c r="CL107" s="11">
        <f t="shared" si="19"/>
        <v>9.6806999999999981</v>
      </c>
    </row>
    <row r="108" spans="1:90" x14ac:dyDescent="0.25">
      <c r="A108" s="12">
        <v>105</v>
      </c>
      <c r="B108" s="12" t="s">
        <v>114</v>
      </c>
      <c r="C108" s="36">
        <v>45421.602280092593</v>
      </c>
      <c r="D108" s="37">
        <f t="shared" si="25"/>
        <v>9.5</v>
      </c>
      <c r="E108" s="9">
        <v>2.4500000000000002</v>
      </c>
      <c r="F108" s="10">
        <v>3.79</v>
      </c>
      <c r="G108" s="10">
        <v>5.58</v>
      </c>
      <c r="H108" s="10">
        <v>8.68</v>
      </c>
      <c r="I108" s="10">
        <v>20.100000000000001</v>
      </c>
      <c r="J108" s="10">
        <v>38.299999999999997</v>
      </c>
      <c r="K108" s="10">
        <v>49.6</v>
      </c>
      <c r="L108" s="10">
        <v>61</v>
      </c>
      <c r="M108" s="11">
        <v>76.8</v>
      </c>
      <c r="N108" s="9">
        <f t="shared" si="28"/>
        <v>2.4500000000000004E-3</v>
      </c>
      <c r="O108" s="10">
        <f t="shared" si="28"/>
        <v>3.79E-3</v>
      </c>
      <c r="P108" s="10">
        <f t="shared" si="28"/>
        <v>5.5799999999999999E-3</v>
      </c>
      <c r="Q108" s="10">
        <f t="shared" si="26"/>
        <v>8.6800000000000002E-3</v>
      </c>
      <c r="R108" s="10">
        <f t="shared" si="26"/>
        <v>2.01E-2</v>
      </c>
      <c r="S108" s="10">
        <f t="shared" si="26"/>
        <v>3.8299999999999994E-2</v>
      </c>
      <c r="T108" s="10">
        <f t="shared" si="13"/>
        <v>4.9599999999999998E-2</v>
      </c>
      <c r="U108" s="10">
        <f t="shared" si="13"/>
        <v>6.0999999999999999E-2</v>
      </c>
      <c r="V108" s="11">
        <f t="shared" si="13"/>
        <v>7.6799999999999993E-2</v>
      </c>
      <c r="W108" s="9">
        <f t="shared" si="29"/>
        <v>8.6730025354342413</v>
      </c>
      <c r="X108" s="10">
        <f t="shared" si="29"/>
        <v>8.0435864362657199</v>
      </c>
      <c r="Y108" s="10">
        <f t="shared" si="29"/>
        <v>7.4855191626076252</v>
      </c>
      <c r="Z108" s="10">
        <f t="shared" si="27"/>
        <v>6.8480892419923327</v>
      </c>
      <c r="AA108" s="10">
        <f t="shared" si="27"/>
        <v>5.6366606883705206</v>
      </c>
      <c r="AB108" s="10">
        <f t="shared" si="27"/>
        <v>4.7065117976244926</v>
      </c>
      <c r="AC108" s="10">
        <f t="shared" si="14"/>
        <v>4.3335160691625747</v>
      </c>
      <c r="AD108" s="10">
        <f t="shared" si="14"/>
        <v>4.0350469470992012</v>
      </c>
      <c r="AE108" s="11">
        <f t="shared" si="14"/>
        <v>3.702749878828294</v>
      </c>
      <c r="AF108" s="9">
        <f t="shared" si="20"/>
        <v>-3.1520030934450505</v>
      </c>
      <c r="AG108" s="10">
        <f t="shared" si="21"/>
        <v>-0.78800077336126262</v>
      </c>
      <c r="AH108" s="10">
        <f t="shared" si="22"/>
        <v>-4.9702526566059468</v>
      </c>
      <c r="AI108" s="10">
        <f t="shared" si="23"/>
        <v>-0.7530685843342344</v>
      </c>
      <c r="AJ108" s="10">
        <f t="shared" si="24"/>
        <v>1.541069357695497</v>
      </c>
      <c r="AK108" s="11"/>
      <c r="AL108" s="12">
        <v>29.2</v>
      </c>
      <c r="AM108" s="12">
        <v>2.613</v>
      </c>
      <c r="AN108" s="12">
        <v>2.871</v>
      </c>
      <c r="AO108" s="12">
        <v>1.514</v>
      </c>
      <c r="AP108" s="9">
        <v>0.76</v>
      </c>
      <c r="AQ108" s="10">
        <v>0.27</v>
      </c>
      <c r="AR108" s="10">
        <v>0.43</v>
      </c>
      <c r="AS108" s="10">
        <v>0.65</v>
      </c>
      <c r="AT108" s="10">
        <v>1.21</v>
      </c>
      <c r="AU108" s="10">
        <v>1.2</v>
      </c>
      <c r="AV108" s="10">
        <v>1.68</v>
      </c>
      <c r="AW108" s="10">
        <v>1.97</v>
      </c>
      <c r="AX108" s="10">
        <v>2.56</v>
      </c>
      <c r="AY108" s="10">
        <v>2.23</v>
      </c>
      <c r="AZ108" s="10">
        <v>2.93</v>
      </c>
      <c r="BA108" s="10">
        <v>3.15</v>
      </c>
      <c r="BB108" s="10">
        <v>4.16</v>
      </c>
      <c r="BC108" s="10">
        <v>3.5</v>
      </c>
      <c r="BD108" s="10">
        <v>4.38</v>
      </c>
      <c r="BE108" s="10">
        <v>4.8099999999999996</v>
      </c>
      <c r="BF108" s="10">
        <v>6.25</v>
      </c>
      <c r="BG108" s="10">
        <v>5.14</v>
      </c>
      <c r="BH108" s="10">
        <v>6.34</v>
      </c>
      <c r="BI108" s="10">
        <v>6.71</v>
      </c>
      <c r="BJ108" s="10">
        <v>6.48</v>
      </c>
      <c r="BK108" s="10">
        <v>6.86</v>
      </c>
      <c r="BL108" s="10">
        <v>6.36</v>
      </c>
      <c r="BM108" s="10">
        <v>6.1</v>
      </c>
      <c r="BN108" s="10">
        <v>4.3099999999999996</v>
      </c>
      <c r="BO108" s="10">
        <v>3.88</v>
      </c>
      <c r="BP108" s="10">
        <v>2.7</v>
      </c>
      <c r="BQ108" s="10">
        <v>1.68</v>
      </c>
      <c r="BR108" s="10">
        <v>0.91</v>
      </c>
      <c r="BS108" s="10">
        <v>0.34</v>
      </c>
      <c r="BT108" s="10">
        <v>7.0000000000000007E-2</v>
      </c>
      <c r="BU108" s="10">
        <v>5.9999999999999995E-4</v>
      </c>
      <c r="BV108" s="10">
        <v>0</v>
      </c>
      <c r="BW108" s="10">
        <v>0</v>
      </c>
      <c r="BX108" s="10">
        <v>0</v>
      </c>
      <c r="BY108" s="10">
        <v>0</v>
      </c>
      <c r="BZ108" s="10">
        <v>0</v>
      </c>
      <c r="CA108" s="10">
        <v>0</v>
      </c>
      <c r="CB108" s="10">
        <v>0</v>
      </c>
      <c r="CC108" s="10">
        <v>0</v>
      </c>
      <c r="CD108" s="10">
        <v>0</v>
      </c>
      <c r="CE108" s="10">
        <v>0</v>
      </c>
      <c r="CF108" s="10">
        <v>0</v>
      </c>
      <c r="CG108" s="10">
        <v>0</v>
      </c>
      <c r="CH108" s="10">
        <v>0</v>
      </c>
      <c r="CI108" s="11">
        <v>0</v>
      </c>
      <c r="CJ108" s="9">
        <f t="shared" si="17"/>
        <v>6.1999999999999993</v>
      </c>
      <c r="CK108" s="10">
        <f t="shared" si="18"/>
        <v>84.24</v>
      </c>
      <c r="CL108" s="11">
        <f t="shared" si="19"/>
        <v>9.5806000000000004</v>
      </c>
    </row>
    <row r="109" spans="1:90" x14ac:dyDescent="0.25">
      <c r="A109" s="12">
        <v>106</v>
      </c>
      <c r="B109" s="12" t="s">
        <v>114</v>
      </c>
      <c r="C109" s="36">
        <v>45421.602546296293</v>
      </c>
      <c r="D109" s="37">
        <f t="shared" si="25"/>
        <v>9.5</v>
      </c>
      <c r="E109" s="9">
        <v>2.46</v>
      </c>
      <c r="F109" s="10">
        <v>3.81</v>
      </c>
      <c r="G109" s="10">
        <v>5.61</v>
      </c>
      <c r="H109" s="10">
        <v>8.74</v>
      </c>
      <c r="I109" s="10">
        <v>20.2</v>
      </c>
      <c r="J109" s="10">
        <v>38.6</v>
      </c>
      <c r="K109" s="10">
        <v>49.8</v>
      </c>
      <c r="L109" s="10">
        <v>61.3</v>
      </c>
      <c r="M109" s="11">
        <v>77.3</v>
      </c>
      <c r="N109" s="9">
        <f t="shared" si="28"/>
        <v>2.4599999999999999E-3</v>
      </c>
      <c r="O109" s="10">
        <f t="shared" si="28"/>
        <v>3.81E-3</v>
      </c>
      <c r="P109" s="10">
        <f t="shared" si="28"/>
        <v>5.6100000000000004E-3</v>
      </c>
      <c r="Q109" s="10">
        <f t="shared" si="26"/>
        <v>8.7399999999999995E-3</v>
      </c>
      <c r="R109" s="10">
        <f t="shared" si="26"/>
        <v>2.0199999999999999E-2</v>
      </c>
      <c r="S109" s="10">
        <f t="shared" si="26"/>
        <v>3.8600000000000002E-2</v>
      </c>
      <c r="T109" s="10">
        <f t="shared" si="13"/>
        <v>4.9799999999999997E-2</v>
      </c>
      <c r="U109" s="10">
        <f t="shared" si="13"/>
        <v>6.13E-2</v>
      </c>
      <c r="V109" s="11">
        <f t="shared" si="13"/>
        <v>7.7299999999999994E-2</v>
      </c>
      <c r="W109" s="9">
        <f t="shared" si="29"/>
        <v>8.6671259690975724</v>
      </c>
      <c r="X109" s="10">
        <f t="shared" si="29"/>
        <v>8.0359932869434907</v>
      </c>
      <c r="Y109" s="10">
        <f t="shared" si="29"/>
        <v>7.4777835138280189</v>
      </c>
      <c r="Z109" s="10">
        <f t="shared" si="27"/>
        <v>6.838151004936214</v>
      </c>
      <c r="AA109" s="10">
        <f t="shared" si="27"/>
        <v>5.629500896797655</v>
      </c>
      <c r="AB109" s="10">
        <f t="shared" si="27"/>
        <v>4.695255342281369</v>
      </c>
      <c r="AC109" s="10">
        <f t="shared" si="14"/>
        <v>4.327710447481369</v>
      </c>
      <c r="AD109" s="10">
        <f t="shared" si="14"/>
        <v>4.0279691158586681</v>
      </c>
      <c r="AE109" s="11">
        <f t="shared" si="14"/>
        <v>3.6933877756246023</v>
      </c>
      <c r="AF109" s="9">
        <f t="shared" si="20"/>
        <v>-3.1500730663466499</v>
      </c>
      <c r="AG109" s="10">
        <f t="shared" si="21"/>
        <v>-0.78751826658666246</v>
      </c>
      <c r="AH109" s="10">
        <f t="shared" si="22"/>
        <v>-4.9737381934729701</v>
      </c>
      <c r="AI109" s="10">
        <f t="shared" si="23"/>
        <v>-0.75359669598075307</v>
      </c>
      <c r="AJ109" s="10">
        <f t="shared" si="24"/>
        <v>1.5411149625674154</v>
      </c>
      <c r="AK109" s="11"/>
      <c r="AL109" s="12">
        <v>29.3</v>
      </c>
      <c r="AM109" s="12">
        <v>2.6419999999999999</v>
      </c>
      <c r="AN109" s="12">
        <v>2.8730000000000002</v>
      </c>
      <c r="AO109" s="12">
        <v>1.52</v>
      </c>
      <c r="AP109" s="9">
        <v>0.75</v>
      </c>
      <c r="AQ109" s="10">
        <v>0.26</v>
      </c>
      <c r="AR109" s="10">
        <v>0.43</v>
      </c>
      <c r="AS109" s="10">
        <v>0.65</v>
      </c>
      <c r="AT109" s="10">
        <v>1.2</v>
      </c>
      <c r="AU109" s="10">
        <v>1.19</v>
      </c>
      <c r="AV109" s="10">
        <v>1.67</v>
      </c>
      <c r="AW109" s="10">
        <v>1.95</v>
      </c>
      <c r="AX109" s="10">
        <v>2.54</v>
      </c>
      <c r="AY109" s="10">
        <v>2.21</v>
      </c>
      <c r="AZ109" s="10">
        <v>2.91</v>
      </c>
      <c r="BA109" s="10">
        <v>3.12</v>
      </c>
      <c r="BB109" s="10">
        <v>4.13</v>
      </c>
      <c r="BC109" s="10">
        <v>3.48</v>
      </c>
      <c r="BD109" s="10">
        <v>4.3600000000000003</v>
      </c>
      <c r="BE109" s="10">
        <v>4.79</v>
      </c>
      <c r="BF109" s="10">
        <v>6.24</v>
      </c>
      <c r="BG109" s="10">
        <v>5.13</v>
      </c>
      <c r="BH109" s="10">
        <v>6.34</v>
      </c>
      <c r="BI109" s="10">
        <v>6.72</v>
      </c>
      <c r="BJ109" s="10">
        <v>6.49</v>
      </c>
      <c r="BK109" s="10">
        <v>6.88</v>
      </c>
      <c r="BL109" s="10">
        <v>6.38</v>
      </c>
      <c r="BM109" s="10">
        <v>6.13</v>
      </c>
      <c r="BN109" s="10">
        <v>4.33</v>
      </c>
      <c r="BO109" s="10">
        <v>3.91</v>
      </c>
      <c r="BP109" s="10">
        <v>2.72</v>
      </c>
      <c r="BQ109" s="10">
        <v>1.71</v>
      </c>
      <c r="BR109" s="10">
        <v>0.93</v>
      </c>
      <c r="BS109" s="10">
        <v>0.36</v>
      </c>
      <c r="BT109" s="10">
        <v>0.08</v>
      </c>
      <c r="BU109" s="10">
        <v>6.9999999999999999E-4</v>
      </c>
      <c r="BV109" s="10">
        <v>0</v>
      </c>
      <c r="BW109" s="10">
        <v>0</v>
      </c>
      <c r="BX109" s="10">
        <v>0</v>
      </c>
      <c r="BY109" s="10">
        <v>0</v>
      </c>
      <c r="BZ109" s="10">
        <v>0</v>
      </c>
      <c r="CA109" s="10">
        <v>0</v>
      </c>
      <c r="CB109" s="10">
        <v>0</v>
      </c>
      <c r="CC109" s="10">
        <v>0</v>
      </c>
      <c r="CD109" s="10">
        <v>0</v>
      </c>
      <c r="CE109" s="10">
        <v>0</v>
      </c>
      <c r="CF109" s="10">
        <v>0</v>
      </c>
      <c r="CG109" s="10">
        <v>0</v>
      </c>
      <c r="CH109" s="10">
        <v>0</v>
      </c>
      <c r="CI109" s="11">
        <v>1E-14</v>
      </c>
      <c r="CJ109" s="9">
        <f t="shared" si="17"/>
        <v>6.15</v>
      </c>
      <c r="CK109" s="10">
        <f t="shared" si="18"/>
        <v>84.13</v>
      </c>
      <c r="CL109" s="11">
        <f t="shared" si="19"/>
        <v>9.7107000000000099</v>
      </c>
    </row>
    <row r="110" spans="1:90" x14ac:dyDescent="0.25">
      <c r="A110" s="12">
        <v>107</v>
      </c>
      <c r="B110" s="12" t="s">
        <v>114</v>
      </c>
      <c r="C110" s="36">
        <v>45421.602824074071</v>
      </c>
      <c r="D110" s="37">
        <f t="shared" si="25"/>
        <v>9.5</v>
      </c>
      <c r="E110" s="9">
        <v>2.4500000000000002</v>
      </c>
      <c r="F110" s="10">
        <v>3.8</v>
      </c>
      <c r="G110" s="10">
        <v>5.6</v>
      </c>
      <c r="H110" s="10">
        <v>8.7100000000000009</v>
      </c>
      <c r="I110" s="10">
        <v>20.100000000000001</v>
      </c>
      <c r="J110" s="10">
        <v>38.4</v>
      </c>
      <c r="K110" s="10">
        <v>49.6</v>
      </c>
      <c r="L110" s="10">
        <v>61</v>
      </c>
      <c r="M110" s="11">
        <v>76.900000000000006</v>
      </c>
      <c r="N110" s="9">
        <f t="shared" si="28"/>
        <v>2.4500000000000004E-3</v>
      </c>
      <c r="O110" s="10">
        <f t="shared" si="28"/>
        <v>3.8E-3</v>
      </c>
      <c r="P110" s="10">
        <f t="shared" si="28"/>
        <v>5.5999999999999999E-3</v>
      </c>
      <c r="Q110" s="10">
        <f t="shared" si="26"/>
        <v>8.7100000000000007E-3</v>
      </c>
      <c r="R110" s="10">
        <f t="shared" si="26"/>
        <v>2.01E-2</v>
      </c>
      <c r="S110" s="10">
        <f t="shared" si="26"/>
        <v>3.8399999999999997E-2</v>
      </c>
      <c r="T110" s="10">
        <f t="shared" si="26"/>
        <v>4.9599999999999998E-2</v>
      </c>
      <c r="U110" s="10">
        <f t="shared" si="26"/>
        <v>6.0999999999999999E-2</v>
      </c>
      <c r="V110" s="11">
        <f t="shared" si="26"/>
        <v>7.690000000000001E-2</v>
      </c>
      <c r="W110" s="9">
        <f t="shared" si="29"/>
        <v>8.6730025354342413</v>
      </c>
      <c r="X110" s="10">
        <f t="shared" si="29"/>
        <v>8.0397848661058635</v>
      </c>
      <c r="Y110" s="10">
        <f t="shared" si="29"/>
        <v>7.480357457491845</v>
      </c>
      <c r="Z110" s="10">
        <f t="shared" si="27"/>
        <v>6.8431115658379476</v>
      </c>
      <c r="AA110" s="10">
        <f t="shared" si="27"/>
        <v>5.6366606883705206</v>
      </c>
      <c r="AB110" s="10">
        <f t="shared" si="27"/>
        <v>4.7027498788282935</v>
      </c>
      <c r="AC110" s="10">
        <f t="shared" si="27"/>
        <v>4.3335160691625747</v>
      </c>
      <c r="AD110" s="10">
        <f t="shared" si="27"/>
        <v>4.0350469470992012</v>
      </c>
      <c r="AE110" s="11">
        <f t="shared" si="27"/>
        <v>3.7008725915876228</v>
      </c>
      <c r="AF110" s="9">
        <f t="shared" si="20"/>
        <v>-3.1468413883292703</v>
      </c>
      <c r="AG110" s="10">
        <f t="shared" si="21"/>
        <v>-0.78671034708231757</v>
      </c>
      <c r="AH110" s="10">
        <f t="shared" si="22"/>
        <v>-4.9721299438466184</v>
      </c>
      <c r="AI110" s="10">
        <f t="shared" si="23"/>
        <v>-0.75335302179494223</v>
      </c>
      <c r="AJ110" s="10">
        <f t="shared" si="24"/>
        <v>1.5400633688772598</v>
      </c>
      <c r="AK110" s="11"/>
      <c r="AL110" s="12">
        <v>29.1</v>
      </c>
      <c r="AM110" s="12">
        <v>2.6120000000000001</v>
      </c>
      <c r="AN110" s="12">
        <v>2.87</v>
      </c>
      <c r="AO110" s="12">
        <v>1.5149999999999999</v>
      </c>
      <c r="AP110" s="9">
        <v>0.75</v>
      </c>
      <c r="AQ110" s="10">
        <v>0.27</v>
      </c>
      <c r="AR110" s="10">
        <v>0.43</v>
      </c>
      <c r="AS110" s="10">
        <v>0.65</v>
      </c>
      <c r="AT110" s="10">
        <v>1.21</v>
      </c>
      <c r="AU110" s="10">
        <v>1.19</v>
      </c>
      <c r="AV110" s="10">
        <v>1.68</v>
      </c>
      <c r="AW110" s="10">
        <v>1.96</v>
      </c>
      <c r="AX110" s="10">
        <v>2.5499999999999998</v>
      </c>
      <c r="AY110" s="10">
        <v>2.2200000000000002</v>
      </c>
      <c r="AZ110" s="10">
        <v>2.92</v>
      </c>
      <c r="BA110" s="10">
        <v>3.13</v>
      </c>
      <c r="BB110" s="10">
        <v>4.1500000000000004</v>
      </c>
      <c r="BC110" s="10">
        <v>3.49</v>
      </c>
      <c r="BD110" s="10">
        <v>4.37</v>
      </c>
      <c r="BE110" s="10">
        <v>4.8099999999999996</v>
      </c>
      <c r="BF110" s="10">
        <v>6.26</v>
      </c>
      <c r="BG110" s="10">
        <v>5.14</v>
      </c>
      <c r="BH110" s="10">
        <v>6.35</v>
      </c>
      <c r="BI110" s="10">
        <v>6.72</v>
      </c>
      <c r="BJ110" s="10">
        <v>6.49</v>
      </c>
      <c r="BK110" s="10">
        <v>6.87</v>
      </c>
      <c r="BL110" s="10">
        <v>6.36</v>
      </c>
      <c r="BM110" s="10">
        <v>6.11</v>
      </c>
      <c r="BN110" s="10">
        <v>4.32</v>
      </c>
      <c r="BO110" s="10">
        <v>3.89</v>
      </c>
      <c r="BP110" s="10">
        <v>2.7</v>
      </c>
      <c r="BQ110" s="10">
        <v>1.69</v>
      </c>
      <c r="BR110" s="10">
        <v>0.92</v>
      </c>
      <c r="BS110" s="10">
        <v>0.34</v>
      </c>
      <c r="BT110" s="10">
        <v>7.0000000000000007E-2</v>
      </c>
      <c r="BU110" s="10">
        <v>5.9999999999999995E-4</v>
      </c>
      <c r="BV110" s="10">
        <v>0</v>
      </c>
      <c r="BW110" s="10">
        <v>0</v>
      </c>
      <c r="BX110" s="10">
        <v>0</v>
      </c>
      <c r="BY110" s="10">
        <v>0</v>
      </c>
      <c r="BZ110" s="10">
        <v>0</v>
      </c>
      <c r="CA110" s="10">
        <v>0</v>
      </c>
      <c r="CB110" s="10">
        <v>0</v>
      </c>
      <c r="CC110" s="10">
        <v>0</v>
      </c>
      <c r="CD110" s="10">
        <v>0</v>
      </c>
      <c r="CE110" s="10">
        <v>0</v>
      </c>
      <c r="CF110" s="10">
        <v>0</v>
      </c>
      <c r="CG110" s="10">
        <v>0</v>
      </c>
      <c r="CH110" s="10">
        <v>0</v>
      </c>
      <c r="CI110" s="11">
        <v>0</v>
      </c>
      <c r="CJ110" s="9">
        <f t="shared" si="17"/>
        <v>6.18</v>
      </c>
      <c r="CK110" s="10">
        <f t="shared" si="18"/>
        <v>84.22</v>
      </c>
      <c r="CL110" s="11">
        <f t="shared" si="19"/>
        <v>9.6105999999999998</v>
      </c>
    </row>
    <row r="111" spans="1:90" x14ac:dyDescent="0.25">
      <c r="A111" s="12">
        <v>108</v>
      </c>
      <c r="B111" s="12" t="s">
        <v>114</v>
      </c>
      <c r="C111" s="36">
        <v>45421.603113425925</v>
      </c>
      <c r="D111" s="37">
        <f t="shared" si="25"/>
        <v>9.5</v>
      </c>
      <c r="E111" s="9">
        <v>2.4500000000000002</v>
      </c>
      <c r="F111" s="10">
        <v>3.8</v>
      </c>
      <c r="G111" s="10">
        <v>5.61</v>
      </c>
      <c r="H111" s="10">
        <v>8.73</v>
      </c>
      <c r="I111" s="10">
        <v>20.2</v>
      </c>
      <c r="J111" s="10">
        <v>38.4</v>
      </c>
      <c r="K111" s="10">
        <v>49.7</v>
      </c>
      <c r="L111" s="10">
        <v>61.1</v>
      </c>
      <c r="M111" s="11">
        <v>77.2</v>
      </c>
      <c r="N111" s="9">
        <f t="shared" si="28"/>
        <v>2.4500000000000004E-3</v>
      </c>
      <c r="O111" s="10">
        <f t="shared" si="28"/>
        <v>3.8E-3</v>
      </c>
      <c r="P111" s="10">
        <f t="shared" si="28"/>
        <v>5.6100000000000004E-3</v>
      </c>
      <c r="Q111" s="10">
        <f t="shared" si="26"/>
        <v>8.7299999999999999E-3</v>
      </c>
      <c r="R111" s="10">
        <f t="shared" si="26"/>
        <v>2.0199999999999999E-2</v>
      </c>
      <c r="S111" s="10">
        <f t="shared" si="26"/>
        <v>3.8399999999999997E-2</v>
      </c>
      <c r="T111" s="10">
        <f t="shared" si="26"/>
        <v>4.9700000000000001E-2</v>
      </c>
      <c r="U111" s="10">
        <f t="shared" si="26"/>
        <v>6.1100000000000002E-2</v>
      </c>
      <c r="V111" s="11">
        <f t="shared" si="26"/>
        <v>7.7200000000000005E-2</v>
      </c>
      <c r="W111" s="9">
        <f t="shared" si="29"/>
        <v>8.6730025354342413</v>
      </c>
      <c r="X111" s="10">
        <f t="shared" si="29"/>
        <v>8.0397848661058635</v>
      </c>
      <c r="Y111" s="10">
        <f t="shared" si="29"/>
        <v>7.4777835138280189</v>
      </c>
      <c r="Z111" s="10">
        <f t="shared" si="27"/>
        <v>6.8398026308073714</v>
      </c>
      <c r="AA111" s="10">
        <f t="shared" si="27"/>
        <v>5.629500896797655</v>
      </c>
      <c r="AB111" s="10">
        <f t="shared" si="27"/>
        <v>4.7027498788282935</v>
      </c>
      <c r="AC111" s="10">
        <f t="shared" si="27"/>
        <v>4.3306103379871628</v>
      </c>
      <c r="AD111" s="10">
        <f t="shared" si="27"/>
        <v>4.0326838097307203</v>
      </c>
      <c r="AE111" s="11">
        <f t="shared" si="27"/>
        <v>3.6952553422813685</v>
      </c>
      <c r="AF111" s="9">
        <f t="shared" si="20"/>
        <v>-3.1471731758408561</v>
      </c>
      <c r="AG111" s="10">
        <f t="shared" si="21"/>
        <v>-0.78679329396021402</v>
      </c>
      <c r="AH111" s="10">
        <f t="shared" si="22"/>
        <v>-4.9777471931528723</v>
      </c>
      <c r="AI111" s="10">
        <f t="shared" si="23"/>
        <v>-0.75420412017467764</v>
      </c>
      <c r="AJ111" s="10">
        <f t="shared" si="24"/>
        <v>1.5409974141348917</v>
      </c>
      <c r="AK111" s="11"/>
      <c r="AL111" s="12">
        <v>29.2</v>
      </c>
      <c r="AM111" s="12">
        <v>2.73</v>
      </c>
      <c r="AN111" s="12">
        <v>2.8719999999999999</v>
      </c>
      <c r="AO111" s="12">
        <v>1.536</v>
      </c>
      <c r="AP111" s="9">
        <v>0.75</v>
      </c>
      <c r="AQ111" s="10">
        <v>0.27</v>
      </c>
      <c r="AR111" s="10">
        <v>0.43</v>
      </c>
      <c r="AS111" s="10">
        <v>0.65</v>
      </c>
      <c r="AT111" s="10">
        <v>1.2</v>
      </c>
      <c r="AU111" s="10">
        <v>1.19</v>
      </c>
      <c r="AV111" s="10">
        <v>1.67</v>
      </c>
      <c r="AW111" s="10">
        <v>1.96</v>
      </c>
      <c r="AX111" s="10">
        <v>2.54</v>
      </c>
      <c r="AY111" s="10">
        <v>2.21</v>
      </c>
      <c r="AZ111" s="10">
        <v>2.91</v>
      </c>
      <c r="BA111" s="10">
        <v>3.13</v>
      </c>
      <c r="BB111" s="10">
        <v>4.13</v>
      </c>
      <c r="BC111" s="10">
        <v>3.48</v>
      </c>
      <c r="BD111" s="10">
        <v>4.3600000000000003</v>
      </c>
      <c r="BE111" s="10">
        <v>4.8</v>
      </c>
      <c r="BF111" s="10">
        <v>6.25</v>
      </c>
      <c r="BG111" s="10">
        <v>5.14</v>
      </c>
      <c r="BH111" s="10">
        <v>6.36</v>
      </c>
      <c r="BI111" s="10">
        <v>6.73</v>
      </c>
      <c r="BJ111" s="10">
        <v>6.5</v>
      </c>
      <c r="BK111" s="10">
        <v>6.88</v>
      </c>
      <c r="BL111" s="10">
        <v>6.37</v>
      </c>
      <c r="BM111" s="10">
        <v>6.11</v>
      </c>
      <c r="BN111" s="10">
        <v>4.3099999999999996</v>
      </c>
      <c r="BO111" s="10">
        <v>3.88</v>
      </c>
      <c r="BP111" s="10">
        <v>2.69</v>
      </c>
      <c r="BQ111" s="10">
        <v>1.69</v>
      </c>
      <c r="BR111" s="10">
        <v>0.93</v>
      </c>
      <c r="BS111" s="10">
        <v>0.37</v>
      </c>
      <c r="BT111" s="10">
        <v>0.08</v>
      </c>
      <c r="BU111" s="10">
        <v>8.0000000000000004E-4</v>
      </c>
      <c r="BV111" s="10">
        <v>0</v>
      </c>
      <c r="BW111" s="10">
        <v>0</v>
      </c>
      <c r="BX111" s="10">
        <v>0</v>
      </c>
      <c r="BY111" s="10">
        <v>0</v>
      </c>
      <c r="BZ111" s="10">
        <v>0</v>
      </c>
      <c r="CA111" s="10">
        <v>0</v>
      </c>
      <c r="CB111" s="10">
        <v>0</v>
      </c>
      <c r="CC111" s="10">
        <v>0</v>
      </c>
      <c r="CD111" s="10">
        <v>0</v>
      </c>
      <c r="CE111" s="10">
        <v>0</v>
      </c>
      <c r="CF111" s="10">
        <v>0</v>
      </c>
      <c r="CG111" s="10">
        <v>0</v>
      </c>
      <c r="CH111" s="10">
        <v>0</v>
      </c>
      <c r="CI111" s="11">
        <v>0</v>
      </c>
      <c r="CJ111" s="9">
        <f t="shared" si="17"/>
        <v>6.16</v>
      </c>
      <c r="CK111" s="10">
        <f t="shared" si="18"/>
        <v>84.17</v>
      </c>
      <c r="CL111" s="11">
        <f t="shared" si="19"/>
        <v>9.6407999999999987</v>
      </c>
    </row>
    <row r="112" spans="1:90" x14ac:dyDescent="0.25">
      <c r="A112" s="12">
        <v>109</v>
      </c>
      <c r="B112" s="12" t="s">
        <v>114</v>
      </c>
      <c r="C112" s="36">
        <v>45421.603391203702</v>
      </c>
      <c r="D112" s="37">
        <f t="shared" si="25"/>
        <v>9.5</v>
      </c>
      <c r="E112" s="9">
        <v>2.4500000000000002</v>
      </c>
      <c r="F112" s="10">
        <v>3.8</v>
      </c>
      <c r="G112" s="10">
        <v>5.6</v>
      </c>
      <c r="H112" s="10">
        <v>8.7100000000000009</v>
      </c>
      <c r="I112" s="10">
        <v>20.100000000000001</v>
      </c>
      <c r="J112" s="10">
        <v>38.299999999999997</v>
      </c>
      <c r="K112" s="10">
        <v>49.5</v>
      </c>
      <c r="L112" s="10">
        <v>60.9</v>
      </c>
      <c r="M112" s="11">
        <v>76.7</v>
      </c>
      <c r="N112" s="9">
        <f t="shared" si="28"/>
        <v>2.4500000000000004E-3</v>
      </c>
      <c r="O112" s="10">
        <f t="shared" si="28"/>
        <v>3.8E-3</v>
      </c>
      <c r="P112" s="10">
        <f t="shared" si="28"/>
        <v>5.5999999999999999E-3</v>
      </c>
      <c r="Q112" s="10">
        <f t="shared" si="26"/>
        <v>8.7100000000000007E-3</v>
      </c>
      <c r="R112" s="10">
        <f t="shared" si="26"/>
        <v>2.01E-2</v>
      </c>
      <c r="S112" s="10">
        <f t="shared" si="26"/>
        <v>3.8299999999999994E-2</v>
      </c>
      <c r="T112" s="10">
        <f t="shared" si="26"/>
        <v>4.9500000000000002E-2</v>
      </c>
      <c r="U112" s="10">
        <f t="shared" si="26"/>
        <v>6.0899999999999996E-2</v>
      </c>
      <c r="V112" s="11">
        <f t="shared" si="26"/>
        <v>7.6700000000000004E-2</v>
      </c>
      <c r="W112" s="9">
        <f t="shared" si="29"/>
        <v>8.6730025354342413</v>
      </c>
      <c r="X112" s="10">
        <f t="shared" si="29"/>
        <v>8.0397848661058635</v>
      </c>
      <c r="Y112" s="10">
        <f t="shared" si="29"/>
        <v>7.480357457491845</v>
      </c>
      <c r="Z112" s="10">
        <f t="shared" si="27"/>
        <v>6.8431115658379476</v>
      </c>
      <c r="AA112" s="10">
        <f t="shared" si="27"/>
        <v>5.6366606883705206</v>
      </c>
      <c r="AB112" s="10">
        <f t="shared" si="27"/>
        <v>4.7065117976244926</v>
      </c>
      <c r="AC112" s="10">
        <f t="shared" si="27"/>
        <v>4.3364276645824775</v>
      </c>
      <c r="AD112" s="10">
        <f t="shared" si="27"/>
        <v>4.0374139616431171</v>
      </c>
      <c r="AE112" s="11">
        <f t="shared" si="27"/>
        <v>3.7046296120465159</v>
      </c>
      <c r="AF112" s="9">
        <f t="shared" si="20"/>
        <v>-3.1439297929093675</v>
      </c>
      <c r="AG112" s="10">
        <f t="shared" si="21"/>
        <v>-0.78598244822734187</v>
      </c>
      <c r="AH112" s="10">
        <f t="shared" si="22"/>
        <v>-4.9683729233877258</v>
      </c>
      <c r="AI112" s="10">
        <f t="shared" si="23"/>
        <v>-0.75278377627086757</v>
      </c>
      <c r="AJ112" s="10">
        <f t="shared" si="24"/>
        <v>1.5387662244982094</v>
      </c>
      <c r="AK112" s="11"/>
      <c r="AL112" s="12">
        <v>29.1</v>
      </c>
      <c r="AM112" s="12">
        <v>2.6259999999999999</v>
      </c>
      <c r="AN112" s="12">
        <v>2.8690000000000002</v>
      </c>
      <c r="AO112" s="12">
        <v>1.5149999999999999</v>
      </c>
      <c r="AP112" s="9">
        <v>0.76</v>
      </c>
      <c r="AQ112" s="10">
        <v>0.27</v>
      </c>
      <c r="AR112" s="10">
        <v>0.43</v>
      </c>
      <c r="AS112" s="10">
        <v>0.65</v>
      </c>
      <c r="AT112" s="10">
        <v>1.21</v>
      </c>
      <c r="AU112" s="10">
        <v>1.19</v>
      </c>
      <c r="AV112" s="10">
        <v>1.68</v>
      </c>
      <c r="AW112" s="10">
        <v>1.96</v>
      </c>
      <c r="AX112" s="10">
        <v>2.5499999999999998</v>
      </c>
      <c r="AY112" s="10">
        <v>2.2200000000000002</v>
      </c>
      <c r="AZ112" s="10">
        <v>2.91</v>
      </c>
      <c r="BA112" s="10">
        <v>3.13</v>
      </c>
      <c r="BB112" s="10">
        <v>4.1399999999999997</v>
      </c>
      <c r="BC112" s="10">
        <v>3.49</v>
      </c>
      <c r="BD112" s="10">
        <v>4.37</v>
      </c>
      <c r="BE112" s="10">
        <v>4.8099999999999996</v>
      </c>
      <c r="BF112" s="10">
        <v>6.26</v>
      </c>
      <c r="BG112" s="10">
        <v>5.15</v>
      </c>
      <c r="BH112" s="10">
        <v>6.36</v>
      </c>
      <c r="BI112" s="10">
        <v>6.74</v>
      </c>
      <c r="BJ112" s="10">
        <v>6.5</v>
      </c>
      <c r="BK112" s="10">
        <v>6.88</v>
      </c>
      <c r="BL112" s="10">
        <v>6.37</v>
      </c>
      <c r="BM112" s="10">
        <v>6.11</v>
      </c>
      <c r="BN112" s="10">
        <v>4.3099999999999996</v>
      </c>
      <c r="BO112" s="10">
        <v>3.88</v>
      </c>
      <c r="BP112" s="10">
        <v>2.69</v>
      </c>
      <c r="BQ112" s="10">
        <v>1.67</v>
      </c>
      <c r="BR112" s="10">
        <v>0.9</v>
      </c>
      <c r="BS112" s="10">
        <v>0.34</v>
      </c>
      <c r="BT112" s="10">
        <v>7.0000000000000007E-2</v>
      </c>
      <c r="BU112" s="10">
        <v>5.9999999999999995E-4</v>
      </c>
      <c r="BV112" s="10">
        <v>0</v>
      </c>
      <c r="BW112" s="10">
        <v>0</v>
      </c>
      <c r="BX112" s="10">
        <v>0</v>
      </c>
      <c r="BY112" s="10">
        <v>0</v>
      </c>
      <c r="BZ112" s="10">
        <v>0</v>
      </c>
      <c r="CA112" s="10">
        <v>0</v>
      </c>
      <c r="CB112" s="10">
        <v>0</v>
      </c>
      <c r="CC112" s="10">
        <v>0</v>
      </c>
      <c r="CD112" s="10">
        <v>0</v>
      </c>
      <c r="CE112" s="10">
        <v>0</v>
      </c>
      <c r="CF112" s="10">
        <v>0</v>
      </c>
      <c r="CG112" s="10">
        <v>0</v>
      </c>
      <c r="CH112" s="10">
        <v>0</v>
      </c>
      <c r="CI112" s="11">
        <v>1E-14</v>
      </c>
      <c r="CJ112" s="9">
        <f t="shared" si="17"/>
        <v>6.1899999999999995</v>
      </c>
      <c r="CK112" s="10">
        <f t="shared" si="18"/>
        <v>84.26</v>
      </c>
      <c r="CL112" s="11">
        <f t="shared" si="19"/>
        <v>9.5506000000000117</v>
      </c>
    </row>
    <row r="113" spans="1:90" ht="15.75" thickBot="1" x14ac:dyDescent="0.3">
      <c r="A113" s="13">
        <v>110</v>
      </c>
      <c r="B113" s="13" t="s">
        <v>115</v>
      </c>
      <c r="C113" s="14">
        <v>45421.60087962963</v>
      </c>
      <c r="D113" s="15">
        <f t="shared" si="25"/>
        <v>9.5</v>
      </c>
      <c r="E113" s="16">
        <v>2.4500000000000002</v>
      </c>
      <c r="F113" s="17">
        <v>3.79</v>
      </c>
      <c r="G113" s="17">
        <v>5.58</v>
      </c>
      <c r="H113" s="17">
        <v>8.68</v>
      </c>
      <c r="I113" s="17">
        <v>20.100000000000001</v>
      </c>
      <c r="J113" s="17">
        <v>38.4</v>
      </c>
      <c r="K113" s="17">
        <v>49.6</v>
      </c>
      <c r="L113" s="17">
        <v>61</v>
      </c>
      <c r="M113" s="18">
        <v>76.8</v>
      </c>
      <c r="N113" s="16">
        <f t="shared" si="28"/>
        <v>2.4500000000000004E-3</v>
      </c>
      <c r="O113" s="17">
        <f t="shared" si="28"/>
        <v>3.79E-3</v>
      </c>
      <c r="P113" s="17">
        <f t="shared" si="28"/>
        <v>5.5799999999999999E-3</v>
      </c>
      <c r="Q113" s="17">
        <f t="shared" si="26"/>
        <v>8.6800000000000002E-3</v>
      </c>
      <c r="R113" s="17">
        <f t="shared" si="26"/>
        <v>2.01E-2</v>
      </c>
      <c r="S113" s="17">
        <f t="shared" si="26"/>
        <v>3.8399999999999997E-2</v>
      </c>
      <c r="T113" s="17">
        <f t="shared" si="26"/>
        <v>4.9599999999999998E-2</v>
      </c>
      <c r="U113" s="17">
        <f t="shared" si="26"/>
        <v>6.0999999999999999E-2</v>
      </c>
      <c r="V113" s="18">
        <f t="shared" si="26"/>
        <v>7.6799999999999993E-2</v>
      </c>
      <c r="W113" s="16">
        <f t="shared" si="29"/>
        <v>8.6730025354342413</v>
      </c>
      <c r="X113" s="17">
        <f t="shared" si="29"/>
        <v>8.0435864362657199</v>
      </c>
      <c r="Y113" s="17">
        <f t="shared" si="29"/>
        <v>7.4855191626076252</v>
      </c>
      <c r="Z113" s="17">
        <f t="shared" si="27"/>
        <v>6.8480892419923327</v>
      </c>
      <c r="AA113" s="17">
        <f t="shared" si="27"/>
        <v>5.6366606883705206</v>
      </c>
      <c r="AB113" s="17">
        <f t="shared" si="27"/>
        <v>4.7027498788282935</v>
      </c>
      <c r="AC113" s="17">
        <f t="shared" si="27"/>
        <v>4.3335160691625747</v>
      </c>
      <c r="AD113" s="17">
        <f t="shared" si="27"/>
        <v>4.0350469470992012</v>
      </c>
      <c r="AE113" s="18">
        <f t="shared" si="27"/>
        <v>3.702749878828294</v>
      </c>
      <c r="AF113" s="16">
        <f t="shared" si="20"/>
        <v>-3.1520030934450505</v>
      </c>
      <c r="AG113" s="17">
        <f t="shared" si="21"/>
        <v>-0.78800077336126262</v>
      </c>
      <c r="AH113" s="17">
        <f t="shared" si="22"/>
        <v>-4.9702526566059468</v>
      </c>
      <c r="AI113" s="17">
        <f t="shared" si="23"/>
        <v>-0.7530685843342344</v>
      </c>
      <c r="AJ113" s="17">
        <f t="shared" si="24"/>
        <v>1.541069357695497</v>
      </c>
      <c r="AK113" s="18"/>
      <c r="AL113" s="13">
        <v>29.2</v>
      </c>
      <c r="AM113" s="13">
        <v>2.5680000000000001</v>
      </c>
      <c r="AN113" s="13">
        <v>2.8719999999999999</v>
      </c>
      <c r="AO113" s="13">
        <v>1.5069999999999999</v>
      </c>
      <c r="AP113" s="16">
        <v>0.76</v>
      </c>
      <c r="AQ113" s="17">
        <v>0.27</v>
      </c>
      <c r="AR113" s="17">
        <v>0.43</v>
      </c>
      <c r="AS113" s="17">
        <v>0.65</v>
      </c>
      <c r="AT113" s="17">
        <v>1.21</v>
      </c>
      <c r="AU113" s="17">
        <v>1.2</v>
      </c>
      <c r="AV113" s="17">
        <v>1.68</v>
      </c>
      <c r="AW113" s="17">
        <v>1.97</v>
      </c>
      <c r="AX113" s="17">
        <v>2.56</v>
      </c>
      <c r="AY113" s="17">
        <v>2.23</v>
      </c>
      <c r="AZ113" s="17">
        <v>2.93</v>
      </c>
      <c r="BA113" s="17">
        <v>3.14</v>
      </c>
      <c r="BB113" s="17">
        <v>4.16</v>
      </c>
      <c r="BC113" s="17">
        <v>3.49</v>
      </c>
      <c r="BD113" s="17">
        <v>4.38</v>
      </c>
      <c r="BE113" s="17">
        <v>4.8</v>
      </c>
      <c r="BF113" s="17">
        <v>6.25</v>
      </c>
      <c r="BG113" s="17">
        <v>5.13</v>
      </c>
      <c r="BH113" s="17">
        <v>6.34</v>
      </c>
      <c r="BI113" s="17">
        <v>6.71</v>
      </c>
      <c r="BJ113" s="17">
        <v>6.48</v>
      </c>
      <c r="BK113" s="17">
        <v>6.86</v>
      </c>
      <c r="BL113" s="17">
        <v>6.36</v>
      </c>
      <c r="BM113" s="17">
        <v>6.11</v>
      </c>
      <c r="BN113" s="17">
        <v>4.32</v>
      </c>
      <c r="BO113" s="17">
        <v>3.89</v>
      </c>
      <c r="BP113" s="17">
        <v>2.7</v>
      </c>
      <c r="BQ113" s="17">
        <v>1.69</v>
      </c>
      <c r="BR113" s="17">
        <v>0.91</v>
      </c>
      <c r="BS113" s="17">
        <v>0.34</v>
      </c>
      <c r="BT113" s="17">
        <v>0.06</v>
      </c>
      <c r="BU113" s="17">
        <v>5.9999999999999995E-4</v>
      </c>
      <c r="BV113" s="17">
        <v>0</v>
      </c>
      <c r="BW113" s="17">
        <v>0</v>
      </c>
      <c r="BX113" s="17">
        <v>0</v>
      </c>
      <c r="BY113" s="17">
        <v>0</v>
      </c>
      <c r="BZ113" s="17">
        <v>0</v>
      </c>
      <c r="CA113" s="17">
        <v>0</v>
      </c>
      <c r="CB113" s="17">
        <v>0</v>
      </c>
      <c r="CC113" s="17">
        <v>0</v>
      </c>
      <c r="CD113" s="17">
        <v>0</v>
      </c>
      <c r="CE113" s="17">
        <v>0</v>
      </c>
      <c r="CF113" s="17">
        <v>0</v>
      </c>
      <c r="CG113" s="17">
        <v>0</v>
      </c>
      <c r="CH113" s="17">
        <v>0</v>
      </c>
      <c r="CI113" s="18">
        <v>0</v>
      </c>
      <c r="CJ113" s="16">
        <f t="shared" si="17"/>
        <v>6.1999999999999993</v>
      </c>
      <c r="CK113" s="17">
        <f t="shared" si="18"/>
        <v>84.22</v>
      </c>
      <c r="CL113" s="18">
        <f t="shared" si="19"/>
        <v>9.5906000000000002</v>
      </c>
    </row>
    <row r="114" spans="1:90" x14ac:dyDescent="0.25">
      <c r="A114" s="12">
        <v>111</v>
      </c>
      <c r="B114" s="12" t="s">
        <v>116</v>
      </c>
      <c r="C114" s="36">
        <v>45421.6093287037</v>
      </c>
      <c r="D114" s="37">
        <f t="shared" si="25"/>
        <v>10.5</v>
      </c>
      <c r="E114" s="9">
        <v>2.4500000000000002</v>
      </c>
      <c r="F114" s="10">
        <v>3.7</v>
      </c>
      <c r="G114" s="10">
        <v>5.32</v>
      </c>
      <c r="H114" s="10">
        <v>8.06</v>
      </c>
      <c r="I114" s="10">
        <v>17.8</v>
      </c>
      <c r="J114" s="10">
        <v>32.9</v>
      </c>
      <c r="K114" s="10">
        <v>42.4</v>
      </c>
      <c r="L114" s="10">
        <v>52.3</v>
      </c>
      <c r="M114" s="11">
        <v>67.2</v>
      </c>
      <c r="N114" s="9">
        <f t="shared" si="28"/>
        <v>2.4500000000000004E-3</v>
      </c>
      <c r="O114" s="10">
        <f t="shared" si="28"/>
        <v>3.7000000000000002E-3</v>
      </c>
      <c r="P114" s="10">
        <f t="shared" si="28"/>
        <v>5.3200000000000001E-3</v>
      </c>
      <c r="Q114" s="10">
        <f t="shared" si="26"/>
        <v>8.0600000000000012E-3</v>
      </c>
      <c r="R114" s="10">
        <f t="shared" si="26"/>
        <v>1.78E-2</v>
      </c>
      <c r="S114" s="10">
        <f t="shared" si="26"/>
        <v>3.2899999999999999E-2</v>
      </c>
      <c r="T114" s="10">
        <f t="shared" si="26"/>
        <v>4.24E-2</v>
      </c>
      <c r="U114" s="10">
        <f t="shared" si="26"/>
        <v>5.2299999999999999E-2</v>
      </c>
      <c r="V114" s="11">
        <f t="shared" si="26"/>
        <v>6.720000000000001E-2</v>
      </c>
      <c r="W114" s="9">
        <f t="shared" si="29"/>
        <v>8.6730025354342413</v>
      </c>
      <c r="X114" s="10">
        <f t="shared" si="29"/>
        <v>8.0782590139204995</v>
      </c>
      <c r="Y114" s="10">
        <f t="shared" si="29"/>
        <v>7.5543580389356224</v>
      </c>
      <c r="Z114" s="10">
        <f t="shared" si="27"/>
        <v>6.9550044459088438</v>
      </c>
      <c r="AA114" s="10">
        <f t="shared" si="27"/>
        <v>5.811978948583052</v>
      </c>
      <c r="AB114" s="10">
        <f t="shared" si="27"/>
        <v>4.9257686058142083</v>
      </c>
      <c r="AC114" s="10">
        <f t="shared" si="27"/>
        <v>4.55979192498625</v>
      </c>
      <c r="AD114" s="10">
        <f t="shared" si="27"/>
        <v>4.2570452433025086</v>
      </c>
      <c r="AE114" s="11">
        <f t="shared" si="27"/>
        <v>3.8953949567706894</v>
      </c>
      <c r="AF114" s="9">
        <f t="shared" si="20"/>
        <v>-2.9945661139493724</v>
      </c>
      <c r="AG114" s="10">
        <f t="shared" si="21"/>
        <v>-0.74864152848734311</v>
      </c>
      <c r="AH114" s="10">
        <f t="shared" si="22"/>
        <v>-4.7776075786635523</v>
      </c>
      <c r="AI114" s="10">
        <f t="shared" si="23"/>
        <v>-0.72387993616114432</v>
      </c>
      <c r="AJ114" s="10">
        <f t="shared" si="24"/>
        <v>1.4725214646484874</v>
      </c>
      <c r="AK114" s="11"/>
      <c r="AL114" s="12">
        <v>24.5</v>
      </c>
      <c r="AM114" s="12">
        <v>4.2869999999999999</v>
      </c>
      <c r="AN114" s="12">
        <v>2.7389999999999999</v>
      </c>
      <c r="AO114" s="12">
        <v>1.784</v>
      </c>
      <c r="AP114" s="9">
        <v>0.59</v>
      </c>
      <c r="AQ114" s="10">
        <v>0.24</v>
      </c>
      <c r="AR114" s="10">
        <v>0.41</v>
      </c>
      <c r="AS114" s="10">
        <v>0.66</v>
      </c>
      <c r="AT114" s="10">
        <v>1.27</v>
      </c>
      <c r="AU114" s="10">
        <v>1.28</v>
      </c>
      <c r="AV114" s="10">
        <v>1.81</v>
      </c>
      <c r="AW114" s="10">
        <v>2.12</v>
      </c>
      <c r="AX114" s="10">
        <v>2.76</v>
      </c>
      <c r="AY114" s="10">
        <v>2.42</v>
      </c>
      <c r="AZ114" s="10">
        <v>3.21</v>
      </c>
      <c r="BA114" s="10">
        <v>3.46</v>
      </c>
      <c r="BB114" s="10">
        <v>4.59</v>
      </c>
      <c r="BC114" s="10">
        <v>3.88</v>
      </c>
      <c r="BD114" s="10">
        <v>4.88</v>
      </c>
      <c r="BE114" s="10">
        <v>5.39</v>
      </c>
      <c r="BF114" s="10">
        <v>7.03</v>
      </c>
      <c r="BG114" s="10">
        <v>5.75</v>
      </c>
      <c r="BH114" s="10">
        <v>6.99</v>
      </c>
      <c r="BI114" s="10">
        <v>7.22</v>
      </c>
      <c r="BJ114" s="10">
        <v>6.72</v>
      </c>
      <c r="BK114" s="10">
        <v>6.69</v>
      </c>
      <c r="BL114" s="10">
        <v>5.8</v>
      </c>
      <c r="BM114" s="10">
        <v>5.12</v>
      </c>
      <c r="BN114" s="10">
        <v>3.3</v>
      </c>
      <c r="BO114" s="10">
        <v>2.74</v>
      </c>
      <c r="BP114" s="10">
        <v>1.76</v>
      </c>
      <c r="BQ114" s="10">
        <v>1.04</v>
      </c>
      <c r="BR114" s="10">
        <v>0.56999999999999995</v>
      </c>
      <c r="BS114" s="10">
        <v>0.25</v>
      </c>
      <c r="BT114" s="10">
        <v>7.0000000000000007E-2</v>
      </c>
      <c r="BU114" s="10">
        <v>6.9999999999999999E-4</v>
      </c>
      <c r="BV114" s="10">
        <v>0</v>
      </c>
      <c r="BW114" s="10">
        <v>0</v>
      </c>
      <c r="BX114" s="10">
        <v>0</v>
      </c>
      <c r="BY114" s="10">
        <v>0</v>
      </c>
      <c r="BZ114" s="10">
        <v>0</v>
      </c>
      <c r="CA114" s="10">
        <v>0</v>
      </c>
      <c r="CB114" s="10">
        <v>0</v>
      </c>
      <c r="CC114" s="10">
        <v>0</v>
      </c>
      <c r="CD114" s="10">
        <v>0</v>
      </c>
      <c r="CE114" s="10">
        <v>0</v>
      </c>
      <c r="CF114" s="10">
        <v>0</v>
      </c>
      <c r="CG114" s="10">
        <v>0</v>
      </c>
      <c r="CH114" s="10">
        <v>0</v>
      </c>
      <c r="CI114" s="11">
        <v>0</v>
      </c>
      <c r="CJ114" s="9">
        <f t="shared" si="17"/>
        <v>6.26</v>
      </c>
      <c r="CK114" s="10">
        <f t="shared" si="18"/>
        <v>87.33</v>
      </c>
      <c r="CL114" s="11">
        <f t="shared" si="19"/>
        <v>6.4307000000000007</v>
      </c>
    </row>
    <row r="115" spans="1:90" x14ac:dyDescent="0.25">
      <c r="A115" s="12">
        <v>112</v>
      </c>
      <c r="B115" s="12" t="s">
        <v>116</v>
      </c>
      <c r="C115" s="36">
        <v>45421.609606481485</v>
      </c>
      <c r="D115" s="37">
        <f t="shared" si="25"/>
        <v>10.5</v>
      </c>
      <c r="E115" s="9">
        <v>2.4500000000000002</v>
      </c>
      <c r="F115" s="10">
        <v>3.68</v>
      </c>
      <c r="G115" s="10">
        <v>5.3</v>
      </c>
      <c r="H115" s="10">
        <v>8</v>
      </c>
      <c r="I115" s="10">
        <v>17.600000000000001</v>
      </c>
      <c r="J115" s="10">
        <v>32.700000000000003</v>
      </c>
      <c r="K115" s="10">
        <v>42.2</v>
      </c>
      <c r="L115" s="10">
        <v>51.9</v>
      </c>
      <c r="M115" s="11">
        <v>66.400000000000006</v>
      </c>
      <c r="N115" s="9">
        <f t="shared" si="28"/>
        <v>2.4500000000000004E-3</v>
      </c>
      <c r="O115" s="10">
        <f t="shared" si="28"/>
        <v>3.6800000000000001E-3</v>
      </c>
      <c r="P115" s="10">
        <f t="shared" si="28"/>
        <v>5.3E-3</v>
      </c>
      <c r="Q115" s="10">
        <f t="shared" si="26"/>
        <v>8.0000000000000002E-3</v>
      </c>
      <c r="R115" s="10">
        <f t="shared" si="26"/>
        <v>1.7600000000000001E-2</v>
      </c>
      <c r="S115" s="10">
        <f t="shared" si="26"/>
        <v>3.27E-2</v>
      </c>
      <c r="T115" s="10">
        <f t="shared" si="26"/>
        <v>4.2200000000000001E-2</v>
      </c>
      <c r="U115" s="10">
        <f t="shared" si="26"/>
        <v>5.1900000000000002E-2</v>
      </c>
      <c r="V115" s="11">
        <f t="shared" si="26"/>
        <v>6.6400000000000001E-2</v>
      </c>
      <c r="W115" s="9">
        <f t="shared" si="29"/>
        <v>8.6730025354342413</v>
      </c>
      <c r="X115" s="10">
        <f t="shared" si="29"/>
        <v>8.0860785183797983</v>
      </c>
      <c r="Y115" s="10">
        <f t="shared" si="29"/>
        <v>7.5597919249862509</v>
      </c>
      <c r="Z115" s="10">
        <f t="shared" si="27"/>
        <v>6.9657842846620879</v>
      </c>
      <c r="AA115" s="10">
        <f t="shared" si="27"/>
        <v>5.8282807609121514</v>
      </c>
      <c r="AB115" s="10">
        <f t="shared" si="27"/>
        <v>4.9345655540513667</v>
      </c>
      <c r="AC115" s="10">
        <f t="shared" si="27"/>
        <v>4.5666131908422649</v>
      </c>
      <c r="AD115" s="10">
        <f t="shared" si="27"/>
        <v>4.2681216511915681</v>
      </c>
      <c r="AE115" s="11">
        <f t="shared" si="27"/>
        <v>3.9126729482025246</v>
      </c>
      <c r="AF115" s="9">
        <f t="shared" si="20"/>
        <v>-2.9931787341439859</v>
      </c>
      <c r="AG115" s="10">
        <f t="shared" si="21"/>
        <v>-0.74829468353599649</v>
      </c>
      <c r="AH115" s="10">
        <f t="shared" si="22"/>
        <v>-4.7603295872317162</v>
      </c>
      <c r="AI115" s="10">
        <f t="shared" si="23"/>
        <v>-0.72126205867147219</v>
      </c>
      <c r="AJ115" s="10">
        <f t="shared" si="24"/>
        <v>1.4695567422074687</v>
      </c>
      <c r="AK115" s="11"/>
      <c r="AL115" s="12">
        <v>24.4</v>
      </c>
      <c r="AM115" s="12">
        <v>3.3889999999999998</v>
      </c>
      <c r="AN115" s="12">
        <v>2.7309999999999999</v>
      </c>
      <c r="AO115" s="12">
        <v>1.655</v>
      </c>
      <c r="AP115" s="9">
        <v>0.59</v>
      </c>
      <c r="AQ115" s="10">
        <v>0.25</v>
      </c>
      <c r="AR115" s="10">
        <v>0.41</v>
      </c>
      <c r="AS115" s="10">
        <v>0.66</v>
      </c>
      <c r="AT115" s="10">
        <v>1.28</v>
      </c>
      <c r="AU115" s="10">
        <v>1.29</v>
      </c>
      <c r="AV115" s="10">
        <v>1.82</v>
      </c>
      <c r="AW115" s="10">
        <v>2.13</v>
      </c>
      <c r="AX115" s="10">
        <v>2.78</v>
      </c>
      <c r="AY115" s="10">
        <v>2.44</v>
      </c>
      <c r="AZ115" s="10">
        <v>3.23</v>
      </c>
      <c r="BA115" s="10">
        <v>3.48</v>
      </c>
      <c r="BB115" s="10">
        <v>4.63</v>
      </c>
      <c r="BC115" s="10">
        <v>3.91</v>
      </c>
      <c r="BD115" s="10">
        <v>4.92</v>
      </c>
      <c r="BE115" s="10">
        <v>5.42</v>
      </c>
      <c r="BF115" s="10">
        <v>7.05</v>
      </c>
      <c r="BG115" s="10">
        <v>5.75</v>
      </c>
      <c r="BH115" s="10">
        <v>6.98</v>
      </c>
      <c r="BI115" s="10">
        <v>7.19</v>
      </c>
      <c r="BJ115" s="10">
        <v>6.69</v>
      </c>
      <c r="BK115" s="10">
        <v>6.66</v>
      </c>
      <c r="BL115" s="10">
        <v>5.78</v>
      </c>
      <c r="BM115" s="10">
        <v>5.1100000000000003</v>
      </c>
      <c r="BN115" s="10">
        <v>3.3</v>
      </c>
      <c r="BO115" s="10">
        <v>2.75</v>
      </c>
      <c r="BP115" s="10">
        <v>1.76</v>
      </c>
      <c r="BQ115" s="10">
        <v>1.02</v>
      </c>
      <c r="BR115" s="10">
        <v>0.53</v>
      </c>
      <c r="BS115" s="10">
        <v>0.18</v>
      </c>
      <c r="BT115" s="10">
        <v>2E-3</v>
      </c>
      <c r="BU115" s="10">
        <v>0</v>
      </c>
      <c r="BV115" s="10">
        <v>0</v>
      </c>
      <c r="BW115" s="10">
        <v>0</v>
      </c>
      <c r="BX115" s="10">
        <v>0</v>
      </c>
      <c r="BY115" s="10">
        <v>0</v>
      </c>
      <c r="BZ115" s="10">
        <v>0</v>
      </c>
      <c r="CA115" s="10">
        <v>0</v>
      </c>
      <c r="CB115" s="10">
        <v>0</v>
      </c>
      <c r="CC115" s="10">
        <v>0</v>
      </c>
      <c r="CD115" s="10">
        <v>0</v>
      </c>
      <c r="CE115" s="10">
        <v>0</v>
      </c>
      <c r="CF115" s="10">
        <v>0</v>
      </c>
      <c r="CG115" s="10">
        <v>0</v>
      </c>
      <c r="CH115" s="10">
        <v>0</v>
      </c>
      <c r="CI115" s="11">
        <v>0</v>
      </c>
      <c r="CJ115" s="9">
        <f t="shared" si="17"/>
        <v>6.3000000000000007</v>
      </c>
      <c r="CK115" s="10">
        <f t="shared" si="18"/>
        <v>87.449999999999989</v>
      </c>
      <c r="CL115" s="11">
        <f t="shared" si="19"/>
        <v>6.2419999999999991</v>
      </c>
    </row>
    <row r="116" spans="1:90" x14ac:dyDescent="0.25">
      <c r="A116" s="12">
        <v>113</v>
      </c>
      <c r="B116" s="12" t="s">
        <v>116</v>
      </c>
      <c r="C116" s="36">
        <v>45421.609884259262</v>
      </c>
      <c r="D116" s="37">
        <f t="shared" si="25"/>
        <v>10.5</v>
      </c>
      <c r="E116" s="9">
        <v>2.4500000000000002</v>
      </c>
      <c r="F116" s="10">
        <v>3.69</v>
      </c>
      <c r="G116" s="10">
        <v>5.32</v>
      </c>
      <c r="H116" s="10">
        <v>8.0399999999999991</v>
      </c>
      <c r="I116" s="10">
        <v>17.8</v>
      </c>
      <c r="J116" s="10">
        <v>32.9</v>
      </c>
      <c r="K116" s="10">
        <v>42.4</v>
      </c>
      <c r="L116" s="10">
        <v>52.4</v>
      </c>
      <c r="M116" s="11">
        <v>67.3</v>
      </c>
      <c r="N116" s="9">
        <f t="shared" si="28"/>
        <v>2.4500000000000004E-3</v>
      </c>
      <c r="O116" s="10">
        <f t="shared" si="28"/>
        <v>3.6900000000000001E-3</v>
      </c>
      <c r="P116" s="10">
        <f t="shared" si="28"/>
        <v>5.3200000000000001E-3</v>
      </c>
      <c r="Q116" s="10">
        <f t="shared" si="26"/>
        <v>8.0399999999999985E-3</v>
      </c>
      <c r="R116" s="10">
        <f t="shared" si="26"/>
        <v>1.78E-2</v>
      </c>
      <c r="S116" s="10">
        <f t="shared" si="26"/>
        <v>3.2899999999999999E-2</v>
      </c>
      <c r="T116" s="10">
        <f t="shared" si="26"/>
        <v>4.24E-2</v>
      </c>
      <c r="U116" s="10">
        <f t="shared" si="26"/>
        <v>5.2399999999999995E-2</v>
      </c>
      <c r="V116" s="11">
        <f t="shared" si="26"/>
        <v>6.7299999999999999E-2</v>
      </c>
      <c r="W116" s="9">
        <f t="shared" si="29"/>
        <v>8.6730025354342413</v>
      </c>
      <c r="X116" s="10">
        <f t="shared" si="29"/>
        <v>8.0821634683764163</v>
      </c>
      <c r="Y116" s="10">
        <f t="shared" si="29"/>
        <v>7.5543580389356224</v>
      </c>
      <c r="Z116" s="10">
        <f t="shared" si="27"/>
        <v>6.9585887832578832</v>
      </c>
      <c r="AA116" s="10">
        <f t="shared" si="27"/>
        <v>5.811978948583052</v>
      </c>
      <c r="AB116" s="10">
        <f t="shared" si="27"/>
        <v>4.9257686058142083</v>
      </c>
      <c r="AC116" s="10">
        <f t="shared" si="27"/>
        <v>4.55979192498625</v>
      </c>
      <c r="AD116" s="10">
        <f t="shared" si="27"/>
        <v>4.2542893780119995</v>
      </c>
      <c r="AE116" s="11">
        <f t="shared" si="27"/>
        <v>3.8932496849391325</v>
      </c>
      <c r="AF116" s="9">
        <f t="shared" si="20"/>
        <v>-2.9945661139493724</v>
      </c>
      <c r="AG116" s="10">
        <f t="shared" si="21"/>
        <v>-0.74864152848734311</v>
      </c>
      <c r="AH116" s="10">
        <f t="shared" si="22"/>
        <v>-4.7797528504951092</v>
      </c>
      <c r="AI116" s="10">
        <f t="shared" si="23"/>
        <v>-0.72420497734774392</v>
      </c>
      <c r="AJ116" s="10">
        <f t="shared" si="24"/>
        <v>1.472846505835087</v>
      </c>
      <c r="AK116" s="11"/>
      <c r="AL116" s="12">
        <v>24.5</v>
      </c>
      <c r="AM116" s="12">
        <v>5.4560000000000004</v>
      </c>
      <c r="AN116" s="12">
        <v>2.7429999999999999</v>
      </c>
      <c r="AO116" s="12">
        <v>1.9259999999999999</v>
      </c>
      <c r="AP116" s="9">
        <v>0.59</v>
      </c>
      <c r="AQ116" s="10">
        <v>0.24</v>
      </c>
      <c r="AR116" s="10">
        <v>0.41</v>
      </c>
      <c r="AS116" s="10">
        <v>0.66</v>
      </c>
      <c r="AT116" s="10">
        <v>1.27</v>
      </c>
      <c r="AU116" s="10">
        <v>1.28</v>
      </c>
      <c r="AV116" s="10">
        <v>1.81</v>
      </c>
      <c r="AW116" s="10">
        <v>2.12</v>
      </c>
      <c r="AX116" s="10">
        <v>2.77</v>
      </c>
      <c r="AY116" s="10">
        <v>2.4300000000000002</v>
      </c>
      <c r="AZ116" s="10">
        <v>3.22</v>
      </c>
      <c r="BA116" s="10">
        <v>3.47</v>
      </c>
      <c r="BB116" s="10">
        <v>4.6100000000000003</v>
      </c>
      <c r="BC116" s="10">
        <v>3.89</v>
      </c>
      <c r="BD116" s="10">
        <v>4.8899999999999997</v>
      </c>
      <c r="BE116" s="10">
        <v>5.39</v>
      </c>
      <c r="BF116" s="10">
        <v>7.02</v>
      </c>
      <c r="BG116" s="10">
        <v>5.73</v>
      </c>
      <c r="BH116" s="10">
        <v>6.97</v>
      </c>
      <c r="BI116" s="10">
        <v>7.19</v>
      </c>
      <c r="BJ116" s="10">
        <v>6.7</v>
      </c>
      <c r="BK116" s="10">
        <v>6.68</v>
      </c>
      <c r="BL116" s="10">
        <v>5.8</v>
      </c>
      <c r="BM116" s="10">
        <v>5.12</v>
      </c>
      <c r="BN116" s="10">
        <v>3.3</v>
      </c>
      <c r="BO116" s="10">
        <v>2.73</v>
      </c>
      <c r="BP116" s="10">
        <v>1.74</v>
      </c>
      <c r="BQ116" s="10">
        <v>1.02</v>
      </c>
      <c r="BR116" s="10">
        <v>0.55000000000000004</v>
      </c>
      <c r="BS116" s="10">
        <v>0.26</v>
      </c>
      <c r="BT116" s="10">
        <v>0.12</v>
      </c>
      <c r="BU116" s="10">
        <v>0.03</v>
      </c>
      <c r="BV116" s="10">
        <v>5.0000000000000002E-5</v>
      </c>
      <c r="BW116" s="10">
        <v>0</v>
      </c>
      <c r="BX116" s="10">
        <v>0</v>
      </c>
      <c r="BY116" s="10">
        <v>0</v>
      </c>
      <c r="BZ116" s="10">
        <v>0</v>
      </c>
      <c r="CA116" s="10">
        <v>0</v>
      </c>
      <c r="CB116" s="10">
        <v>0</v>
      </c>
      <c r="CC116" s="10">
        <v>0</v>
      </c>
      <c r="CD116" s="10">
        <v>0</v>
      </c>
      <c r="CE116" s="10">
        <v>0</v>
      </c>
      <c r="CF116" s="10">
        <v>0</v>
      </c>
      <c r="CG116" s="10">
        <v>0</v>
      </c>
      <c r="CH116" s="10">
        <v>0</v>
      </c>
      <c r="CI116" s="11">
        <v>0</v>
      </c>
      <c r="CJ116" s="9">
        <f t="shared" si="17"/>
        <v>6.26</v>
      </c>
      <c r="CK116" s="10">
        <f t="shared" si="18"/>
        <v>87.300000000000011</v>
      </c>
      <c r="CL116" s="11">
        <f t="shared" si="19"/>
        <v>6.4500500000000001</v>
      </c>
    </row>
    <row r="117" spans="1:90" x14ac:dyDescent="0.25">
      <c r="A117" s="12">
        <v>114</v>
      </c>
      <c r="B117" s="12" t="s">
        <v>116</v>
      </c>
      <c r="C117" s="36">
        <v>45421.610173611109</v>
      </c>
      <c r="D117" s="37">
        <f t="shared" si="25"/>
        <v>10.5</v>
      </c>
      <c r="E117" s="9">
        <v>2.4500000000000002</v>
      </c>
      <c r="F117" s="10">
        <v>3.68</v>
      </c>
      <c r="G117" s="10">
        <v>5.31</v>
      </c>
      <c r="H117" s="10">
        <v>8.02</v>
      </c>
      <c r="I117" s="10">
        <v>17.7</v>
      </c>
      <c r="J117" s="10">
        <v>32.799999999999997</v>
      </c>
      <c r="K117" s="10">
        <v>42.2</v>
      </c>
      <c r="L117" s="10">
        <v>52</v>
      </c>
      <c r="M117" s="11">
        <v>66.400000000000006</v>
      </c>
      <c r="N117" s="9">
        <f t="shared" si="28"/>
        <v>2.4500000000000004E-3</v>
      </c>
      <c r="O117" s="10">
        <f t="shared" si="28"/>
        <v>3.6800000000000001E-3</v>
      </c>
      <c r="P117" s="10">
        <f t="shared" si="28"/>
        <v>5.3099999999999996E-3</v>
      </c>
      <c r="Q117" s="10">
        <f t="shared" si="26"/>
        <v>8.0199999999999994E-3</v>
      </c>
      <c r="R117" s="10">
        <f t="shared" si="26"/>
        <v>1.77E-2</v>
      </c>
      <c r="S117" s="10">
        <f t="shared" si="26"/>
        <v>3.2799999999999996E-2</v>
      </c>
      <c r="T117" s="10">
        <f t="shared" si="26"/>
        <v>4.2200000000000001E-2</v>
      </c>
      <c r="U117" s="10">
        <f t="shared" si="26"/>
        <v>5.1999999999999998E-2</v>
      </c>
      <c r="V117" s="11">
        <f t="shared" si="26"/>
        <v>6.6400000000000001E-2</v>
      </c>
      <c r="W117" s="9">
        <f t="shared" si="29"/>
        <v>8.6730025354342413</v>
      </c>
      <c r="X117" s="10">
        <f t="shared" si="29"/>
        <v>8.0860785183797983</v>
      </c>
      <c r="Y117" s="10">
        <f t="shared" si="29"/>
        <v>7.5570724236326585</v>
      </c>
      <c r="Z117" s="10">
        <f t="shared" si="27"/>
        <v>6.9621820479818917</v>
      </c>
      <c r="AA117" s="10">
        <f t="shared" si="27"/>
        <v>5.8201068294664529</v>
      </c>
      <c r="AB117" s="10">
        <f t="shared" si="27"/>
        <v>4.9301603749313658</v>
      </c>
      <c r="AC117" s="10">
        <f t="shared" si="27"/>
        <v>4.5666131908422649</v>
      </c>
      <c r="AD117" s="10">
        <f t="shared" si="27"/>
        <v>4.2653445665209953</v>
      </c>
      <c r="AE117" s="11">
        <f t="shared" si="27"/>
        <v>3.9126729482025246</v>
      </c>
      <c r="AF117" s="9">
        <f t="shared" si="20"/>
        <v>-2.9904592327903936</v>
      </c>
      <c r="AG117" s="10">
        <f t="shared" si="21"/>
        <v>-0.7476148081975984</v>
      </c>
      <c r="AH117" s="10">
        <f t="shared" si="22"/>
        <v>-4.7603295872317162</v>
      </c>
      <c r="AI117" s="10">
        <f t="shared" si="23"/>
        <v>-0.72126205867147219</v>
      </c>
      <c r="AJ117" s="10">
        <f t="shared" si="24"/>
        <v>1.4688768668690706</v>
      </c>
      <c r="AK117" s="11"/>
      <c r="AL117" s="12">
        <v>24.4</v>
      </c>
      <c r="AM117" s="12">
        <v>3.359</v>
      </c>
      <c r="AN117" s="12">
        <v>2.73</v>
      </c>
      <c r="AO117" s="12">
        <v>1.649</v>
      </c>
      <c r="AP117" s="9">
        <v>0.57999999999999996</v>
      </c>
      <c r="AQ117" s="10">
        <v>0.25</v>
      </c>
      <c r="AR117" s="10">
        <v>0.41</v>
      </c>
      <c r="AS117" s="10">
        <v>0.66</v>
      </c>
      <c r="AT117" s="10">
        <v>1.28</v>
      </c>
      <c r="AU117" s="10">
        <v>1.29</v>
      </c>
      <c r="AV117" s="10">
        <v>1.82</v>
      </c>
      <c r="AW117" s="10">
        <v>2.12</v>
      </c>
      <c r="AX117" s="10">
        <v>2.77</v>
      </c>
      <c r="AY117" s="10">
        <v>2.4300000000000002</v>
      </c>
      <c r="AZ117" s="10">
        <v>3.22</v>
      </c>
      <c r="BA117" s="10">
        <v>3.48</v>
      </c>
      <c r="BB117" s="10">
        <v>4.62</v>
      </c>
      <c r="BC117" s="10">
        <v>3.9</v>
      </c>
      <c r="BD117" s="10">
        <v>4.91</v>
      </c>
      <c r="BE117" s="10">
        <v>5.42</v>
      </c>
      <c r="BF117" s="10">
        <v>7.05</v>
      </c>
      <c r="BG117" s="10">
        <v>5.76</v>
      </c>
      <c r="BH117" s="10">
        <v>6.99</v>
      </c>
      <c r="BI117" s="10">
        <v>7.2</v>
      </c>
      <c r="BJ117" s="10">
        <v>6.69</v>
      </c>
      <c r="BK117" s="10">
        <v>6.67</v>
      </c>
      <c r="BL117" s="10">
        <v>5.79</v>
      </c>
      <c r="BM117" s="10">
        <v>5.13</v>
      </c>
      <c r="BN117" s="10">
        <v>3.31</v>
      </c>
      <c r="BO117" s="10">
        <v>2.76</v>
      </c>
      <c r="BP117" s="10">
        <v>1.76</v>
      </c>
      <c r="BQ117" s="10">
        <v>1.02</v>
      </c>
      <c r="BR117" s="10">
        <v>0.52</v>
      </c>
      <c r="BS117" s="10">
        <v>0.17</v>
      </c>
      <c r="BT117" s="10">
        <v>2E-3</v>
      </c>
      <c r="BU117" s="10">
        <v>0</v>
      </c>
      <c r="BV117" s="10">
        <v>0</v>
      </c>
      <c r="BW117" s="10">
        <v>0</v>
      </c>
      <c r="BX117" s="10">
        <v>0</v>
      </c>
      <c r="BY117" s="10">
        <v>0</v>
      </c>
      <c r="BZ117" s="10">
        <v>0</v>
      </c>
      <c r="CA117" s="10">
        <v>0</v>
      </c>
      <c r="CB117" s="10">
        <v>0</v>
      </c>
      <c r="CC117" s="10">
        <v>0</v>
      </c>
      <c r="CD117" s="10">
        <v>0</v>
      </c>
      <c r="CE117" s="10">
        <v>0</v>
      </c>
      <c r="CF117" s="10">
        <v>0</v>
      </c>
      <c r="CG117" s="10">
        <v>0</v>
      </c>
      <c r="CH117" s="10">
        <v>0</v>
      </c>
      <c r="CI117" s="11">
        <v>0</v>
      </c>
      <c r="CJ117" s="9">
        <f t="shared" si="17"/>
        <v>6.29</v>
      </c>
      <c r="CK117" s="10">
        <f t="shared" si="18"/>
        <v>87.460000000000008</v>
      </c>
      <c r="CL117" s="11">
        <f t="shared" si="19"/>
        <v>6.2319999999999984</v>
      </c>
    </row>
    <row r="118" spans="1:90" x14ac:dyDescent="0.25">
      <c r="A118" s="12">
        <v>115</v>
      </c>
      <c r="B118" s="12" t="s">
        <v>116</v>
      </c>
      <c r="C118" s="36">
        <v>45421.610439814816</v>
      </c>
      <c r="D118" s="37">
        <f t="shared" si="25"/>
        <v>10.5</v>
      </c>
      <c r="E118" s="9">
        <v>2.4500000000000002</v>
      </c>
      <c r="F118" s="10">
        <v>3.69</v>
      </c>
      <c r="G118" s="10">
        <v>5.32</v>
      </c>
      <c r="H118" s="10">
        <v>8.0399999999999991</v>
      </c>
      <c r="I118" s="10">
        <v>17.7</v>
      </c>
      <c r="J118" s="10">
        <v>32.9</v>
      </c>
      <c r="K118" s="10">
        <v>42.4</v>
      </c>
      <c r="L118" s="10">
        <v>52.2</v>
      </c>
      <c r="M118" s="11">
        <v>66.8</v>
      </c>
      <c r="N118" s="9">
        <f t="shared" si="28"/>
        <v>2.4500000000000004E-3</v>
      </c>
      <c r="O118" s="10">
        <f t="shared" si="28"/>
        <v>3.6900000000000001E-3</v>
      </c>
      <c r="P118" s="10">
        <f t="shared" si="28"/>
        <v>5.3200000000000001E-3</v>
      </c>
      <c r="Q118" s="10">
        <f t="shared" si="26"/>
        <v>8.0399999999999985E-3</v>
      </c>
      <c r="R118" s="10">
        <f t="shared" si="26"/>
        <v>1.77E-2</v>
      </c>
      <c r="S118" s="10">
        <f t="shared" si="26"/>
        <v>3.2899999999999999E-2</v>
      </c>
      <c r="T118" s="10">
        <f t="shared" si="26"/>
        <v>4.24E-2</v>
      </c>
      <c r="U118" s="10">
        <f t="shared" si="26"/>
        <v>5.2200000000000003E-2</v>
      </c>
      <c r="V118" s="11">
        <f t="shared" si="26"/>
        <v>6.6799999999999998E-2</v>
      </c>
      <c r="W118" s="9">
        <f t="shared" si="29"/>
        <v>8.6730025354342413</v>
      </c>
      <c r="X118" s="10">
        <f t="shared" si="29"/>
        <v>8.0821634683764163</v>
      </c>
      <c r="Y118" s="10">
        <f t="shared" si="29"/>
        <v>7.5543580389356224</v>
      </c>
      <c r="Z118" s="10">
        <f t="shared" si="27"/>
        <v>6.9585887832578832</v>
      </c>
      <c r="AA118" s="10">
        <f t="shared" si="27"/>
        <v>5.8201068294664529</v>
      </c>
      <c r="AB118" s="10">
        <f t="shared" si="27"/>
        <v>4.9257686058142083</v>
      </c>
      <c r="AC118" s="10">
        <f t="shared" si="27"/>
        <v>4.55979192498625</v>
      </c>
      <c r="AD118" s="10">
        <f t="shared" si="27"/>
        <v>4.2598063829795647</v>
      </c>
      <c r="AE118" s="11">
        <f t="shared" si="27"/>
        <v>3.9040080870753973</v>
      </c>
      <c r="AF118" s="9">
        <f t="shared" si="20"/>
        <v>-2.9945661139493724</v>
      </c>
      <c r="AG118" s="10">
        <f t="shared" si="21"/>
        <v>-0.74864152848734311</v>
      </c>
      <c r="AH118" s="10">
        <f t="shared" si="22"/>
        <v>-4.7689944483588445</v>
      </c>
      <c r="AI118" s="10">
        <f t="shared" si="23"/>
        <v>-0.72257491641800675</v>
      </c>
      <c r="AJ118" s="10">
        <f t="shared" si="24"/>
        <v>1.47121644490535</v>
      </c>
      <c r="AK118" s="11"/>
      <c r="AL118" s="12">
        <v>24.5</v>
      </c>
      <c r="AM118" s="12">
        <v>3.9140000000000001</v>
      </c>
      <c r="AN118" s="12">
        <v>2.7349999999999999</v>
      </c>
      <c r="AO118" s="12">
        <v>1.7250000000000001</v>
      </c>
      <c r="AP118" s="9">
        <v>0.57999999999999996</v>
      </c>
      <c r="AQ118" s="10">
        <v>0.25</v>
      </c>
      <c r="AR118" s="10">
        <v>0.41</v>
      </c>
      <c r="AS118" s="10">
        <v>0.66</v>
      </c>
      <c r="AT118" s="10">
        <v>1.28</v>
      </c>
      <c r="AU118" s="10">
        <v>1.28</v>
      </c>
      <c r="AV118" s="10">
        <v>1.81</v>
      </c>
      <c r="AW118" s="10">
        <v>2.12</v>
      </c>
      <c r="AX118" s="10">
        <v>2.76</v>
      </c>
      <c r="AY118" s="10">
        <v>2.4300000000000002</v>
      </c>
      <c r="AZ118" s="10">
        <v>3.21</v>
      </c>
      <c r="BA118" s="10">
        <v>3.47</v>
      </c>
      <c r="BB118" s="10">
        <v>4.5999999999999996</v>
      </c>
      <c r="BC118" s="10">
        <v>3.89</v>
      </c>
      <c r="BD118" s="10">
        <v>4.8899999999999997</v>
      </c>
      <c r="BE118" s="10">
        <v>5.39</v>
      </c>
      <c r="BF118" s="10">
        <v>7.03</v>
      </c>
      <c r="BG118" s="10">
        <v>5.74</v>
      </c>
      <c r="BH118" s="10">
        <v>6.98</v>
      </c>
      <c r="BI118" s="10">
        <v>7.2</v>
      </c>
      <c r="BJ118" s="10">
        <v>6.71</v>
      </c>
      <c r="BK118" s="10">
        <v>6.69</v>
      </c>
      <c r="BL118" s="10">
        <v>5.81</v>
      </c>
      <c r="BM118" s="10">
        <v>5.14</v>
      </c>
      <c r="BN118" s="10">
        <v>3.32</v>
      </c>
      <c r="BO118" s="10">
        <v>2.76</v>
      </c>
      <c r="BP118" s="10">
        <v>1.76</v>
      </c>
      <c r="BQ118" s="10">
        <v>1.03</v>
      </c>
      <c r="BR118" s="10">
        <v>0.54</v>
      </c>
      <c r="BS118" s="10">
        <v>0.2</v>
      </c>
      <c r="BT118" s="10">
        <v>0.04</v>
      </c>
      <c r="BU118" s="10">
        <v>4.0000000000000002E-4</v>
      </c>
      <c r="BV118" s="10">
        <v>0</v>
      </c>
      <c r="BW118" s="10">
        <v>0</v>
      </c>
      <c r="BX118" s="10">
        <v>0</v>
      </c>
      <c r="BY118" s="10">
        <v>0</v>
      </c>
      <c r="BZ118" s="10">
        <v>0</v>
      </c>
      <c r="CA118" s="10">
        <v>0</v>
      </c>
      <c r="CB118" s="10">
        <v>0</v>
      </c>
      <c r="CC118" s="10">
        <v>0</v>
      </c>
      <c r="CD118" s="10">
        <v>0</v>
      </c>
      <c r="CE118" s="10">
        <v>0</v>
      </c>
      <c r="CF118" s="10">
        <v>0</v>
      </c>
      <c r="CG118" s="10">
        <v>0</v>
      </c>
      <c r="CH118" s="10">
        <v>0</v>
      </c>
      <c r="CI118" s="11">
        <v>0</v>
      </c>
      <c r="CJ118" s="9">
        <f t="shared" si="17"/>
        <v>6.27</v>
      </c>
      <c r="CK118" s="10">
        <f t="shared" si="18"/>
        <v>87.38</v>
      </c>
      <c r="CL118" s="11">
        <f t="shared" si="19"/>
        <v>6.3304</v>
      </c>
    </row>
    <row r="119" spans="1:90" x14ac:dyDescent="0.25">
      <c r="A119" s="12">
        <v>116</v>
      </c>
      <c r="B119" s="12" t="s">
        <v>116</v>
      </c>
      <c r="C119" s="36">
        <v>45421.610717592594</v>
      </c>
      <c r="D119" s="37">
        <f t="shared" si="25"/>
        <v>10.5</v>
      </c>
      <c r="E119" s="9">
        <v>2.4500000000000002</v>
      </c>
      <c r="F119" s="10">
        <v>3.7</v>
      </c>
      <c r="G119" s="10">
        <v>5.33</v>
      </c>
      <c r="H119" s="10">
        <v>8.06</v>
      </c>
      <c r="I119" s="10">
        <v>17.8</v>
      </c>
      <c r="J119" s="10">
        <v>33</v>
      </c>
      <c r="K119" s="10">
        <v>42.5</v>
      </c>
      <c r="L119" s="10">
        <v>52.5</v>
      </c>
      <c r="M119" s="11">
        <v>67.5</v>
      </c>
      <c r="N119" s="9">
        <f t="shared" si="28"/>
        <v>2.4500000000000004E-3</v>
      </c>
      <c r="O119" s="10">
        <f t="shared" si="28"/>
        <v>3.7000000000000002E-3</v>
      </c>
      <c r="P119" s="10">
        <f t="shared" si="28"/>
        <v>5.3299999999999997E-3</v>
      </c>
      <c r="Q119" s="10">
        <f t="shared" si="26"/>
        <v>8.0600000000000012E-3</v>
      </c>
      <c r="R119" s="10">
        <f t="shared" si="26"/>
        <v>1.78E-2</v>
      </c>
      <c r="S119" s="10">
        <f t="shared" si="26"/>
        <v>3.3000000000000002E-2</v>
      </c>
      <c r="T119" s="10">
        <f t="shared" si="26"/>
        <v>4.2500000000000003E-2</v>
      </c>
      <c r="U119" s="10">
        <f t="shared" si="26"/>
        <v>5.2499999999999998E-2</v>
      </c>
      <c r="V119" s="11">
        <f t="shared" si="26"/>
        <v>6.7500000000000004E-2</v>
      </c>
      <c r="W119" s="9">
        <f t="shared" si="29"/>
        <v>8.6730025354342413</v>
      </c>
      <c r="X119" s="10">
        <f t="shared" si="29"/>
        <v>8.0782590139204995</v>
      </c>
      <c r="Y119" s="10">
        <f t="shared" si="29"/>
        <v>7.5516487516776367</v>
      </c>
      <c r="Z119" s="10">
        <f t="shared" si="27"/>
        <v>6.9550044459088438</v>
      </c>
      <c r="AA119" s="10">
        <f t="shared" si="27"/>
        <v>5.811978948583052</v>
      </c>
      <c r="AB119" s="10">
        <f t="shared" si="27"/>
        <v>4.9213901653036336</v>
      </c>
      <c r="AC119" s="10">
        <f t="shared" si="27"/>
        <v>4.5563933485243853</v>
      </c>
      <c r="AD119" s="10">
        <f t="shared" si="27"/>
        <v>4.2515387669959646</v>
      </c>
      <c r="AE119" s="11">
        <f t="shared" si="27"/>
        <v>3.8889686876112566</v>
      </c>
      <c r="AF119" s="9">
        <f t="shared" si="20"/>
        <v>-2.9952554031532515</v>
      </c>
      <c r="AG119" s="10">
        <f t="shared" si="21"/>
        <v>-0.74881385078831286</v>
      </c>
      <c r="AH119" s="10">
        <f t="shared" si="22"/>
        <v>-4.7840338478229842</v>
      </c>
      <c r="AI119" s="10">
        <f t="shared" si="23"/>
        <v>-0.72485361330651277</v>
      </c>
      <c r="AJ119" s="10">
        <f t="shared" si="24"/>
        <v>1.4736674640948255</v>
      </c>
      <c r="AK119" s="11"/>
      <c r="AL119" s="12">
        <v>24.5</v>
      </c>
      <c r="AM119" s="12">
        <v>5.2969999999999997</v>
      </c>
      <c r="AN119" s="12">
        <v>2.7440000000000002</v>
      </c>
      <c r="AO119" s="12">
        <v>1.9059999999999999</v>
      </c>
      <c r="AP119" s="9">
        <v>0.57999999999999996</v>
      </c>
      <c r="AQ119" s="10">
        <v>0.25</v>
      </c>
      <c r="AR119" s="10">
        <v>0.41</v>
      </c>
      <c r="AS119" s="10">
        <v>0.66</v>
      </c>
      <c r="AT119" s="10">
        <v>1.27</v>
      </c>
      <c r="AU119" s="10">
        <v>1.28</v>
      </c>
      <c r="AV119" s="10">
        <v>1.81</v>
      </c>
      <c r="AW119" s="10">
        <v>2.11</v>
      </c>
      <c r="AX119" s="10">
        <v>2.76</v>
      </c>
      <c r="AY119" s="10">
        <v>2.42</v>
      </c>
      <c r="AZ119" s="10">
        <v>3.2</v>
      </c>
      <c r="BA119" s="10">
        <v>3.46</v>
      </c>
      <c r="BB119" s="10">
        <v>4.59</v>
      </c>
      <c r="BC119" s="10">
        <v>3.88</v>
      </c>
      <c r="BD119" s="10">
        <v>4.88</v>
      </c>
      <c r="BE119" s="10">
        <v>5.38</v>
      </c>
      <c r="BF119" s="10">
        <v>7.02</v>
      </c>
      <c r="BG119" s="10">
        <v>5.74</v>
      </c>
      <c r="BH119" s="10">
        <v>6.97</v>
      </c>
      <c r="BI119" s="10">
        <v>7.2</v>
      </c>
      <c r="BJ119" s="10">
        <v>6.7</v>
      </c>
      <c r="BK119" s="10">
        <v>6.68</v>
      </c>
      <c r="BL119" s="10">
        <v>5.8</v>
      </c>
      <c r="BM119" s="10">
        <v>5.13</v>
      </c>
      <c r="BN119" s="10">
        <v>3.31</v>
      </c>
      <c r="BO119" s="10">
        <v>2.75</v>
      </c>
      <c r="BP119" s="10">
        <v>1.76</v>
      </c>
      <c r="BQ119" s="10">
        <v>1.03</v>
      </c>
      <c r="BR119" s="10">
        <v>0.56000000000000005</v>
      </c>
      <c r="BS119" s="10">
        <v>0.25</v>
      </c>
      <c r="BT119" s="10">
        <v>0.12</v>
      </c>
      <c r="BU119" s="10">
        <v>0.02</v>
      </c>
      <c r="BV119" s="10">
        <v>4.0000000000000003E-5</v>
      </c>
      <c r="BW119" s="10">
        <v>0</v>
      </c>
      <c r="BX119" s="10">
        <v>0</v>
      </c>
      <c r="BY119" s="10">
        <v>0</v>
      </c>
      <c r="BZ119" s="10">
        <v>0</v>
      </c>
      <c r="CA119" s="10">
        <v>0</v>
      </c>
      <c r="CB119" s="10">
        <v>0</v>
      </c>
      <c r="CC119" s="10">
        <v>0</v>
      </c>
      <c r="CD119" s="10">
        <v>0</v>
      </c>
      <c r="CE119" s="10">
        <v>0</v>
      </c>
      <c r="CF119" s="10">
        <v>0</v>
      </c>
      <c r="CG119" s="10">
        <v>0</v>
      </c>
      <c r="CH119" s="10">
        <v>0</v>
      </c>
      <c r="CI119" s="11">
        <v>0</v>
      </c>
      <c r="CJ119" s="9">
        <f t="shared" si="17"/>
        <v>6.26</v>
      </c>
      <c r="CK119" s="10">
        <f t="shared" si="18"/>
        <v>87.23</v>
      </c>
      <c r="CL119" s="11">
        <f t="shared" si="19"/>
        <v>6.4900399999999996</v>
      </c>
    </row>
    <row r="120" spans="1:90" x14ac:dyDescent="0.25">
      <c r="A120" s="12">
        <v>117</v>
      </c>
      <c r="B120" s="12" t="s">
        <v>116</v>
      </c>
      <c r="C120" s="36">
        <v>45421.610995370371</v>
      </c>
      <c r="D120" s="37">
        <f t="shared" si="25"/>
        <v>10.5</v>
      </c>
      <c r="E120" s="9">
        <v>2.4500000000000002</v>
      </c>
      <c r="F120" s="10">
        <v>3.7</v>
      </c>
      <c r="G120" s="10">
        <v>5.33</v>
      </c>
      <c r="H120" s="10">
        <v>8.06</v>
      </c>
      <c r="I120" s="10">
        <v>17.8</v>
      </c>
      <c r="J120" s="10">
        <v>32.9</v>
      </c>
      <c r="K120" s="10">
        <v>42.4</v>
      </c>
      <c r="L120" s="10">
        <v>52.3</v>
      </c>
      <c r="M120" s="11">
        <v>67</v>
      </c>
      <c r="N120" s="9">
        <f t="shared" si="28"/>
        <v>2.4500000000000004E-3</v>
      </c>
      <c r="O120" s="10">
        <f t="shared" si="28"/>
        <v>3.7000000000000002E-3</v>
      </c>
      <c r="P120" s="10">
        <f t="shared" si="28"/>
        <v>5.3299999999999997E-3</v>
      </c>
      <c r="Q120" s="10">
        <f t="shared" si="26"/>
        <v>8.0600000000000012E-3</v>
      </c>
      <c r="R120" s="10">
        <f t="shared" si="26"/>
        <v>1.78E-2</v>
      </c>
      <c r="S120" s="10">
        <f t="shared" si="26"/>
        <v>3.2899999999999999E-2</v>
      </c>
      <c r="T120" s="10">
        <f t="shared" si="26"/>
        <v>4.24E-2</v>
      </c>
      <c r="U120" s="10">
        <f t="shared" si="26"/>
        <v>5.2299999999999999E-2</v>
      </c>
      <c r="V120" s="11">
        <f t="shared" si="26"/>
        <v>6.7000000000000004E-2</v>
      </c>
      <c r="W120" s="9">
        <f t="shared" si="29"/>
        <v>8.6730025354342413</v>
      </c>
      <c r="X120" s="10">
        <f t="shared" si="29"/>
        <v>8.0782590139204995</v>
      </c>
      <c r="Y120" s="10">
        <f t="shared" si="29"/>
        <v>7.5516487516776367</v>
      </c>
      <c r="Z120" s="10">
        <f t="shared" si="27"/>
        <v>6.9550044459088438</v>
      </c>
      <c r="AA120" s="10">
        <f t="shared" si="27"/>
        <v>5.811978948583052</v>
      </c>
      <c r="AB120" s="10">
        <f t="shared" si="27"/>
        <v>4.9257686058142083</v>
      </c>
      <c r="AC120" s="10">
        <f t="shared" si="27"/>
        <v>4.55979192498625</v>
      </c>
      <c r="AD120" s="10">
        <f t="shared" si="27"/>
        <v>4.2570452433025086</v>
      </c>
      <c r="AE120" s="11">
        <f t="shared" si="27"/>
        <v>3.8996950942043149</v>
      </c>
      <c r="AF120" s="9">
        <f t="shared" si="20"/>
        <v>-2.9918568266913868</v>
      </c>
      <c r="AG120" s="10">
        <f t="shared" si="21"/>
        <v>-0.74796420667284669</v>
      </c>
      <c r="AH120" s="10">
        <f t="shared" si="22"/>
        <v>-4.7733074412299263</v>
      </c>
      <c r="AI120" s="10">
        <f t="shared" si="23"/>
        <v>-0.72322840018635248</v>
      </c>
      <c r="AJ120" s="10">
        <f t="shared" si="24"/>
        <v>1.4711926068591992</v>
      </c>
      <c r="AK120" s="11"/>
      <c r="AL120" s="12">
        <v>24.5</v>
      </c>
      <c r="AM120" s="12">
        <v>4.0170000000000003</v>
      </c>
      <c r="AN120" s="12">
        <v>2.7360000000000002</v>
      </c>
      <c r="AO120" s="12">
        <v>1.7430000000000001</v>
      </c>
      <c r="AP120" s="9">
        <v>0.57999999999999996</v>
      </c>
      <c r="AQ120" s="10">
        <v>0.24</v>
      </c>
      <c r="AR120" s="10">
        <v>0.41</v>
      </c>
      <c r="AS120" s="10">
        <v>0.66</v>
      </c>
      <c r="AT120" s="10">
        <v>1.28</v>
      </c>
      <c r="AU120" s="10">
        <v>1.28</v>
      </c>
      <c r="AV120" s="10">
        <v>1.81</v>
      </c>
      <c r="AW120" s="10">
        <v>2.11</v>
      </c>
      <c r="AX120" s="10">
        <v>2.76</v>
      </c>
      <c r="AY120" s="10">
        <v>2.42</v>
      </c>
      <c r="AZ120" s="10">
        <v>3.2</v>
      </c>
      <c r="BA120" s="10">
        <v>3.46</v>
      </c>
      <c r="BB120" s="10">
        <v>4.59</v>
      </c>
      <c r="BC120" s="10">
        <v>3.88</v>
      </c>
      <c r="BD120" s="10">
        <v>4.88</v>
      </c>
      <c r="BE120" s="10">
        <v>5.39</v>
      </c>
      <c r="BF120" s="10">
        <v>7.03</v>
      </c>
      <c r="BG120" s="10">
        <v>5.75</v>
      </c>
      <c r="BH120" s="10">
        <v>6.99</v>
      </c>
      <c r="BI120" s="10">
        <v>7.21</v>
      </c>
      <c r="BJ120" s="10">
        <v>6.71</v>
      </c>
      <c r="BK120" s="10">
        <v>6.69</v>
      </c>
      <c r="BL120" s="10">
        <v>5.8</v>
      </c>
      <c r="BM120" s="10">
        <v>5.13</v>
      </c>
      <c r="BN120" s="10">
        <v>3.31</v>
      </c>
      <c r="BO120" s="10">
        <v>2.76</v>
      </c>
      <c r="BP120" s="10">
        <v>1.77</v>
      </c>
      <c r="BQ120" s="10">
        <v>1.04</v>
      </c>
      <c r="BR120" s="10">
        <v>0.55000000000000004</v>
      </c>
      <c r="BS120" s="10">
        <v>0.22</v>
      </c>
      <c r="BT120" s="10">
        <v>0.05</v>
      </c>
      <c r="BU120" s="10">
        <v>5.0000000000000001E-4</v>
      </c>
      <c r="BV120" s="10">
        <v>0</v>
      </c>
      <c r="BW120" s="10">
        <v>0</v>
      </c>
      <c r="BX120" s="10">
        <v>0</v>
      </c>
      <c r="BY120" s="10">
        <v>0</v>
      </c>
      <c r="BZ120" s="10">
        <v>0</v>
      </c>
      <c r="CA120" s="10">
        <v>0</v>
      </c>
      <c r="CB120" s="10">
        <v>0</v>
      </c>
      <c r="CC120" s="10">
        <v>0</v>
      </c>
      <c r="CD120" s="10">
        <v>0</v>
      </c>
      <c r="CE120" s="10">
        <v>0</v>
      </c>
      <c r="CF120" s="10">
        <v>0</v>
      </c>
      <c r="CG120" s="10">
        <v>0</v>
      </c>
      <c r="CH120" s="10">
        <v>0</v>
      </c>
      <c r="CI120" s="11">
        <v>0</v>
      </c>
      <c r="CJ120" s="9">
        <f t="shared" si="17"/>
        <v>6.26</v>
      </c>
      <c r="CK120" s="10">
        <f t="shared" si="18"/>
        <v>87.309999999999988</v>
      </c>
      <c r="CL120" s="11">
        <f t="shared" si="19"/>
        <v>6.3904999999999985</v>
      </c>
    </row>
    <row r="121" spans="1:90" x14ac:dyDescent="0.25">
      <c r="A121" s="12">
        <v>118</v>
      </c>
      <c r="B121" s="12" t="s">
        <v>116</v>
      </c>
      <c r="C121" s="36">
        <v>45421.611296296294</v>
      </c>
      <c r="D121" s="37">
        <f t="shared" si="25"/>
        <v>10.5</v>
      </c>
      <c r="E121" s="9">
        <v>2.4500000000000002</v>
      </c>
      <c r="F121" s="10">
        <v>3.7</v>
      </c>
      <c r="G121" s="10">
        <v>5.33</v>
      </c>
      <c r="H121" s="10">
        <v>8.07</v>
      </c>
      <c r="I121" s="10">
        <v>17.8</v>
      </c>
      <c r="J121" s="10">
        <v>33</v>
      </c>
      <c r="K121" s="10">
        <v>42.6</v>
      </c>
      <c r="L121" s="10">
        <v>52.6</v>
      </c>
      <c r="M121" s="11">
        <v>67.5</v>
      </c>
      <c r="N121" s="9">
        <f t="shared" si="28"/>
        <v>2.4500000000000004E-3</v>
      </c>
      <c r="O121" s="10">
        <f t="shared" si="28"/>
        <v>3.7000000000000002E-3</v>
      </c>
      <c r="P121" s="10">
        <f t="shared" si="28"/>
        <v>5.3299999999999997E-3</v>
      </c>
      <c r="Q121" s="10">
        <f t="shared" si="26"/>
        <v>8.0700000000000008E-3</v>
      </c>
      <c r="R121" s="10">
        <f t="shared" si="26"/>
        <v>1.78E-2</v>
      </c>
      <c r="S121" s="10">
        <f t="shared" si="26"/>
        <v>3.3000000000000002E-2</v>
      </c>
      <c r="T121" s="10">
        <f t="shared" si="26"/>
        <v>4.2599999999999999E-2</v>
      </c>
      <c r="U121" s="10">
        <f t="shared" si="26"/>
        <v>5.2600000000000001E-2</v>
      </c>
      <c r="V121" s="11">
        <f t="shared" si="26"/>
        <v>6.7500000000000004E-2</v>
      </c>
      <c r="W121" s="9">
        <f t="shared" si="29"/>
        <v>8.6730025354342413</v>
      </c>
      <c r="X121" s="10">
        <f t="shared" si="29"/>
        <v>8.0782590139204995</v>
      </c>
      <c r="Y121" s="10">
        <f t="shared" si="29"/>
        <v>7.5516487516776367</v>
      </c>
      <c r="Z121" s="10">
        <f t="shared" si="27"/>
        <v>6.953215611159032</v>
      </c>
      <c r="AA121" s="10">
        <f t="shared" si="27"/>
        <v>5.811978948583052</v>
      </c>
      <c r="AB121" s="10">
        <f t="shared" si="27"/>
        <v>4.9213901653036336</v>
      </c>
      <c r="AC121" s="10">
        <f t="shared" si="27"/>
        <v>4.5530027593236113</v>
      </c>
      <c r="AD121" s="10">
        <f t="shared" si="27"/>
        <v>4.2487933902571475</v>
      </c>
      <c r="AE121" s="11">
        <f t="shared" si="27"/>
        <v>3.8889686876112566</v>
      </c>
      <c r="AF121" s="9">
        <f t="shared" si="20"/>
        <v>-2.9986459923540254</v>
      </c>
      <c r="AG121" s="10">
        <f t="shared" si="21"/>
        <v>-0.74966149808850635</v>
      </c>
      <c r="AH121" s="10">
        <f t="shared" si="22"/>
        <v>-4.7840338478229842</v>
      </c>
      <c r="AI121" s="10">
        <f t="shared" si="23"/>
        <v>-0.72485361330651277</v>
      </c>
      <c r="AJ121" s="10">
        <f t="shared" si="24"/>
        <v>1.4745151113950192</v>
      </c>
      <c r="AK121" s="11"/>
      <c r="AL121" s="12">
        <v>24.6</v>
      </c>
      <c r="AM121" s="12">
        <v>4.274</v>
      </c>
      <c r="AN121" s="12">
        <v>2.742</v>
      </c>
      <c r="AO121" s="12">
        <v>1.784</v>
      </c>
      <c r="AP121" s="9">
        <v>0.59</v>
      </c>
      <c r="AQ121" s="10">
        <v>0.25</v>
      </c>
      <c r="AR121" s="10">
        <v>0.41</v>
      </c>
      <c r="AS121" s="10">
        <v>0.66</v>
      </c>
      <c r="AT121" s="10">
        <v>1.27</v>
      </c>
      <c r="AU121" s="10">
        <v>1.28</v>
      </c>
      <c r="AV121" s="10">
        <v>1.81</v>
      </c>
      <c r="AW121" s="10">
        <v>2.11</v>
      </c>
      <c r="AX121" s="10">
        <v>2.75</v>
      </c>
      <c r="AY121" s="10">
        <v>2.42</v>
      </c>
      <c r="AZ121" s="10">
        <v>3.2</v>
      </c>
      <c r="BA121" s="10">
        <v>3.45</v>
      </c>
      <c r="BB121" s="10">
        <v>4.58</v>
      </c>
      <c r="BC121" s="10">
        <v>3.87</v>
      </c>
      <c r="BD121" s="10">
        <v>4.87</v>
      </c>
      <c r="BE121" s="10">
        <v>5.38</v>
      </c>
      <c r="BF121" s="10">
        <v>7.01</v>
      </c>
      <c r="BG121" s="10">
        <v>5.74</v>
      </c>
      <c r="BH121" s="10">
        <v>6.98</v>
      </c>
      <c r="BI121" s="10">
        <v>7.2</v>
      </c>
      <c r="BJ121" s="10">
        <v>6.71</v>
      </c>
      <c r="BK121" s="10">
        <v>6.69</v>
      </c>
      <c r="BL121" s="10">
        <v>5.81</v>
      </c>
      <c r="BM121" s="10">
        <v>5.14</v>
      </c>
      <c r="BN121" s="10">
        <v>3.32</v>
      </c>
      <c r="BO121" s="10">
        <v>2.76</v>
      </c>
      <c r="BP121" s="10">
        <v>1.78</v>
      </c>
      <c r="BQ121" s="10">
        <v>1.05</v>
      </c>
      <c r="BR121" s="10">
        <v>0.57999999999999996</v>
      </c>
      <c r="BS121" s="10">
        <v>0.25</v>
      </c>
      <c r="BT121" s="10">
        <v>7.0000000000000007E-2</v>
      </c>
      <c r="BU121" s="10">
        <v>6.9999999999999999E-4</v>
      </c>
      <c r="BV121" s="10">
        <v>0</v>
      </c>
      <c r="BW121" s="10">
        <v>0</v>
      </c>
      <c r="BX121" s="10">
        <v>0</v>
      </c>
      <c r="BY121" s="10">
        <v>0</v>
      </c>
      <c r="BZ121" s="10">
        <v>0</v>
      </c>
      <c r="CA121" s="10">
        <v>0</v>
      </c>
      <c r="CB121" s="10">
        <v>0</v>
      </c>
      <c r="CC121" s="10">
        <v>0</v>
      </c>
      <c r="CD121" s="10">
        <v>0</v>
      </c>
      <c r="CE121" s="10">
        <v>0</v>
      </c>
      <c r="CF121" s="10">
        <v>0</v>
      </c>
      <c r="CG121" s="10">
        <v>0</v>
      </c>
      <c r="CH121" s="10">
        <v>0</v>
      </c>
      <c r="CI121" s="11">
        <v>0</v>
      </c>
      <c r="CJ121" s="9">
        <f t="shared" si="17"/>
        <v>6.27</v>
      </c>
      <c r="CK121" s="10">
        <f t="shared" si="18"/>
        <v>87.22999999999999</v>
      </c>
      <c r="CL121" s="11">
        <f t="shared" si="19"/>
        <v>6.4907000000000004</v>
      </c>
    </row>
    <row r="122" spans="1:90" x14ac:dyDescent="0.25">
      <c r="A122" s="12">
        <v>119</v>
      </c>
      <c r="B122" s="12" t="s">
        <v>116</v>
      </c>
      <c r="C122" s="36">
        <v>45421.611562500002</v>
      </c>
      <c r="D122" s="37">
        <f t="shared" si="25"/>
        <v>10.5</v>
      </c>
      <c r="E122" s="9">
        <v>2.4500000000000002</v>
      </c>
      <c r="F122" s="10">
        <v>3.7</v>
      </c>
      <c r="G122" s="10">
        <v>5.33</v>
      </c>
      <c r="H122" s="10">
        <v>8.06</v>
      </c>
      <c r="I122" s="10">
        <v>17.8</v>
      </c>
      <c r="J122" s="10">
        <v>32.9</v>
      </c>
      <c r="K122" s="10">
        <v>42.4</v>
      </c>
      <c r="L122" s="10">
        <v>52.1</v>
      </c>
      <c r="M122" s="11">
        <v>66.5</v>
      </c>
      <c r="N122" s="9">
        <f t="shared" ref="N122:V152" si="30">E122/1000</f>
        <v>2.4500000000000004E-3</v>
      </c>
      <c r="O122" s="10">
        <f t="shared" si="30"/>
        <v>3.7000000000000002E-3</v>
      </c>
      <c r="P122" s="10">
        <f t="shared" si="30"/>
        <v>5.3299999999999997E-3</v>
      </c>
      <c r="Q122" s="10">
        <f t="shared" si="26"/>
        <v>8.0600000000000012E-3</v>
      </c>
      <c r="R122" s="10">
        <f t="shared" si="26"/>
        <v>1.78E-2</v>
      </c>
      <c r="S122" s="10">
        <f t="shared" si="26"/>
        <v>3.2899999999999999E-2</v>
      </c>
      <c r="T122" s="10">
        <f t="shared" si="26"/>
        <v>4.24E-2</v>
      </c>
      <c r="U122" s="10">
        <f t="shared" si="26"/>
        <v>5.21E-2</v>
      </c>
      <c r="V122" s="11">
        <f t="shared" si="26"/>
        <v>6.6500000000000004E-2</v>
      </c>
      <c r="W122" s="9">
        <f t="shared" ref="W122:AE152" si="31">-LOG(N122,2)</f>
        <v>8.6730025354342413</v>
      </c>
      <c r="X122" s="10">
        <f t="shared" si="31"/>
        <v>8.0782590139204995</v>
      </c>
      <c r="Y122" s="10">
        <f t="shared" si="31"/>
        <v>7.5516487516776367</v>
      </c>
      <c r="Z122" s="10">
        <f t="shared" si="27"/>
        <v>6.9550044459088438</v>
      </c>
      <c r="AA122" s="10">
        <f t="shared" si="27"/>
        <v>5.811978948583052</v>
      </c>
      <c r="AB122" s="10">
        <f t="shared" si="27"/>
        <v>4.9257686058142083</v>
      </c>
      <c r="AC122" s="10">
        <f t="shared" si="27"/>
        <v>4.55979192498625</v>
      </c>
      <c r="AD122" s="10">
        <f t="shared" si="27"/>
        <v>4.2625728172709412</v>
      </c>
      <c r="AE122" s="11">
        <f t="shared" si="27"/>
        <v>3.9105018491608976</v>
      </c>
      <c r="AF122" s="9">
        <f t="shared" si="20"/>
        <v>-2.9918568266913868</v>
      </c>
      <c r="AG122" s="10">
        <f t="shared" si="21"/>
        <v>-0.74796420667284669</v>
      </c>
      <c r="AH122" s="10">
        <f t="shared" si="22"/>
        <v>-4.7625006862733432</v>
      </c>
      <c r="AI122" s="10">
        <f t="shared" si="23"/>
        <v>-0.72159101307171869</v>
      </c>
      <c r="AJ122" s="10">
        <f t="shared" si="24"/>
        <v>1.4695552197445654</v>
      </c>
      <c r="AK122" s="11"/>
      <c r="AL122" s="12">
        <v>24.6</v>
      </c>
      <c r="AM122" s="12">
        <v>3.28</v>
      </c>
      <c r="AN122" s="12">
        <v>2.73</v>
      </c>
      <c r="AO122" s="12">
        <v>1.6319999999999999</v>
      </c>
      <c r="AP122" s="9">
        <v>0.59</v>
      </c>
      <c r="AQ122" s="10">
        <v>0.25</v>
      </c>
      <c r="AR122" s="10">
        <v>0.41</v>
      </c>
      <c r="AS122" s="10">
        <v>0.66</v>
      </c>
      <c r="AT122" s="10">
        <v>1.28</v>
      </c>
      <c r="AU122" s="10">
        <v>1.28</v>
      </c>
      <c r="AV122" s="10">
        <v>1.81</v>
      </c>
      <c r="AW122" s="10">
        <v>2.11</v>
      </c>
      <c r="AX122" s="10">
        <v>2.76</v>
      </c>
      <c r="AY122" s="10">
        <v>2.42</v>
      </c>
      <c r="AZ122" s="10">
        <v>3.2</v>
      </c>
      <c r="BA122" s="10">
        <v>3.46</v>
      </c>
      <c r="BB122" s="10">
        <v>4.59</v>
      </c>
      <c r="BC122" s="10">
        <v>3.88</v>
      </c>
      <c r="BD122" s="10">
        <v>4.88</v>
      </c>
      <c r="BE122" s="10">
        <v>5.39</v>
      </c>
      <c r="BF122" s="10">
        <v>7.02</v>
      </c>
      <c r="BG122" s="10">
        <v>5.75</v>
      </c>
      <c r="BH122" s="10">
        <v>6.99</v>
      </c>
      <c r="BI122" s="10">
        <v>7.22</v>
      </c>
      <c r="BJ122" s="10">
        <v>6.73</v>
      </c>
      <c r="BK122" s="10">
        <v>6.72</v>
      </c>
      <c r="BL122" s="10">
        <v>5.84</v>
      </c>
      <c r="BM122" s="10">
        <v>5.17</v>
      </c>
      <c r="BN122" s="10">
        <v>3.35</v>
      </c>
      <c r="BO122" s="10">
        <v>2.78</v>
      </c>
      <c r="BP122" s="10">
        <v>1.78</v>
      </c>
      <c r="BQ122" s="10">
        <v>1.02</v>
      </c>
      <c r="BR122" s="10">
        <v>0.52</v>
      </c>
      <c r="BS122" s="10">
        <v>0.17</v>
      </c>
      <c r="BT122" s="10">
        <v>2E-3</v>
      </c>
      <c r="BU122" s="10">
        <v>0</v>
      </c>
      <c r="BV122" s="10">
        <v>0</v>
      </c>
      <c r="BW122" s="10">
        <v>0</v>
      </c>
      <c r="BX122" s="10">
        <v>0</v>
      </c>
      <c r="BY122" s="10">
        <v>0</v>
      </c>
      <c r="BZ122" s="10">
        <v>0</v>
      </c>
      <c r="CA122" s="10">
        <v>0</v>
      </c>
      <c r="CB122" s="10">
        <v>0</v>
      </c>
      <c r="CC122" s="10">
        <v>0</v>
      </c>
      <c r="CD122" s="10">
        <v>0</v>
      </c>
      <c r="CE122" s="10">
        <v>0</v>
      </c>
      <c r="CF122" s="10">
        <v>0</v>
      </c>
      <c r="CG122" s="10">
        <v>0</v>
      </c>
      <c r="CH122" s="10">
        <v>0</v>
      </c>
      <c r="CI122" s="11">
        <v>0</v>
      </c>
      <c r="CJ122" s="9">
        <f t="shared" si="17"/>
        <v>6.2800000000000011</v>
      </c>
      <c r="CK122" s="10">
        <f t="shared" si="18"/>
        <v>87.47999999999999</v>
      </c>
      <c r="CL122" s="11">
        <f t="shared" si="19"/>
        <v>6.2719999999999994</v>
      </c>
    </row>
    <row r="123" spans="1:90" x14ac:dyDescent="0.25">
      <c r="A123" s="12">
        <v>120</v>
      </c>
      <c r="B123" s="12" t="s">
        <v>116</v>
      </c>
      <c r="C123" s="36">
        <v>45421.611875000002</v>
      </c>
      <c r="D123" s="37">
        <f t="shared" si="25"/>
        <v>10.5</v>
      </c>
      <c r="E123" s="9">
        <v>2.4500000000000002</v>
      </c>
      <c r="F123" s="10">
        <v>3.69</v>
      </c>
      <c r="G123" s="10">
        <v>5.33</v>
      </c>
      <c r="H123" s="10">
        <v>8.07</v>
      </c>
      <c r="I123" s="10">
        <v>17.8</v>
      </c>
      <c r="J123" s="10">
        <v>32.9</v>
      </c>
      <c r="K123" s="10">
        <v>42.3</v>
      </c>
      <c r="L123" s="10">
        <v>52.1</v>
      </c>
      <c r="M123" s="11">
        <v>66.599999999999994</v>
      </c>
      <c r="N123" s="9">
        <f t="shared" si="30"/>
        <v>2.4500000000000004E-3</v>
      </c>
      <c r="O123" s="10">
        <f t="shared" si="30"/>
        <v>3.6900000000000001E-3</v>
      </c>
      <c r="P123" s="10">
        <f t="shared" si="30"/>
        <v>5.3299999999999997E-3</v>
      </c>
      <c r="Q123" s="10">
        <f t="shared" si="26"/>
        <v>8.0700000000000008E-3</v>
      </c>
      <c r="R123" s="10">
        <f t="shared" si="26"/>
        <v>1.78E-2</v>
      </c>
      <c r="S123" s="10">
        <f t="shared" si="26"/>
        <v>3.2899999999999999E-2</v>
      </c>
      <c r="T123" s="10">
        <f t="shared" si="26"/>
        <v>4.2299999999999997E-2</v>
      </c>
      <c r="U123" s="10">
        <f t="shared" si="26"/>
        <v>5.21E-2</v>
      </c>
      <c r="V123" s="11">
        <f t="shared" si="26"/>
        <v>6.6599999999999993E-2</v>
      </c>
      <c r="W123" s="9">
        <f t="shared" si="31"/>
        <v>8.6730025354342413</v>
      </c>
      <c r="X123" s="10">
        <f t="shared" si="31"/>
        <v>8.0821634683764163</v>
      </c>
      <c r="Y123" s="10">
        <f t="shared" si="31"/>
        <v>7.5516487516776367</v>
      </c>
      <c r="Z123" s="10">
        <f t="shared" si="27"/>
        <v>6.953215611159032</v>
      </c>
      <c r="AA123" s="10">
        <f t="shared" si="27"/>
        <v>5.811978948583052</v>
      </c>
      <c r="AB123" s="10">
        <f t="shared" si="27"/>
        <v>4.9257686058142083</v>
      </c>
      <c r="AC123" s="10">
        <f t="shared" si="27"/>
        <v>4.5631985264294999</v>
      </c>
      <c r="AD123" s="10">
        <f t="shared" si="27"/>
        <v>4.2625728172709412</v>
      </c>
      <c r="AE123" s="11">
        <f t="shared" si="27"/>
        <v>3.9083340124781878</v>
      </c>
      <c r="AF123" s="9">
        <f t="shared" si="20"/>
        <v>-2.9884502252481369</v>
      </c>
      <c r="AG123" s="10">
        <f t="shared" si="21"/>
        <v>-0.74711255631203422</v>
      </c>
      <c r="AH123" s="10">
        <f t="shared" si="22"/>
        <v>-4.7646685229560539</v>
      </c>
      <c r="AI123" s="10">
        <f t="shared" si="23"/>
        <v>-0.7219194731751597</v>
      </c>
      <c r="AJ123" s="10">
        <f t="shared" si="24"/>
        <v>1.4690320294871939</v>
      </c>
      <c r="AK123" s="11"/>
      <c r="AL123" s="12">
        <v>24.6</v>
      </c>
      <c r="AM123" s="12">
        <v>3.9820000000000002</v>
      </c>
      <c r="AN123" s="12">
        <v>2.7330000000000001</v>
      </c>
      <c r="AO123" s="12">
        <v>1.7310000000000001</v>
      </c>
      <c r="AP123" s="9">
        <v>0.59</v>
      </c>
      <c r="AQ123" s="10">
        <v>0.24</v>
      </c>
      <c r="AR123" s="10">
        <v>0.41</v>
      </c>
      <c r="AS123" s="10">
        <v>0.66</v>
      </c>
      <c r="AT123" s="10">
        <v>1.28</v>
      </c>
      <c r="AU123" s="10">
        <v>1.28</v>
      </c>
      <c r="AV123" s="10">
        <v>1.81</v>
      </c>
      <c r="AW123" s="10">
        <v>2.11</v>
      </c>
      <c r="AX123" s="10">
        <v>2.76</v>
      </c>
      <c r="AY123" s="10">
        <v>2.42</v>
      </c>
      <c r="AZ123" s="10">
        <v>3.2</v>
      </c>
      <c r="BA123" s="10">
        <v>3.45</v>
      </c>
      <c r="BB123" s="10">
        <v>4.58</v>
      </c>
      <c r="BC123" s="10">
        <v>3.87</v>
      </c>
      <c r="BD123" s="10">
        <v>4.88</v>
      </c>
      <c r="BE123" s="10">
        <v>5.39</v>
      </c>
      <c r="BF123" s="10">
        <v>7.03</v>
      </c>
      <c r="BG123" s="10">
        <v>5.75</v>
      </c>
      <c r="BH123" s="10">
        <v>7</v>
      </c>
      <c r="BI123" s="10">
        <v>7.24</v>
      </c>
      <c r="BJ123" s="10">
        <v>6.74</v>
      </c>
      <c r="BK123" s="10">
        <v>6.72</v>
      </c>
      <c r="BL123" s="10">
        <v>5.83</v>
      </c>
      <c r="BM123" s="10">
        <v>5.15</v>
      </c>
      <c r="BN123" s="10">
        <v>3.31</v>
      </c>
      <c r="BO123" s="10">
        <v>2.75</v>
      </c>
      <c r="BP123" s="10">
        <v>1.75</v>
      </c>
      <c r="BQ123" s="10">
        <v>1.01</v>
      </c>
      <c r="BR123" s="10">
        <v>0.53</v>
      </c>
      <c r="BS123" s="10">
        <v>0.21</v>
      </c>
      <c r="BT123" s="10">
        <v>0.05</v>
      </c>
      <c r="BU123" s="10">
        <v>5.0000000000000001E-4</v>
      </c>
      <c r="BV123" s="10">
        <v>0</v>
      </c>
      <c r="BW123" s="10">
        <v>0</v>
      </c>
      <c r="BX123" s="10">
        <v>0</v>
      </c>
      <c r="BY123" s="10">
        <v>0</v>
      </c>
      <c r="BZ123" s="10">
        <v>0</v>
      </c>
      <c r="CA123" s="10">
        <v>0</v>
      </c>
      <c r="CB123" s="10">
        <v>0</v>
      </c>
      <c r="CC123" s="10">
        <v>0</v>
      </c>
      <c r="CD123" s="10">
        <v>0</v>
      </c>
      <c r="CE123" s="10">
        <v>0</v>
      </c>
      <c r="CF123" s="10">
        <v>0</v>
      </c>
      <c r="CG123" s="10">
        <v>0</v>
      </c>
      <c r="CH123" s="10">
        <v>0</v>
      </c>
      <c r="CI123" s="11">
        <v>0</v>
      </c>
      <c r="CJ123" s="9">
        <f t="shared" si="17"/>
        <v>6.27</v>
      </c>
      <c r="CK123" s="10">
        <f t="shared" si="18"/>
        <v>87.43</v>
      </c>
      <c r="CL123" s="11">
        <f t="shared" si="19"/>
        <v>6.3004999999999995</v>
      </c>
    </row>
    <row r="124" spans="1:90" ht="15.75" thickBot="1" x14ac:dyDescent="0.3">
      <c r="A124" s="13">
        <v>121</v>
      </c>
      <c r="B124" s="13" t="s">
        <v>117</v>
      </c>
      <c r="C124" s="14">
        <v>45421.6093287037</v>
      </c>
      <c r="D124" s="15">
        <f t="shared" si="25"/>
        <v>10.5</v>
      </c>
      <c r="E124" s="16">
        <v>2.4500000000000002</v>
      </c>
      <c r="F124" s="17">
        <v>3.69</v>
      </c>
      <c r="G124" s="17">
        <v>5.32</v>
      </c>
      <c r="H124" s="17">
        <v>8.0500000000000007</v>
      </c>
      <c r="I124" s="17">
        <v>17.8</v>
      </c>
      <c r="J124" s="17">
        <v>32.9</v>
      </c>
      <c r="K124" s="17">
        <v>42.4</v>
      </c>
      <c r="L124" s="17">
        <v>52.2</v>
      </c>
      <c r="M124" s="18">
        <v>66.900000000000006</v>
      </c>
      <c r="N124" s="16">
        <f t="shared" si="30"/>
        <v>2.4500000000000004E-3</v>
      </c>
      <c r="O124" s="17">
        <f t="shared" si="30"/>
        <v>3.6900000000000001E-3</v>
      </c>
      <c r="P124" s="17">
        <f t="shared" si="30"/>
        <v>5.3200000000000001E-3</v>
      </c>
      <c r="Q124" s="17">
        <f t="shared" si="26"/>
        <v>8.0499999999999999E-3</v>
      </c>
      <c r="R124" s="17">
        <f t="shared" si="26"/>
        <v>1.78E-2</v>
      </c>
      <c r="S124" s="17">
        <f t="shared" si="26"/>
        <v>3.2899999999999999E-2</v>
      </c>
      <c r="T124" s="17">
        <f t="shared" si="26"/>
        <v>4.24E-2</v>
      </c>
      <c r="U124" s="17">
        <f t="shared" si="26"/>
        <v>5.2200000000000003E-2</v>
      </c>
      <c r="V124" s="18">
        <f t="shared" si="26"/>
        <v>6.6900000000000001E-2</v>
      </c>
      <c r="W124" s="16">
        <f t="shared" si="31"/>
        <v>8.6730025354342413</v>
      </c>
      <c r="X124" s="17">
        <f t="shared" si="31"/>
        <v>8.0821634683764163</v>
      </c>
      <c r="Y124" s="17">
        <f t="shared" si="31"/>
        <v>7.5543580389356224</v>
      </c>
      <c r="Z124" s="17">
        <f t="shared" si="27"/>
        <v>6.9567955014348328</v>
      </c>
      <c r="AA124" s="17">
        <f t="shared" si="27"/>
        <v>5.811978948583052</v>
      </c>
      <c r="AB124" s="17">
        <f t="shared" si="27"/>
        <v>4.9257686058142083</v>
      </c>
      <c r="AC124" s="17">
        <f t="shared" si="27"/>
        <v>4.55979192498625</v>
      </c>
      <c r="AD124" s="17">
        <f t="shared" si="27"/>
        <v>4.2598063829795647</v>
      </c>
      <c r="AE124" s="18">
        <f t="shared" si="27"/>
        <v>3.9018499789079888</v>
      </c>
      <c r="AF124" s="16">
        <f t="shared" si="20"/>
        <v>-2.9945661139493724</v>
      </c>
      <c r="AG124" s="17">
        <f t="shared" si="21"/>
        <v>-0.74864152848734311</v>
      </c>
      <c r="AH124" s="17">
        <f t="shared" si="22"/>
        <v>-4.7711525565262525</v>
      </c>
      <c r="AI124" s="17">
        <f t="shared" si="23"/>
        <v>-0.72290190250397768</v>
      </c>
      <c r="AJ124" s="17">
        <f t="shared" si="24"/>
        <v>1.4715434309913209</v>
      </c>
      <c r="AK124" s="18"/>
      <c r="AL124" s="13">
        <v>24.5</v>
      </c>
      <c r="AM124" s="13">
        <v>4.1820000000000004</v>
      </c>
      <c r="AN124" s="13">
        <v>2.7360000000000002</v>
      </c>
      <c r="AO124" s="13">
        <v>1.7589999999999999</v>
      </c>
      <c r="AP124" s="16">
        <v>0.59</v>
      </c>
      <c r="AQ124" s="17">
        <v>0.24</v>
      </c>
      <c r="AR124" s="17">
        <v>0.41</v>
      </c>
      <c r="AS124" s="17">
        <v>0.66</v>
      </c>
      <c r="AT124" s="17">
        <v>1.28</v>
      </c>
      <c r="AU124" s="17">
        <v>1.28</v>
      </c>
      <c r="AV124" s="17">
        <v>1.81</v>
      </c>
      <c r="AW124" s="17">
        <v>2.12</v>
      </c>
      <c r="AX124" s="17">
        <v>2.76</v>
      </c>
      <c r="AY124" s="17">
        <v>2.42</v>
      </c>
      <c r="AZ124" s="17">
        <v>3.21</v>
      </c>
      <c r="BA124" s="17">
        <v>3.46</v>
      </c>
      <c r="BB124" s="17">
        <v>4.5999999999999996</v>
      </c>
      <c r="BC124" s="17">
        <v>3.88</v>
      </c>
      <c r="BD124" s="17">
        <v>4.8899999999999997</v>
      </c>
      <c r="BE124" s="17">
        <v>5.39</v>
      </c>
      <c r="BF124" s="17">
        <v>7.03</v>
      </c>
      <c r="BG124" s="17">
        <v>5.75</v>
      </c>
      <c r="BH124" s="17">
        <v>6.99</v>
      </c>
      <c r="BI124" s="17">
        <v>7.21</v>
      </c>
      <c r="BJ124" s="17">
        <v>6.71</v>
      </c>
      <c r="BK124" s="17">
        <v>6.69</v>
      </c>
      <c r="BL124" s="17">
        <v>5.81</v>
      </c>
      <c r="BM124" s="17">
        <v>5.13</v>
      </c>
      <c r="BN124" s="17">
        <v>3.31</v>
      </c>
      <c r="BO124" s="17">
        <v>2.76</v>
      </c>
      <c r="BP124" s="17">
        <v>1.76</v>
      </c>
      <c r="BQ124" s="17">
        <v>1.03</v>
      </c>
      <c r="BR124" s="17">
        <v>0.55000000000000004</v>
      </c>
      <c r="BS124" s="17">
        <v>0.22</v>
      </c>
      <c r="BT124" s="17">
        <v>0.05</v>
      </c>
      <c r="BU124" s="17">
        <v>5.0000000000000001E-3</v>
      </c>
      <c r="BV124" s="17">
        <v>9.0000000000000002E-6</v>
      </c>
      <c r="BW124" s="17">
        <v>0</v>
      </c>
      <c r="BX124" s="17">
        <v>0</v>
      </c>
      <c r="BY124" s="17">
        <v>0</v>
      </c>
      <c r="BZ124" s="17">
        <v>0</v>
      </c>
      <c r="CA124" s="17">
        <v>0</v>
      </c>
      <c r="CB124" s="17">
        <v>0</v>
      </c>
      <c r="CC124" s="17">
        <v>0</v>
      </c>
      <c r="CD124" s="17">
        <v>0</v>
      </c>
      <c r="CE124" s="17">
        <v>0</v>
      </c>
      <c r="CF124" s="17">
        <v>0</v>
      </c>
      <c r="CG124" s="17">
        <v>0</v>
      </c>
      <c r="CH124" s="17">
        <v>0</v>
      </c>
      <c r="CI124" s="18">
        <v>0</v>
      </c>
      <c r="CJ124" s="16">
        <f t="shared" si="17"/>
        <v>6.27</v>
      </c>
      <c r="CK124" s="17">
        <f t="shared" si="18"/>
        <v>87.36</v>
      </c>
      <c r="CL124" s="18">
        <f t="shared" si="19"/>
        <v>6.3750089999999995</v>
      </c>
    </row>
    <row r="125" spans="1:90" x14ac:dyDescent="0.25">
      <c r="A125" s="12">
        <v>122</v>
      </c>
      <c r="B125" s="12" t="s">
        <v>118</v>
      </c>
      <c r="C125" s="36">
        <v>45421.617731481485</v>
      </c>
      <c r="D125" s="37">
        <f t="shared" si="25"/>
        <v>11.5</v>
      </c>
      <c r="E125" s="9">
        <v>2.37</v>
      </c>
      <c r="F125" s="10">
        <v>3.57</v>
      </c>
      <c r="G125" s="10">
        <v>5.14</v>
      </c>
      <c r="H125" s="10">
        <v>7.83</v>
      </c>
      <c r="I125" s="10">
        <v>17.600000000000001</v>
      </c>
      <c r="J125" s="10">
        <v>32.799999999999997</v>
      </c>
      <c r="K125" s="10">
        <v>42.4</v>
      </c>
      <c r="L125" s="10">
        <v>52.4</v>
      </c>
      <c r="M125" s="11">
        <v>67.7</v>
      </c>
      <c r="N125" s="9">
        <f t="shared" si="30"/>
        <v>2.3700000000000001E-3</v>
      </c>
      <c r="O125" s="10">
        <f t="shared" si="30"/>
        <v>3.5699999999999998E-3</v>
      </c>
      <c r="P125" s="10">
        <f t="shared" si="30"/>
        <v>5.1399999999999996E-3</v>
      </c>
      <c r="Q125" s="10">
        <f t="shared" si="26"/>
        <v>7.8300000000000002E-3</v>
      </c>
      <c r="R125" s="10">
        <f t="shared" si="26"/>
        <v>1.7600000000000001E-2</v>
      </c>
      <c r="S125" s="10">
        <f t="shared" si="26"/>
        <v>3.2799999999999996E-2</v>
      </c>
      <c r="T125" s="10">
        <f t="shared" si="26"/>
        <v>4.24E-2</v>
      </c>
      <c r="U125" s="10">
        <f t="shared" si="26"/>
        <v>5.2399999999999995E-2</v>
      </c>
      <c r="V125" s="11">
        <f t="shared" si="26"/>
        <v>6.7699999999999996E-2</v>
      </c>
      <c r="W125" s="9">
        <f t="shared" si="31"/>
        <v>8.7208972255385522</v>
      </c>
      <c r="X125" s="10">
        <f t="shared" si="31"/>
        <v>8.1298602104077116</v>
      </c>
      <c r="Y125" s="10">
        <f t="shared" si="31"/>
        <v>7.6040159252429333</v>
      </c>
      <c r="Z125" s="10">
        <f t="shared" si="27"/>
        <v>6.9967719771457704</v>
      </c>
      <c r="AA125" s="10">
        <f t="shared" si="27"/>
        <v>5.8282807609121514</v>
      </c>
      <c r="AB125" s="10">
        <f t="shared" si="27"/>
        <v>4.9301603749313658</v>
      </c>
      <c r="AC125" s="10">
        <f t="shared" si="27"/>
        <v>4.55979192498625</v>
      </c>
      <c r="AD125" s="10">
        <f t="shared" si="27"/>
        <v>4.2542893780119995</v>
      </c>
      <c r="AE125" s="11">
        <f t="shared" si="27"/>
        <v>3.8847003559744526</v>
      </c>
      <c r="AF125" s="9">
        <f t="shared" si="20"/>
        <v>-3.0442240002566834</v>
      </c>
      <c r="AG125" s="10">
        <f t="shared" si="21"/>
        <v>-0.76105600006417085</v>
      </c>
      <c r="AH125" s="10">
        <f t="shared" si="22"/>
        <v>-4.8361968695641</v>
      </c>
      <c r="AI125" s="10">
        <f t="shared" si="23"/>
        <v>-0.73275710144910611</v>
      </c>
      <c r="AJ125" s="10">
        <f t="shared" si="24"/>
        <v>1.493813101513277</v>
      </c>
      <c r="AK125" s="11"/>
      <c r="AL125" s="12">
        <v>24.8</v>
      </c>
      <c r="AM125" s="12">
        <v>7.4610000000000003</v>
      </c>
      <c r="AN125" s="12">
        <v>2.7909999999999999</v>
      </c>
      <c r="AO125" s="12">
        <v>2.1619999999999999</v>
      </c>
      <c r="AP125" s="9">
        <v>0.75</v>
      </c>
      <c r="AQ125" s="10">
        <v>0.27</v>
      </c>
      <c r="AR125" s="10">
        <v>0.44</v>
      </c>
      <c r="AS125" s="10">
        <v>0.69</v>
      </c>
      <c r="AT125" s="10">
        <v>1.31</v>
      </c>
      <c r="AU125" s="10">
        <v>1.32</v>
      </c>
      <c r="AV125" s="10">
        <v>1.86</v>
      </c>
      <c r="AW125" s="10">
        <v>2.19</v>
      </c>
      <c r="AX125" s="10">
        <v>2.85</v>
      </c>
      <c r="AY125" s="10">
        <v>2.4900000000000002</v>
      </c>
      <c r="AZ125" s="10">
        <v>3.27</v>
      </c>
      <c r="BA125" s="10">
        <v>3.5</v>
      </c>
      <c r="BB125" s="10">
        <v>4.5999999999999996</v>
      </c>
      <c r="BC125" s="10">
        <v>3.86</v>
      </c>
      <c r="BD125" s="10">
        <v>4.83</v>
      </c>
      <c r="BE125" s="10">
        <v>5.31</v>
      </c>
      <c r="BF125" s="10">
        <v>6.91</v>
      </c>
      <c r="BG125" s="10">
        <v>5.65</v>
      </c>
      <c r="BH125" s="10">
        <v>6.89</v>
      </c>
      <c r="BI125" s="10">
        <v>7.13</v>
      </c>
      <c r="BJ125" s="10">
        <v>6.65</v>
      </c>
      <c r="BK125" s="10">
        <v>6.64</v>
      </c>
      <c r="BL125" s="10">
        <v>5.76</v>
      </c>
      <c r="BM125" s="10">
        <v>5.07</v>
      </c>
      <c r="BN125" s="10">
        <v>3.25</v>
      </c>
      <c r="BO125" s="10">
        <v>2.68</v>
      </c>
      <c r="BP125" s="10">
        <v>1.7</v>
      </c>
      <c r="BQ125" s="10">
        <v>1.01</v>
      </c>
      <c r="BR125" s="10">
        <v>0.56999999999999995</v>
      </c>
      <c r="BS125" s="10">
        <v>0.28999999999999998</v>
      </c>
      <c r="BT125" s="10">
        <v>0.16</v>
      </c>
      <c r="BU125" s="10">
        <v>0.1</v>
      </c>
      <c r="BV125" s="10">
        <v>4.0000000000000001E-3</v>
      </c>
      <c r="BW125" s="10">
        <v>0</v>
      </c>
      <c r="BX125" s="10">
        <v>0</v>
      </c>
      <c r="BY125" s="10">
        <v>0</v>
      </c>
      <c r="BZ125" s="10">
        <v>0</v>
      </c>
      <c r="CA125" s="10">
        <v>0</v>
      </c>
      <c r="CB125" s="10">
        <v>0</v>
      </c>
      <c r="CC125" s="10">
        <v>0</v>
      </c>
      <c r="CD125" s="10">
        <v>0</v>
      </c>
      <c r="CE125" s="10">
        <v>0</v>
      </c>
      <c r="CF125" s="10">
        <v>0</v>
      </c>
      <c r="CG125" s="10">
        <v>0</v>
      </c>
      <c r="CH125" s="10">
        <v>0</v>
      </c>
      <c r="CI125" s="11">
        <v>0</v>
      </c>
      <c r="CJ125" s="9">
        <f t="shared" si="17"/>
        <v>6.6400000000000006</v>
      </c>
      <c r="CK125" s="10">
        <f t="shared" si="18"/>
        <v>86.850000000000023</v>
      </c>
      <c r="CL125" s="11">
        <f t="shared" si="19"/>
        <v>6.5139999999999993</v>
      </c>
    </row>
    <row r="126" spans="1:90" x14ac:dyDescent="0.25">
      <c r="A126" s="12">
        <v>123</v>
      </c>
      <c r="B126" s="12" t="s">
        <v>118</v>
      </c>
      <c r="C126" s="36">
        <v>45421.618032407408</v>
      </c>
      <c r="D126" s="37">
        <f t="shared" si="25"/>
        <v>11.5</v>
      </c>
      <c r="E126" s="9">
        <v>2.37</v>
      </c>
      <c r="F126" s="10">
        <v>3.57</v>
      </c>
      <c r="G126" s="10">
        <v>5.14</v>
      </c>
      <c r="H126" s="10">
        <v>7.82</v>
      </c>
      <c r="I126" s="10">
        <v>17.600000000000001</v>
      </c>
      <c r="J126" s="10">
        <v>32.9</v>
      </c>
      <c r="K126" s="10">
        <v>42.4</v>
      </c>
      <c r="L126" s="10">
        <v>52.4</v>
      </c>
      <c r="M126" s="11">
        <v>67.5</v>
      </c>
      <c r="N126" s="9">
        <f t="shared" si="30"/>
        <v>2.3700000000000001E-3</v>
      </c>
      <c r="O126" s="10">
        <f t="shared" si="30"/>
        <v>3.5699999999999998E-3</v>
      </c>
      <c r="P126" s="10">
        <f t="shared" si="30"/>
        <v>5.1399999999999996E-3</v>
      </c>
      <c r="Q126" s="10">
        <f t="shared" si="26"/>
        <v>7.8200000000000006E-3</v>
      </c>
      <c r="R126" s="10">
        <f t="shared" si="26"/>
        <v>1.7600000000000001E-2</v>
      </c>
      <c r="S126" s="10">
        <f t="shared" si="26"/>
        <v>3.2899999999999999E-2</v>
      </c>
      <c r="T126" s="10">
        <f t="shared" si="26"/>
        <v>4.24E-2</v>
      </c>
      <c r="U126" s="10">
        <f t="shared" si="26"/>
        <v>5.2399999999999995E-2</v>
      </c>
      <c r="V126" s="11">
        <f t="shared" si="26"/>
        <v>6.7500000000000004E-2</v>
      </c>
      <c r="W126" s="9">
        <f t="shared" si="31"/>
        <v>8.7208972255385522</v>
      </c>
      <c r="X126" s="10">
        <f t="shared" si="31"/>
        <v>8.1298602104077116</v>
      </c>
      <c r="Y126" s="10">
        <f t="shared" si="31"/>
        <v>7.6040159252429333</v>
      </c>
      <c r="Z126" s="10">
        <f t="shared" si="27"/>
        <v>6.9986156771294601</v>
      </c>
      <c r="AA126" s="10">
        <f t="shared" si="27"/>
        <v>5.8282807609121514</v>
      </c>
      <c r="AB126" s="10">
        <f t="shared" si="27"/>
        <v>4.9257686058142083</v>
      </c>
      <c r="AC126" s="10">
        <f t="shared" si="27"/>
        <v>4.55979192498625</v>
      </c>
      <c r="AD126" s="10">
        <f t="shared" si="27"/>
        <v>4.2542893780119995</v>
      </c>
      <c r="AE126" s="11">
        <f t="shared" si="27"/>
        <v>3.8889686876112566</v>
      </c>
      <c r="AF126" s="9">
        <f t="shared" si="20"/>
        <v>-3.0442240002566834</v>
      </c>
      <c r="AG126" s="10">
        <f t="shared" si="21"/>
        <v>-0.76105600006417085</v>
      </c>
      <c r="AH126" s="10">
        <f t="shared" si="22"/>
        <v>-4.8319285379272952</v>
      </c>
      <c r="AI126" s="10">
        <f t="shared" si="23"/>
        <v>-0.73211038453443866</v>
      </c>
      <c r="AJ126" s="10">
        <f t="shared" si="24"/>
        <v>1.4931663845986094</v>
      </c>
      <c r="AK126" s="11"/>
      <c r="AL126" s="12">
        <v>24.8</v>
      </c>
      <c r="AM126" s="12">
        <v>7.431</v>
      </c>
      <c r="AN126" s="12">
        <v>2.7890000000000001</v>
      </c>
      <c r="AO126" s="12">
        <v>2.1459999999999999</v>
      </c>
      <c r="AP126" s="9">
        <v>0.74</v>
      </c>
      <c r="AQ126" s="10">
        <v>0.27</v>
      </c>
      <c r="AR126" s="10">
        <v>0.44</v>
      </c>
      <c r="AS126" s="10">
        <v>0.69</v>
      </c>
      <c r="AT126" s="10">
        <v>1.32</v>
      </c>
      <c r="AU126" s="10">
        <v>1.32</v>
      </c>
      <c r="AV126" s="10">
        <v>1.86</v>
      </c>
      <c r="AW126" s="10">
        <v>2.19</v>
      </c>
      <c r="AX126" s="10">
        <v>2.86</v>
      </c>
      <c r="AY126" s="10">
        <v>2.4900000000000002</v>
      </c>
      <c r="AZ126" s="10">
        <v>3.28</v>
      </c>
      <c r="BA126" s="10">
        <v>3.51</v>
      </c>
      <c r="BB126" s="10">
        <v>4.62</v>
      </c>
      <c r="BC126" s="10">
        <v>3.87</v>
      </c>
      <c r="BD126" s="10">
        <v>4.84</v>
      </c>
      <c r="BE126" s="10">
        <v>5.31</v>
      </c>
      <c r="BF126" s="10">
        <v>6.9</v>
      </c>
      <c r="BG126" s="10">
        <v>5.64</v>
      </c>
      <c r="BH126" s="10">
        <v>6.87</v>
      </c>
      <c r="BI126" s="10">
        <v>7.11</v>
      </c>
      <c r="BJ126" s="10">
        <v>6.64</v>
      </c>
      <c r="BK126" s="10">
        <v>6.64</v>
      </c>
      <c r="BL126" s="10">
        <v>5.77</v>
      </c>
      <c r="BM126" s="10">
        <v>5.09</v>
      </c>
      <c r="BN126" s="10">
        <v>3.27</v>
      </c>
      <c r="BO126" s="10">
        <v>2.7</v>
      </c>
      <c r="BP126" s="10">
        <v>1.71</v>
      </c>
      <c r="BQ126" s="10">
        <v>1</v>
      </c>
      <c r="BR126" s="10">
        <v>0.55000000000000004</v>
      </c>
      <c r="BS126" s="10">
        <v>0.26</v>
      </c>
      <c r="BT126" s="10">
        <v>0.14000000000000001</v>
      </c>
      <c r="BU126" s="10">
        <v>0.1</v>
      </c>
      <c r="BV126" s="10">
        <v>4.0000000000000001E-3</v>
      </c>
      <c r="BW126" s="10">
        <v>0</v>
      </c>
      <c r="BX126" s="10">
        <v>0</v>
      </c>
      <c r="BY126" s="10">
        <v>0</v>
      </c>
      <c r="BZ126" s="10">
        <v>0</v>
      </c>
      <c r="CA126" s="10">
        <v>0</v>
      </c>
      <c r="CB126" s="10">
        <v>0</v>
      </c>
      <c r="CC126" s="10">
        <v>0</v>
      </c>
      <c r="CD126" s="10">
        <v>0</v>
      </c>
      <c r="CE126" s="10">
        <v>0</v>
      </c>
      <c r="CF126" s="10">
        <v>0</v>
      </c>
      <c r="CG126" s="10">
        <v>0</v>
      </c>
      <c r="CH126" s="10">
        <v>0</v>
      </c>
      <c r="CI126" s="11">
        <v>0</v>
      </c>
      <c r="CJ126" s="9">
        <f t="shared" si="17"/>
        <v>6.6400000000000006</v>
      </c>
      <c r="CK126" s="10">
        <f t="shared" si="18"/>
        <v>86.899999999999991</v>
      </c>
      <c r="CL126" s="11">
        <f t="shared" si="19"/>
        <v>6.4639999999999986</v>
      </c>
    </row>
    <row r="127" spans="1:90" x14ac:dyDescent="0.25">
      <c r="A127" s="12">
        <v>124</v>
      </c>
      <c r="B127" s="12" t="s">
        <v>118</v>
      </c>
      <c r="C127" s="36">
        <v>45421.618298611109</v>
      </c>
      <c r="D127" s="37">
        <f t="shared" si="25"/>
        <v>11.5</v>
      </c>
      <c r="E127" s="9">
        <v>2.37</v>
      </c>
      <c r="F127" s="10">
        <v>3.57</v>
      </c>
      <c r="G127" s="10">
        <v>5.14</v>
      </c>
      <c r="H127" s="10">
        <v>7.82</v>
      </c>
      <c r="I127" s="10">
        <v>17.600000000000001</v>
      </c>
      <c r="J127" s="10">
        <v>32.799999999999997</v>
      </c>
      <c r="K127" s="10">
        <v>42.3</v>
      </c>
      <c r="L127" s="10">
        <v>52.1</v>
      </c>
      <c r="M127" s="11">
        <v>66.8</v>
      </c>
      <c r="N127" s="9">
        <f t="shared" si="30"/>
        <v>2.3700000000000001E-3</v>
      </c>
      <c r="O127" s="10">
        <f t="shared" si="30"/>
        <v>3.5699999999999998E-3</v>
      </c>
      <c r="P127" s="10">
        <f t="shared" si="30"/>
        <v>5.1399999999999996E-3</v>
      </c>
      <c r="Q127" s="10">
        <f t="shared" si="26"/>
        <v>7.8200000000000006E-3</v>
      </c>
      <c r="R127" s="10">
        <f t="shared" si="26"/>
        <v>1.7600000000000001E-2</v>
      </c>
      <c r="S127" s="10">
        <f t="shared" si="26"/>
        <v>3.2799999999999996E-2</v>
      </c>
      <c r="T127" s="10">
        <f t="shared" si="26"/>
        <v>4.2299999999999997E-2</v>
      </c>
      <c r="U127" s="10">
        <f t="shared" si="26"/>
        <v>5.21E-2</v>
      </c>
      <c r="V127" s="11">
        <f t="shared" si="26"/>
        <v>6.6799999999999998E-2</v>
      </c>
      <c r="W127" s="9">
        <f t="shared" si="31"/>
        <v>8.7208972255385522</v>
      </c>
      <c r="X127" s="10">
        <f t="shared" si="31"/>
        <v>8.1298602104077116</v>
      </c>
      <c r="Y127" s="10">
        <f t="shared" si="31"/>
        <v>7.6040159252429333</v>
      </c>
      <c r="Z127" s="10">
        <f t="shared" si="27"/>
        <v>6.9986156771294601</v>
      </c>
      <c r="AA127" s="10">
        <f t="shared" si="27"/>
        <v>5.8282807609121514</v>
      </c>
      <c r="AB127" s="10">
        <f t="shared" si="27"/>
        <v>4.9301603749313658</v>
      </c>
      <c r="AC127" s="10">
        <f t="shared" si="27"/>
        <v>4.5631985264294999</v>
      </c>
      <c r="AD127" s="10">
        <f t="shared" si="27"/>
        <v>4.2625728172709412</v>
      </c>
      <c r="AE127" s="11">
        <f t="shared" si="27"/>
        <v>3.9040080870753973</v>
      </c>
      <c r="AF127" s="9">
        <f t="shared" si="20"/>
        <v>-3.0408173988134335</v>
      </c>
      <c r="AG127" s="10">
        <f t="shared" si="21"/>
        <v>-0.76020434970335837</v>
      </c>
      <c r="AH127" s="10">
        <f t="shared" si="22"/>
        <v>-4.8168891384631554</v>
      </c>
      <c r="AI127" s="10">
        <f t="shared" si="23"/>
        <v>-0.72983168764593265</v>
      </c>
      <c r="AJ127" s="10">
        <f t="shared" si="24"/>
        <v>1.4900360373492911</v>
      </c>
      <c r="AK127" s="11"/>
      <c r="AL127" s="12">
        <v>24.9</v>
      </c>
      <c r="AM127" s="12">
        <v>5.3849999999999998</v>
      </c>
      <c r="AN127" s="12">
        <v>2.7810000000000001</v>
      </c>
      <c r="AO127" s="12">
        <v>1.913</v>
      </c>
      <c r="AP127" s="9">
        <v>0.75</v>
      </c>
      <c r="AQ127" s="10">
        <v>0.27</v>
      </c>
      <c r="AR127" s="10">
        <v>0.44</v>
      </c>
      <c r="AS127" s="10">
        <v>0.69</v>
      </c>
      <c r="AT127" s="10">
        <v>1.32</v>
      </c>
      <c r="AU127" s="10">
        <v>1.32</v>
      </c>
      <c r="AV127" s="10">
        <v>1.86</v>
      </c>
      <c r="AW127" s="10">
        <v>2.19</v>
      </c>
      <c r="AX127" s="10">
        <v>2.86</v>
      </c>
      <c r="AY127" s="10">
        <v>2.4900000000000002</v>
      </c>
      <c r="AZ127" s="10">
        <v>3.27</v>
      </c>
      <c r="BA127" s="10">
        <v>3.51</v>
      </c>
      <c r="BB127" s="10">
        <v>4.6100000000000003</v>
      </c>
      <c r="BC127" s="10">
        <v>3.87</v>
      </c>
      <c r="BD127" s="10">
        <v>4.84</v>
      </c>
      <c r="BE127" s="10">
        <v>5.31</v>
      </c>
      <c r="BF127" s="10">
        <v>6.91</v>
      </c>
      <c r="BG127" s="10">
        <v>5.65</v>
      </c>
      <c r="BH127" s="10">
        <v>6.88</v>
      </c>
      <c r="BI127" s="10">
        <v>7.13</v>
      </c>
      <c r="BJ127" s="10">
        <v>6.66</v>
      </c>
      <c r="BK127" s="10">
        <v>6.66</v>
      </c>
      <c r="BL127" s="10">
        <v>5.79</v>
      </c>
      <c r="BM127" s="10">
        <v>5.1100000000000003</v>
      </c>
      <c r="BN127" s="10">
        <v>3.28</v>
      </c>
      <c r="BO127" s="10">
        <v>2.71</v>
      </c>
      <c r="BP127" s="10">
        <v>1.71</v>
      </c>
      <c r="BQ127" s="10">
        <v>0.99</v>
      </c>
      <c r="BR127" s="10">
        <v>0.54</v>
      </c>
      <c r="BS127" s="10">
        <v>0.25</v>
      </c>
      <c r="BT127" s="10">
        <v>0.12</v>
      </c>
      <c r="BU127" s="10">
        <v>0.02</v>
      </c>
      <c r="BV127" s="10">
        <v>4.0000000000000003E-5</v>
      </c>
      <c r="BW127" s="10">
        <v>0</v>
      </c>
      <c r="BX127" s="10">
        <v>0</v>
      </c>
      <c r="BY127" s="10">
        <v>0</v>
      </c>
      <c r="BZ127" s="10">
        <v>0</v>
      </c>
      <c r="CA127" s="10">
        <v>0</v>
      </c>
      <c r="CB127" s="10">
        <v>0</v>
      </c>
      <c r="CC127" s="10">
        <v>0</v>
      </c>
      <c r="CD127" s="10">
        <v>0</v>
      </c>
      <c r="CE127" s="10">
        <v>0</v>
      </c>
      <c r="CF127" s="10">
        <v>0</v>
      </c>
      <c r="CG127" s="10">
        <v>0</v>
      </c>
      <c r="CH127" s="10">
        <v>0</v>
      </c>
      <c r="CI127" s="11">
        <v>0</v>
      </c>
      <c r="CJ127" s="9">
        <f t="shared" si="17"/>
        <v>6.65</v>
      </c>
      <c r="CK127" s="10">
        <f t="shared" si="18"/>
        <v>87.02000000000001</v>
      </c>
      <c r="CL127" s="11">
        <f t="shared" si="19"/>
        <v>6.3400400000000001</v>
      </c>
    </row>
    <row r="128" spans="1:90" x14ac:dyDescent="0.25">
      <c r="A128" s="12">
        <v>125</v>
      </c>
      <c r="B128" s="12" t="s">
        <v>118</v>
      </c>
      <c r="C128" s="36">
        <v>45421.618576388886</v>
      </c>
      <c r="D128" s="37">
        <f t="shared" si="25"/>
        <v>11.5</v>
      </c>
      <c r="E128" s="9">
        <v>2.37</v>
      </c>
      <c r="F128" s="10">
        <v>3.57</v>
      </c>
      <c r="G128" s="10">
        <v>5.14</v>
      </c>
      <c r="H128" s="10">
        <v>7.82</v>
      </c>
      <c r="I128" s="10">
        <v>17.600000000000001</v>
      </c>
      <c r="J128" s="10">
        <v>32.799999999999997</v>
      </c>
      <c r="K128" s="10">
        <v>42.3</v>
      </c>
      <c r="L128" s="10">
        <v>52.2</v>
      </c>
      <c r="M128" s="11">
        <v>67.099999999999994</v>
      </c>
      <c r="N128" s="9">
        <f t="shared" si="30"/>
        <v>2.3700000000000001E-3</v>
      </c>
      <c r="O128" s="10">
        <f t="shared" si="30"/>
        <v>3.5699999999999998E-3</v>
      </c>
      <c r="P128" s="10">
        <f t="shared" si="30"/>
        <v>5.1399999999999996E-3</v>
      </c>
      <c r="Q128" s="10">
        <f t="shared" si="26"/>
        <v>7.8200000000000006E-3</v>
      </c>
      <c r="R128" s="10">
        <f t="shared" si="26"/>
        <v>1.7600000000000001E-2</v>
      </c>
      <c r="S128" s="10">
        <f t="shared" si="26"/>
        <v>3.2799999999999996E-2</v>
      </c>
      <c r="T128" s="10">
        <f t="shared" si="26"/>
        <v>4.2299999999999997E-2</v>
      </c>
      <c r="U128" s="10">
        <f t="shared" si="26"/>
        <v>5.2200000000000003E-2</v>
      </c>
      <c r="V128" s="11">
        <f t="shared" si="26"/>
        <v>6.7099999999999993E-2</v>
      </c>
      <c r="W128" s="9">
        <f t="shared" si="31"/>
        <v>8.7208972255385522</v>
      </c>
      <c r="X128" s="10">
        <f t="shared" si="31"/>
        <v>8.1298602104077116</v>
      </c>
      <c r="Y128" s="10">
        <f t="shared" si="31"/>
        <v>7.6040159252429333</v>
      </c>
      <c r="Z128" s="10">
        <f t="shared" si="27"/>
        <v>6.9986156771294601</v>
      </c>
      <c r="AA128" s="10">
        <f t="shared" si="27"/>
        <v>5.8282807609121514</v>
      </c>
      <c r="AB128" s="10">
        <f t="shared" si="27"/>
        <v>4.9301603749313658</v>
      </c>
      <c r="AC128" s="10">
        <f t="shared" si="27"/>
        <v>4.5631985264294999</v>
      </c>
      <c r="AD128" s="10">
        <f t="shared" si="27"/>
        <v>4.2598063829795647</v>
      </c>
      <c r="AE128" s="11">
        <f t="shared" si="27"/>
        <v>3.8975434233492661</v>
      </c>
      <c r="AF128" s="9">
        <f t="shared" si="20"/>
        <v>-3.0408173988134335</v>
      </c>
      <c r="AG128" s="10">
        <f t="shared" si="21"/>
        <v>-0.76020434970335837</v>
      </c>
      <c r="AH128" s="10">
        <f t="shared" si="22"/>
        <v>-4.8233538021892866</v>
      </c>
      <c r="AI128" s="10">
        <f t="shared" si="23"/>
        <v>-0.73081118214989194</v>
      </c>
      <c r="AJ128" s="10">
        <f t="shared" si="24"/>
        <v>1.4910155318532503</v>
      </c>
      <c r="AK128" s="11"/>
      <c r="AL128" s="12">
        <v>24.7</v>
      </c>
      <c r="AM128" s="12">
        <v>5.383</v>
      </c>
      <c r="AN128" s="12">
        <v>2.782</v>
      </c>
      <c r="AO128" s="12">
        <v>1.921</v>
      </c>
      <c r="AP128" s="9">
        <v>0.74</v>
      </c>
      <c r="AQ128" s="10">
        <v>0.27</v>
      </c>
      <c r="AR128" s="10">
        <v>0.44</v>
      </c>
      <c r="AS128" s="10">
        <v>0.69</v>
      </c>
      <c r="AT128" s="10">
        <v>1.32</v>
      </c>
      <c r="AU128" s="10">
        <v>1.32</v>
      </c>
      <c r="AV128" s="10">
        <v>1.86</v>
      </c>
      <c r="AW128" s="10">
        <v>2.19</v>
      </c>
      <c r="AX128" s="10">
        <v>2.85</v>
      </c>
      <c r="AY128" s="10">
        <v>2.4900000000000002</v>
      </c>
      <c r="AZ128" s="10">
        <v>3.27</v>
      </c>
      <c r="BA128" s="10">
        <v>3.51</v>
      </c>
      <c r="BB128" s="10">
        <v>4.62</v>
      </c>
      <c r="BC128" s="10">
        <v>3.87</v>
      </c>
      <c r="BD128" s="10">
        <v>4.8499999999999996</v>
      </c>
      <c r="BE128" s="10">
        <v>5.32</v>
      </c>
      <c r="BF128" s="10">
        <v>6.92</v>
      </c>
      <c r="BG128" s="10">
        <v>5.66</v>
      </c>
      <c r="BH128" s="10">
        <v>6.89</v>
      </c>
      <c r="BI128" s="10">
        <v>7.12</v>
      </c>
      <c r="BJ128" s="10">
        <v>6.65</v>
      </c>
      <c r="BK128" s="10">
        <v>6.64</v>
      </c>
      <c r="BL128" s="10">
        <v>5.76</v>
      </c>
      <c r="BM128" s="10">
        <v>5.08</v>
      </c>
      <c r="BN128" s="10">
        <v>3.27</v>
      </c>
      <c r="BO128" s="10">
        <v>2.7</v>
      </c>
      <c r="BP128" s="10">
        <v>1.72</v>
      </c>
      <c r="BQ128" s="10">
        <v>1.01</v>
      </c>
      <c r="BR128" s="10">
        <v>0.56000000000000005</v>
      </c>
      <c r="BS128" s="10">
        <v>0.26</v>
      </c>
      <c r="BT128" s="10">
        <v>0.12</v>
      </c>
      <c r="BU128" s="10">
        <v>0.02</v>
      </c>
      <c r="BV128" s="10">
        <v>4.0000000000000003E-5</v>
      </c>
      <c r="BW128" s="10">
        <v>0</v>
      </c>
      <c r="BX128" s="10">
        <v>0</v>
      </c>
      <c r="BY128" s="10">
        <v>0</v>
      </c>
      <c r="BZ128" s="10">
        <v>0</v>
      </c>
      <c r="CA128" s="10">
        <v>0</v>
      </c>
      <c r="CB128" s="10">
        <v>0</v>
      </c>
      <c r="CC128" s="10">
        <v>0</v>
      </c>
      <c r="CD128" s="10">
        <v>0</v>
      </c>
      <c r="CE128" s="10">
        <v>0</v>
      </c>
      <c r="CF128" s="10">
        <v>0</v>
      </c>
      <c r="CG128" s="10">
        <v>0</v>
      </c>
      <c r="CH128" s="10">
        <v>0</v>
      </c>
      <c r="CI128" s="11">
        <v>0</v>
      </c>
      <c r="CJ128" s="9">
        <f t="shared" si="17"/>
        <v>6.6400000000000006</v>
      </c>
      <c r="CK128" s="10">
        <f t="shared" si="18"/>
        <v>86.96</v>
      </c>
      <c r="CL128" s="11">
        <f t="shared" si="19"/>
        <v>6.3900399999999999</v>
      </c>
    </row>
    <row r="129" spans="1:90" x14ac:dyDescent="0.25">
      <c r="A129" s="12">
        <v>126</v>
      </c>
      <c r="B129" s="12" t="s">
        <v>118</v>
      </c>
      <c r="C129" s="36">
        <v>45421.618842592594</v>
      </c>
      <c r="D129" s="37">
        <f t="shared" si="25"/>
        <v>11.5</v>
      </c>
      <c r="E129" s="9">
        <v>2.38</v>
      </c>
      <c r="F129" s="10">
        <v>3.58</v>
      </c>
      <c r="G129" s="10">
        <v>5.15</v>
      </c>
      <c r="H129" s="10">
        <v>7.83</v>
      </c>
      <c r="I129" s="10">
        <v>17.600000000000001</v>
      </c>
      <c r="J129" s="10">
        <v>32.9</v>
      </c>
      <c r="K129" s="10">
        <v>42.4</v>
      </c>
      <c r="L129" s="10">
        <v>52.4</v>
      </c>
      <c r="M129" s="11">
        <v>67.400000000000006</v>
      </c>
      <c r="N129" s="9">
        <f t="shared" si="30"/>
        <v>2.3799999999999997E-3</v>
      </c>
      <c r="O129" s="10">
        <f t="shared" si="30"/>
        <v>3.5800000000000003E-3</v>
      </c>
      <c r="P129" s="10">
        <f t="shared" si="30"/>
        <v>5.1500000000000001E-3</v>
      </c>
      <c r="Q129" s="10">
        <f t="shared" si="26"/>
        <v>7.8300000000000002E-3</v>
      </c>
      <c r="R129" s="10">
        <f t="shared" si="26"/>
        <v>1.7600000000000001E-2</v>
      </c>
      <c r="S129" s="10">
        <f t="shared" si="26"/>
        <v>3.2899999999999999E-2</v>
      </c>
      <c r="T129" s="10">
        <f t="shared" si="26"/>
        <v>4.24E-2</v>
      </c>
      <c r="U129" s="10">
        <f t="shared" si="26"/>
        <v>5.2399999999999995E-2</v>
      </c>
      <c r="V129" s="11">
        <f t="shared" si="26"/>
        <v>6.7400000000000002E-2</v>
      </c>
      <c r="W129" s="9">
        <f t="shared" si="31"/>
        <v>8.7148227111288676</v>
      </c>
      <c r="X129" s="10">
        <f t="shared" si="31"/>
        <v>8.1258246971725558</v>
      </c>
      <c r="Y129" s="10">
        <f t="shared" si="31"/>
        <v>7.6012118523662311</v>
      </c>
      <c r="Z129" s="10">
        <f t="shared" si="27"/>
        <v>6.9967719771457704</v>
      </c>
      <c r="AA129" s="10">
        <f t="shared" si="27"/>
        <v>5.8282807609121514</v>
      </c>
      <c r="AB129" s="10">
        <f t="shared" si="27"/>
        <v>4.9257686058142083</v>
      </c>
      <c r="AC129" s="10">
        <f t="shared" si="27"/>
        <v>4.55979192498625</v>
      </c>
      <c r="AD129" s="10">
        <f t="shared" si="27"/>
        <v>4.2542893780119995</v>
      </c>
      <c r="AE129" s="11">
        <f t="shared" si="27"/>
        <v>3.8911075983675909</v>
      </c>
      <c r="AF129" s="9">
        <f t="shared" si="20"/>
        <v>-3.0414199273799811</v>
      </c>
      <c r="AG129" s="10">
        <f t="shared" si="21"/>
        <v>-0.76035498184499528</v>
      </c>
      <c r="AH129" s="10">
        <f t="shared" si="22"/>
        <v>-4.8237151127612767</v>
      </c>
      <c r="AI129" s="10">
        <f t="shared" si="23"/>
        <v>-0.73086592617595103</v>
      </c>
      <c r="AJ129" s="10">
        <f t="shared" si="24"/>
        <v>1.4912209080209462</v>
      </c>
      <c r="AK129" s="11"/>
      <c r="AL129" s="12">
        <v>24.7</v>
      </c>
      <c r="AM129" s="12">
        <v>4.3650000000000002</v>
      </c>
      <c r="AN129" s="12">
        <v>2.7810000000000001</v>
      </c>
      <c r="AO129" s="12">
        <v>1.8</v>
      </c>
      <c r="AP129" s="9">
        <v>0.74</v>
      </c>
      <c r="AQ129" s="10">
        <v>0.27</v>
      </c>
      <c r="AR129" s="10">
        <v>0.44</v>
      </c>
      <c r="AS129" s="10">
        <v>0.69</v>
      </c>
      <c r="AT129" s="10">
        <v>1.32</v>
      </c>
      <c r="AU129" s="10">
        <v>1.32</v>
      </c>
      <c r="AV129" s="10">
        <v>1.86</v>
      </c>
      <c r="AW129" s="10">
        <v>2.1800000000000002</v>
      </c>
      <c r="AX129" s="10">
        <v>2.85</v>
      </c>
      <c r="AY129" s="10">
        <v>2.4900000000000002</v>
      </c>
      <c r="AZ129" s="10">
        <v>3.27</v>
      </c>
      <c r="BA129" s="10">
        <v>3.5</v>
      </c>
      <c r="BB129" s="10">
        <v>4.6100000000000003</v>
      </c>
      <c r="BC129" s="10">
        <v>3.86</v>
      </c>
      <c r="BD129" s="10">
        <v>4.84</v>
      </c>
      <c r="BE129" s="10">
        <v>5.32</v>
      </c>
      <c r="BF129" s="10">
        <v>6.92</v>
      </c>
      <c r="BG129" s="10">
        <v>5.65</v>
      </c>
      <c r="BH129" s="10">
        <v>6.89</v>
      </c>
      <c r="BI129" s="10">
        <v>7.12</v>
      </c>
      <c r="BJ129" s="10">
        <v>6.64</v>
      </c>
      <c r="BK129" s="10">
        <v>6.63</v>
      </c>
      <c r="BL129" s="10">
        <v>5.76</v>
      </c>
      <c r="BM129" s="10">
        <v>5.09</v>
      </c>
      <c r="BN129" s="10">
        <v>3.29</v>
      </c>
      <c r="BO129" s="10">
        <v>2.74</v>
      </c>
      <c r="BP129" s="10">
        <v>1.76</v>
      </c>
      <c r="BQ129" s="10">
        <v>1.05</v>
      </c>
      <c r="BR129" s="10">
        <v>0.57999999999999996</v>
      </c>
      <c r="BS129" s="10">
        <v>0.26</v>
      </c>
      <c r="BT129" s="10">
        <v>7.0000000000000007E-2</v>
      </c>
      <c r="BU129" s="10">
        <v>6.9999999999999999E-4</v>
      </c>
      <c r="BV129" s="10">
        <v>0</v>
      </c>
      <c r="BW129" s="10">
        <v>0</v>
      </c>
      <c r="BX129" s="10">
        <v>0</v>
      </c>
      <c r="BY129" s="10">
        <v>0</v>
      </c>
      <c r="BZ129" s="10">
        <v>0</v>
      </c>
      <c r="CA129" s="10">
        <v>0</v>
      </c>
      <c r="CB129" s="10">
        <v>0</v>
      </c>
      <c r="CC129" s="10">
        <v>0</v>
      </c>
      <c r="CD129" s="10">
        <v>0</v>
      </c>
      <c r="CE129" s="10">
        <v>0</v>
      </c>
      <c r="CF129" s="10">
        <v>0</v>
      </c>
      <c r="CG129" s="10">
        <v>0</v>
      </c>
      <c r="CH129" s="10">
        <v>0</v>
      </c>
      <c r="CI129" s="11">
        <v>0</v>
      </c>
      <c r="CJ129" s="9">
        <f t="shared" si="17"/>
        <v>6.6400000000000006</v>
      </c>
      <c r="CK129" s="10">
        <f t="shared" si="18"/>
        <v>86.910000000000011</v>
      </c>
      <c r="CL129" s="11">
        <f t="shared" si="19"/>
        <v>6.4607000000000001</v>
      </c>
    </row>
    <row r="130" spans="1:90" x14ac:dyDescent="0.25">
      <c r="A130" s="12">
        <v>127</v>
      </c>
      <c r="B130" s="12" t="s">
        <v>118</v>
      </c>
      <c r="C130" s="36">
        <v>45421.619120370371</v>
      </c>
      <c r="D130" s="37">
        <f t="shared" si="25"/>
        <v>11.5</v>
      </c>
      <c r="E130" s="9">
        <v>2.38</v>
      </c>
      <c r="F130" s="10">
        <v>3.58</v>
      </c>
      <c r="G130" s="10">
        <v>5.16</v>
      </c>
      <c r="H130" s="10">
        <v>7.84</v>
      </c>
      <c r="I130" s="10">
        <v>17.600000000000001</v>
      </c>
      <c r="J130" s="10">
        <v>32.9</v>
      </c>
      <c r="K130" s="10">
        <v>42.4</v>
      </c>
      <c r="L130" s="10">
        <v>52.4</v>
      </c>
      <c r="M130" s="11">
        <v>67.400000000000006</v>
      </c>
      <c r="N130" s="9">
        <f t="shared" si="30"/>
        <v>2.3799999999999997E-3</v>
      </c>
      <c r="O130" s="10">
        <f t="shared" si="30"/>
        <v>3.5800000000000003E-3</v>
      </c>
      <c r="P130" s="10">
        <f t="shared" si="30"/>
        <v>5.1600000000000005E-3</v>
      </c>
      <c r="Q130" s="10">
        <f t="shared" si="26"/>
        <v>7.8399999999999997E-3</v>
      </c>
      <c r="R130" s="10">
        <f t="shared" si="26"/>
        <v>1.7600000000000001E-2</v>
      </c>
      <c r="S130" s="10">
        <f t="shared" si="26"/>
        <v>3.2899999999999999E-2</v>
      </c>
      <c r="T130" s="10">
        <f t="shared" si="26"/>
        <v>4.24E-2</v>
      </c>
      <c r="U130" s="10">
        <f t="shared" si="26"/>
        <v>5.2399999999999995E-2</v>
      </c>
      <c r="V130" s="11">
        <f t="shared" si="26"/>
        <v>6.7400000000000002E-2</v>
      </c>
      <c r="W130" s="9">
        <f t="shared" si="31"/>
        <v>8.7148227111288676</v>
      </c>
      <c r="X130" s="10">
        <f t="shared" si="31"/>
        <v>8.1258246971725558</v>
      </c>
      <c r="Y130" s="10">
        <f t="shared" si="31"/>
        <v>7.5984132190135583</v>
      </c>
      <c r="Z130" s="10">
        <f t="shared" si="27"/>
        <v>6.9949306303216048</v>
      </c>
      <c r="AA130" s="10">
        <f t="shared" si="27"/>
        <v>5.8282807609121514</v>
      </c>
      <c r="AB130" s="10">
        <f t="shared" si="27"/>
        <v>4.9257686058142083</v>
      </c>
      <c r="AC130" s="10">
        <f t="shared" si="27"/>
        <v>4.55979192498625</v>
      </c>
      <c r="AD130" s="10">
        <f t="shared" si="27"/>
        <v>4.2542893780119995</v>
      </c>
      <c r="AE130" s="11">
        <f t="shared" si="27"/>
        <v>3.8911075983675909</v>
      </c>
      <c r="AF130" s="9">
        <f t="shared" si="20"/>
        <v>-3.0386212940273083</v>
      </c>
      <c r="AG130" s="10">
        <f t="shared" si="21"/>
        <v>-0.75965532350682707</v>
      </c>
      <c r="AH130" s="10">
        <f t="shared" si="22"/>
        <v>-4.8237151127612767</v>
      </c>
      <c r="AI130" s="10">
        <f t="shared" si="23"/>
        <v>-0.73086592617595103</v>
      </c>
      <c r="AJ130" s="10">
        <f t="shared" si="24"/>
        <v>1.4905212496827782</v>
      </c>
      <c r="AK130" s="11"/>
      <c r="AL130" s="12">
        <v>24.8</v>
      </c>
      <c r="AM130" s="12">
        <v>5.3220000000000001</v>
      </c>
      <c r="AN130" s="12">
        <v>2.7829999999999999</v>
      </c>
      <c r="AO130" s="12">
        <v>1.913</v>
      </c>
      <c r="AP130" s="9">
        <v>0.75</v>
      </c>
      <c r="AQ130" s="10">
        <v>0.27</v>
      </c>
      <c r="AR130" s="10">
        <v>0.44</v>
      </c>
      <c r="AS130" s="10">
        <v>0.69</v>
      </c>
      <c r="AT130" s="10">
        <v>1.31</v>
      </c>
      <c r="AU130" s="10">
        <v>1.32</v>
      </c>
      <c r="AV130" s="10">
        <v>1.86</v>
      </c>
      <c r="AW130" s="10">
        <v>2.1800000000000002</v>
      </c>
      <c r="AX130" s="10">
        <v>2.84</v>
      </c>
      <c r="AY130" s="10">
        <v>2.48</v>
      </c>
      <c r="AZ130" s="10">
        <v>3.26</v>
      </c>
      <c r="BA130" s="10">
        <v>3.49</v>
      </c>
      <c r="BB130" s="10">
        <v>4.5999999999999996</v>
      </c>
      <c r="BC130" s="10">
        <v>3.86</v>
      </c>
      <c r="BD130" s="10">
        <v>4.83</v>
      </c>
      <c r="BE130" s="10">
        <v>5.31</v>
      </c>
      <c r="BF130" s="10">
        <v>6.92</v>
      </c>
      <c r="BG130" s="10">
        <v>5.66</v>
      </c>
      <c r="BH130" s="10">
        <v>6.89</v>
      </c>
      <c r="BI130" s="10">
        <v>7.13</v>
      </c>
      <c r="BJ130" s="10">
        <v>6.65</v>
      </c>
      <c r="BK130" s="10">
        <v>6.65</v>
      </c>
      <c r="BL130" s="10">
        <v>5.77</v>
      </c>
      <c r="BM130" s="10">
        <v>5.0999999999999996</v>
      </c>
      <c r="BN130" s="10">
        <v>3.28</v>
      </c>
      <c r="BO130" s="10">
        <v>2.72</v>
      </c>
      <c r="BP130" s="10">
        <v>1.74</v>
      </c>
      <c r="BQ130" s="10">
        <v>1.03</v>
      </c>
      <c r="BR130" s="10">
        <v>0.56000000000000005</v>
      </c>
      <c r="BS130" s="10">
        <v>0.26</v>
      </c>
      <c r="BT130" s="10">
        <v>0.12</v>
      </c>
      <c r="BU130" s="10">
        <v>0.02</v>
      </c>
      <c r="BV130" s="10">
        <v>4.0000000000000003E-5</v>
      </c>
      <c r="BW130" s="10">
        <v>0</v>
      </c>
      <c r="BX130" s="10">
        <v>0</v>
      </c>
      <c r="BY130" s="10">
        <v>0</v>
      </c>
      <c r="BZ130" s="10">
        <v>0</v>
      </c>
      <c r="CA130" s="10">
        <v>0</v>
      </c>
      <c r="CB130" s="10">
        <v>0</v>
      </c>
      <c r="CC130" s="10">
        <v>0</v>
      </c>
      <c r="CD130" s="10">
        <v>0</v>
      </c>
      <c r="CE130" s="10">
        <v>0</v>
      </c>
      <c r="CF130" s="10">
        <v>0</v>
      </c>
      <c r="CG130" s="10">
        <v>0</v>
      </c>
      <c r="CH130" s="10">
        <v>0</v>
      </c>
      <c r="CI130" s="11">
        <v>1E-14</v>
      </c>
      <c r="CJ130" s="9">
        <f t="shared" si="17"/>
        <v>6.6400000000000006</v>
      </c>
      <c r="CK130" s="10">
        <f t="shared" si="18"/>
        <v>86.9</v>
      </c>
      <c r="CL130" s="11">
        <f t="shared" si="19"/>
        <v>6.4500400000000102</v>
      </c>
    </row>
    <row r="131" spans="1:90" x14ac:dyDescent="0.25">
      <c r="A131" s="12">
        <v>128</v>
      </c>
      <c r="B131" s="12" t="s">
        <v>118</v>
      </c>
      <c r="C131" s="36">
        <v>45421.619386574072</v>
      </c>
      <c r="D131" s="37">
        <f t="shared" si="25"/>
        <v>11.5</v>
      </c>
      <c r="E131" s="9">
        <v>2.38</v>
      </c>
      <c r="F131" s="10">
        <v>3.58</v>
      </c>
      <c r="G131" s="10">
        <v>5.16</v>
      </c>
      <c r="H131" s="10">
        <v>7.85</v>
      </c>
      <c r="I131" s="10">
        <v>17.600000000000001</v>
      </c>
      <c r="J131" s="10">
        <v>32.799999999999997</v>
      </c>
      <c r="K131" s="10">
        <v>42.3</v>
      </c>
      <c r="L131" s="10">
        <v>52</v>
      </c>
      <c r="M131" s="11">
        <v>66.400000000000006</v>
      </c>
      <c r="N131" s="9">
        <f t="shared" si="30"/>
        <v>2.3799999999999997E-3</v>
      </c>
      <c r="O131" s="10">
        <f t="shared" si="30"/>
        <v>3.5800000000000003E-3</v>
      </c>
      <c r="P131" s="10">
        <f t="shared" si="30"/>
        <v>5.1600000000000005E-3</v>
      </c>
      <c r="Q131" s="10">
        <f t="shared" si="26"/>
        <v>7.8499999999999993E-3</v>
      </c>
      <c r="R131" s="10">
        <f t="shared" si="26"/>
        <v>1.7600000000000001E-2</v>
      </c>
      <c r="S131" s="10">
        <f t="shared" si="26"/>
        <v>3.2799999999999996E-2</v>
      </c>
      <c r="T131" s="10">
        <f t="shared" si="26"/>
        <v>4.2299999999999997E-2</v>
      </c>
      <c r="U131" s="10">
        <f t="shared" si="26"/>
        <v>5.1999999999999998E-2</v>
      </c>
      <c r="V131" s="11">
        <f t="shared" si="26"/>
        <v>6.6400000000000001E-2</v>
      </c>
      <c r="W131" s="9">
        <f t="shared" si="31"/>
        <v>8.7148227111288676</v>
      </c>
      <c r="X131" s="10">
        <f t="shared" si="31"/>
        <v>8.1258246971725558</v>
      </c>
      <c r="Y131" s="10">
        <f t="shared" si="31"/>
        <v>7.5984132190135583</v>
      </c>
      <c r="Z131" s="10">
        <f t="shared" si="27"/>
        <v>6.9930916306578235</v>
      </c>
      <c r="AA131" s="10">
        <f t="shared" si="27"/>
        <v>5.8282807609121514</v>
      </c>
      <c r="AB131" s="10">
        <f t="shared" si="27"/>
        <v>4.9301603749313658</v>
      </c>
      <c r="AC131" s="10">
        <f t="shared" si="27"/>
        <v>4.5631985264294999</v>
      </c>
      <c r="AD131" s="10">
        <f t="shared" si="27"/>
        <v>4.2653445665209953</v>
      </c>
      <c r="AE131" s="11">
        <f t="shared" si="27"/>
        <v>3.9126729482025246</v>
      </c>
      <c r="AF131" s="9">
        <f t="shared" si="20"/>
        <v>-3.0352146925840584</v>
      </c>
      <c r="AG131" s="10">
        <f t="shared" si="21"/>
        <v>-0.7588036731460146</v>
      </c>
      <c r="AH131" s="10">
        <f t="shared" si="22"/>
        <v>-4.8021497629263425</v>
      </c>
      <c r="AI131" s="10">
        <f t="shared" si="23"/>
        <v>-0.72759844892823378</v>
      </c>
      <c r="AJ131" s="10">
        <f t="shared" si="24"/>
        <v>1.4864021220742485</v>
      </c>
      <c r="AK131" s="11"/>
      <c r="AL131" s="12">
        <v>24.8</v>
      </c>
      <c r="AM131" s="12">
        <v>3.3039999999999998</v>
      </c>
      <c r="AN131" s="12">
        <v>2.7679999999999998</v>
      </c>
      <c r="AO131" s="12">
        <v>1.637</v>
      </c>
      <c r="AP131" s="9">
        <v>0.74</v>
      </c>
      <c r="AQ131" s="10">
        <v>0.27</v>
      </c>
      <c r="AR131" s="10">
        <v>0.44</v>
      </c>
      <c r="AS131" s="10">
        <v>0.69</v>
      </c>
      <c r="AT131" s="10">
        <v>1.31</v>
      </c>
      <c r="AU131" s="10">
        <v>1.31</v>
      </c>
      <c r="AV131" s="10">
        <v>1.86</v>
      </c>
      <c r="AW131" s="10">
        <v>2.1800000000000002</v>
      </c>
      <c r="AX131" s="10">
        <v>2.84</v>
      </c>
      <c r="AY131" s="10">
        <v>2.48</v>
      </c>
      <c r="AZ131" s="10">
        <v>3.25</v>
      </c>
      <c r="BA131" s="10">
        <v>3.49</v>
      </c>
      <c r="BB131" s="10">
        <v>4.5999999999999996</v>
      </c>
      <c r="BC131" s="10">
        <v>3.86</v>
      </c>
      <c r="BD131" s="10">
        <v>4.83</v>
      </c>
      <c r="BE131" s="10">
        <v>5.31</v>
      </c>
      <c r="BF131" s="10">
        <v>6.92</v>
      </c>
      <c r="BG131" s="10">
        <v>5.66</v>
      </c>
      <c r="BH131" s="10">
        <v>6.91</v>
      </c>
      <c r="BI131" s="10">
        <v>7.15</v>
      </c>
      <c r="BJ131" s="10">
        <v>6.68</v>
      </c>
      <c r="BK131" s="10">
        <v>6.68</v>
      </c>
      <c r="BL131" s="10">
        <v>5.81</v>
      </c>
      <c r="BM131" s="10">
        <v>5.15</v>
      </c>
      <c r="BN131" s="10">
        <v>3.33</v>
      </c>
      <c r="BO131" s="10">
        <v>2.77</v>
      </c>
      <c r="BP131" s="10">
        <v>1.77</v>
      </c>
      <c r="BQ131" s="10">
        <v>1.02</v>
      </c>
      <c r="BR131" s="10">
        <v>0.52</v>
      </c>
      <c r="BS131" s="10">
        <v>0.17</v>
      </c>
      <c r="BT131" s="10">
        <v>2E-3</v>
      </c>
      <c r="BU131" s="10">
        <v>0</v>
      </c>
      <c r="BV131" s="10">
        <v>0</v>
      </c>
      <c r="BW131" s="10">
        <v>0</v>
      </c>
      <c r="BX131" s="10">
        <v>0</v>
      </c>
      <c r="BY131" s="10">
        <v>0</v>
      </c>
      <c r="BZ131" s="10">
        <v>0</v>
      </c>
      <c r="CA131" s="10">
        <v>0</v>
      </c>
      <c r="CB131" s="10">
        <v>0</v>
      </c>
      <c r="CC131" s="10">
        <v>0</v>
      </c>
      <c r="CD131" s="10">
        <v>0</v>
      </c>
      <c r="CE131" s="10">
        <v>0</v>
      </c>
      <c r="CF131" s="10">
        <v>0</v>
      </c>
      <c r="CG131" s="10">
        <v>0</v>
      </c>
      <c r="CH131" s="10">
        <v>0</v>
      </c>
      <c r="CI131" s="11">
        <v>0</v>
      </c>
      <c r="CJ131" s="9">
        <f t="shared" si="17"/>
        <v>6.62</v>
      </c>
      <c r="CK131" s="10">
        <f t="shared" si="18"/>
        <v>87.13000000000001</v>
      </c>
      <c r="CL131" s="11">
        <f t="shared" si="19"/>
        <v>6.2519999999999998</v>
      </c>
    </row>
    <row r="132" spans="1:90" x14ac:dyDescent="0.25">
      <c r="A132" s="12">
        <v>129</v>
      </c>
      <c r="B132" s="12" t="s">
        <v>118</v>
      </c>
      <c r="C132" s="36">
        <v>45421.619664351849</v>
      </c>
      <c r="D132" s="37">
        <f t="shared" si="25"/>
        <v>11.5</v>
      </c>
      <c r="E132" s="9">
        <v>2.38</v>
      </c>
      <c r="F132" s="10">
        <v>3.59</v>
      </c>
      <c r="G132" s="10">
        <v>5.18</v>
      </c>
      <c r="H132" s="10">
        <v>7.88</v>
      </c>
      <c r="I132" s="10">
        <v>17.7</v>
      </c>
      <c r="J132" s="10">
        <v>33</v>
      </c>
      <c r="K132" s="10">
        <v>42.6</v>
      </c>
      <c r="L132" s="10">
        <v>52.6</v>
      </c>
      <c r="M132" s="11">
        <v>67.5</v>
      </c>
      <c r="N132" s="9">
        <f t="shared" si="30"/>
        <v>2.3799999999999997E-3</v>
      </c>
      <c r="O132" s="10">
        <f t="shared" si="30"/>
        <v>3.5899999999999999E-3</v>
      </c>
      <c r="P132" s="10">
        <f t="shared" si="30"/>
        <v>5.1799999999999997E-3</v>
      </c>
      <c r="Q132" s="10">
        <f t="shared" si="26"/>
        <v>7.8799999999999999E-3</v>
      </c>
      <c r="R132" s="10">
        <f t="shared" si="26"/>
        <v>1.77E-2</v>
      </c>
      <c r="S132" s="10">
        <f t="shared" si="26"/>
        <v>3.3000000000000002E-2</v>
      </c>
      <c r="T132" s="10">
        <f t="shared" si="26"/>
        <v>4.2599999999999999E-2</v>
      </c>
      <c r="U132" s="10">
        <f t="shared" si="26"/>
        <v>5.2600000000000001E-2</v>
      </c>
      <c r="V132" s="11">
        <f t="shared" si="26"/>
        <v>6.7500000000000004E-2</v>
      </c>
      <c r="W132" s="9">
        <f t="shared" si="31"/>
        <v>8.7148227111288676</v>
      </c>
      <c r="X132" s="10">
        <f t="shared" si="31"/>
        <v>8.1218004406137609</v>
      </c>
      <c r="Y132" s="10">
        <f t="shared" si="31"/>
        <v>7.5928321867502575</v>
      </c>
      <c r="Z132" s="10">
        <f t="shared" si="27"/>
        <v>6.9875886549804358</v>
      </c>
      <c r="AA132" s="10">
        <f t="shared" si="27"/>
        <v>5.8201068294664529</v>
      </c>
      <c r="AB132" s="10">
        <f t="shared" si="27"/>
        <v>4.9213901653036336</v>
      </c>
      <c r="AC132" s="10">
        <f t="shared" si="27"/>
        <v>4.5530027593236113</v>
      </c>
      <c r="AD132" s="10">
        <f t="shared" si="27"/>
        <v>4.2487933902571475</v>
      </c>
      <c r="AE132" s="11">
        <f t="shared" si="27"/>
        <v>3.8889686876112566</v>
      </c>
      <c r="AF132" s="9">
        <f t="shared" si="20"/>
        <v>-3.0398294274266462</v>
      </c>
      <c r="AG132" s="10">
        <f t="shared" si="21"/>
        <v>-0.75995735685666155</v>
      </c>
      <c r="AH132" s="10">
        <f t="shared" si="22"/>
        <v>-4.8258540235176106</v>
      </c>
      <c r="AI132" s="10">
        <f t="shared" si="23"/>
        <v>-0.73119000356327435</v>
      </c>
      <c r="AJ132" s="10">
        <f t="shared" si="24"/>
        <v>1.4911473604199359</v>
      </c>
      <c r="AK132" s="11"/>
      <c r="AL132" s="12">
        <v>24.9</v>
      </c>
      <c r="AM132" s="12">
        <v>4.18</v>
      </c>
      <c r="AN132" s="12">
        <v>2.7810000000000001</v>
      </c>
      <c r="AO132" s="12">
        <v>1.77</v>
      </c>
      <c r="AP132" s="9">
        <v>0.74</v>
      </c>
      <c r="AQ132" s="10">
        <v>0.27</v>
      </c>
      <c r="AR132" s="10">
        <v>0.44</v>
      </c>
      <c r="AS132" s="10">
        <v>0.69</v>
      </c>
      <c r="AT132" s="10">
        <v>1.31</v>
      </c>
      <c r="AU132" s="10">
        <v>1.31</v>
      </c>
      <c r="AV132" s="10">
        <v>1.85</v>
      </c>
      <c r="AW132" s="10">
        <v>2.17</v>
      </c>
      <c r="AX132" s="10">
        <v>2.83</v>
      </c>
      <c r="AY132" s="10">
        <v>2.4700000000000002</v>
      </c>
      <c r="AZ132" s="10">
        <v>3.24</v>
      </c>
      <c r="BA132" s="10">
        <v>3.47</v>
      </c>
      <c r="BB132" s="10">
        <v>4.58</v>
      </c>
      <c r="BC132" s="10">
        <v>3.84</v>
      </c>
      <c r="BD132" s="10">
        <v>4.82</v>
      </c>
      <c r="BE132" s="10">
        <v>5.3</v>
      </c>
      <c r="BF132" s="10">
        <v>6.9</v>
      </c>
      <c r="BG132" s="10">
        <v>5.65</v>
      </c>
      <c r="BH132" s="10">
        <v>6.89</v>
      </c>
      <c r="BI132" s="10">
        <v>7.13</v>
      </c>
      <c r="BJ132" s="10">
        <v>6.66</v>
      </c>
      <c r="BK132" s="10">
        <v>6.67</v>
      </c>
      <c r="BL132" s="10">
        <v>5.8</v>
      </c>
      <c r="BM132" s="10">
        <v>5.14</v>
      </c>
      <c r="BN132" s="10">
        <v>3.33</v>
      </c>
      <c r="BO132" s="10">
        <v>2.77</v>
      </c>
      <c r="BP132" s="10">
        <v>1.78</v>
      </c>
      <c r="BQ132" s="10">
        <v>1.06</v>
      </c>
      <c r="BR132" s="10">
        <v>0.57999999999999996</v>
      </c>
      <c r="BS132" s="10">
        <v>0.25</v>
      </c>
      <c r="BT132" s="10">
        <v>7.0000000000000007E-2</v>
      </c>
      <c r="BU132" s="10">
        <v>5.9999999999999995E-4</v>
      </c>
      <c r="BV132" s="10">
        <v>0</v>
      </c>
      <c r="BW132" s="10">
        <v>0</v>
      </c>
      <c r="BX132" s="10">
        <v>0</v>
      </c>
      <c r="BY132" s="10">
        <v>0</v>
      </c>
      <c r="BZ132" s="10">
        <v>0</v>
      </c>
      <c r="CA132" s="10">
        <v>0</v>
      </c>
      <c r="CB132" s="10">
        <v>0</v>
      </c>
      <c r="CC132" s="10">
        <v>0</v>
      </c>
      <c r="CD132" s="10">
        <v>0</v>
      </c>
      <c r="CE132" s="10">
        <v>0</v>
      </c>
      <c r="CF132" s="10">
        <v>0</v>
      </c>
      <c r="CG132" s="10">
        <v>0</v>
      </c>
      <c r="CH132" s="10">
        <v>0</v>
      </c>
      <c r="CI132" s="11">
        <v>0</v>
      </c>
      <c r="CJ132" s="9">
        <f t="shared" ref="CJ132:CJ195" si="32">SUM(AP132:AV132)</f>
        <v>6.6099999999999994</v>
      </c>
      <c r="CK132" s="10">
        <f t="shared" ref="CK132:CK195" si="33">SUM(AW132:BN132)</f>
        <v>86.89</v>
      </c>
      <c r="CL132" s="11">
        <f t="shared" ref="CL132:CL195" si="34">SUM(BO132:CI132)</f>
        <v>6.5106000000000002</v>
      </c>
    </row>
    <row r="133" spans="1:90" x14ac:dyDescent="0.25">
      <c r="A133" s="12">
        <v>130</v>
      </c>
      <c r="B133" s="12" t="s">
        <v>118</v>
      </c>
      <c r="C133" s="36">
        <v>45421.619988425926</v>
      </c>
      <c r="D133" s="37">
        <f t="shared" si="25"/>
        <v>11.5</v>
      </c>
      <c r="E133" s="9">
        <v>2.38</v>
      </c>
      <c r="F133" s="10">
        <v>3.58</v>
      </c>
      <c r="G133" s="10">
        <v>5.16</v>
      </c>
      <c r="H133" s="10">
        <v>7.86</v>
      </c>
      <c r="I133" s="10">
        <v>17.600000000000001</v>
      </c>
      <c r="J133" s="10">
        <v>32.9</v>
      </c>
      <c r="K133" s="10">
        <v>42.4</v>
      </c>
      <c r="L133" s="10">
        <v>52.3</v>
      </c>
      <c r="M133" s="11">
        <v>67.099999999999994</v>
      </c>
      <c r="N133" s="9">
        <f t="shared" si="30"/>
        <v>2.3799999999999997E-3</v>
      </c>
      <c r="O133" s="10">
        <f t="shared" si="30"/>
        <v>3.5800000000000003E-3</v>
      </c>
      <c r="P133" s="10">
        <f t="shared" si="30"/>
        <v>5.1600000000000005E-3</v>
      </c>
      <c r="Q133" s="10">
        <f t="shared" si="26"/>
        <v>7.8600000000000007E-3</v>
      </c>
      <c r="R133" s="10">
        <f t="shared" si="26"/>
        <v>1.7600000000000001E-2</v>
      </c>
      <c r="S133" s="10">
        <f t="shared" si="26"/>
        <v>3.2899999999999999E-2</v>
      </c>
      <c r="T133" s="10">
        <f t="shared" si="26"/>
        <v>4.24E-2</v>
      </c>
      <c r="U133" s="10">
        <f t="shared" si="26"/>
        <v>5.2299999999999999E-2</v>
      </c>
      <c r="V133" s="11">
        <f t="shared" si="26"/>
        <v>6.7099999999999993E-2</v>
      </c>
      <c r="W133" s="9">
        <f t="shared" si="31"/>
        <v>8.7148227111288676</v>
      </c>
      <c r="X133" s="10">
        <f t="shared" si="31"/>
        <v>8.1258246971725558</v>
      </c>
      <c r="Y133" s="10">
        <f t="shared" si="31"/>
        <v>7.5984132190135583</v>
      </c>
      <c r="Z133" s="10">
        <f t="shared" si="27"/>
        <v>6.991254972178206</v>
      </c>
      <c r="AA133" s="10">
        <f t="shared" si="27"/>
        <v>5.8282807609121514</v>
      </c>
      <c r="AB133" s="10">
        <f t="shared" si="27"/>
        <v>4.9257686058142083</v>
      </c>
      <c r="AC133" s="10">
        <f t="shared" si="27"/>
        <v>4.55979192498625</v>
      </c>
      <c r="AD133" s="10">
        <f t="shared" si="27"/>
        <v>4.2570452433025086</v>
      </c>
      <c r="AE133" s="11">
        <f t="shared" si="27"/>
        <v>3.8975434233492661</v>
      </c>
      <c r="AF133" s="9">
        <f t="shared" ref="AF133:AF196" si="35">AC133-Y133</f>
        <v>-3.0386212940273083</v>
      </c>
      <c r="AG133" s="10">
        <f t="shared" ref="AG133:AG196" si="36">AF133/4</f>
        <v>-0.75965532350682707</v>
      </c>
      <c r="AH133" s="10">
        <f t="shared" ref="AH133:AH196" si="37">AE133-W133</f>
        <v>-4.817279287779602</v>
      </c>
      <c r="AI133" s="10">
        <f t="shared" ref="AI133:AI196" si="38">AH133/6.6</f>
        <v>-0.72989080117872762</v>
      </c>
      <c r="AJ133" s="10">
        <f t="shared" ref="AJ133:AJ196" si="39">(AG133+AI133)/-1</f>
        <v>1.4895461246855546</v>
      </c>
      <c r="AK133" s="11"/>
      <c r="AL133" s="12">
        <v>24.8</v>
      </c>
      <c r="AM133" s="12">
        <v>5.4029999999999996</v>
      </c>
      <c r="AN133" s="12">
        <v>2.7810000000000001</v>
      </c>
      <c r="AO133" s="12">
        <v>1.9179999999999999</v>
      </c>
      <c r="AP133" s="9">
        <v>0.74</v>
      </c>
      <c r="AQ133" s="10">
        <v>0.27</v>
      </c>
      <c r="AR133" s="10">
        <v>0.44</v>
      </c>
      <c r="AS133" s="10">
        <v>0.69</v>
      </c>
      <c r="AT133" s="10">
        <v>1.31</v>
      </c>
      <c r="AU133" s="10">
        <v>1.31</v>
      </c>
      <c r="AV133" s="10">
        <v>1.86</v>
      </c>
      <c r="AW133" s="10">
        <v>2.1800000000000002</v>
      </c>
      <c r="AX133" s="10">
        <v>2.84</v>
      </c>
      <c r="AY133" s="10">
        <v>2.4700000000000002</v>
      </c>
      <c r="AZ133" s="10">
        <v>3.25</v>
      </c>
      <c r="BA133" s="10">
        <v>3.48</v>
      </c>
      <c r="BB133" s="10">
        <v>4.59</v>
      </c>
      <c r="BC133" s="10">
        <v>3.85</v>
      </c>
      <c r="BD133" s="10">
        <v>4.83</v>
      </c>
      <c r="BE133" s="10">
        <v>5.31</v>
      </c>
      <c r="BF133" s="10">
        <v>6.92</v>
      </c>
      <c r="BG133" s="10">
        <v>5.66</v>
      </c>
      <c r="BH133" s="10">
        <v>6.91</v>
      </c>
      <c r="BI133" s="10">
        <v>7.15</v>
      </c>
      <c r="BJ133" s="10">
        <v>6.67</v>
      </c>
      <c r="BK133" s="10">
        <v>6.67</v>
      </c>
      <c r="BL133" s="10">
        <v>5.79</v>
      </c>
      <c r="BM133" s="10">
        <v>5.1100000000000003</v>
      </c>
      <c r="BN133" s="10">
        <v>3.29</v>
      </c>
      <c r="BO133" s="10">
        <v>2.72</v>
      </c>
      <c r="BP133" s="10">
        <v>1.73</v>
      </c>
      <c r="BQ133" s="10">
        <v>1.01</v>
      </c>
      <c r="BR133" s="10">
        <v>0.55000000000000004</v>
      </c>
      <c r="BS133" s="10">
        <v>0.25</v>
      </c>
      <c r="BT133" s="10">
        <v>0.12</v>
      </c>
      <c r="BU133" s="10">
        <v>0.03</v>
      </c>
      <c r="BV133" s="10">
        <v>4.0000000000000003E-5</v>
      </c>
      <c r="BW133" s="10">
        <v>0</v>
      </c>
      <c r="BX133" s="10">
        <v>0</v>
      </c>
      <c r="BY133" s="10">
        <v>0</v>
      </c>
      <c r="BZ133" s="10">
        <v>0</v>
      </c>
      <c r="CA133" s="10">
        <v>0</v>
      </c>
      <c r="CB133" s="10">
        <v>0</v>
      </c>
      <c r="CC133" s="10">
        <v>0</v>
      </c>
      <c r="CD133" s="10">
        <v>0</v>
      </c>
      <c r="CE133" s="10">
        <v>0</v>
      </c>
      <c r="CF133" s="10">
        <v>0</v>
      </c>
      <c r="CG133" s="10">
        <v>0</v>
      </c>
      <c r="CH133" s="10">
        <v>0</v>
      </c>
      <c r="CI133" s="11">
        <v>0</v>
      </c>
      <c r="CJ133" s="9">
        <f t="shared" si="32"/>
        <v>6.62</v>
      </c>
      <c r="CK133" s="10">
        <f t="shared" si="33"/>
        <v>86.970000000000013</v>
      </c>
      <c r="CL133" s="11">
        <f t="shared" si="34"/>
        <v>6.4100400000000004</v>
      </c>
    </row>
    <row r="134" spans="1:90" x14ac:dyDescent="0.25">
      <c r="A134" s="12">
        <v>131</v>
      </c>
      <c r="B134" s="12" t="s">
        <v>118</v>
      </c>
      <c r="C134" s="36">
        <v>45421.620266203703</v>
      </c>
      <c r="D134" s="37">
        <f t="shared" si="25"/>
        <v>11.5</v>
      </c>
      <c r="E134" s="9">
        <v>2.38</v>
      </c>
      <c r="F134" s="10">
        <v>3.59</v>
      </c>
      <c r="G134" s="10">
        <v>5.18</v>
      </c>
      <c r="H134" s="10">
        <v>7.88</v>
      </c>
      <c r="I134" s="10">
        <v>17.7</v>
      </c>
      <c r="J134" s="10">
        <v>33</v>
      </c>
      <c r="K134" s="10">
        <v>42.6</v>
      </c>
      <c r="L134" s="10">
        <v>52.6</v>
      </c>
      <c r="M134" s="11">
        <v>67.7</v>
      </c>
      <c r="N134" s="9">
        <f t="shared" si="30"/>
        <v>2.3799999999999997E-3</v>
      </c>
      <c r="O134" s="10">
        <f t="shared" si="30"/>
        <v>3.5899999999999999E-3</v>
      </c>
      <c r="P134" s="10">
        <f t="shared" si="30"/>
        <v>5.1799999999999997E-3</v>
      </c>
      <c r="Q134" s="10">
        <f t="shared" si="26"/>
        <v>7.8799999999999999E-3</v>
      </c>
      <c r="R134" s="10">
        <f t="shared" si="26"/>
        <v>1.77E-2</v>
      </c>
      <c r="S134" s="10">
        <f t="shared" si="26"/>
        <v>3.3000000000000002E-2</v>
      </c>
      <c r="T134" s="10">
        <f t="shared" si="26"/>
        <v>4.2599999999999999E-2</v>
      </c>
      <c r="U134" s="10">
        <f t="shared" si="26"/>
        <v>5.2600000000000001E-2</v>
      </c>
      <c r="V134" s="11">
        <f t="shared" si="26"/>
        <v>6.7699999999999996E-2</v>
      </c>
      <c r="W134" s="9">
        <f t="shared" si="31"/>
        <v>8.7148227111288676</v>
      </c>
      <c r="X134" s="10">
        <f t="shared" si="31"/>
        <v>8.1218004406137609</v>
      </c>
      <c r="Y134" s="10">
        <f t="shared" si="31"/>
        <v>7.5928321867502575</v>
      </c>
      <c r="Z134" s="10">
        <f t="shared" si="27"/>
        <v>6.9875886549804358</v>
      </c>
      <c r="AA134" s="10">
        <f t="shared" si="27"/>
        <v>5.8201068294664529</v>
      </c>
      <c r="AB134" s="10">
        <f t="shared" si="27"/>
        <v>4.9213901653036336</v>
      </c>
      <c r="AC134" s="10">
        <f t="shared" si="27"/>
        <v>4.5530027593236113</v>
      </c>
      <c r="AD134" s="10">
        <f t="shared" si="27"/>
        <v>4.2487933902571475</v>
      </c>
      <c r="AE134" s="11">
        <f t="shared" si="27"/>
        <v>3.8847003559744526</v>
      </c>
      <c r="AF134" s="9">
        <f t="shared" si="35"/>
        <v>-3.0398294274266462</v>
      </c>
      <c r="AG134" s="10">
        <f t="shared" si="36"/>
        <v>-0.75995735685666155</v>
      </c>
      <c r="AH134" s="10">
        <f t="shared" si="37"/>
        <v>-4.8301223551544155</v>
      </c>
      <c r="AI134" s="10">
        <f t="shared" si="38"/>
        <v>-0.73183672047794179</v>
      </c>
      <c r="AJ134" s="10">
        <f t="shared" si="39"/>
        <v>1.4917940773346032</v>
      </c>
      <c r="AK134" s="11"/>
      <c r="AL134" s="12">
        <v>24.8</v>
      </c>
      <c r="AM134" s="12">
        <v>4.2030000000000003</v>
      </c>
      <c r="AN134" s="12">
        <v>2.782</v>
      </c>
      <c r="AO134" s="12">
        <v>1.776</v>
      </c>
      <c r="AP134" s="9">
        <v>0.74</v>
      </c>
      <c r="AQ134" s="10">
        <v>0.27</v>
      </c>
      <c r="AR134" s="10">
        <v>0.44</v>
      </c>
      <c r="AS134" s="10">
        <v>0.69</v>
      </c>
      <c r="AT134" s="10">
        <v>1.31</v>
      </c>
      <c r="AU134" s="10">
        <v>1.31</v>
      </c>
      <c r="AV134" s="10">
        <v>1.85</v>
      </c>
      <c r="AW134" s="10">
        <v>2.17</v>
      </c>
      <c r="AX134" s="10">
        <v>2.83</v>
      </c>
      <c r="AY134" s="10">
        <v>2.4700000000000002</v>
      </c>
      <c r="AZ134" s="10">
        <v>3.24</v>
      </c>
      <c r="BA134" s="10">
        <v>3.47</v>
      </c>
      <c r="BB134" s="10">
        <v>4.58</v>
      </c>
      <c r="BC134" s="10">
        <v>3.84</v>
      </c>
      <c r="BD134" s="10">
        <v>4.8099999999999996</v>
      </c>
      <c r="BE134" s="10">
        <v>5.3</v>
      </c>
      <c r="BF134" s="10">
        <v>6.9</v>
      </c>
      <c r="BG134" s="10">
        <v>5.65</v>
      </c>
      <c r="BH134" s="10">
        <v>6.89</v>
      </c>
      <c r="BI134" s="10">
        <v>7.14</v>
      </c>
      <c r="BJ134" s="10">
        <v>6.66</v>
      </c>
      <c r="BK134" s="10">
        <v>6.66</v>
      </c>
      <c r="BL134" s="10">
        <v>5.79</v>
      </c>
      <c r="BM134" s="10">
        <v>5.13</v>
      </c>
      <c r="BN134" s="10">
        <v>3.31</v>
      </c>
      <c r="BO134" s="10">
        <v>2.77</v>
      </c>
      <c r="BP134" s="10">
        <v>1.79</v>
      </c>
      <c r="BQ134" s="10">
        <v>1.07</v>
      </c>
      <c r="BR134" s="10">
        <v>0.59</v>
      </c>
      <c r="BS134" s="10">
        <v>0.25</v>
      </c>
      <c r="BT134" s="10">
        <v>7.0000000000000007E-2</v>
      </c>
      <c r="BU134" s="10">
        <v>5.9999999999999995E-4</v>
      </c>
      <c r="BV134" s="10">
        <v>0</v>
      </c>
      <c r="BW134" s="10">
        <v>0</v>
      </c>
      <c r="BX134" s="10">
        <v>0</v>
      </c>
      <c r="BY134" s="10">
        <v>0</v>
      </c>
      <c r="BZ134" s="10">
        <v>0</v>
      </c>
      <c r="CA134" s="10">
        <v>0</v>
      </c>
      <c r="CB134" s="10">
        <v>0</v>
      </c>
      <c r="CC134" s="10">
        <v>0</v>
      </c>
      <c r="CD134" s="10">
        <v>0</v>
      </c>
      <c r="CE134" s="10">
        <v>0</v>
      </c>
      <c r="CF134" s="10">
        <v>0</v>
      </c>
      <c r="CG134" s="10">
        <v>0</v>
      </c>
      <c r="CH134" s="10">
        <v>0</v>
      </c>
      <c r="CI134" s="11">
        <v>0</v>
      </c>
      <c r="CJ134" s="9">
        <f t="shared" si="32"/>
        <v>6.6099999999999994</v>
      </c>
      <c r="CK134" s="10">
        <f t="shared" si="33"/>
        <v>86.84</v>
      </c>
      <c r="CL134" s="11">
        <f t="shared" si="34"/>
        <v>6.5406000000000013</v>
      </c>
    </row>
    <row r="135" spans="1:90" ht="15.75" thickBot="1" x14ac:dyDescent="0.3">
      <c r="A135" s="13">
        <v>132</v>
      </c>
      <c r="B135" s="13" t="s">
        <v>119</v>
      </c>
      <c r="C135" s="14">
        <v>45421.617731481485</v>
      </c>
      <c r="D135" s="15">
        <f t="shared" si="25"/>
        <v>11.5</v>
      </c>
      <c r="E135" s="16">
        <v>2.38</v>
      </c>
      <c r="F135" s="17">
        <v>3.58</v>
      </c>
      <c r="G135" s="17">
        <v>5.16</v>
      </c>
      <c r="H135" s="17">
        <v>7.84</v>
      </c>
      <c r="I135" s="17">
        <v>17.600000000000001</v>
      </c>
      <c r="J135" s="17">
        <v>32.9</v>
      </c>
      <c r="K135" s="17">
        <v>42.4</v>
      </c>
      <c r="L135" s="17">
        <v>52.3</v>
      </c>
      <c r="M135" s="18">
        <v>67.3</v>
      </c>
      <c r="N135" s="16">
        <f t="shared" si="30"/>
        <v>2.3799999999999997E-3</v>
      </c>
      <c r="O135" s="17">
        <f t="shared" si="30"/>
        <v>3.5800000000000003E-3</v>
      </c>
      <c r="P135" s="17">
        <f t="shared" si="30"/>
        <v>5.1600000000000005E-3</v>
      </c>
      <c r="Q135" s="17">
        <f t="shared" si="26"/>
        <v>7.8399999999999997E-3</v>
      </c>
      <c r="R135" s="17">
        <f t="shared" si="26"/>
        <v>1.7600000000000001E-2</v>
      </c>
      <c r="S135" s="17">
        <f t="shared" si="26"/>
        <v>3.2899999999999999E-2</v>
      </c>
      <c r="T135" s="17">
        <f t="shared" si="26"/>
        <v>4.24E-2</v>
      </c>
      <c r="U135" s="17">
        <f t="shared" si="26"/>
        <v>5.2299999999999999E-2</v>
      </c>
      <c r="V135" s="18">
        <f t="shared" si="26"/>
        <v>6.7299999999999999E-2</v>
      </c>
      <c r="W135" s="16">
        <f t="shared" si="31"/>
        <v>8.7148227111288676</v>
      </c>
      <c r="X135" s="17">
        <f t="shared" si="31"/>
        <v>8.1258246971725558</v>
      </c>
      <c r="Y135" s="17">
        <f t="shared" si="31"/>
        <v>7.5984132190135583</v>
      </c>
      <c r="Z135" s="17">
        <f t="shared" si="27"/>
        <v>6.9949306303216048</v>
      </c>
      <c r="AA135" s="17">
        <f t="shared" si="27"/>
        <v>5.8282807609121514</v>
      </c>
      <c r="AB135" s="17">
        <f t="shared" si="27"/>
        <v>4.9257686058142083</v>
      </c>
      <c r="AC135" s="17">
        <f t="shared" si="27"/>
        <v>4.55979192498625</v>
      </c>
      <c r="AD135" s="17">
        <f t="shared" si="27"/>
        <v>4.2570452433025086</v>
      </c>
      <c r="AE135" s="18">
        <f t="shared" si="27"/>
        <v>3.8932496849391325</v>
      </c>
      <c r="AF135" s="16">
        <f t="shared" si="35"/>
        <v>-3.0386212940273083</v>
      </c>
      <c r="AG135" s="17">
        <f t="shared" si="36"/>
        <v>-0.75965532350682707</v>
      </c>
      <c r="AH135" s="17">
        <f t="shared" si="37"/>
        <v>-4.8215730261897356</v>
      </c>
      <c r="AI135" s="17">
        <f t="shared" si="38"/>
        <v>-0.73054136760450539</v>
      </c>
      <c r="AJ135" s="17">
        <f t="shared" si="39"/>
        <v>1.4901966911113325</v>
      </c>
      <c r="AK135" s="18"/>
      <c r="AL135" s="13">
        <v>24.8</v>
      </c>
      <c r="AM135" s="13">
        <v>5.3559999999999999</v>
      </c>
      <c r="AN135" s="13">
        <v>2.782</v>
      </c>
      <c r="AO135" s="13">
        <v>1.9059999999999999</v>
      </c>
      <c r="AP135" s="16">
        <v>0.74</v>
      </c>
      <c r="AQ135" s="17">
        <v>0.27</v>
      </c>
      <c r="AR135" s="17">
        <v>0.44</v>
      </c>
      <c r="AS135" s="17">
        <v>0.69</v>
      </c>
      <c r="AT135" s="17">
        <v>1.31</v>
      </c>
      <c r="AU135" s="17">
        <v>1.32</v>
      </c>
      <c r="AV135" s="17">
        <v>1.86</v>
      </c>
      <c r="AW135" s="17">
        <v>2.1800000000000002</v>
      </c>
      <c r="AX135" s="17">
        <v>2.84</v>
      </c>
      <c r="AY135" s="17">
        <v>2.48</v>
      </c>
      <c r="AZ135" s="17">
        <v>3.26</v>
      </c>
      <c r="BA135" s="17">
        <v>3.49</v>
      </c>
      <c r="BB135" s="17">
        <v>4.5999999999999996</v>
      </c>
      <c r="BC135" s="17">
        <v>3.86</v>
      </c>
      <c r="BD135" s="17">
        <v>4.83</v>
      </c>
      <c r="BE135" s="17">
        <v>5.31</v>
      </c>
      <c r="BF135" s="17">
        <v>6.91</v>
      </c>
      <c r="BG135" s="17">
        <v>5.65</v>
      </c>
      <c r="BH135" s="17">
        <v>6.89</v>
      </c>
      <c r="BI135" s="17">
        <v>7.13</v>
      </c>
      <c r="BJ135" s="17">
        <v>6.66</v>
      </c>
      <c r="BK135" s="17">
        <v>6.66</v>
      </c>
      <c r="BL135" s="17">
        <v>5.78</v>
      </c>
      <c r="BM135" s="17">
        <v>5.1100000000000003</v>
      </c>
      <c r="BN135" s="17">
        <v>3.29</v>
      </c>
      <c r="BO135" s="17">
        <v>2.73</v>
      </c>
      <c r="BP135" s="17">
        <v>1.74</v>
      </c>
      <c r="BQ135" s="17">
        <v>1.02</v>
      </c>
      <c r="BR135" s="17">
        <v>0.56000000000000005</v>
      </c>
      <c r="BS135" s="17">
        <v>0.25</v>
      </c>
      <c r="BT135" s="17">
        <v>0.1</v>
      </c>
      <c r="BU135" s="17">
        <v>0.03</v>
      </c>
      <c r="BV135" s="17">
        <v>8.0000000000000004E-4</v>
      </c>
      <c r="BW135" s="17">
        <v>0</v>
      </c>
      <c r="BX135" s="17">
        <v>0</v>
      </c>
      <c r="BY135" s="17">
        <v>0</v>
      </c>
      <c r="BZ135" s="17">
        <v>0</v>
      </c>
      <c r="CA135" s="17">
        <v>0</v>
      </c>
      <c r="CB135" s="17">
        <v>0</v>
      </c>
      <c r="CC135" s="17">
        <v>0</v>
      </c>
      <c r="CD135" s="17">
        <v>0</v>
      </c>
      <c r="CE135" s="17">
        <v>0</v>
      </c>
      <c r="CF135" s="17">
        <v>0</v>
      </c>
      <c r="CG135" s="17">
        <v>0</v>
      </c>
      <c r="CH135" s="17">
        <v>0</v>
      </c>
      <c r="CI135" s="18">
        <v>1E-14</v>
      </c>
      <c r="CJ135" s="16">
        <f t="shared" si="32"/>
        <v>6.63</v>
      </c>
      <c r="CK135" s="17">
        <f t="shared" si="33"/>
        <v>86.93</v>
      </c>
      <c r="CL135" s="18">
        <f t="shared" si="34"/>
        <v>6.4308000000000103</v>
      </c>
    </row>
    <row r="136" spans="1:90" x14ac:dyDescent="0.25">
      <c r="A136" s="12">
        <v>133</v>
      </c>
      <c r="B136" s="12" t="s">
        <v>120</v>
      </c>
      <c r="C136" s="36">
        <v>45421.625578703701</v>
      </c>
      <c r="D136" s="37">
        <f t="shared" si="25"/>
        <v>12.5</v>
      </c>
      <c r="E136" s="9">
        <v>2.35</v>
      </c>
      <c r="F136" s="10">
        <v>3.56</v>
      </c>
      <c r="G136" s="10">
        <v>5.16</v>
      </c>
      <c r="H136" s="10">
        <v>7.92</v>
      </c>
      <c r="I136" s="10">
        <v>18.100000000000001</v>
      </c>
      <c r="J136" s="10">
        <v>33.9</v>
      </c>
      <c r="K136" s="10">
        <v>43.6</v>
      </c>
      <c r="L136" s="10">
        <v>53.8</v>
      </c>
      <c r="M136" s="11">
        <v>68.599999999999994</v>
      </c>
      <c r="N136" s="9">
        <f t="shared" si="30"/>
        <v>2.3500000000000001E-3</v>
      </c>
      <c r="O136" s="10">
        <f t="shared" si="30"/>
        <v>3.5600000000000002E-3</v>
      </c>
      <c r="P136" s="10">
        <f t="shared" si="30"/>
        <v>5.1600000000000005E-3</v>
      </c>
      <c r="Q136" s="10">
        <f t="shared" si="26"/>
        <v>7.92E-3</v>
      </c>
      <c r="R136" s="10">
        <f t="shared" si="26"/>
        <v>1.8100000000000002E-2</v>
      </c>
      <c r="S136" s="10">
        <f t="shared" si="26"/>
        <v>3.39E-2</v>
      </c>
      <c r="T136" s="10">
        <f t="shared" si="26"/>
        <v>4.36E-2</v>
      </c>
      <c r="U136" s="10">
        <f t="shared" si="26"/>
        <v>5.3800000000000001E-2</v>
      </c>
      <c r="V136" s="11">
        <f t="shared" si="26"/>
        <v>6.8599999999999994E-2</v>
      </c>
      <c r="W136" s="9">
        <f t="shared" si="31"/>
        <v>8.7331235278718129</v>
      </c>
      <c r="X136" s="10">
        <f t="shared" si="31"/>
        <v>8.1339070434704137</v>
      </c>
      <c r="Y136" s="10">
        <f t="shared" si="31"/>
        <v>7.5984132190135583</v>
      </c>
      <c r="Z136" s="10">
        <f t="shared" si="27"/>
        <v>6.9802838543572028</v>
      </c>
      <c r="AA136" s="10">
        <f t="shared" si="27"/>
        <v>5.787866492466244</v>
      </c>
      <c r="AB136" s="10">
        <f t="shared" si="27"/>
        <v>4.8825709164131057</v>
      </c>
      <c r="AC136" s="10">
        <f t="shared" si="27"/>
        <v>4.5195280547725236</v>
      </c>
      <c r="AD136" s="10">
        <f t="shared" si="27"/>
        <v>4.2162500169928254</v>
      </c>
      <c r="AE136" s="11">
        <f t="shared" si="27"/>
        <v>3.8656476133766371</v>
      </c>
      <c r="AF136" s="9">
        <f t="shared" si="35"/>
        <v>-3.0788851642410346</v>
      </c>
      <c r="AG136" s="10">
        <f t="shared" si="36"/>
        <v>-0.76972129106025866</v>
      </c>
      <c r="AH136" s="10">
        <f t="shared" si="37"/>
        <v>-4.8674759144951754</v>
      </c>
      <c r="AI136" s="10">
        <f t="shared" si="38"/>
        <v>-0.73749635068108721</v>
      </c>
      <c r="AJ136" s="10">
        <f t="shared" si="39"/>
        <v>1.5072176417413459</v>
      </c>
      <c r="AK136" s="11"/>
      <c r="AL136" s="12">
        <v>25.8</v>
      </c>
      <c r="AM136" s="12">
        <v>3.7890000000000001</v>
      </c>
      <c r="AN136" s="12">
        <v>2.8109999999999999</v>
      </c>
      <c r="AO136" s="12">
        <v>1.698</v>
      </c>
      <c r="AP136" s="9">
        <v>0.81</v>
      </c>
      <c r="AQ136" s="10">
        <v>0.28000000000000003</v>
      </c>
      <c r="AR136" s="10">
        <v>0.46</v>
      </c>
      <c r="AS136" s="10">
        <v>0.7</v>
      </c>
      <c r="AT136" s="10">
        <v>1.31</v>
      </c>
      <c r="AU136" s="10">
        <v>1.31</v>
      </c>
      <c r="AV136" s="10">
        <v>1.85</v>
      </c>
      <c r="AW136" s="10">
        <v>2.17</v>
      </c>
      <c r="AX136" s="10">
        <v>2.82</v>
      </c>
      <c r="AY136" s="10">
        <v>2.4500000000000002</v>
      </c>
      <c r="AZ136" s="10">
        <v>3.2</v>
      </c>
      <c r="BA136" s="10">
        <v>3.41</v>
      </c>
      <c r="BB136" s="10">
        <v>4.4800000000000004</v>
      </c>
      <c r="BC136" s="10">
        <v>3.75</v>
      </c>
      <c r="BD136" s="10">
        <v>4.6900000000000004</v>
      </c>
      <c r="BE136" s="10">
        <v>5.15</v>
      </c>
      <c r="BF136" s="10">
        <v>6.72</v>
      </c>
      <c r="BG136" s="10">
        <v>5.52</v>
      </c>
      <c r="BH136" s="10">
        <v>6.77</v>
      </c>
      <c r="BI136" s="10">
        <v>7.06</v>
      </c>
      <c r="BJ136" s="10">
        <v>6.66</v>
      </c>
      <c r="BK136" s="10">
        <v>6.76</v>
      </c>
      <c r="BL136" s="10">
        <v>5.96</v>
      </c>
      <c r="BM136" s="10">
        <v>5.37</v>
      </c>
      <c r="BN136" s="10">
        <v>3.52</v>
      </c>
      <c r="BO136" s="10">
        <v>2.95</v>
      </c>
      <c r="BP136" s="10">
        <v>1.9</v>
      </c>
      <c r="BQ136" s="10">
        <v>1.1000000000000001</v>
      </c>
      <c r="BR136" s="10">
        <v>0.57999999999999996</v>
      </c>
      <c r="BS136" s="10">
        <v>0.24</v>
      </c>
      <c r="BT136" s="10">
        <v>0.06</v>
      </c>
      <c r="BU136" s="10">
        <v>5.9999999999999995E-4</v>
      </c>
      <c r="BV136" s="10">
        <v>0</v>
      </c>
      <c r="BW136" s="10">
        <v>0</v>
      </c>
      <c r="BX136" s="10">
        <v>0</v>
      </c>
      <c r="BY136" s="10">
        <v>0</v>
      </c>
      <c r="BZ136" s="10">
        <v>0</v>
      </c>
      <c r="CA136" s="10">
        <v>0</v>
      </c>
      <c r="CB136" s="10">
        <v>0</v>
      </c>
      <c r="CC136" s="10">
        <v>0</v>
      </c>
      <c r="CD136" s="10">
        <v>0</v>
      </c>
      <c r="CE136" s="10">
        <v>0</v>
      </c>
      <c r="CF136" s="10">
        <v>0</v>
      </c>
      <c r="CG136" s="10">
        <v>0</v>
      </c>
      <c r="CH136" s="10">
        <v>0</v>
      </c>
      <c r="CI136" s="11">
        <v>0</v>
      </c>
      <c r="CJ136" s="9">
        <f t="shared" si="32"/>
        <v>6.7200000000000006</v>
      </c>
      <c r="CK136" s="10">
        <f t="shared" si="33"/>
        <v>86.46</v>
      </c>
      <c r="CL136" s="11">
        <f t="shared" si="34"/>
        <v>6.8305999999999996</v>
      </c>
    </row>
    <row r="137" spans="1:90" x14ac:dyDescent="0.25">
      <c r="A137" s="12">
        <v>134</v>
      </c>
      <c r="B137" s="12" t="s">
        <v>120</v>
      </c>
      <c r="C137" s="36">
        <v>45421.625868055555</v>
      </c>
      <c r="D137" s="37">
        <f t="shared" si="25"/>
        <v>12.5</v>
      </c>
      <c r="E137" s="9">
        <v>2.35</v>
      </c>
      <c r="F137" s="10">
        <v>3.56</v>
      </c>
      <c r="G137" s="10">
        <v>5.15</v>
      </c>
      <c r="H137" s="10">
        <v>7.9</v>
      </c>
      <c r="I137" s="10">
        <v>18</v>
      </c>
      <c r="J137" s="10">
        <v>33.700000000000003</v>
      </c>
      <c r="K137" s="10">
        <v>43.3</v>
      </c>
      <c r="L137" s="10">
        <v>53.4</v>
      </c>
      <c r="M137" s="11">
        <v>68</v>
      </c>
      <c r="N137" s="9">
        <f t="shared" si="30"/>
        <v>2.3500000000000001E-3</v>
      </c>
      <c r="O137" s="10">
        <f t="shared" si="30"/>
        <v>3.5600000000000002E-3</v>
      </c>
      <c r="P137" s="10">
        <f t="shared" si="30"/>
        <v>5.1500000000000001E-3</v>
      </c>
      <c r="Q137" s="10">
        <f t="shared" si="26"/>
        <v>7.9000000000000008E-3</v>
      </c>
      <c r="R137" s="10">
        <f t="shared" si="26"/>
        <v>1.7999999999999999E-2</v>
      </c>
      <c r="S137" s="10">
        <f t="shared" si="26"/>
        <v>3.3700000000000001E-2</v>
      </c>
      <c r="T137" s="10">
        <f t="shared" si="26"/>
        <v>4.3299999999999998E-2</v>
      </c>
      <c r="U137" s="10">
        <f t="shared" si="26"/>
        <v>5.3399999999999996E-2</v>
      </c>
      <c r="V137" s="11">
        <f t="shared" si="26"/>
        <v>6.8000000000000005E-2</v>
      </c>
      <c r="W137" s="9">
        <f t="shared" si="31"/>
        <v>8.7331235278718129</v>
      </c>
      <c r="X137" s="10">
        <f t="shared" si="31"/>
        <v>8.1339070434704137</v>
      </c>
      <c r="Y137" s="10">
        <f t="shared" si="31"/>
        <v>7.6012118523662311</v>
      </c>
      <c r="Z137" s="10">
        <f t="shared" si="27"/>
        <v>6.9839316313723465</v>
      </c>
      <c r="AA137" s="10">
        <f t="shared" si="27"/>
        <v>5.7958592832197748</v>
      </c>
      <c r="AB137" s="10">
        <f t="shared" si="27"/>
        <v>4.8911075983675909</v>
      </c>
      <c r="AC137" s="10">
        <f t="shared" si="27"/>
        <v>4.5294891648227251</v>
      </c>
      <c r="AD137" s="10">
        <f t="shared" si="27"/>
        <v>4.2270164478618959</v>
      </c>
      <c r="AE137" s="11">
        <f t="shared" si="27"/>
        <v>3.8783214434117479</v>
      </c>
      <c r="AF137" s="9">
        <f t="shared" si="35"/>
        <v>-3.071722687543506</v>
      </c>
      <c r="AG137" s="10">
        <f t="shared" si="36"/>
        <v>-0.76793067188587649</v>
      </c>
      <c r="AH137" s="10">
        <f t="shared" si="37"/>
        <v>-4.854802084460065</v>
      </c>
      <c r="AI137" s="10">
        <f t="shared" si="38"/>
        <v>-0.73557607340304021</v>
      </c>
      <c r="AJ137" s="10">
        <f t="shared" si="39"/>
        <v>1.5035067452889166</v>
      </c>
      <c r="AK137" s="11"/>
      <c r="AL137" s="12">
        <v>25.7</v>
      </c>
      <c r="AM137" s="12">
        <v>3.7679999999999998</v>
      </c>
      <c r="AN137" s="12">
        <v>2.8039999999999998</v>
      </c>
      <c r="AO137" s="12">
        <v>1.6930000000000001</v>
      </c>
      <c r="AP137" s="9">
        <v>0.81</v>
      </c>
      <c r="AQ137" s="10">
        <v>0.28000000000000003</v>
      </c>
      <c r="AR137" s="10">
        <v>0.46</v>
      </c>
      <c r="AS137" s="10">
        <v>0.7</v>
      </c>
      <c r="AT137" s="10">
        <v>1.32</v>
      </c>
      <c r="AU137" s="10">
        <v>1.31</v>
      </c>
      <c r="AV137" s="10">
        <v>1.85</v>
      </c>
      <c r="AW137" s="10">
        <v>2.17</v>
      </c>
      <c r="AX137" s="10">
        <v>2.83</v>
      </c>
      <c r="AY137" s="10">
        <v>2.4500000000000002</v>
      </c>
      <c r="AZ137" s="10">
        <v>3.21</v>
      </c>
      <c r="BA137" s="10">
        <v>3.43</v>
      </c>
      <c r="BB137" s="10">
        <v>4.5</v>
      </c>
      <c r="BC137" s="10">
        <v>3.76</v>
      </c>
      <c r="BD137" s="10">
        <v>4.71</v>
      </c>
      <c r="BE137" s="10">
        <v>5.17</v>
      </c>
      <c r="BF137" s="10">
        <v>6.74</v>
      </c>
      <c r="BG137" s="10">
        <v>5.54</v>
      </c>
      <c r="BH137" s="10">
        <v>6.79</v>
      </c>
      <c r="BI137" s="10">
        <v>7.08</v>
      </c>
      <c r="BJ137" s="10">
        <v>6.67</v>
      </c>
      <c r="BK137" s="10">
        <v>6.76</v>
      </c>
      <c r="BL137" s="10">
        <v>5.95</v>
      </c>
      <c r="BM137" s="10">
        <v>5.34</v>
      </c>
      <c r="BN137" s="10">
        <v>3.48</v>
      </c>
      <c r="BO137" s="10">
        <v>2.91</v>
      </c>
      <c r="BP137" s="10">
        <v>1.86</v>
      </c>
      <c r="BQ137" s="10">
        <v>1.07</v>
      </c>
      <c r="BR137" s="10">
        <v>0.56000000000000005</v>
      </c>
      <c r="BS137" s="10">
        <v>0.22</v>
      </c>
      <c r="BT137" s="10">
        <v>0.06</v>
      </c>
      <c r="BU137" s="10">
        <v>5.9999999999999995E-4</v>
      </c>
      <c r="BV137" s="10">
        <v>0</v>
      </c>
      <c r="BW137" s="10">
        <v>0</v>
      </c>
      <c r="BX137" s="10">
        <v>0</v>
      </c>
      <c r="BY137" s="10">
        <v>0</v>
      </c>
      <c r="BZ137" s="10">
        <v>0</v>
      </c>
      <c r="CA137" s="10">
        <v>0</v>
      </c>
      <c r="CB137" s="10">
        <v>0</v>
      </c>
      <c r="CC137" s="10">
        <v>0</v>
      </c>
      <c r="CD137" s="10">
        <v>0</v>
      </c>
      <c r="CE137" s="10">
        <v>0</v>
      </c>
      <c r="CF137" s="10">
        <v>0</v>
      </c>
      <c r="CG137" s="10">
        <v>0</v>
      </c>
      <c r="CH137" s="10">
        <v>0</v>
      </c>
      <c r="CI137" s="11">
        <v>0</v>
      </c>
      <c r="CJ137" s="9">
        <f t="shared" si="32"/>
        <v>6.73</v>
      </c>
      <c r="CK137" s="10">
        <f t="shared" si="33"/>
        <v>86.580000000000013</v>
      </c>
      <c r="CL137" s="11">
        <f t="shared" si="34"/>
        <v>6.6806000000000001</v>
      </c>
    </row>
    <row r="138" spans="1:90" x14ac:dyDescent="0.25">
      <c r="A138" s="12">
        <v>135</v>
      </c>
      <c r="B138" s="12" t="s">
        <v>120</v>
      </c>
      <c r="C138" s="36">
        <v>45421.626134259262</v>
      </c>
      <c r="D138" s="37">
        <f t="shared" si="25"/>
        <v>12.5</v>
      </c>
      <c r="E138" s="9">
        <v>2.36</v>
      </c>
      <c r="F138" s="10">
        <v>3.57</v>
      </c>
      <c r="G138" s="10">
        <v>5.18</v>
      </c>
      <c r="H138" s="10">
        <v>7.94</v>
      </c>
      <c r="I138" s="10">
        <v>18.100000000000001</v>
      </c>
      <c r="J138" s="10">
        <v>33.9</v>
      </c>
      <c r="K138" s="10">
        <v>43.6</v>
      </c>
      <c r="L138" s="10">
        <v>53.8</v>
      </c>
      <c r="M138" s="11">
        <v>68.7</v>
      </c>
      <c r="N138" s="9">
        <f t="shared" si="30"/>
        <v>2.3599999999999997E-3</v>
      </c>
      <c r="O138" s="10">
        <f t="shared" si="30"/>
        <v>3.5699999999999998E-3</v>
      </c>
      <c r="P138" s="10">
        <f t="shared" si="30"/>
        <v>5.1799999999999997E-3</v>
      </c>
      <c r="Q138" s="10">
        <f t="shared" si="26"/>
        <v>7.9400000000000009E-3</v>
      </c>
      <c r="R138" s="10">
        <f t="shared" si="26"/>
        <v>1.8100000000000002E-2</v>
      </c>
      <c r="S138" s="10">
        <f t="shared" si="26"/>
        <v>3.39E-2</v>
      </c>
      <c r="T138" s="10">
        <f t="shared" si="26"/>
        <v>4.36E-2</v>
      </c>
      <c r="U138" s="10">
        <f t="shared" si="26"/>
        <v>5.3800000000000001E-2</v>
      </c>
      <c r="V138" s="11">
        <f t="shared" si="26"/>
        <v>6.8699999999999997E-2</v>
      </c>
      <c r="W138" s="9">
        <f t="shared" si="31"/>
        <v>8.7269974250749698</v>
      </c>
      <c r="X138" s="10">
        <f t="shared" si="31"/>
        <v>8.1298602104077116</v>
      </c>
      <c r="Y138" s="10">
        <f t="shared" si="31"/>
        <v>7.5928321867502575</v>
      </c>
      <c r="Z138" s="10">
        <f t="shared" si="27"/>
        <v>6.9766452772938541</v>
      </c>
      <c r="AA138" s="10">
        <f t="shared" si="27"/>
        <v>5.787866492466244</v>
      </c>
      <c r="AB138" s="10">
        <f t="shared" si="27"/>
        <v>4.8825709164131057</v>
      </c>
      <c r="AC138" s="10">
        <f t="shared" si="27"/>
        <v>4.5195280547725236</v>
      </c>
      <c r="AD138" s="10">
        <f t="shared" si="27"/>
        <v>4.2162500169928254</v>
      </c>
      <c r="AE138" s="11">
        <f t="shared" si="27"/>
        <v>3.8635460907313499</v>
      </c>
      <c r="AF138" s="9">
        <f t="shared" si="35"/>
        <v>-3.0733041319777339</v>
      </c>
      <c r="AG138" s="10">
        <f t="shared" si="36"/>
        <v>-0.76832603299443347</v>
      </c>
      <c r="AH138" s="10">
        <f t="shared" si="37"/>
        <v>-4.8634513343436199</v>
      </c>
      <c r="AI138" s="10">
        <f t="shared" si="38"/>
        <v>-0.7368865658096394</v>
      </c>
      <c r="AJ138" s="10">
        <f t="shared" si="39"/>
        <v>1.5052125988040728</v>
      </c>
      <c r="AK138" s="11"/>
      <c r="AL138" s="12">
        <v>25.9</v>
      </c>
      <c r="AM138" s="12">
        <v>4.7089999999999996</v>
      </c>
      <c r="AN138" s="12">
        <v>2.81</v>
      </c>
      <c r="AO138" s="12">
        <v>1.81</v>
      </c>
      <c r="AP138" s="9">
        <v>0.8</v>
      </c>
      <c r="AQ138" s="10">
        <v>0.28000000000000003</v>
      </c>
      <c r="AR138" s="10">
        <v>0.46</v>
      </c>
      <c r="AS138" s="10">
        <v>0.7</v>
      </c>
      <c r="AT138" s="10">
        <v>1.31</v>
      </c>
      <c r="AU138" s="10">
        <v>1.31</v>
      </c>
      <c r="AV138" s="10">
        <v>1.84</v>
      </c>
      <c r="AW138" s="10">
        <v>2.16</v>
      </c>
      <c r="AX138" s="10">
        <v>2.81</v>
      </c>
      <c r="AY138" s="10">
        <v>2.44</v>
      </c>
      <c r="AZ138" s="10">
        <v>3.2</v>
      </c>
      <c r="BA138" s="10">
        <v>3.41</v>
      </c>
      <c r="BB138" s="10">
        <v>4.4800000000000004</v>
      </c>
      <c r="BC138" s="10">
        <v>3.74</v>
      </c>
      <c r="BD138" s="10">
        <v>4.68</v>
      </c>
      <c r="BE138" s="10">
        <v>5.15</v>
      </c>
      <c r="BF138" s="10">
        <v>6.72</v>
      </c>
      <c r="BG138" s="10">
        <v>5.52</v>
      </c>
      <c r="BH138" s="10">
        <v>6.77</v>
      </c>
      <c r="BI138" s="10">
        <v>7.07</v>
      </c>
      <c r="BJ138" s="10">
        <v>6.68</v>
      </c>
      <c r="BK138" s="10">
        <v>6.78</v>
      </c>
      <c r="BL138" s="10">
        <v>5.98</v>
      </c>
      <c r="BM138" s="10">
        <v>5.37</v>
      </c>
      <c r="BN138" s="10">
        <v>3.51</v>
      </c>
      <c r="BO138" s="10">
        <v>2.94</v>
      </c>
      <c r="BP138" s="10">
        <v>1.88</v>
      </c>
      <c r="BQ138" s="10">
        <v>1.0900000000000001</v>
      </c>
      <c r="BR138" s="10">
        <v>0.56999999999999995</v>
      </c>
      <c r="BS138" s="10">
        <v>0.24</v>
      </c>
      <c r="BT138" s="10">
        <v>0.11</v>
      </c>
      <c r="BU138" s="10">
        <v>0.02</v>
      </c>
      <c r="BV138" s="10">
        <v>4.0000000000000003E-5</v>
      </c>
      <c r="BW138" s="10">
        <v>0</v>
      </c>
      <c r="BX138" s="10">
        <v>0</v>
      </c>
      <c r="BY138" s="10">
        <v>0</v>
      </c>
      <c r="BZ138" s="10">
        <v>0</v>
      </c>
      <c r="CA138" s="10">
        <v>0</v>
      </c>
      <c r="CB138" s="10">
        <v>0</v>
      </c>
      <c r="CC138" s="10">
        <v>0</v>
      </c>
      <c r="CD138" s="10">
        <v>0</v>
      </c>
      <c r="CE138" s="10">
        <v>0</v>
      </c>
      <c r="CF138" s="10">
        <v>0</v>
      </c>
      <c r="CG138" s="10">
        <v>0</v>
      </c>
      <c r="CH138" s="10">
        <v>0</v>
      </c>
      <c r="CI138" s="11">
        <v>0</v>
      </c>
      <c r="CJ138" s="9">
        <f t="shared" si="32"/>
        <v>6.7</v>
      </c>
      <c r="CK138" s="10">
        <f t="shared" si="33"/>
        <v>86.470000000000013</v>
      </c>
      <c r="CL138" s="11">
        <f t="shared" si="34"/>
        <v>6.8500400000000008</v>
      </c>
    </row>
    <row r="139" spans="1:90" x14ac:dyDescent="0.25">
      <c r="A139" s="12">
        <v>136</v>
      </c>
      <c r="B139" s="12" t="s">
        <v>120</v>
      </c>
      <c r="C139" s="36">
        <v>45421.62641203704</v>
      </c>
      <c r="D139" s="37">
        <f t="shared" si="25"/>
        <v>12.5</v>
      </c>
      <c r="E139" s="9">
        <v>2.36</v>
      </c>
      <c r="F139" s="10">
        <v>3.57</v>
      </c>
      <c r="G139" s="10">
        <v>5.18</v>
      </c>
      <c r="H139" s="10">
        <v>7.94</v>
      </c>
      <c r="I139" s="10">
        <v>18.100000000000001</v>
      </c>
      <c r="J139" s="10">
        <v>33.9</v>
      </c>
      <c r="K139" s="10">
        <v>43.6</v>
      </c>
      <c r="L139" s="10">
        <v>53.8</v>
      </c>
      <c r="M139" s="11">
        <v>68.7</v>
      </c>
      <c r="N139" s="9">
        <f t="shared" si="30"/>
        <v>2.3599999999999997E-3</v>
      </c>
      <c r="O139" s="10">
        <f t="shared" si="30"/>
        <v>3.5699999999999998E-3</v>
      </c>
      <c r="P139" s="10">
        <f t="shared" si="30"/>
        <v>5.1799999999999997E-3</v>
      </c>
      <c r="Q139" s="10">
        <f t="shared" si="26"/>
        <v>7.9400000000000009E-3</v>
      </c>
      <c r="R139" s="10">
        <f t="shared" si="26"/>
        <v>1.8100000000000002E-2</v>
      </c>
      <c r="S139" s="10">
        <f t="shared" si="26"/>
        <v>3.39E-2</v>
      </c>
      <c r="T139" s="10">
        <f t="shared" si="26"/>
        <v>4.36E-2</v>
      </c>
      <c r="U139" s="10">
        <f t="shared" si="26"/>
        <v>5.3800000000000001E-2</v>
      </c>
      <c r="V139" s="11">
        <f t="shared" si="26"/>
        <v>6.8699999999999997E-2</v>
      </c>
      <c r="W139" s="9">
        <f t="shared" si="31"/>
        <v>8.7269974250749698</v>
      </c>
      <c r="X139" s="10">
        <f t="shared" si="31"/>
        <v>8.1298602104077116</v>
      </c>
      <c r="Y139" s="10">
        <f t="shared" si="31"/>
        <v>7.5928321867502575</v>
      </c>
      <c r="Z139" s="10">
        <f t="shared" si="27"/>
        <v>6.9766452772938541</v>
      </c>
      <c r="AA139" s="10">
        <f t="shared" si="27"/>
        <v>5.787866492466244</v>
      </c>
      <c r="AB139" s="10">
        <f t="shared" si="27"/>
        <v>4.8825709164131057</v>
      </c>
      <c r="AC139" s="10">
        <f t="shared" si="27"/>
        <v>4.5195280547725236</v>
      </c>
      <c r="AD139" s="10">
        <f t="shared" si="27"/>
        <v>4.2162500169928254</v>
      </c>
      <c r="AE139" s="11">
        <f t="shared" si="27"/>
        <v>3.8635460907313499</v>
      </c>
      <c r="AF139" s="9">
        <f t="shared" si="35"/>
        <v>-3.0733041319777339</v>
      </c>
      <c r="AG139" s="10">
        <f t="shared" si="36"/>
        <v>-0.76832603299443347</v>
      </c>
      <c r="AH139" s="10">
        <f t="shared" si="37"/>
        <v>-4.8634513343436199</v>
      </c>
      <c r="AI139" s="10">
        <f t="shared" si="38"/>
        <v>-0.7368865658096394</v>
      </c>
      <c r="AJ139" s="10">
        <f t="shared" si="39"/>
        <v>1.5052125988040728</v>
      </c>
      <c r="AK139" s="11"/>
      <c r="AL139" s="12">
        <v>25.9</v>
      </c>
      <c r="AM139" s="12">
        <v>33.529000000000003</v>
      </c>
      <c r="AN139" s="12">
        <v>2.8260000000000001</v>
      </c>
      <c r="AO139" s="12">
        <v>4.0709999999999997</v>
      </c>
      <c r="AP139" s="9">
        <v>0.8</v>
      </c>
      <c r="AQ139" s="10">
        <v>0.28000000000000003</v>
      </c>
      <c r="AR139" s="10">
        <v>0.45</v>
      </c>
      <c r="AS139" s="10">
        <v>0.7</v>
      </c>
      <c r="AT139" s="10">
        <v>1.31</v>
      </c>
      <c r="AU139" s="10">
        <v>1.3</v>
      </c>
      <c r="AV139" s="10">
        <v>1.84</v>
      </c>
      <c r="AW139" s="10">
        <v>2.16</v>
      </c>
      <c r="AX139" s="10">
        <v>2.81</v>
      </c>
      <c r="AY139" s="10">
        <v>2.44</v>
      </c>
      <c r="AZ139" s="10">
        <v>3.19</v>
      </c>
      <c r="BA139" s="10">
        <v>3.41</v>
      </c>
      <c r="BB139" s="10">
        <v>4.47</v>
      </c>
      <c r="BC139" s="10">
        <v>3.74</v>
      </c>
      <c r="BD139" s="10">
        <v>4.68</v>
      </c>
      <c r="BE139" s="10">
        <v>5.15</v>
      </c>
      <c r="BF139" s="10">
        <v>6.72</v>
      </c>
      <c r="BG139" s="10">
        <v>5.52</v>
      </c>
      <c r="BH139" s="10">
        <v>6.78</v>
      </c>
      <c r="BI139" s="10">
        <v>7.08</v>
      </c>
      <c r="BJ139" s="10">
        <v>6.68</v>
      </c>
      <c r="BK139" s="10">
        <v>6.78</v>
      </c>
      <c r="BL139" s="10">
        <v>5.98</v>
      </c>
      <c r="BM139" s="10">
        <v>5.36</v>
      </c>
      <c r="BN139" s="10">
        <v>3.5</v>
      </c>
      <c r="BO139" s="10">
        <v>2.92</v>
      </c>
      <c r="BP139" s="10">
        <v>1.86</v>
      </c>
      <c r="BQ139" s="10">
        <v>1.05</v>
      </c>
      <c r="BR139" s="10">
        <v>0.52</v>
      </c>
      <c r="BS139" s="10">
        <v>0.17</v>
      </c>
      <c r="BT139" s="10">
        <v>1E-3</v>
      </c>
      <c r="BU139" s="10">
        <v>1E-3</v>
      </c>
      <c r="BV139" s="10">
        <v>0.09</v>
      </c>
      <c r="BW139" s="10">
        <v>0.12</v>
      </c>
      <c r="BX139" s="10">
        <v>0.11</v>
      </c>
      <c r="BY139" s="10">
        <v>2E-3</v>
      </c>
      <c r="BZ139" s="10">
        <v>0</v>
      </c>
      <c r="CA139" s="10">
        <v>0</v>
      </c>
      <c r="CB139" s="10">
        <v>0</v>
      </c>
      <c r="CC139" s="10">
        <v>0</v>
      </c>
      <c r="CD139" s="10">
        <v>0</v>
      </c>
      <c r="CE139" s="10">
        <v>0</v>
      </c>
      <c r="CF139" s="10">
        <v>0</v>
      </c>
      <c r="CG139" s="10">
        <v>0</v>
      </c>
      <c r="CH139" s="10">
        <v>0</v>
      </c>
      <c r="CI139" s="11">
        <v>0</v>
      </c>
      <c r="CJ139" s="9">
        <f t="shared" si="32"/>
        <v>6.68</v>
      </c>
      <c r="CK139" s="10">
        <f t="shared" si="33"/>
        <v>86.449999999999989</v>
      </c>
      <c r="CL139" s="11">
        <f t="shared" si="34"/>
        <v>6.8440000000000003</v>
      </c>
    </row>
    <row r="140" spans="1:90" x14ac:dyDescent="0.25">
      <c r="A140" s="12">
        <v>137</v>
      </c>
      <c r="B140" s="12" t="s">
        <v>120</v>
      </c>
      <c r="C140" s="36">
        <v>45421.626701388886</v>
      </c>
      <c r="D140" s="37">
        <f t="shared" si="25"/>
        <v>12.5</v>
      </c>
      <c r="E140" s="9">
        <v>2.36</v>
      </c>
      <c r="F140" s="10">
        <v>3.58</v>
      </c>
      <c r="G140" s="10">
        <v>5.19</v>
      </c>
      <c r="H140" s="10">
        <v>7.95</v>
      </c>
      <c r="I140" s="10">
        <v>18.100000000000001</v>
      </c>
      <c r="J140" s="10">
        <v>33.9</v>
      </c>
      <c r="K140" s="10">
        <v>43.6</v>
      </c>
      <c r="L140" s="10">
        <v>53.6</v>
      </c>
      <c r="M140" s="11">
        <v>68.2</v>
      </c>
      <c r="N140" s="9">
        <f t="shared" si="30"/>
        <v>2.3599999999999997E-3</v>
      </c>
      <c r="O140" s="10">
        <f t="shared" si="30"/>
        <v>3.5800000000000003E-3</v>
      </c>
      <c r="P140" s="10">
        <f t="shared" si="30"/>
        <v>5.1900000000000002E-3</v>
      </c>
      <c r="Q140" s="10">
        <f t="shared" si="26"/>
        <v>7.9500000000000005E-3</v>
      </c>
      <c r="R140" s="10">
        <f t="shared" si="26"/>
        <v>1.8100000000000002E-2</v>
      </c>
      <c r="S140" s="10">
        <f t="shared" si="26"/>
        <v>3.39E-2</v>
      </c>
      <c r="T140" s="10">
        <f t="shared" si="26"/>
        <v>4.36E-2</v>
      </c>
      <c r="U140" s="10">
        <f t="shared" si="26"/>
        <v>5.3600000000000002E-2</v>
      </c>
      <c r="V140" s="11">
        <f t="shared" si="26"/>
        <v>6.8199999999999997E-2</v>
      </c>
      <c r="W140" s="9">
        <f t="shared" si="31"/>
        <v>8.7269974250749698</v>
      </c>
      <c r="X140" s="10">
        <f t="shared" si="31"/>
        <v>8.1258246971725558</v>
      </c>
      <c r="Y140" s="10">
        <f t="shared" si="31"/>
        <v>7.5900497460789307</v>
      </c>
      <c r="Z140" s="10">
        <f t="shared" si="27"/>
        <v>6.9748294242650948</v>
      </c>
      <c r="AA140" s="10">
        <f t="shared" si="27"/>
        <v>5.787866492466244</v>
      </c>
      <c r="AB140" s="10">
        <f t="shared" si="27"/>
        <v>4.8825709164131057</v>
      </c>
      <c r="AC140" s="10">
        <f t="shared" si="27"/>
        <v>4.5195280547725236</v>
      </c>
      <c r="AD140" s="10">
        <f t="shared" si="27"/>
        <v>4.2216231890916776</v>
      </c>
      <c r="AE140" s="11">
        <f t="shared" si="27"/>
        <v>3.8740844505252774</v>
      </c>
      <c r="AF140" s="9">
        <f t="shared" si="35"/>
        <v>-3.0705216913064071</v>
      </c>
      <c r="AG140" s="10">
        <f t="shared" si="36"/>
        <v>-0.76763042282660177</v>
      </c>
      <c r="AH140" s="10">
        <f t="shared" si="37"/>
        <v>-4.8529129745496924</v>
      </c>
      <c r="AI140" s="10">
        <f t="shared" si="38"/>
        <v>-0.73528984462874136</v>
      </c>
      <c r="AJ140" s="10">
        <f t="shared" si="39"/>
        <v>1.5029202674553432</v>
      </c>
      <c r="AK140" s="11"/>
      <c r="AL140" s="12">
        <v>25.9</v>
      </c>
      <c r="AM140" s="12">
        <v>3.621</v>
      </c>
      <c r="AN140" s="12">
        <v>2.802</v>
      </c>
      <c r="AO140" s="12">
        <v>1.667</v>
      </c>
      <c r="AP140" s="9">
        <v>0.79</v>
      </c>
      <c r="AQ140" s="10">
        <v>0.28000000000000003</v>
      </c>
      <c r="AR140" s="10">
        <v>0.46</v>
      </c>
      <c r="AS140" s="10">
        <v>0.7</v>
      </c>
      <c r="AT140" s="10">
        <v>1.31</v>
      </c>
      <c r="AU140" s="10">
        <v>1.3</v>
      </c>
      <c r="AV140" s="10">
        <v>1.84</v>
      </c>
      <c r="AW140" s="10">
        <v>2.15</v>
      </c>
      <c r="AX140" s="10">
        <v>2.81</v>
      </c>
      <c r="AY140" s="10">
        <v>2.44</v>
      </c>
      <c r="AZ140" s="10">
        <v>3.19</v>
      </c>
      <c r="BA140" s="10">
        <v>3.41</v>
      </c>
      <c r="BB140" s="10">
        <v>4.47</v>
      </c>
      <c r="BC140" s="10">
        <v>3.74</v>
      </c>
      <c r="BD140" s="10">
        <v>4.68</v>
      </c>
      <c r="BE140" s="10">
        <v>5.15</v>
      </c>
      <c r="BF140" s="10">
        <v>6.72</v>
      </c>
      <c r="BG140" s="10">
        <v>5.52</v>
      </c>
      <c r="BH140" s="10">
        <v>6.78</v>
      </c>
      <c r="BI140" s="10">
        <v>7.09</v>
      </c>
      <c r="BJ140" s="10">
        <v>6.69</v>
      </c>
      <c r="BK140" s="10">
        <v>6.8</v>
      </c>
      <c r="BL140" s="10">
        <v>6</v>
      </c>
      <c r="BM140" s="10">
        <v>5.4</v>
      </c>
      <c r="BN140" s="10">
        <v>3.53</v>
      </c>
      <c r="BO140" s="10">
        <v>2.96</v>
      </c>
      <c r="BP140" s="10">
        <v>1.89</v>
      </c>
      <c r="BQ140" s="10">
        <v>1.0900000000000001</v>
      </c>
      <c r="BR140" s="10">
        <v>0.56000000000000005</v>
      </c>
      <c r="BS140" s="10">
        <v>0.21</v>
      </c>
      <c r="BT140" s="10">
        <v>0.05</v>
      </c>
      <c r="BU140" s="10">
        <v>5.0000000000000001E-4</v>
      </c>
      <c r="BV140" s="10">
        <v>0</v>
      </c>
      <c r="BW140" s="10">
        <v>0</v>
      </c>
      <c r="BX140" s="10">
        <v>0</v>
      </c>
      <c r="BY140" s="10">
        <v>0</v>
      </c>
      <c r="BZ140" s="10">
        <v>0</v>
      </c>
      <c r="CA140" s="10">
        <v>0</v>
      </c>
      <c r="CB140" s="10">
        <v>0</v>
      </c>
      <c r="CC140" s="10">
        <v>0</v>
      </c>
      <c r="CD140" s="10">
        <v>0</v>
      </c>
      <c r="CE140" s="10">
        <v>0</v>
      </c>
      <c r="CF140" s="10">
        <v>0</v>
      </c>
      <c r="CG140" s="10">
        <v>0</v>
      </c>
      <c r="CH140" s="10">
        <v>0</v>
      </c>
      <c r="CI140" s="11">
        <v>0</v>
      </c>
      <c r="CJ140" s="9">
        <f t="shared" si="32"/>
        <v>6.68</v>
      </c>
      <c r="CK140" s="10">
        <f t="shared" si="33"/>
        <v>86.570000000000007</v>
      </c>
      <c r="CL140" s="11">
        <f t="shared" si="34"/>
        <v>6.7604999999999995</v>
      </c>
    </row>
    <row r="141" spans="1:90" x14ac:dyDescent="0.25">
      <c r="A141" s="12">
        <v>138</v>
      </c>
      <c r="B141" s="12" t="s">
        <v>120</v>
      </c>
      <c r="C141" s="36">
        <v>45421.627002314817</v>
      </c>
      <c r="D141" s="37">
        <f t="shared" si="25"/>
        <v>12.5</v>
      </c>
      <c r="E141" s="9">
        <v>2.36</v>
      </c>
      <c r="F141" s="10">
        <v>3.58</v>
      </c>
      <c r="G141" s="10">
        <v>5.19</v>
      </c>
      <c r="H141" s="10">
        <v>7.97</v>
      </c>
      <c r="I141" s="10">
        <v>18.2</v>
      </c>
      <c r="J141" s="10">
        <v>33.9</v>
      </c>
      <c r="K141" s="10">
        <v>43.6</v>
      </c>
      <c r="L141" s="10">
        <v>53.7</v>
      </c>
      <c r="M141" s="11">
        <v>68.3</v>
      </c>
      <c r="N141" s="9">
        <f t="shared" si="30"/>
        <v>2.3599999999999997E-3</v>
      </c>
      <c r="O141" s="10">
        <f t="shared" si="30"/>
        <v>3.5800000000000003E-3</v>
      </c>
      <c r="P141" s="10">
        <f t="shared" si="30"/>
        <v>5.1900000000000002E-3</v>
      </c>
      <c r="Q141" s="10">
        <f t="shared" si="26"/>
        <v>7.9699999999999997E-3</v>
      </c>
      <c r="R141" s="10">
        <f t="shared" si="26"/>
        <v>1.8200000000000001E-2</v>
      </c>
      <c r="S141" s="10">
        <f t="shared" si="26"/>
        <v>3.39E-2</v>
      </c>
      <c r="T141" s="10">
        <f t="shared" si="26"/>
        <v>4.36E-2</v>
      </c>
      <c r="U141" s="10">
        <f t="shared" si="26"/>
        <v>5.3700000000000005E-2</v>
      </c>
      <c r="V141" s="11">
        <f t="shared" si="26"/>
        <v>6.83E-2</v>
      </c>
      <c r="W141" s="9">
        <f t="shared" si="31"/>
        <v>8.7269974250749698</v>
      </c>
      <c r="X141" s="10">
        <f t="shared" si="31"/>
        <v>8.1258246971725558</v>
      </c>
      <c r="Y141" s="10">
        <f t="shared" si="31"/>
        <v>7.5900497460789307</v>
      </c>
      <c r="Z141" s="10">
        <f t="shared" si="27"/>
        <v>6.9712045604463402</v>
      </c>
      <c r="AA141" s="10">
        <f t="shared" si="27"/>
        <v>5.7799177393507533</v>
      </c>
      <c r="AB141" s="10">
        <f t="shared" si="27"/>
        <v>4.8825709164131057</v>
      </c>
      <c r="AC141" s="10">
        <f t="shared" si="27"/>
        <v>4.5195280547725236</v>
      </c>
      <c r="AD141" s="10">
        <f t="shared" si="27"/>
        <v>4.2189341015640363</v>
      </c>
      <c r="AE141" s="11">
        <f t="shared" si="27"/>
        <v>3.8719706112593588</v>
      </c>
      <c r="AF141" s="9">
        <f t="shared" si="35"/>
        <v>-3.0705216913064071</v>
      </c>
      <c r="AG141" s="10">
        <f t="shared" si="36"/>
        <v>-0.76763042282660177</v>
      </c>
      <c r="AH141" s="10">
        <f t="shared" si="37"/>
        <v>-4.855026813815611</v>
      </c>
      <c r="AI141" s="10">
        <f t="shared" si="38"/>
        <v>-0.73561012330539566</v>
      </c>
      <c r="AJ141" s="10">
        <f t="shared" si="39"/>
        <v>1.5032405461319973</v>
      </c>
      <c r="AK141" s="11"/>
      <c r="AL141" s="12">
        <v>26</v>
      </c>
      <c r="AM141" s="12">
        <v>3.6739999999999999</v>
      </c>
      <c r="AN141" s="12">
        <v>2.8029999999999999</v>
      </c>
      <c r="AO141" s="12">
        <v>1.675</v>
      </c>
      <c r="AP141" s="9">
        <v>0.79</v>
      </c>
      <c r="AQ141" s="10">
        <v>0.28000000000000003</v>
      </c>
      <c r="AR141" s="10">
        <v>0.45</v>
      </c>
      <c r="AS141" s="10">
        <v>0.7</v>
      </c>
      <c r="AT141" s="10">
        <v>1.31</v>
      </c>
      <c r="AU141" s="10">
        <v>1.3</v>
      </c>
      <c r="AV141" s="10">
        <v>1.83</v>
      </c>
      <c r="AW141" s="10">
        <v>2.15</v>
      </c>
      <c r="AX141" s="10">
        <v>2.8</v>
      </c>
      <c r="AY141" s="10">
        <v>2.4300000000000002</v>
      </c>
      <c r="AZ141" s="10">
        <v>3.18</v>
      </c>
      <c r="BA141" s="10">
        <v>3.4</v>
      </c>
      <c r="BB141" s="10">
        <v>4.47</v>
      </c>
      <c r="BC141" s="10">
        <v>3.74</v>
      </c>
      <c r="BD141" s="10">
        <v>4.68</v>
      </c>
      <c r="BE141" s="10">
        <v>5.14</v>
      </c>
      <c r="BF141" s="10">
        <v>6.71</v>
      </c>
      <c r="BG141" s="10">
        <v>5.52</v>
      </c>
      <c r="BH141" s="10">
        <v>6.79</v>
      </c>
      <c r="BI141" s="10">
        <v>7.09</v>
      </c>
      <c r="BJ141" s="10">
        <v>6.7</v>
      </c>
      <c r="BK141" s="10">
        <v>6.81</v>
      </c>
      <c r="BL141" s="10">
        <v>6.01</v>
      </c>
      <c r="BM141" s="10">
        <v>5.4</v>
      </c>
      <c r="BN141" s="10">
        <v>3.54</v>
      </c>
      <c r="BO141" s="10">
        <v>2.96</v>
      </c>
      <c r="BP141" s="10">
        <v>1.89</v>
      </c>
      <c r="BQ141" s="10">
        <v>1.0900000000000001</v>
      </c>
      <c r="BR141" s="10">
        <v>0.56000000000000005</v>
      </c>
      <c r="BS141" s="10">
        <v>0.22</v>
      </c>
      <c r="BT141" s="10">
        <v>0.06</v>
      </c>
      <c r="BU141" s="10">
        <v>5.0000000000000001E-4</v>
      </c>
      <c r="BV141" s="10">
        <v>0</v>
      </c>
      <c r="BW141" s="10">
        <v>0</v>
      </c>
      <c r="BX141" s="10">
        <v>0</v>
      </c>
      <c r="BY141" s="10">
        <v>0</v>
      </c>
      <c r="BZ141" s="10">
        <v>0</v>
      </c>
      <c r="CA141" s="10">
        <v>0</v>
      </c>
      <c r="CB141" s="10">
        <v>0</v>
      </c>
      <c r="CC141" s="10">
        <v>0</v>
      </c>
      <c r="CD141" s="10">
        <v>0</v>
      </c>
      <c r="CE141" s="10">
        <v>0</v>
      </c>
      <c r="CF141" s="10">
        <v>0</v>
      </c>
      <c r="CG141" s="10">
        <v>0</v>
      </c>
      <c r="CH141" s="10">
        <v>0</v>
      </c>
      <c r="CI141" s="11">
        <v>0</v>
      </c>
      <c r="CJ141" s="9">
        <f t="shared" si="32"/>
        <v>6.66</v>
      </c>
      <c r="CK141" s="10">
        <f t="shared" si="33"/>
        <v>86.560000000000016</v>
      </c>
      <c r="CL141" s="11">
        <f t="shared" si="34"/>
        <v>6.7804999999999991</v>
      </c>
    </row>
    <row r="142" spans="1:90" x14ac:dyDescent="0.25">
      <c r="A142" s="12">
        <v>139</v>
      </c>
      <c r="B142" s="12" t="s">
        <v>120</v>
      </c>
      <c r="C142" s="36">
        <v>45421.627268518518</v>
      </c>
      <c r="D142" s="37">
        <f t="shared" si="25"/>
        <v>12.5</v>
      </c>
      <c r="E142" s="9">
        <v>2.36</v>
      </c>
      <c r="F142" s="10">
        <v>3.58</v>
      </c>
      <c r="G142" s="10">
        <v>5.19</v>
      </c>
      <c r="H142" s="10">
        <v>7.96</v>
      </c>
      <c r="I142" s="10">
        <v>18.100000000000001</v>
      </c>
      <c r="J142" s="10">
        <v>33.700000000000003</v>
      </c>
      <c r="K142" s="10">
        <v>43.3</v>
      </c>
      <c r="L142" s="10">
        <v>53.2</v>
      </c>
      <c r="M142" s="11">
        <v>67.599999999999994</v>
      </c>
      <c r="N142" s="9">
        <f t="shared" si="30"/>
        <v>2.3599999999999997E-3</v>
      </c>
      <c r="O142" s="10">
        <f t="shared" si="30"/>
        <v>3.5800000000000003E-3</v>
      </c>
      <c r="P142" s="10">
        <f t="shared" si="30"/>
        <v>5.1900000000000002E-3</v>
      </c>
      <c r="Q142" s="10">
        <f t="shared" si="30"/>
        <v>7.9600000000000001E-3</v>
      </c>
      <c r="R142" s="10">
        <f t="shared" si="30"/>
        <v>1.8100000000000002E-2</v>
      </c>
      <c r="S142" s="10">
        <f t="shared" si="30"/>
        <v>3.3700000000000001E-2</v>
      </c>
      <c r="T142" s="10">
        <f t="shared" si="30"/>
        <v>4.3299999999999998E-2</v>
      </c>
      <c r="U142" s="10">
        <f t="shared" si="30"/>
        <v>5.3200000000000004E-2</v>
      </c>
      <c r="V142" s="11">
        <f t="shared" si="30"/>
        <v>6.7599999999999993E-2</v>
      </c>
      <c r="W142" s="9">
        <f t="shared" si="31"/>
        <v>8.7269974250749698</v>
      </c>
      <c r="X142" s="10">
        <f t="shared" si="31"/>
        <v>8.1258246971725558</v>
      </c>
      <c r="Y142" s="10">
        <f t="shared" si="31"/>
        <v>7.5900497460789307</v>
      </c>
      <c r="Z142" s="10">
        <f t="shared" si="31"/>
        <v>6.9730158538931635</v>
      </c>
      <c r="AA142" s="10">
        <f t="shared" si="31"/>
        <v>5.787866492466244</v>
      </c>
      <c r="AB142" s="10">
        <f t="shared" si="31"/>
        <v>4.8911075983675909</v>
      </c>
      <c r="AC142" s="10">
        <f t="shared" si="31"/>
        <v>4.5294891648227251</v>
      </c>
      <c r="AD142" s="10">
        <f t="shared" si="31"/>
        <v>4.2324299440482598</v>
      </c>
      <c r="AE142" s="11">
        <f t="shared" si="31"/>
        <v>3.8868329432672657</v>
      </c>
      <c r="AF142" s="9">
        <f t="shared" si="35"/>
        <v>-3.0605605812562056</v>
      </c>
      <c r="AG142" s="10">
        <f t="shared" si="36"/>
        <v>-0.76514014531405139</v>
      </c>
      <c r="AH142" s="10">
        <f t="shared" si="37"/>
        <v>-4.8401644818077045</v>
      </c>
      <c r="AI142" s="10">
        <f t="shared" si="38"/>
        <v>-0.73335825481934924</v>
      </c>
      <c r="AJ142" s="10">
        <f t="shared" si="39"/>
        <v>1.4984984001334007</v>
      </c>
      <c r="AK142" s="11"/>
      <c r="AL142" s="12">
        <v>25.8</v>
      </c>
      <c r="AM142" s="12">
        <v>3.6819999999999999</v>
      </c>
      <c r="AN142" s="12">
        <v>2.7959999999999998</v>
      </c>
      <c r="AO142" s="12">
        <v>1.673</v>
      </c>
      <c r="AP142" s="9">
        <v>0.79</v>
      </c>
      <c r="AQ142" s="10">
        <v>0.28000000000000003</v>
      </c>
      <c r="AR142" s="10">
        <v>0.46</v>
      </c>
      <c r="AS142" s="10">
        <v>0.7</v>
      </c>
      <c r="AT142" s="10">
        <v>1.31</v>
      </c>
      <c r="AU142" s="10">
        <v>1.3</v>
      </c>
      <c r="AV142" s="10">
        <v>1.84</v>
      </c>
      <c r="AW142" s="10">
        <v>2.16</v>
      </c>
      <c r="AX142" s="10">
        <v>2.8</v>
      </c>
      <c r="AY142" s="10">
        <v>2.44</v>
      </c>
      <c r="AZ142" s="10">
        <v>3.19</v>
      </c>
      <c r="BA142" s="10">
        <v>3.4</v>
      </c>
      <c r="BB142" s="10">
        <v>4.47</v>
      </c>
      <c r="BC142" s="10">
        <v>3.74</v>
      </c>
      <c r="BD142" s="10">
        <v>4.6900000000000004</v>
      </c>
      <c r="BE142" s="10">
        <v>5.16</v>
      </c>
      <c r="BF142" s="10">
        <v>6.75</v>
      </c>
      <c r="BG142" s="10">
        <v>5.56</v>
      </c>
      <c r="BH142" s="10">
        <v>6.83</v>
      </c>
      <c r="BI142" s="10">
        <v>7.13</v>
      </c>
      <c r="BJ142" s="10">
        <v>6.73</v>
      </c>
      <c r="BK142" s="10">
        <v>6.82</v>
      </c>
      <c r="BL142" s="10">
        <v>5.99</v>
      </c>
      <c r="BM142" s="10">
        <v>5.36</v>
      </c>
      <c r="BN142" s="10">
        <v>3.49</v>
      </c>
      <c r="BO142" s="10">
        <v>2.91</v>
      </c>
      <c r="BP142" s="10">
        <v>1.85</v>
      </c>
      <c r="BQ142" s="10">
        <v>1.05</v>
      </c>
      <c r="BR142" s="10">
        <v>0.54</v>
      </c>
      <c r="BS142" s="10">
        <v>0.21</v>
      </c>
      <c r="BT142" s="10">
        <v>0.05</v>
      </c>
      <c r="BU142" s="10">
        <v>5.0000000000000001E-4</v>
      </c>
      <c r="BV142" s="10">
        <v>0</v>
      </c>
      <c r="BW142" s="10">
        <v>0</v>
      </c>
      <c r="BX142" s="10">
        <v>0</v>
      </c>
      <c r="BY142" s="10">
        <v>0</v>
      </c>
      <c r="BZ142" s="10">
        <v>0</v>
      </c>
      <c r="CA142" s="10">
        <v>0</v>
      </c>
      <c r="CB142" s="10">
        <v>0</v>
      </c>
      <c r="CC142" s="10">
        <v>0</v>
      </c>
      <c r="CD142" s="10">
        <v>0</v>
      </c>
      <c r="CE142" s="10">
        <v>0</v>
      </c>
      <c r="CF142" s="10">
        <v>0</v>
      </c>
      <c r="CG142" s="10">
        <v>0</v>
      </c>
      <c r="CH142" s="10">
        <v>0</v>
      </c>
      <c r="CI142" s="11">
        <v>0</v>
      </c>
      <c r="CJ142" s="9">
        <f t="shared" si="32"/>
        <v>6.68</v>
      </c>
      <c r="CK142" s="10">
        <f t="shared" si="33"/>
        <v>86.71</v>
      </c>
      <c r="CL142" s="11">
        <f t="shared" si="34"/>
        <v>6.6104999999999992</v>
      </c>
    </row>
    <row r="143" spans="1:90" x14ac:dyDescent="0.25">
      <c r="A143" s="12">
        <v>140</v>
      </c>
      <c r="B143" s="12" t="s">
        <v>120</v>
      </c>
      <c r="C143" s="36">
        <v>45421.627546296295</v>
      </c>
      <c r="D143" s="37">
        <f t="shared" si="25"/>
        <v>12.5</v>
      </c>
      <c r="E143" s="9">
        <v>2.36</v>
      </c>
      <c r="F143" s="10">
        <v>3.57</v>
      </c>
      <c r="G143" s="10">
        <v>5.18</v>
      </c>
      <c r="H143" s="10">
        <v>7.95</v>
      </c>
      <c r="I143" s="10">
        <v>18.100000000000001</v>
      </c>
      <c r="J143" s="10">
        <v>33.700000000000003</v>
      </c>
      <c r="K143" s="10">
        <v>43.3</v>
      </c>
      <c r="L143" s="10">
        <v>53.2</v>
      </c>
      <c r="M143" s="11">
        <v>67.5</v>
      </c>
      <c r="N143" s="9">
        <f t="shared" si="30"/>
        <v>2.3599999999999997E-3</v>
      </c>
      <c r="O143" s="10">
        <f t="shared" si="30"/>
        <v>3.5699999999999998E-3</v>
      </c>
      <c r="P143" s="10">
        <f t="shared" si="30"/>
        <v>5.1799999999999997E-3</v>
      </c>
      <c r="Q143" s="10">
        <f t="shared" si="30"/>
        <v>7.9500000000000005E-3</v>
      </c>
      <c r="R143" s="10">
        <f t="shared" si="30"/>
        <v>1.8100000000000002E-2</v>
      </c>
      <c r="S143" s="10">
        <f t="shared" si="30"/>
        <v>3.3700000000000001E-2</v>
      </c>
      <c r="T143" s="10">
        <f t="shared" si="30"/>
        <v>4.3299999999999998E-2</v>
      </c>
      <c r="U143" s="10">
        <f t="shared" si="30"/>
        <v>5.3200000000000004E-2</v>
      </c>
      <c r="V143" s="11">
        <f t="shared" si="30"/>
        <v>6.7500000000000004E-2</v>
      </c>
      <c r="W143" s="9">
        <f t="shared" si="31"/>
        <v>8.7269974250749698</v>
      </c>
      <c r="X143" s="10">
        <f t="shared" si="31"/>
        <v>8.1298602104077116</v>
      </c>
      <c r="Y143" s="10">
        <f t="shared" si="31"/>
        <v>7.5928321867502575</v>
      </c>
      <c r="Z143" s="10">
        <f t="shared" si="31"/>
        <v>6.9748294242650948</v>
      </c>
      <c r="AA143" s="10">
        <f t="shared" si="31"/>
        <v>5.787866492466244</v>
      </c>
      <c r="AB143" s="10">
        <f t="shared" si="31"/>
        <v>4.8911075983675909</v>
      </c>
      <c r="AC143" s="10">
        <f t="shared" si="31"/>
        <v>4.5294891648227251</v>
      </c>
      <c r="AD143" s="10">
        <f t="shared" si="31"/>
        <v>4.2324299440482598</v>
      </c>
      <c r="AE143" s="11">
        <f t="shared" si="31"/>
        <v>3.8889686876112566</v>
      </c>
      <c r="AF143" s="9">
        <f t="shared" si="35"/>
        <v>-3.0633430219275324</v>
      </c>
      <c r="AG143" s="10">
        <f t="shared" si="36"/>
        <v>-0.7658357554818831</v>
      </c>
      <c r="AH143" s="10">
        <f t="shared" si="37"/>
        <v>-4.8380287374637128</v>
      </c>
      <c r="AI143" s="10">
        <f t="shared" si="38"/>
        <v>-0.73303465719147165</v>
      </c>
      <c r="AJ143" s="10">
        <f t="shared" si="39"/>
        <v>1.4988704126733547</v>
      </c>
      <c r="AK143" s="11"/>
      <c r="AL143" s="12">
        <v>25.8</v>
      </c>
      <c r="AM143" s="12">
        <v>3.0179999999999998</v>
      </c>
      <c r="AN143" s="12">
        <v>2.794</v>
      </c>
      <c r="AO143" s="12">
        <v>1.58</v>
      </c>
      <c r="AP143" s="9">
        <v>0.8</v>
      </c>
      <c r="AQ143" s="10">
        <v>0.28000000000000003</v>
      </c>
      <c r="AR143" s="10">
        <v>0.46</v>
      </c>
      <c r="AS143" s="10">
        <v>0.7</v>
      </c>
      <c r="AT143" s="10">
        <v>1.31</v>
      </c>
      <c r="AU143" s="10">
        <v>1.31</v>
      </c>
      <c r="AV143" s="10">
        <v>1.84</v>
      </c>
      <c r="AW143" s="10">
        <v>2.15</v>
      </c>
      <c r="AX143" s="10">
        <v>2.8</v>
      </c>
      <c r="AY143" s="10">
        <v>2.44</v>
      </c>
      <c r="AZ143" s="10">
        <v>3.19</v>
      </c>
      <c r="BA143" s="10">
        <v>3.41</v>
      </c>
      <c r="BB143" s="10">
        <v>4.4800000000000004</v>
      </c>
      <c r="BC143" s="10">
        <v>3.75</v>
      </c>
      <c r="BD143" s="10">
        <v>4.7</v>
      </c>
      <c r="BE143" s="10">
        <v>5.17</v>
      </c>
      <c r="BF143" s="10">
        <v>6.75</v>
      </c>
      <c r="BG143" s="10">
        <v>5.55</v>
      </c>
      <c r="BH143" s="10">
        <v>6.81</v>
      </c>
      <c r="BI143" s="10">
        <v>7.11</v>
      </c>
      <c r="BJ143" s="10">
        <v>6.71</v>
      </c>
      <c r="BK143" s="10">
        <v>6.8</v>
      </c>
      <c r="BL143" s="10">
        <v>5.99</v>
      </c>
      <c r="BM143" s="10">
        <v>5.38</v>
      </c>
      <c r="BN143" s="10">
        <v>3.51</v>
      </c>
      <c r="BO143" s="10">
        <v>2.94</v>
      </c>
      <c r="BP143" s="10">
        <v>1.87</v>
      </c>
      <c r="BQ143" s="10">
        <v>1.07</v>
      </c>
      <c r="BR143" s="10">
        <v>0.54</v>
      </c>
      <c r="BS143" s="10">
        <v>0.17</v>
      </c>
      <c r="BT143" s="10">
        <v>2E-3</v>
      </c>
      <c r="BU143" s="10">
        <v>0</v>
      </c>
      <c r="BV143" s="10">
        <v>0</v>
      </c>
      <c r="BW143" s="10">
        <v>0</v>
      </c>
      <c r="BX143" s="10">
        <v>0</v>
      </c>
      <c r="BY143" s="10">
        <v>0</v>
      </c>
      <c r="BZ143" s="10">
        <v>0</v>
      </c>
      <c r="CA143" s="10">
        <v>0</v>
      </c>
      <c r="CB143" s="10">
        <v>0</v>
      </c>
      <c r="CC143" s="10">
        <v>0</v>
      </c>
      <c r="CD143" s="10">
        <v>0</v>
      </c>
      <c r="CE143" s="10">
        <v>0</v>
      </c>
      <c r="CF143" s="10">
        <v>0</v>
      </c>
      <c r="CG143" s="10">
        <v>0</v>
      </c>
      <c r="CH143" s="10">
        <v>0</v>
      </c>
      <c r="CI143" s="11">
        <v>0</v>
      </c>
      <c r="CJ143" s="9">
        <f t="shared" si="32"/>
        <v>6.7</v>
      </c>
      <c r="CK143" s="10">
        <f t="shared" si="33"/>
        <v>86.699999999999989</v>
      </c>
      <c r="CL143" s="11">
        <f t="shared" si="34"/>
        <v>6.5920000000000005</v>
      </c>
    </row>
    <row r="144" spans="1:90" x14ac:dyDescent="0.25">
      <c r="A144" s="12">
        <v>141</v>
      </c>
      <c r="B144" s="12" t="s">
        <v>120</v>
      </c>
      <c r="C144" s="36">
        <v>45421.627812500003</v>
      </c>
      <c r="D144" s="37">
        <f t="shared" si="25"/>
        <v>12.5</v>
      </c>
      <c r="E144" s="9">
        <v>2.36</v>
      </c>
      <c r="F144" s="10">
        <v>3.59</v>
      </c>
      <c r="G144" s="10">
        <v>5.2</v>
      </c>
      <c r="H144" s="10">
        <v>7.99</v>
      </c>
      <c r="I144" s="10">
        <v>18.2</v>
      </c>
      <c r="J144" s="10">
        <v>33.9</v>
      </c>
      <c r="K144" s="10">
        <v>43.6</v>
      </c>
      <c r="L144" s="10">
        <v>53.6</v>
      </c>
      <c r="M144" s="11">
        <v>68.2</v>
      </c>
      <c r="N144" s="9">
        <f t="shared" si="30"/>
        <v>2.3599999999999997E-3</v>
      </c>
      <c r="O144" s="10">
        <f t="shared" si="30"/>
        <v>3.5899999999999999E-3</v>
      </c>
      <c r="P144" s="10">
        <f t="shared" si="30"/>
        <v>5.1999999999999998E-3</v>
      </c>
      <c r="Q144" s="10">
        <f t="shared" si="30"/>
        <v>7.9900000000000006E-3</v>
      </c>
      <c r="R144" s="10">
        <f t="shared" si="30"/>
        <v>1.8200000000000001E-2</v>
      </c>
      <c r="S144" s="10">
        <f t="shared" si="30"/>
        <v>3.39E-2</v>
      </c>
      <c r="T144" s="10">
        <f t="shared" si="30"/>
        <v>4.36E-2</v>
      </c>
      <c r="U144" s="10">
        <f t="shared" si="30"/>
        <v>5.3600000000000002E-2</v>
      </c>
      <c r="V144" s="11">
        <f t="shared" si="30"/>
        <v>6.8199999999999997E-2</v>
      </c>
      <c r="W144" s="9">
        <f t="shared" si="31"/>
        <v>8.7269974250749698</v>
      </c>
      <c r="X144" s="10">
        <f t="shared" si="31"/>
        <v>8.1218004406137609</v>
      </c>
      <c r="Y144" s="10">
        <f t="shared" si="31"/>
        <v>7.5872726614083579</v>
      </c>
      <c r="Z144" s="10">
        <f t="shared" si="31"/>
        <v>6.9675887815088355</v>
      </c>
      <c r="AA144" s="10">
        <f t="shared" si="31"/>
        <v>5.7799177393507533</v>
      </c>
      <c r="AB144" s="10">
        <f t="shared" si="31"/>
        <v>4.8825709164131057</v>
      </c>
      <c r="AC144" s="10">
        <f t="shared" si="31"/>
        <v>4.5195280547725236</v>
      </c>
      <c r="AD144" s="10">
        <f t="shared" si="31"/>
        <v>4.2216231890916776</v>
      </c>
      <c r="AE144" s="11">
        <f t="shared" si="31"/>
        <v>3.8740844505252774</v>
      </c>
      <c r="AF144" s="9">
        <f t="shared" si="35"/>
        <v>-3.0677446066358343</v>
      </c>
      <c r="AG144" s="10">
        <f t="shared" si="36"/>
        <v>-0.76693615165895856</v>
      </c>
      <c r="AH144" s="10">
        <f t="shared" si="37"/>
        <v>-4.8529129745496924</v>
      </c>
      <c r="AI144" s="10">
        <f t="shared" si="38"/>
        <v>-0.73528984462874136</v>
      </c>
      <c r="AJ144" s="10">
        <f t="shared" si="39"/>
        <v>1.5022259962877</v>
      </c>
      <c r="AK144" s="11"/>
      <c r="AL144" s="12">
        <v>26</v>
      </c>
      <c r="AM144" s="12">
        <v>3.6829999999999998</v>
      </c>
      <c r="AN144" s="12">
        <v>2.8010000000000002</v>
      </c>
      <c r="AO144" s="12">
        <v>1.675</v>
      </c>
      <c r="AP144" s="9">
        <v>0.8</v>
      </c>
      <c r="AQ144" s="10">
        <v>0.28000000000000003</v>
      </c>
      <c r="AR144" s="10">
        <v>0.45</v>
      </c>
      <c r="AS144" s="10">
        <v>0.7</v>
      </c>
      <c r="AT144" s="10">
        <v>1.3</v>
      </c>
      <c r="AU144" s="10">
        <v>1.3</v>
      </c>
      <c r="AV144" s="10">
        <v>1.83</v>
      </c>
      <c r="AW144" s="10">
        <v>2.14</v>
      </c>
      <c r="AX144" s="10">
        <v>2.79</v>
      </c>
      <c r="AY144" s="10">
        <v>2.42</v>
      </c>
      <c r="AZ144" s="10">
        <v>3.17</v>
      </c>
      <c r="BA144" s="10">
        <v>3.39</v>
      </c>
      <c r="BB144" s="10">
        <v>4.45</v>
      </c>
      <c r="BC144" s="10">
        <v>3.73</v>
      </c>
      <c r="BD144" s="10">
        <v>4.67</v>
      </c>
      <c r="BE144" s="10">
        <v>5.15</v>
      </c>
      <c r="BF144" s="10">
        <v>6.72</v>
      </c>
      <c r="BG144" s="10">
        <v>5.53</v>
      </c>
      <c r="BH144" s="10">
        <v>6.8</v>
      </c>
      <c r="BI144" s="10">
        <v>7.11</v>
      </c>
      <c r="BJ144" s="10">
        <v>6.71</v>
      </c>
      <c r="BK144" s="10">
        <v>6.82</v>
      </c>
      <c r="BL144" s="10">
        <v>6.02</v>
      </c>
      <c r="BM144" s="10">
        <v>5.4</v>
      </c>
      <c r="BN144" s="10">
        <v>3.53</v>
      </c>
      <c r="BO144" s="10">
        <v>2.95</v>
      </c>
      <c r="BP144" s="10">
        <v>1.88</v>
      </c>
      <c r="BQ144" s="10">
        <v>1.08</v>
      </c>
      <c r="BR144" s="10">
        <v>0.56000000000000005</v>
      </c>
      <c r="BS144" s="10">
        <v>0.22</v>
      </c>
      <c r="BT144" s="10">
        <v>0.06</v>
      </c>
      <c r="BU144" s="10">
        <v>5.0000000000000001E-4</v>
      </c>
      <c r="BV144" s="10">
        <v>0</v>
      </c>
      <c r="BW144" s="10">
        <v>0</v>
      </c>
      <c r="BX144" s="10">
        <v>0</v>
      </c>
      <c r="BY144" s="10">
        <v>0</v>
      </c>
      <c r="BZ144" s="10">
        <v>0</v>
      </c>
      <c r="CA144" s="10">
        <v>0</v>
      </c>
      <c r="CB144" s="10">
        <v>0</v>
      </c>
      <c r="CC144" s="10">
        <v>0</v>
      </c>
      <c r="CD144" s="10">
        <v>0</v>
      </c>
      <c r="CE144" s="10">
        <v>0</v>
      </c>
      <c r="CF144" s="10">
        <v>0</v>
      </c>
      <c r="CG144" s="10">
        <v>0</v>
      </c>
      <c r="CH144" s="10">
        <v>0</v>
      </c>
      <c r="CI144" s="11">
        <v>0</v>
      </c>
      <c r="CJ144" s="9">
        <f t="shared" si="32"/>
        <v>6.66</v>
      </c>
      <c r="CK144" s="10">
        <f t="shared" si="33"/>
        <v>86.55</v>
      </c>
      <c r="CL144" s="11">
        <f t="shared" si="34"/>
        <v>6.7504999999999997</v>
      </c>
    </row>
    <row r="145" spans="1:90" x14ac:dyDescent="0.25">
      <c r="A145" s="12">
        <v>142</v>
      </c>
      <c r="B145" s="12" t="s">
        <v>120</v>
      </c>
      <c r="C145" s="36">
        <v>45421.62809027778</v>
      </c>
      <c r="D145" s="37">
        <f t="shared" ref="D145:D208" si="40">$D134+1</f>
        <v>12.5</v>
      </c>
      <c r="E145" s="9">
        <v>2.36</v>
      </c>
      <c r="F145" s="10">
        <v>3.58</v>
      </c>
      <c r="G145" s="10">
        <v>5.2</v>
      </c>
      <c r="H145" s="10">
        <v>7.97</v>
      </c>
      <c r="I145" s="10">
        <v>18.100000000000001</v>
      </c>
      <c r="J145" s="10">
        <v>33.799999999999997</v>
      </c>
      <c r="K145" s="10">
        <v>43.5</v>
      </c>
      <c r="L145" s="10">
        <v>53.5</v>
      </c>
      <c r="M145" s="11">
        <v>68.099999999999994</v>
      </c>
      <c r="N145" s="9">
        <f t="shared" si="30"/>
        <v>2.3599999999999997E-3</v>
      </c>
      <c r="O145" s="10">
        <f t="shared" si="30"/>
        <v>3.5800000000000003E-3</v>
      </c>
      <c r="P145" s="10">
        <f t="shared" si="30"/>
        <v>5.1999999999999998E-3</v>
      </c>
      <c r="Q145" s="10">
        <f t="shared" si="30"/>
        <v>7.9699999999999997E-3</v>
      </c>
      <c r="R145" s="10">
        <f t="shared" si="30"/>
        <v>1.8100000000000002E-2</v>
      </c>
      <c r="S145" s="10">
        <f t="shared" si="30"/>
        <v>3.3799999999999997E-2</v>
      </c>
      <c r="T145" s="10">
        <f t="shared" si="30"/>
        <v>4.3499999999999997E-2</v>
      </c>
      <c r="U145" s="10">
        <f t="shared" si="30"/>
        <v>5.3499999999999999E-2</v>
      </c>
      <c r="V145" s="11">
        <f t="shared" si="30"/>
        <v>6.8099999999999994E-2</v>
      </c>
      <c r="W145" s="9">
        <f t="shared" si="31"/>
        <v>8.7269974250749698</v>
      </c>
      <c r="X145" s="10">
        <f t="shared" si="31"/>
        <v>8.1258246971725558</v>
      </c>
      <c r="Y145" s="10">
        <f t="shared" si="31"/>
        <v>7.5872726614083579</v>
      </c>
      <c r="Z145" s="10">
        <f t="shared" si="31"/>
        <v>6.9712045604463402</v>
      </c>
      <c r="AA145" s="10">
        <f t="shared" si="31"/>
        <v>5.787866492466244</v>
      </c>
      <c r="AB145" s="10">
        <f t="shared" si="31"/>
        <v>4.8868329432672653</v>
      </c>
      <c r="AC145" s="10">
        <f t="shared" si="31"/>
        <v>4.522840788813359</v>
      </c>
      <c r="AD145" s="10">
        <f t="shared" si="31"/>
        <v>4.2243172982609396</v>
      </c>
      <c r="AE145" s="11">
        <f t="shared" si="31"/>
        <v>3.876201391537379</v>
      </c>
      <c r="AF145" s="9">
        <f t="shared" si="35"/>
        <v>-3.0644318725949988</v>
      </c>
      <c r="AG145" s="10">
        <f t="shared" si="36"/>
        <v>-0.76610796814874971</v>
      </c>
      <c r="AH145" s="10">
        <f t="shared" si="37"/>
        <v>-4.8507960335375913</v>
      </c>
      <c r="AI145" s="10">
        <f t="shared" si="38"/>
        <v>-0.73496909599054416</v>
      </c>
      <c r="AJ145" s="10">
        <f t="shared" si="39"/>
        <v>1.5010770641392939</v>
      </c>
      <c r="AK145" s="11"/>
      <c r="AL145" s="12">
        <v>25.9</v>
      </c>
      <c r="AM145" s="12">
        <v>3.7229999999999999</v>
      </c>
      <c r="AN145" s="12">
        <v>2.8010000000000002</v>
      </c>
      <c r="AO145" s="12">
        <v>1.681</v>
      </c>
      <c r="AP145" s="9">
        <v>0.8</v>
      </c>
      <c r="AQ145" s="10">
        <v>0.28000000000000003</v>
      </c>
      <c r="AR145" s="10">
        <v>0.46</v>
      </c>
      <c r="AS145" s="10">
        <v>0.7</v>
      </c>
      <c r="AT145" s="10">
        <v>1.31</v>
      </c>
      <c r="AU145" s="10">
        <v>1.3</v>
      </c>
      <c r="AV145" s="10">
        <v>1.83</v>
      </c>
      <c r="AW145" s="10">
        <v>2.15</v>
      </c>
      <c r="AX145" s="10">
        <v>2.79</v>
      </c>
      <c r="AY145" s="10">
        <v>2.4300000000000002</v>
      </c>
      <c r="AZ145" s="10">
        <v>3.18</v>
      </c>
      <c r="BA145" s="10">
        <v>3.4</v>
      </c>
      <c r="BB145" s="10">
        <v>4.46</v>
      </c>
      <c r="BC145" s="10">
        <v>3.74</v>
      </c>
      <c r="BD145" s="10">
        <v>4.68</v>
      </c>
      <c r="BE145" s="10">
        <v>5.16</v>
      </c>
      <c r="BF145" s="10">
        <v>6.73</v>
      </c>
      <c r="BG145" s="10">
        <v>5.54</v>
      </c>
      <c r="BH145" s="10">
        <v>6.8</v>
      </c>
      <c r="BI145" s="10">
        <v>7.11</v>
      </c>
      <c r="BJ145" s="10">
        <v>6.71</v>
      </c>
      <c r="BK145" s="10">
        <v>6.81</v>
      </c>
      <c r="BL145" s="10">
        <v>6</v>
      </c>
      <c r="BM145" s="10">
        <v>5.39</v>
      </c>
      <c r="BN145" s="10">
        <v>3.52</v>
      </c>
      <c r="BO145" s="10">
        <v>2.94</v>
      </c>
      <c r="BP145" s="10">
        <v>1.87</v>
      </c>
      <c r="BQ145" s="10">
        <v>1.07</v>
      </c>
      <c r="BR145" s="10">
        <v>0.55000000000000004</v>
      </c>
      <c r="BS145" s="10">
        <v>0.22</v>
      </c>
      <c r="BT145" s="10">
        <v>0.06</v>
      </c>
      <c r="BU145" s="10">
        <v>5.9999999999999995E-4</v>
      </c>
      <c r="BV145" s="10">
        <v>0</v>
      </c>
      <c r="BW145" s="10">
        <v>0</v>
      </c>
      <c r="BX145" s="10">
        <v>0</v>
      </c>
      <c r="BY145" s="10">
        <v>0</v>
      </c>
      <c r="BZ145" s="10">
        <v>0</v>
      </c>
      <c r="CA145" s="10">
        <v>0</v>
      </c>
      <c r="CB145" s="10">
        <v>0</v>
      </c>
      <c r="CC145" s="10">
        <v>0</v>
      </c>
      <c r="CD145" s="10">
        <v>0</v>
      </c>
      <c r="CE145" s="10">
        <v>0</v>
      </c>
      <c r="CF145" s="10">
        <v>0</v>
      </c>
      <c r="CG145" s="10">
        <v>0</v>
      </c>
      <c r="CH145" s="10">
        <v>0</v>
      </c>
      <c r="CI145" s="11">
        <v>0</v>
      </c>
      <c r="CJ145" s="9">
        <f t="shared" si="32"/>
        <v>6.6800000000000006</v>
      </c>
      <c r="CK145" s="10">
        <f t="shared" si="33"/>
        <v>86.6</v>
      </c>
      <c r="CL145" s="11">
        <f t="shared" si="34"/>
        <v>6.7106000000000003</v>
      </c>
    </row>
    <row r="146" spans="1:90" ht="15.75" thickBot="1" x14ac:dyDescent="0.3">
      <c r="A146" s="13">
        <v>143</v>
      </c>
      <c r="B146" s="13" t="s">
        <v>121</v>
      </c>
      <c r="C146" s="14">
        <v>45421.625578703701</v>
      </c>
      <c r="D146" s="15">
        <f t="shared" si="40"/>
        <v>12.5</v>
      </c>
      <c r="E146" s="16">
        <v>2.36</v>
      </c>
      <c r="F146" s="17">
        <v>3.57</v>
      </c>
      <c r="G146" s="17">
        <v>5.18</v>
      </c>
      <c r="H146" s="17">
        <v>7.95</v>
      </c>
      <c r="I146" s="17">
        <v>18.100000000000001</v>
      </c>
      <c r="J146" s="17">
        <v>33.799999999999997</v>
      </c>
      <c r="K146" s="17">
        <v>43.5</v>
      </c>
      <c r="L146" s="17">
        <v>53.6</v>
      </c>
      <c r="M146" s="18">
        <v>68.2</v>
      </c>
      <c r="N146" s="16">
        <f t="shared" si="30"/>
        <v>2.3599999999999997E-3</v>
      </c>
      <c r="O146" s="17">
        <f t="shared" si="30"/>
        <v>3.5699999999999998E-3</v>
      </c>
      <c r="P146" s="17">
        <f t="shared" si="30"/>
        <v>5.1799999999999997E-3</v>
      </c>
      <c r="Q146" s="17">
        <f t="shared" si="30"/>
        <v>7.9500000000000005E-3</v>
      </c>
      <c r="R146" s="17">
        <f t="shared" si="30"/>
        <v>1.8100000000000002E-2</v>
      </c>
      <c r="S146" s="17">
        <f t="shared" si="30"/>
        <v>3.3799999999999997E-2</v>
      </c>
      <c r="T146" s="17">
        <f t="shared" si="30"/>
        <v>4.3499999999999997E-2</v>
      </c>
      <c r="U146" s="17">
        <f t="shared" si="30"/>
        <v>5.3600000000000002E-2</v>
      </c>
      <c r="V146" s="18">
        <f t="shared" si="30"/>
        <v>6.8199999999999997E-2</v>
      </c>
      <c r="W146" s="16">
        <f t="shared" si="31"/>
        <v>8.7269974250749698</v>
      </c>
      <c r="X146" s="17">
        <f t="shared" si="31"/>
        <v>8.1298602104077116</v>
      </c>
      <c r="Y146" s="17">
        <f t="shared" si="31"/>
        <v>7.5928321867502575</v>
      </c>
      <c r="Z146" s="17">
        <f t="shared" si="31"/>
        <v>6.9748294242650948</v>
      </c>
      <c r="AA146" s="17">
        <f t="shared" si="31"/>
        <v>5.787866492466244</v>
      </c>
      <c r="AB146" s="17">
        <f t="shared" si="31"/>
        <v>4.8868329432672653</v>
      </c>
      <c r="AC146" s="17">
        <f t="shared" si="31"/>
        <v>4.522840788813359</v>
      </c>
      <c r="AD146" s="17">
        <f t="shared" si="31"/>
        <v>4.2216231890916776</v>
      </c>
      <c r="AE146" s="18">
        <f t="shared" si="31"/>
        <v>3.8740844505252774</v>
      </c>
      <c r="AF146" s="16">
        <f t="shared" si="35"/>
        <v>-3.0699913979368985</v>
      </c>
      <c r="AG146" s="17">
        <f t="shared" si="36"/>
        <v>-0.76749784948422461</v>
      </c>
      <c r="AH146" s="17">
        <f t="shared" si="37"/>
        <v>-4.8529129745496924</v>
      </c>
      <c r="AI146" s="17">
        <f t="shared" si="38"/>
        <v>-0.73528984462874136</v>
      </c>
      <c r="AJ146" s="17">
        <f t="shared" si="39"/>
        <v>1.5027876941129659</v>
      </c>
      <c r="AK146" s="18"/>
      <c r="AL146" s="13">
        <v>25.9</v>
      </c>
      <c r="AM146" s="13">
        <v>9.2970000000000006</v>
      </c>
      <c r="AN146" s="13">
        <v>2.8050000000000002</v>
      </c>
      <c r="AO146" s="13">
        <v>2.069</v>
      </c>
      <c r="AP146" s="16">
        <v>0.8</v>
      </c>
      <c r="AQ146" s="17">
        <v>0.28000000000000003</v>
      </c>
      <c r="AR146" s="17">
        <v>0.46</v>
      </c>
      <c r="AS146" s="17">
        <v>0.7</v>
      </c>
      <c r="AT146" s="17">
        <v>1.31</v>
      </c>
      <c r="AU146" s="17">
        <v>1.3</v>
      </c>
      <c r="AV146" s="17">
        <v>1.84</v>
      </c>
      <c r="AW146" s="17">
        <v>2.16</v>
      </c>
      <c r="AX146" s="17">
        <v>2.81</v>
      </c>
      <c r="AY146" s="17">
        <v>2.44</v>
      </c>
      <c r="AZ146" s="17">
        <v>3.19</v>
      </c>
      <c r="BA146" s="17">
        <v>3.41</v>
      </c>
      <c r="BB146" s="17">
        <v>4.47</v>
      </c>
      <c r="BC146" s="17">
        <v>3.74</v>
      </c>
      <c r="BD146" s="17">
        <v>4.6900000000000004</v>
      </c>
      <c r="BE146" s="17">
        <v>5.16</v>
      </c>
      <c r="BF146" s="17">
        <v>6.73</v>
      </c>
      <c r="BG146" s="17">
        <v>5.53</v>
      </c>
      <c r="BH146" s="17">
        <v>6.79</v>
      </c>
      <c r="BI146" s="17">
        <v>7.09</v>
      </c>
      <c r="BJ146" s="17">
        <v>6.69</v>
      </c>
      <c r="BK146" s="17">
        <v>6.79</v>
      </c>
      <c r="BL146" s="17">
        <v>5.99</v>
      </c>
      <c r="BM146" s="17">
        <v>5.38</v>
      </c>
      <c r="BN146" s="17">
        <v>3.51</v>
      </c>
      <c r="BO146" s="17">
        <v>2.94</v>
      </c>
      <c r="BP146" s="17">
        <v>1.87</v>
      </c>
      <c r="BQ146" s="17">
        <v>1.08</v>
      </c>
      <c r="BR146" s="17">
        <v>0.55000000000000004</v>
      </c>
      <c r="BS146" s="17">
        <v>0.21</v>
      </c>
      <c r="BT146" s="17">
        <v>0.05</v>
      </c>
      <c r="BU146" s="17">
        <v>3.0000000000000001E-3</v>
      </c>
      <c r="BV146" s="17">
        <v>8.9999999999999993E-3</v>
      </c>
      <c r="BW146" s="17">
        <v>0.01</v>
      </c>
      <c r="BX146" s="17">
        <v>0.01</v>
      </c>
      <c r="BY146" s="17">
        <v>2.0000000000000001E-4</v>
      </c>
      <c r="BZ146" s="17">
        <v>0</v>
      </c>
      <c r="CA146" s="17">
        <v>0</v>
      </c>
      <c r="CB146" s="17">
        <v>0</v>
      </c>
      <c r="CC146" s="17">
        <v>0</v>
      </c>
      <c r="CD146" s="17">
        <v>0</v>
      </c>
      <c r="CE146" s="17">
        <v>0</v>
      </c>
      <c r="CF146" s="17">
        <v>0</v>
      </c>
      <c r="CG146" s="17">
        <v>0</v>
      </c>
      <c r="CH146" s="17">
        <v>0</v>
      </c>
      <c r="CI146" s="18">
        <v>0</v>
      </c>
      <c r="CJ146" s="16">
        <f t="shared" si="32"/>
        <v>6.69</v>
      </c>
      <c r="CK146" s="17">
        <f t="shared" si="33"/>
        <v>86.57</v>
      </c>
      <c r="CL146" s="18">
        <f t="shared" si="34"/>
        <v>6.7322000000000006</v>
      </c>
    </row>
    <row r="147" spans="1:90" x14ac:dyDescent="0.25">
      <c r="A147" s="12">
        <v>144</v>
      </c>
      <c r="B147" s="12" t="s">
        <v>122</v>
      </c>
      <c r="C147" s="36">
        <v>45421.633020833331</v>
      </c>
      <c r="D147" s="37">
        <f t="shared" si="40"/>
        <v>13.5</v>
      </c>
      <c r="E147" s="9">
        <v>2.4700000000000002</v>
      </c>
      <c r="F147" s="10">
        <v>3.75</v>
      </c>
      <c r="G147" s="10">
        <v>5.44</v>
      </c>
      <c r="H147" s="10">
        <v>8.32</v>
      </c>
      <c r="I147" s="10">
        <v>18.7</v>
      </c>
      <c r="J147" s="10">
        <v>34.200000000000003</v>
      </c>
      <c r="K147" s="10">
        <v>43.5</v>
      </c>
      <c r="L147" s="10">
        <v>53</v>
      </c>
      <c r="M147" s="11">
        <v>66.3</v>
      </c>
      <c r="N147" s="9">
        <f t="shared" si="30"/>
        <v>2.4700000000000004E-3</v>
      </c>
      <c r="O147" s="10">
        <f t="shared" si="30"/>
        <v>3.7499999999999999E-3</v>
      </c>
      <c r="P147" s="10">
        <f t="shared" si="30"/>
        <v>5.4400000000000004E-3</v>
      </c>
      <c r="Q147" s="10">
        <f t="shared" si="30"/>
        <v>8.320000000000001E-3</v>
      </c>
      <c r="R147" s="10">
        <f t="shared" si="30"/>
        <v>1.8699999999999998E-2</v>
      </c>
      <c r="S147" s="10">
        <f t="shared" si="30"/>
        <v>3.4200000000000001E-2</v>
      </c>
      <c r="T147" s="10">
        <f t="shared" si="30"/>
        <v>4.3499999999999997E-2</v>
      </c>
      <c r="U147" s="10">
        <f t="shared" si="30"/>
        <v>5.2999999999999999E-2</v>
      </c>
      <c r="V147" s="11">
        <f t="shared" si="30"/>
        <v>6.6299999999999998E-2</v>
      </c>
      <c r="W147" s="9">
        <f t="shared" si="31"/>
        <v>8.6612732428521344</v>
      </c>
      <c r="X147" s="10">
        <f t="shared" si="31"/>
        <v>8.0588936890535692</v>
      </c>
      <c r="Y147" s="10">
        <f t="shared" si="31"/>
        <v>7.5221776331864723</v>
      </c>
      <c r="Z147" s="10">
        <f t="shared" si="31"/>
        <v>6.9092007562957196</v>
      </c>
      <c r="AA147" s="10">
        <f t="shared" si="31"/>
        <v>5.7408179196618132</v>
      </c>
      <c r="AB147" s="10">
        <f t="shared" si="31"/>
        <v>4.8698598646635514</v>
      </c>
      <c r="AC147" s="10">
        <f t="shared" si="31"/>
        <v>4.522840788813359</v>
      </c>
      <c r="AD147" s="10">
        <f t="shared" si="31"/>
        <v>4.2378638300988882</v>
      </c>
      <c r="AE147" s="11">
        <f t="shared" si="31"/>
        <v>3.9148473194368618</v>
      </c>
      <c r="AF147" s="9">
        <f t="shared" si="35"/>
        <v>-2.9993368443731132</v>
      </c>
      <c r="AG147" s="10">
        <f t="shared" si="36"/>
        <v>-0.7498342110932783</v>
      </c>
      <c r="AH147" s="10">
        <f t="shared" si="37"/>
        <v>-4.7464259234152726</v>
      </c>
      <c r="AI147" s="10">
        <f t="shared" si="38"/>
        <v>-0.71915544294170797</v>
      </c>
      <c r="AJ147" s="10">
        <f t="shared" si="39"/>
        <v>1.4689896540349863</v>
      </c>
      <c r="AK147" s="11"/>
      <c r="AL147" s="12">
        <v>26.8</v>
      </c>
      <c r="AM147" s="12">
        <v>2.5590000000000002</v>
      </c>
      <c r="AN147" s="12">
        <v>2.734</v>
      </c>
      <c r="AO147" s="12">
        <v>1.47</v>
      </c>
      <c r="AP147" s="9">
        <v>0.62</v>
      </c>
      <c r="AQ147" s="10">
        <v>0.25</v>
      </c>
      <c r="AR147" s="10">
        <v>0.41</v>
      </c>
      <c r="AS147" s="10">
        <v>0.64</v>
      </c>
      <c r="AT147" s="10">
        <v>1.23</v>
      </c>
      <c r="AU147" s="10">
        <v>1.24</v>
      </c>
      <c r="AV147" s="10">
        <v>1.75</v>
      </c>
      <c r="AW147" s="10">
        <v>2.06</v>
      </c>
      <c r="AX147" s="10">
        <v>2.69</v>
      </c>
      <c r="AY147" s="10">
        <v>2.35</v>
      </c>
      <c r="AZ147" s="10">
        <v>3.1</v>
      </c>
      <c r="BA147" s="10">
        <v>3.33</v>
      </c>
      <c r="BB147" s="10">
        <v>4.4000000000000004</v>
      </c>
      <c r="BC147" s="10">
        <v>3.7</v>
      </c>
      <c r="BD147" s="10">
        <v>4.6399999999999997</v>
      </c>
      <c r="BE147" s="10">
        <v>5.13</v>
      </c>
      <c r="BF147" s="10">
        <v>6.74</v>
      </c>
      <c r="BG147" s="10">
        <v>5.58</v>
      </c>
      <c r="BH147" s="10">
        <v>6.91</v>
      </c>
      <c r="BI147" s="10">
        <v>7.28</v>
      </c>
      <c r="BJ147" s="10">
        <v>6.93</v>
      </c>
      <c r="BK147" s="10">
        <v>7.1</v>
      </c>
      <c r="BL147" s="10">
        <v>6.29</v>
      </c>
      <c r="BM147" s="10">
        <v>5.65</v>
      </c>
      <c r="BN147" s="10">
        <v>3.66</v>
      </c>
      <c r="BO147" s="10">
        <v>3</v>
      </c>
      <c r="BP147" s="10">
        <v>1.83</v>
      </c>
      <c r="BQ147" s="10">
        <v>0.97</v>
      </c>
      <c r="BR147" s="10">
        <v>0.43</v>
      </c>
      <c r="BS147" s="10">
        <v>0.1</v>
      </c>
      <c r="BT147" s="10">
        <v>1E-3</v>
      </c>
      <c r="BU147" s="10">
        <v>0</v>
      </c>
      <c r="BV147" s="10">
        <v>0</v>
      </c>
      <c r="BW147" s="10">
        <v>0</v>
      </c>
      <c r="BX147" s="10">
        <v>0</v>
      </c>
      <c r="BY147" s="10">
        <v>0</v>
      </c>
      <c r="BZ147" s="10">
        <v>0</v>
      </c>
      <c r="CA147" s="10">
        <v>0</v>
      </c>
      <c r="CB147" s="10">
        <v>0</v>
      </c>
      <c r="CC147" s="10">
        <v>0</v>
      </c>
      <c r="CD147" s="10">
        <v>0</v>
      </c>
      <c r="CE147" s="10">
        <v>0</v>
      </c>
      <c r="CF147" s="10">
        <v>0</v>
      </c>
      <c r="CG147" s="10">
        <v>0</v>
      </c>
      <c r="CH147" s="10">
        <v>0</v>
      </c>
      <c r="CI147" s="11">
        <v>0</v>
      </c>
      <c r="CJ147" s="9">
        <f t="shared" si="32"/>
        <v>6.14</v>
      </c>
      <c r="CK147" s="10">
        <f t="shared" si="33"/>
        <v>87.54</v>
      </c>
      <c r="CL147" s="11">
        <f t="shared" si="34"/>
        <v>6.3309999999999995</v>
      </c>
    </row>
    <row r="148" spans="1:90" x14ac:dyDescent="0.25">
      <c r="A148" s="12">
        <v>145</v>
      </c>
      <c r="B148" s="12" t="s">
        <v>122</v>
      </c>
      <c r="C148" s="36">
        <v>45421.633321759262</v>
      </c>
      <c r="D148" s="37">
        <f t="shared" si="40"/>
        <v>13.5</v>
      </c>
      <c r="E148" s="9">
        <v>2.4700000000000002</v>
      </c>
      <c r="F148" s="10">
        <v>3.75</v>
      </c>
      <c r="G148" s="10">
        <v>5.43</v>
      </c>
      <c r="H148" s="10">
        <v>8.2899999999999991</v>
      </c>
      <c r="I148" s="10">
        <v>18.600000000000001</v>
      </c>
      <c r="J148" s="10">
        <v>34.200000000000003</v>
      </c>
      <c r="K148" s="10">
        <v>43.5</v>
      </c>
      <c r="L148" s="10">
        <v>53</v>
      </c>
      <c r="M148" s="11">
        <v>66.400000000000006</v>
      </c>
      <c r="N148" s="9">
        <f t="shared" si="30"/>
        <v>2.4700000000000004E-3</v>
      </c>
      <c r="O148" s="10">
        <f t="shared" si="30"/>
        <v>3.7499999999999999E-3</v>
      </c>
      <c r="P148" s="10">
        <f t="shared" si="30"/>
        <v>5.4299999999999999E-3</v>
      </c>
      <c r="Q148" s="10">
        <f t="shared" si="30"/>
        <v>8.2899999999999988E-3</v>
      </c>
      <c r="R148" s="10">
        <f t="shared" si="30"/>
        <v>1.8600000000000002E-2</v>
      </c>
      <c r="S148" s="10">
        <f t="shared" si="30"/>
        <v>3.4200000000000001E-2</v>
      </c>
      <c r="T148" s="10">
        <f t="shared" si="30"/>
        <v>4.3499999999999997E-2</v>
      </c>
      <c r="U148" s="10">
        <f t="shared" si="30"/>
        <v>5.2999999999999999E-2</v>
      </c>
      <c r="V148" s="11">
        <f t="shared" si="30"/>
        <v>6.6400000000000001E-2</v>
      </c>
      <c r="W148" s="9">
        <f t="shared" si="31"/>
        <v>8.6612732428521344</v>
      </c>
      <c r="X148" s="10">
        <f t="shared" si="31"/>
        <v>8.0588936890535692</v>
      </c>
      <c r="Y148" s="10">
        <f t="shared" si="31"/>
        <v>7.5248320866324514</v>
      </c>
      <c r="Z148" s="10">
        <f t="shared" si="31"/>
        <v>6.9144121829410619</v>
      </c>
      <c r="AA148" s="10">
        <f t="shared" si="31"/>
        <v>5.7485535684414186</v>
      </c>
      <c r="AB148" s="10">
        <f t="shared" si="31"/>
        <v>4.8698598646635514</v>
      </c>
      <c r="AC148" s="10">
        <f t="shared" si="31"/>
        <v>4.522840788813359</v>
      </c>
      <c r="AD148" s="10">
        <f t="shared" si="31"/>
        <v>4.2378638300988882</v>
      </c>
      <c r="AE148" s="11">
        <f t="shared" si="31"/>
        <v>3.9126729482025246</v>
      </c>
      <c r="AF148" s="9">
        <f t="shared" si="35"/>
        <v>-3.0019912978190924</v>
      </c>
      <c r="AG148" s="10">
        <f t="shared" si="36"/>
        <v>-0.75049782445477309</v>
      </c>
      <c r="AH148" s="10">
        <f t="shared" si="37"/>
        <v>-4.7486002946496093</v>
      </c>
      <c r="AI148" s="10">
        <f t="shared" si="38"/>
        <v>-0.71948489312872876</v>
      </c>
      <c r="AJ148" s="10">
        <f t="shared" si="39"/>
        <v>1.4699827175835019</v>
      </c>
      <c r="AK148" s="11"/>
      <c r="AL148" s="12">
        <v>26.8</v>
      </c>
      <c r="AM148" s="12">
        <v>2.661</v>
      </c>
      <c r="AN148" s="12">
        <v>2.7349999999999999</v>
      </c>
      <c r="AO148" s="12">
        <v>1.49</v>
      </c>
      <c r="AP148" s="9">
        <v>0.61</v>
      </c>
      <c r="AQ148" s="10">
        <v>0.25</v>
      </c>
      <c r="AR148" s="10">
        <v>0.41</v>
      </c>
      <c r="AS148" s="10">
        <v>0.65</v>
      </c>
      <c r="AT148" s="10">
        <v>1.24</v>
      </c>
      <c r="AU148" s="10">
        <v>1.24</v>
      </c>
      <c r="AV148" s="10">
        <v>1.76</v>
      </c>
      <c r="AW148" s="10">
        <v>2.06</v>
      </c>
      <c r="AX148" s="10">
        <v>2.69</v>
      </c>
      <c r="AY148" s="10">
        <v>2.36</v>
      </c>
      <c r="AZ148" s="10">
        <v>3.12</v>
      </c>
      <c r="BA148" s="10">
        <v>3.35</v>
      </c>
      <c r="BB148" s="10">
        <v>4.42</v>
      </c>
      <c r="BC148" s="10">
        <v>3.71</v>
      </c>
      <c r="BD148" s="10">
        <v>4.6500000000000004</v>
      </c>
      <c r="BE148" s="10">
        <v>5.13</v>
      </c>
      <c r="BF148" s="10">
        <v>6.73</v>
      </c>
      <c r="BG148" s="10">
        <v>5.57</v>
      </c>
      <c r="BH148" s="10">
        <v>6.89</v>
      </c>
      <c r="BI148" s="10">
        <v>7.26</v>
      </c>
      <c r="BJ148" s="10">
        <v>6.92</v>
      </c>
      <c r="BK148" s="10">
        <v>7.08</v>
      </c>
      <c r="BL148" s="10">
        <v>6.27</v>
      </c>
      <c r="BM148" s="10">
        <v>5.63</v>
      </c>
      <c r="BN148" s="10">
        <v>3.64</v>
      </c>
      <c r="BO148" s="10">
        <v>2.98</v>
      </c>
      <c r="BP148" s="10">
        <v>1.83</v>
      </c>
      <c r="BQ148" s="10">
        <v>0.97</v>
      </c>
      <c r="BR148" s="10">
        <v>0.44</v>
      </c>
      <c r="BS148" s="10">
        <v>0.12</v>
      </c>
      <c r="BT148" s="10">
        <v>1E-3</v>
      </c>
      <c r="BU148" s="10">
        <v>0</v>
      </c>
      <c r="BV148" s="10">
        <v>0</v>
      </c>
      <c r="BW148" s="10">
        <v>0</v>
      </c>
      <c r="BX148" s="10">
        <v>0</v>
      </c>
      <c r="BY148" s="10">
        <v>0</v>
      </c>
      <c r="BZ148" s="10">
        <v>0</v>
      </c>
      <c r="CA148" s="10">
        <v>0</v>
      </c>
      <c r="CB148" s="10">
        <v>0</v>
      </c>
      <c r="CC148" s="10">
        <v>0</v>
      </c>
      <c r="CD148" s="10">
        <v>0</v>
      </c>
      <c r="CE148" s="10">
        <v>0</v>
      </c>
      <c r="CF148" s="10">
        <v>0</v>
      </c>
      <c r="CG148" s="10">
        <v>0</v>
      </c>
      <c r="CH148" s="10">
        <v>0</v>
      </c>
      <c r="CI148" s="11">
        <v>0</v>
      </c>
      <c r="CJ148" s="9">
        <f t="shared" si="32"/>
        <v>6.16</v>
      </c>
      <c r="CK148" s="10">
        <f t="shared" si="33"/>
        <v>87.47999999999999</v>
      </c>
      <c r="CL148" s="11">
        <f t="shared" si="34"/>
        <v>6.3410000000000011</v>
      </c>
    </row>
    <row r="149" spans="1:90" x14ac:dyDescent="0.25">
      <c r="A149" s="12">
        <v>146</v>
      </c>
      <c r="B149" s="12" t="s">
        <v>122</v>
      </c>
      <c r="C149" s="36">
        <v>45421.633587962962</v>
      </c>
      <c r="D149" s="37">
        <f t="shared" si="40"/>
        <v>13.5</v>
      </c>
      <c r="E149" s="9">
        <v>2.48</v>
      </c>
      <c r="F149" s="10">
        <v>3.77</v>
      </c>
      <c r="G149" s="10">
        <v>5.46</v>
      </c>
      <c r="H149" s="10">
        <v>8.34</v>
      </c>
      <c r="I149" s="10">
        <v>18.7</v>
      </c>
      <c r="J149" s="10">
        <v>34.299999999999997</v>
      </c>
      <c r="K149" s="10">
        <v>43.7</v>
      </c>
      <c r="L149" s="10">
        <v>53.2</v>
      </c>
      <c r="M149" s="11">
        <v>66.7</v>
      </c>
      <c r="N149" s="9">
        <f t="shared" si="30"/>
        <v>2.48E-3</v>
      </c>
      <c r="O149" s="10">
        <f t="shared" si="30"/>
        <v>3.7699999999999999E-3</v>
      </c>
      <c r="P149" s="10">
        <f t="shared" si="30"/>
        <v>5.4599999999999996E-3</v>
      </c>
      <c r="Q149" s="10">
        <f t="shared" si="30"/>
        <v>8.3400000000000002E-3</v>
      </c>
      <c r="R149" s="10">
        <f t="shared" si="30"/>
        <v>1.8699999999999998E-2</v>
      </c>
      <c r="S149" s="10">
        <f t="shared" si="30"/>
        <v>3.4299999999999997E-2</v>
      </c>
      <c r="T149" s="10">
        <f t="shared" si="30"/>
        <v>4.3700000000000003E-2</v>
      </c>
      <c r="U149" s="10">
        <f t="shared" si="30"/>
        <v>5.3200000000000004E-2</v>
      </c>
      <c r="V149" s="11">
        <f t="shared" si="30"/>
        <v>6.6700000000000009E-2</v>
      </c>
      <c r="W149" s="9">
        <f t="shared" si="31"/>
        <v>8.6554441640499373</v>
      </c>
      <c r="X149" s="10">
        <f t="shared" si="31"/>
        <v>8.0512197611681486</v>
      </c>
      <c r="Y149" s="10">
        <f t="shared" si="31"/>
        <v>7.5168833335169598</v>
      </c>
      <c r="Z149" s="10">
        <f t="shared" si="31"/>
        <v>6.9057369009921485</v>
      </c>
      <c r="AA149" s="10">
        <f t="shared" si="31"/>
        <v>5.7408179196618132</v>
      </c>
      <c r="AB149" s="10">
        <f t="shared" si="31"/>
        <v>4.8656476133766375</v>
      </c>
      <c r="AC149" s="10">
        <f t="shared" si="31"/>
        <v>4.5162229100488505</v>
      </c>
      <c r="AD149" s="10">
        <f t="shared" si="31"/>
        <v>4.2324299440482598</v>
      </c>
      <c r="AE149" s="11">
        <f t="shared" si="31"/>
        <v>3.9061694283648642</v>
      </c>
      <c r="AF149" s="9">
        <f t="shared" si="35"/>
        <v>-3.0006604234681094</v>
      </c>
      <c r="AG149" s="10">
        <f t="shared" si="36"/>
        <v>-0.75016510586702734</v>
      </c>
      <c r="AH149" s="10">
        <f t="shared" si="37"/>
        <v>-4.7492747356850735</v>
      </c>
      <c r="AI149" s="10">
        <f t="shared" si="38"/>
        <v>-0.71958708116440517</v>
      </c>
      <c r="AJ149" s="10">
        <f t="shared" si="39"/>
        <v>1.4697521870314325</v>
      </c>
      <c r="AK149" s="11"/>
      <c r="AL149" s="12">
        <v>27</v>
      </c>
      <c r="AM149" s="12">
        <v>2.7189999999999999</v>
      </c>
      <c r="AN149" s="12">
        <v>2.7360000000000002</v>
      </c>
      <c r="AO149" s="12">
        <v>1.4990000000000001</v>
      </c>
      <c r="AP149" s="9">
        <v>0.6</v>
      </c>
      <c r="AQ149" s="10">
        <v>0.25</v>
      </c>
      <c r="AR149" s="10">
        <v>0.41</v>
      </c>
      <c r="AS149" s="10">
        <v>0.64</v>
      </c>
      <c r="AT149" s="10">
        <v>1.23</v>
      </c>
      <c r="AU149" s="10">
        <v>1.24</v>
      </c>
      <c r="AV149" s="10">
        <v>1.75</v>
      </c>
      <c r="AW149" s="10">
        <v>2.0499999999999998</v>
      </c>
      <c r="AX149" s="10">
        <v>2.68</v>
      </c>
      <c r="AY149" s="10">
        <v>2.35</v>
      </c>
      <c r="AZ149" s="10">
        <v>3.1</v>
      </c>
      <c r="BA149" s="10">
        <v>3.33</v>
      </c>
      <c r="BB149" s="10">
        <v>4.4000000000000004</v>
      </c>
      <c r="BC149" s="10">
        <v>3.69</v>
      </c>
      <c r="BD149" s="10">
        <v>4.63</v>
      </c>
      <c r="BE149" s="10">
        <v>5.1100000000000003</v>
      </c>
      <c r="BF149" s="10">
        <v>6.71</v>
      </c>
      <c r="BG149" s="10">
        <v>5.56</v>
      </c>
      <c r="BH149" s="10">
        <v>6.9</v>
      </c>
      <c r="BI149" s="10">
        <v>7.28</v>
      </c>
      <c r="BJ149" s="10">
        <v>6.94</v>
      </c>
      <c r="BK149" s="10">
        <v>7.12</v>
      </c>
      <c r="BL149" s="10">
        <v>6.31</v>
      </c>
      <c r="BM149" s="10">
        <v>5.66</v>
      </c>
      <c r="BN149" s="10">
        <v>3.66</v>
      </c>
      <c r="BO149" s="10">
        <v>3</v>
      </c>
      <c r="BP149" s="10">
        <v>1.84</v>
      </c>
      <c r="BQ149" s="10">
        <v>0.99</v>
      </c>
      <c r="BR149" s="10">
        <v>0.46</v>
      </c>
      <c r="BS149" s="10">
        <v>0.14000000000000001</v>
      </c>
      <c r="BT149" s="10">
        <v>1E-3</v>
      </c>
      <c r="BU149" s="10">
        <v>0</v>
      </c>
      <c r="BV149" s="10">
        <v>0</v>
      </c>
      <c r="BW149" s="10">
        <v>0</v>
      </c>
      <c r="BX149" s="10">
        <v>0</v>
      </c>
      <c r="BY149" s="10">
        <v>0</v>
      </c>
      <c r="BZ149" s="10">
        <v>0</v>
      </c>
      <c r="CA149" s="10">
        <v>0</v>
      </c>
      <c r="CB149" s="10">
        <v>0</v>
      </c>
      <c r="CC149" s="10">
        <v>0</v>
      </c>
      <c r="CD149" s="10">
        <v>0</v>
      </c>
      <c r="CE149" s="10">
        <v>0</v>
      </c>
      <c r="CF149" s="10">
        <v>0</v>
      </c>
      <c r="CG149" s="10">
        <v>0</v>
      </c>
      <c r="CH149" s="10">
        <v>0</v>
      </c>
      <c r="CI149" s="11">
        <v>0</v>
      </c>
      <c r="CJ149" s="9">
        <f t="shared" si="32"/>
        <v>6.12</v>
      </c>
      <c r="CK149" s="10">
        <f t="shared" si="33"/>
        <v>87.48</v>
      </c>
      <c r="CL149" s="11">
        <f t="shared" si="34"/>
        <v>6.431</v>
      </c>
    </row>
    <row r="150" spans="1:90" x14ac:dyDescent="0.25">
      <c r="A150" s="12">
        <v>147</v>
      </c>
      <c r="B150" s="12" t="s">
        <v>122</v>
      </c>
      <c r="C150" s="36">
        <v>45421.633888888886</v>
      </c>
      <c r="D150" s="37">
        <f t="shared" si="40"/>
        <v>13.5</v>
      </c>
      <c r="E150" s="9">
        <v>2.48</v>
      </c>
      <c r="F150" s="10">
        <v>3.77</v>
      </c>
      <c r="G150" s="10">
        <v>5.46</v>
      </c>
      <c r="H150" s="10">
        <v>8.35</v>
      </c>
      <c r="I150" s="10">
        <v>18.7</v>
      </c>
      <c r="J150" s="10">
        <v>34.299999999999997</v>
      </c>
      <c r="K150" s="10">
        <v>43.7</v>
      </c>
      <c r="L150" s="10">
        <v>53.2</v>
      </c>
      <c r="M150" s="11">
        <v>66.599999999999994</v>
      </c>
      <c r="N150" s="9">
        <f t="shared" si="30"/>
        <v>2.48E-3</v>
      </c>
      <c r="O150" s="10">
        <f t="shared" si="30"/>
        <v>3.7699999999999999E-3</v>
      </c>
      <c r="P150" s="10">
        <f t="shared" si="30"/>
        <v>5.4599999999999996E-3</v>
      </c>
      <c r="Q150" s="10">
        <f t="shared" si="30"/>
        <v>8.3499999999999998E-3</v>
      </c>
      <c r="R150" s="10">
        <f t="shared" si="30"/>
        <v>1.8699999999999998E-2</v>
      </c>
      <c r="S150" s="10">
        <f t="shared" si="30"/>
        <v>3.4299999999999997E-2</v>
      </c>
      <c r="T150" s="10">
        <f t="shared" si="30"/>
        <v>4.3700000000000003E-2</v>
      </c>
      <c r="U150" s="10">
        <f t="shared" si="30"/>
        <v>5.3200000000000004E-2</v>
      </c>
      <c r="V150" s="11">
        <f t="shared" si="30"/>
        <v>6.6599999999999993E-2</v>
      </c>
      <c r="W150" s="9">
        <f t="shared" si="31"/>
        <v>8.6554441640499373</v>
      </c>
      <c r="X150" s="10">
        <f t="shared" si="31"/>
        <v>8.0512197611681486</v>
      </c>
      <c r="Y150" s="10">
        <f t="shared" si="31"/>
        <v>7.5168833335169598</v>
      </c>
      <c r="Z150" s="10">
        <f t="shared" si="31"/>
        <v>6.9040080870753968</v>
      </c>
      <c r="AA150" s="10">
        <f t="shared" si="31"/>
        <v>5.7408179196618132</v>
      </c>
      <c r="AB150" s="10">
        <f t="shared" si="31"/>
        <v>4.8656476133766375</v>
      </c>
      <c r="AC150" s="10">
        <f t="shared" si="31"/>
        <v>4.5162229100488505</v>
      </c>
      <c r="AD150" s="10">
        <f t="shared" si="31"/>
        <v>4.2324299440482598</v>
      </c>
      <c r="AE150" s="11">
        <f t="shared" si="31"/>
        <v>3.9083340124781878</v>
      </c>
      <c r="AF150" s="9">
        <f t="shared" si="35"/>
        <v>-3.0006604234681094</v>
      </c>
      <c r="AG150" s="10">
        <f t="shared" si="36"/>
        <v>-0.75016510586702734</v>
      </c>
      <c r="AH150" s="10">
        <f t="shared" si="37"/>
        <v>-4.74711015157175</v>
      </c>
      <c r="AI150" s="10">
        <f t="shared" si="38"/>
        <v>-0.71925911387450758</v>
      </c>
      <c r="AJ150" s="10">
        <f t="shared" si="39"/>
        <v>1.4694242197415348</v>
      </c>
      <c r="AK150" s="11"/>
      <c r="AL150" s="12">
        <v>26.9</v>
      </c>
      <c r="AM150" s="12">
        <v>2.6219999999999999</v>
      </c>
      <c r="AN150" s="12">
        <v>2.734</v>
      </c>
      <c r="AO150" s="12">
        <v>1.482</v>
      </c>
      <c r="AP150" s="9">
        <v>0.6</v>
      </c>
      <c r="AQ150" s="10">
        <v>0.25</v>
      </c>
      <c r="AR150" s="10">
        <v>0.41</v>
      </c>
      <c r="AS150" s="10">
        <v>0.64</v>
      </c>
      <c r="AT150" s="10">
        <v>1.23</v>
      </c>
      <c r="AU150" s="10">
        <v>1.24</v>
      </c>
      <c r="AV150" s="10">
        <v>1.75</v>
      </c>
      <c r="AW150" s="10">
        <v>2.0499999999999998</v>
      </c>
      <c r="AX150" s="10">
        <v>2.67</v>
      </c>
      <c r="AY150" s="10">
        <v>2.34</v>
      </c>
      <c r="AZ150" s="10">
        <v>3.09</v>
      </c>
      <c r="BA150" s="10">
        <v>3.33</v>
      </c>
      <c r="BB150" s="10">
        <v>4.3899999999999997</v>
      </c>
      <c r="BC150" s="10">
        <v>3.69</v>
      </c>
      <c r="BD150" s="10">
        <v>4.63</v>
      </c>
      <c r="BE150" s="10">
        <v>5.12</v>
      </c>
      <c r="BF150" s="10">
        <v>6.72</v>
      </c>
      <c r="BG150" s="10">
        <v>5.56</v>
      </c>
      <c r="BH150" s="10">
        <v>6.9</v>
      </c>
      <c r="BI150" s="10">
        <v>7.28</v>
      </c>
      <c r="BJ150" s="10">
        <v>6.94</v>
      </c>
      <c r="BK150" s="10">
        <v>7.11</v>
      </c>
      <c r="BL150" s="10">
        <v>6.31</v>
      </c>
      <c r="BM150" s="10">
        <v>5.66</v>
      </c>
      <c r="BN150" s="10">
        <v>3.67</v>
      </c>
      <c r="BO150" s="10">
        <v>3.01</v>
      </c>
      <c r="BP150" s="10">
        <v>1.85</v>
      </c>
      <c r="BQ150" s="10">
        <v>0.99</v>
      </c>
      <c r="BR150" s="10">
        <v>0.45</v>
      </c>
      <c r="BS150" s="10">
        <v>0.12</v>
      </c>
      <c r="BT150" s="10">
        <v>1E-3</v>
      </c>
      <c r="BU150" s="10">
        <v>0</v>
      </c>
      <c r="BV150" s="10">
        <v>0</v>
      </c>
      <c r="BW150" s="10">
        <v>0</v>
      </c>
      <c r="BX150" s="10">
        <v>0</v>
      </c>
      <c r="BY150" s="10">
        <v>0</v>
      </c>
      <c r="BZ150" s="10">
        <v>0</v>
      </c>
      <c r="CA150" s="10">
        <v>0</v>
      </c>
      <c r="CB150" s="10">
        <v>0</v>
      </c>
      <c r="CC150" s="10">
        <v>0</v>
      </c>
      <c r="CD150" s="10">
        <v>0</v>
      </c>
      <c r="CE150" s="10">
        <v>0</v>
      </c>
      <c r="CF150" s="10">
        <v>0</v>
      </c>
      <c r="CG150" s="10">
        <v>0</v>
      </c>
      <c r="CH150" s="10">
        <v>0</v>
      </c>
      <c r="CI150" s="11">
        <v>0</v>
      </c>
      <c r="CJ150" s="9">
        <f t="shared" si="32"/>
        <v>6.12</v>
      </c>
      <c r="CK150" s="10">
        <f t="shared" si="33"/>
        <v>87.460000000000008</v>
      </c>
      <c r="CL150" s="11">
        <f t="shared" si="34"/>
        <v>6.4210000000000003</v>
      </c>
    </row>
    <row r="151" spans="1:90" x14ac:dyDescent="0.25">
      <c r="A151" s="12">
        <v>148</v>
      </c>
      <c r="B151" s="12" t="s">
        <v>122</v>
      </c>
      <c r="C151" s="36">
        <v>45421.634155092594</v>
      </c>
      <c r="D151" s="37">
        <f t="shared" si="40"/>
        <v>13.5</v>
      </c>
      <c r="E151" s="9">
        <v>2.48</v>
      </c>
      <c r="F151" s="10">
        <v>3.78</v>
      </c>
      <c r="G151" s="10">
        <v>5.47</v>
      </c>
      <c r="H151" s="10">
        <v>8.3699999999999992</v>
      </c>
      <c r="I151" s="10">
        <v>18.8</v>
      </c>
      <c r="J151" s="10">
        <v>34.299999999999997</v>
      </c>
      <c r="K151" s="10">
        <v>43.7</v>
      </c>
      <c r="L151" s="10">
        <v>53.1</v>
      </c>
      <c r="M151" s="11">
        <v>66.5</v>
      </c>
      <c r="N151" s="9">
        <f t="shared" si="30"/>
        <v>2.48E-3</v>
      </c>
      <c r="O151" s="10">
        <f t="shared" si="30"/>
        <v>3.7799999999999999E-3</v>
      </c>
      <c r="P151" s="10">
        <f t="shared" si="30"/>
        <v>5.47E-3</v>
      </c>
      <c r="Q151" s="10">
        <f t="shared" si="30"/>
        <v>8.369999999999999E-3</v>
      </c>
      <c r="R151" s="10">
        <f t="shared" si="30"/>
        <v>1.8800000000000001E-2</v>
      </c>
      <c r="S151" s="10">
        <f t="shared" si="30"/>
        <v>3.4299999999999997E-2</v>
      </c>
      <c r="T151" s="10">
        <f t="shared" si="30"/>
        <v>4.3700000000000003E-2</v>
      </c>
      <c r="U151" s="10">
        <f t="shared" si="30"/>
        <v>5.3100000000000001E-2</v>
      </c>
      <c r="V151" s="11">
        <f t="shared" si="30"/>
        <v>6.6500000000000004E-2</v>
      </c>
      <c r="W151" s="9">
        <f t="shared" si="31"/>
        <v>8.6554441640499373</v>
      </c>
      <c r="X151" s="10">
        <f t="shared" si="31"/>
        <v>8.0473980502157385</v>
      </c>
      <c r="Y151" s="10">
        <f t="shared" si="31"/>
        <v>7.5142434516442558</v>
      </c>
      <c r="Z151" s="10">
        <f t="shared" si="31"/>
        <v>6.9005566618864682</v>
      </c>
      <c r="AA151" s="10">
        <f t="shared" si="31"/>
        <v>5.733123527871812</v>
      </c>
      <c r="AB151" s="10">
        <f t="shared" si="31"/>
        <v>4.8656476133766375</v>
      </c>
      <c r="AC151" s="10">
        <f t="shared" si="31"/>
        <v>4.5162229100488505</v>
      </c>
      <c r="AD151" s="10">
        <f t="shared" si="31"/>
        <v>4.2351443287452959</v>
      </c>
      <c r="AE151" s="11">
        <f t="shared" si="31"/>
        <v>3.9105018491608976</v>
      </c>
      <c r="AF151" s="9">
        <f t="shared" si="35"/>
        <v>-2.9980205415954053</v>
      </c>
      <c r="AG151" s="10">
        <f t="shared" si="36"/>
        <v>-0.74950513539885133</v>
      </c>
      <c r="AH151" s="10">
        <f t="shared" si="37"/>
        <v>-4.7449423148890393</v>
      </c>
      <c r="AI151" s="10">
        <f t="shared" si="38"/>
        <v>-0.71893065377106657</v>
      </c>
      <c r="AJ151" s="10">
        <f t="shared" si="39"/>
        <v>1.4684357891699178</v>
      </c>
      <c r="AK151" s="11"/>
      <c r="AL151" s="12">
        <v>27</v>
      </c>
      <c r="AM151" s="12">
        <v>2.6840000000000002</v>
      </c>
      <c r="AN151" s="12">
        <v>2.7320000000000002</v>
      </c>
      <c r="AO151" s="12">
        <v>1.4910000000000001</v>
      </c>
      <c r="AP151" s="9">
        <v>0.6</v>
      </c>
      <c r="AQ151" s="10">
        <v>0.25</v>
      </c>
      <c r="AR151" s="10">
        <v>0.41</v>
      </c>
      <c r="AS151" s="10">
        <v>0.64</v>
      </c>
      <c r="AT151" s="10">
        <v>1.23</v>
      </c>
      <c r="AU151" s="10">
        <v>1.23</v>
      </c>
      <c r="AV151" s="10">
        <v>1.74</v>
      </c>
      <c r="AW151" s="10">
        <v>2.04</v>
      </c>
      <c r="AX151" s="10">
        <v>2.67</v>
      </c>
      <c r="AY151" s="10">
        <v>2.34</v>
      </c>
      <c r="AZ151" s="10">
        <v>3.09</v>
      </c>
      <c r="BA151" s="10">
        <v>3.32</v>
      </c>
      <c r="BB151" s="10">
        <v>4.3899999999999997</v>
      </c>
      <c r="BC151" s="10">
        <v>3.69</v>
      </c>
      <c r="BD151" s="10">
        <v>4.63</v>
      </c>
      <c r="BE151" s="10">
        <v>5.12</v>
      </c>
      <c r="BF151" s="10">
        <v>6.72</v>
      </c>
      <c r="BG151" s="10">
        <v>5.56</v>
      </c>
      <c r="BH151" s="10">
        <v>6.9</v>
      </c>
      <c r="BI151" s="10">
        <v>7.29</v>
      </c>
      <c r="BJ151" s="10">
        <v>6.95</v>
      </c>
      <c r="BK151" s="10">
        <v>7.13</v>
      </c>
      <c r="BL151" s="10">
        <v>6.32</v>
      </c>
      <c r="BM151" s="10">
        <v>5.67</v>
      </c>
      <c r="BN151" s="10">
        <v>3.67</v>
      </c>
      <c r="BO151" s="10">
        <v>3</v>
      </c>
      <c r="BP151" s="10">
        <v>1.83</v>
      </c>
      <c r="BQ151" s="10">
        <v>0.98</v>
      </c>
      <c r="BR151" s="10">
        <v>0.45</v>
      </c>
      <c r="BS151" s="10">
        <v>0.13</v>
      </c>
      <c r="BT151" s="10">
        <v>1E-3</v>
      </c>
      <c r="BU151" s="10">
        <v>0</v>
      </c>
      <c r="BV151" s="10">
        <v>0</v>
      </c>
      <c r="BW151" s="10">
        <v>0</v>
      </c>
      <c r="BX151" s="10">
        <v>0</v>
      </c>
      <c r="BY151" s="10">
        <v>0</v>
      </c>
      <c r="BZ151" s="10">
        <v>0</v>
      </c>
      <c r="CA151" s="10">
        <v>0</v>
      </c>
      <c r="CB151" s="10">
        <v>0</v>
      </c>
      <c r="CC151" s="10">
        <v>0</v>
      </c>
      <c r="CD151" s="10">
        <v>0</v>
      </c>
      <c r="CE151" s="10">
        <v>0</v>
      </c>
      <c r="CF151" s="10">
        <v>0</v>
      </c>
      <c r="CG151" s="10">
        <v>0</v>
      </c>
      <c r="CH151" s="10">
        <v>0</v>
      </c>
      <c r="CI151" s="11">
        <v>0</v>
      </c>
      <c r="CJ151" s="9">
        <f t="shared" si="32"/>
        <v>6.1</v>
      </c>
      <c r="CK151" s="10">
        <f t="shared" si="33"/>
        <v>87.5</v>
      </c>
      <c r="CL151" s="11">
        <f t="shared" si="34"/>
        <v>6.3910000000000009</v>
      </c>
    </row>
    <row r="152" spans="1:90" x14ac:dyDescent="0.25">
      <c r="A152" s="12">
        <v>149</v>
      </c>
      <c r="B152" s="12" t="s">
        <v>122</v>
      </c>
      <c r="C152" s="36">
        <v>45421.634456018517</v>
      </c>
      <c r="D152" s="37">
        <f t="shared" si="40"/>
        <v>13.5</v>
      </c>
      <c r="E152" s="9">
        <v>2.48</v>
      </c>
      <c r="F152" s="10">
        <v>3.78</v>
      </c>
      <c r="G152" s="10">
        <v>5.48</v>
      </c>
      <c r="H152" s="10">
        <v>8.3800000000000008</v>
      </c>
      <c r="I152" s="10">
        <v>18.8</v>
      </c>
      <c r="J152" s="10">
        <v>34.4</v>
      </c>
      <c r="K152" s="10">
        <v>43.8</v>
      </c>
      <c r="L152" s="10">
        <v>53.3</v>
      </c>
      <c r="M152" s="11">
        <v>66.7</v>
      </c>
      <c r="N152" s="9">
        <f t="shared" si="30"/>
        <v>2.48E-3</v>
      </c>
      <c r="O152" s="10">
        <f t="shared" si="30"/>
        <v>3.7799999999999999E-3</v>
      </c>
      <c r="P152" s="10">
        <f t="shared" si="30"/>
        <v>5.4800000000000005E-3</v>
      </c>
      <c r="Q152" s="10">
        <f t="shared" si="30"/>
        <v>8.3800000000000003E-3</v>
      </c>
      <c r="R152" s="10">
        <f t="shared" si="30"/>
        <v>1.8800000000000001E-2</v>
      </c>
      <c r="S152" s="10">
        <f t="shared" si="30"/>
        <v>3.44E-2</v>
      </c>
      <c r="T152" s="10">
        <f t="shared" si="30"/>
        <v>4.3799999999999999E-2</v>
      </c>
      <c r="U152" s="10">
        <f t="shared" si="30"/>
        <v>5.33E-2</v>
      </c>
      <c r="V152" s="11">
        <f t="shared" si="30"/>
        <v>6.6700000000000009E-2</v>
      </c>
      <c r="W152" s="9">
        <f t="shared" si="31"/>
        <v>8.6554441640499373</v>
      </c>
      <c r="X152" s="10">
        <f t="shared" si="31"/>
        <v>8.0473980502157385</v>
      </c>
      <c r="Y152" s="10">
        <f t="shared" si="31"/>
        <v>7.511608391476285</v>
      </c>
      <c r="Z152" s="10">
        <f t="shared" si="31"/>
        <v>6.8988340407374595</v>
      </c>
      <c r="AA152" s="10">
        <f t="shared" si="31"/>
        <v>5.733123527871812</v>
      </c>
      <c r="AB152" s="10">
        <f t="shared" si="31"/>
        <v>4.8614476248473517</v>
      </c>
      <c r="AC152" s="10">
        <f t="shared" si="31"/>
        <v>4.5129253199482768</v>
      </c>
      <c r="AD152" s="10">
        <f t="shared" si="31"/>
        <v>4.2297206567902732</v>
      </c>
      <c r="AE152" s="11">
        <f t="shared" si="31"/>
        <v>3.9061694283648642</v>
      </c>
      <c r="AF152" s="9">
        <f t="shared" si="35"/>
        <v>-2.9986830715280082</v>
      </c>
      <c r="AG152" s="10">
        <f t="shared" si="36"/>
        <v>-0.74967076788200204</v>
      </c>
      <c r="AH152" s="10">
        <f t="shared" si="37"/>
        <v>-4.7492747356850735</v>
      </c>
      <c r="AI152" s="10">
        <f t="shared" si="38"/>
        <v>-0.71958708116440517</v>
      </c>
      <c r="AJ152" s="10">
        <f t="shared" si="39"/>
        <v>1.4692578490464072</v>
      </c>
      <c r="AK152" s="11"/>
      <c r="AL152" s="12">
        <v>27</v>
      </c>
      <c r="AM152" s="12">
        <v>2.6949999999999998</v>
      </c>
      <c r="AN152" s="12">
        <v>2.734</v>
      </c>
      <c r="AO152" s="12">
        <v>1.494</v>
      </c>
      <c r="AP152" s="9">
        <v>0.6</v>
      </c>
      <c r="AQ152" s="10">
        <v>0.25</v>
      </c>
      <c r="AR152" s="10">
        <v>0.41</v>
      </c>
      <c r="AS152" s="10">
        <v>0.64</v>
      </c>
      <c r="AT152" s="10">
        <v>1.23</v>
      </c>
      <c r="AU152" s="10">
        <v>1.23</v>
      </c>
      <c r="AV152" s="10">
        <v>1.74</v>
      </c>
      <c r="AW152" s="10">
        <v>2.04</v>
      </c>
      <c r="AX152" s="10">
        <v>2.66</v>
      </c>
      <c r="AY152" s="10">
        <v>2.33</v>
      </c>
      <c r="AZ152" s="10">
        <v>3.08</v>
      </c>
      <c r="BA152" s="10">
        <v>3.32</v>
      </c>
      <c r="BB152" s="10">
        <v>4.38</v>
      </c>
      <c r="BC152" s="10">
        <v>3.68</v>
      </c>
      <c r="BD152" s="10">
        <v>4.63</v>
      </c>
      <c r="BE152" s="10">
        <v>5.1100000000000003</v>
      </c>
      <c r="BF152" s="10">
        <v>6.71</v>
      </c>
      <c r="BG152" s="10">
        <v>5.56</v>
      </c>
      <c r="BH152" s="10">
        <v>6.9</v>
      </c>
      <c r="BI152" s="10">
        <v>7.28</v>
      </c>
      <c r="BJ152" s="10">
        <v>6.95</v>
      </c>
      <c r="BK152" s="10">
        <v>7.13</v>
      </c>
      <c r="BL152" s="10">
        <v>6.32</v>
      </c>
      <c r="BM152" s="10">
        <v>5.68</v>
      </c>
      <c r="BN152" s="10">
        <v>3.68</v>
      </c>
      <c r="BO152" s="10">
        <v>3.02</v>
      </c>
      <c r="BP152" s="10">
        <v>1.85</v>
      </c>
      <c r="BQ152" s="10">
        <v>0.99</v>
      </c>
      <c r="BR152" s="10">
        <v>0.46</v>
      </c>
      <c r="BS152" s="10">
        <v>0.13</v>
      </c>
      <c r="BT152" s="10">
        <v>1E-3</v>
      </c>
      <c r="BU152" s="10">
        <v>0</v>
      </c>
      <c r="BV152" s="10">
        <v>0</v>
      </c>
      <c r="BW152" s="10">
        <v>0</v>
      </c>
      <c r="BX152" s="10">
        <v>0</v>
      </c>
      <c r="BY152" s="10">
        <v>0</v>
      </c>
      <c r="BZ152" s="10">
        <v>0</v>
      </c>
      <c r="CA152" s="10">
        <v>0</v>
      </c>
      <c r="CB152" s="10">
        <v>0</v>
      </c>
      <c r="CC152" s="10">
        <v>0</v>
      </c>
      <c r="CD152" s="10">
        <v>0</v>
      </c>
      <c r="CE152" s="10">
        <v>0</v>
      </c>
      <c r="CF152" s="10">
        <v>0</v>
      </c>
      <c r="CG152" s="10">
        <v>0</v>
      </c>
      <c r="CH152" s="10">
        <v>0</v>
      </c>
      <c r="CI152" s="11">
        <v>0</v>
      </c>
      <c r="CJ152" s="9">
        <f t="shared" si="32"/>
        <v>6.1</v>
      </c>
      <c r="CK152" s="10">
        <f t="shared" si="33"/>
        <v>87.44</v>
      </c>
      <c r="CL152" s="11">
        <f t="shared" si="34"/>
        <v>6.4510000000000005</v>
      </c>
    </row>
    <row r="153" spans="1:90" x14ac:dyDescent="0.25">
      <c r="A153" s="12">
        <v>150</v>
      </c>
      <c r="B153" s="12" t="s">
        <v>122</v>
      </c>
      <c r="C153" s="36">
        <v>45421.634745370371</v>
      </c>
      <c r="D153" s="37">
        <f t="shared" si="40"/>
        <v>13.5</v>
      </c>
      <c r="E153" s="9">
        <v>2.48</v>
      </c>
      <c r="F153" s="10">
        <v>3.78</v>
      </c>
      <c r="G153" s="10">
        <v>5.49</v>
      </c>
      <c r="H153" s="10">
        <v>8.39</v>
      </c>
      <c r="I153" s="10">
        <v>18.8</v>
      </c>
      <c r="J153" s="10">
        <v>34.4</v>
      </c>
      <c r="K153" s="10">
        <v>43.8</v>
      </c>
      <c r="L153" s="10">
        <v>53.2</v>
      </c>
      <c r="M153" s="11">
        <v>66.599999999999994</v>
      </c>
      <c r="N153" s="9">
        <f t="shared" ref="N153:V181" si="41">E153/1000</f>
        <v>2.48E-3</v>
      </c>
      <c r="O153" s="10">
        <f t="shared" si="41"/>
        <v>3.7799999999999999E-3</v>
      </c>
      <c r="P153" s="10">
        <f t="shared" si="41"/>
        <v>5.4900000000000001E-3</v>
      </c>
      <c r="Q153" s="10">
        <f t="shared" si="41"/>
        <v>8.3899999999999999E-3</v>
      </c>
      <c r="R153" s="10">
        <f t="shared" si="41"/>
        <v>1.8800000000000001E-2</v>
      </c>
      <c r="S153" s="10">
        <f t="shared" si="41"/>
        <v>3.44E-2</v>
      </c>
      <c r="T153" s="10">
        <f t="shared" si="41"/>
        <v>4.3799999999999999E-2</v>
      </c>
      <c r="U153" s="10">
        <f t="shared" si="41"/>
        <v>5.3200000000000004E-2</v>
      </c>
      <c r="V153" s="11">
        <f t="shared" si="41"/>
        <v>6.6599999999999993E-2</v>
      </c>
      <c r="W153" s="9">
        <f t="shared" ref="W153:AE181" si="42">-LOG(N153,2)</f>
        <v>8.6554441640499373</v>
      </c>
      <c r="X153" s="10">
        <f t="shared" si="42"/>
        <v>8.0473980502157385</v>
      </c>
      <c r="Y153" s="10">
        <f t="shared" si="42"/>
        <v>7.5089781354316143</v>
      </c>
      <c r="Z153" s="10">
        <f t="shared" si="42"/>
        <v>6.8971134739969884</v>
      </c>
      <c r="AA153" s="10">
        <f t="shared" si="42"/>
        <v>5.733123527871812</v>
      </c>
      <c r="AB153" s="10">
        <f t="shared" si="42"/>
        <v>4.8614476248473517</v>
      </c>
      <c r="AC153" s="10">
        <f t="shared" si="42"/>
        <v>4.5129253199482768</v>
      </c>
      <c r="AD153" s="10">
        <f t="shared" si="42"/>
        <v>4.2324299440482598</v>
      </c>
      <c r="AE153" s="11">
        <f t="shared" si="42"/>
        <v>3.9083340124781878</v>
      </c>
      <c r="AF153" s="9">
        <f t="shared" si="35"/>
        <v>-2.9960528154833375</v>
      </c>
      <c r="AG153" s="10">
        <f t="shared" si="36"/>
        <v>-0.74901320387083437</v>
      </c>
      <c r="AH153" s="10">
        <f t="shared" si="37"/>
        <v>-4.74711015157175</v>
      </c>
      <c r="AI153" s="10">
        <f t="shared" si="38"/>
        <v>-0.71925911387450758</v>
      </c>
      <c r="AJ153" s="10">
        <f t="shared" si="39"/>
        <v>1.4682723177453418</v>
      </c>
      <c r="AK153" s="11"/>
      <c r="AL153" s="12">
        <v>27.1</v>
      </c>
      <c r="AM153" s="12">
        <v>2.6669999999999998</v>
      </c>
      <c r="AN153" s="12">
        <v>2.7330000000000001</v>
      </c>
      <c r="AO153" s="12">
        <v>1.4870000000000001</v>
      </c>
      <c r="AP153" s="9">
        <v>0.6</v>
      </c>
      <c r="AQ153" s="10">
        <v>0.25</v>
      </c>
      <c r="AR153" s="10">
        <v>0.41</v>
      </c>
      <c r="AS153" s="10">
        <v>0.64</v>
      </c>
      <c r="AT153" s="10">
        <v>1.23</v>
      </c>
      <c r="AU153" s="10">
        <v>1.23</v>
      </c>
      <c r="AV153" s="10">
        <v>1.74</v>
      </c>
      <c r="AW153" s="10">
        <v>2.0299999999999998</v>
      </c>
      <c r="AX153" s="10">
        <v>2.65</v>
      </c>
      <c r="AY153" s="10">
        <v>2.33</v>
      </c>
      <c r="AZ153" s="10">
        <v>3.08</v>
      </c>
      <c r="BA153" s="10">
        <v>3.31</v>
      </c>
      <c r="BB153" s="10">
        <v>4.38</v>
      </c>
      <c r="BC153" s="10">
        <v>3.68</v>
      </c>
      <c r="BD153" s="10">
        <v>4.63</v>
      </c>
      <c r="BE153" s="10">
        <v>5.1100000000000003</v>
      </c>
      <c r="BF153" s="10">
        <v>6.71</v>
      </c>
      <c r="BG153" s="10">
        <v>5.56</v>
      </c>
      <c r="BH153" s="10">
        <v>6.9</v>
      </c>
      <c r="BI153" s="10">
        <v>7.29</v>
      </c>
      <c r="BJ153" s="10">
        <v>6.96</v>
      </c>
      <c r="BK153" s="10">
        <v>7.14</v>
      </c>
      <c r="BL153" s="10">
        <v>6.34</v>
      </c>
      <c r="BM153" s="10">
        <v>5.69</v>
      </c>
      <c r="BN153" s="10">
        <v>3.69</v>
      </c>
      <c r="BO153" s="10">
        <v>3.02</v>
      </c>
      <c r="BP153" s="10">
        <v>1.85</v>
      </c>
      <c r="BQ153" s="10">
        <v>0.98</v>
      </c>
      <c r="BR153" s="10">
        <v>0.45</v>
      </c>
      <c r="BS153" s="10">
        <v>0.13</v>
      </c>
      <c r="BT153" s="10">
        <v>1E-3</v>
      </c>
      <c r="BU153" s="10">
        <v>0</v>
      </c>
      <c r="BV153" s="10">
        <v>0</v>
      </c>
      <c r="BW153" s="10">
        <v>0</v>
      </c>
      <c r="BX153" s="10">
        <v>0</v>
      </c>
      <c r="BY153" s="10">
        <v>0</v>
      </c>
      <c r="BZ153" s="10">
        <v>0</v>
      </c>
      <c r="CA153" s="10">
        <v>0</v>
      </c>
      <c r="CB153" s="10">
        <v>0</v>
      </c>
      <c r="CC153" s="10">
        <v>0</v>
      </c>
      <c r="CD153" s="10">
        <v>0</v>
      </c>
      <c r="CE153" s="10">
        <v>0</v>
      </c>
      <c r="CF153" s="10">
        <v>0</v>
      </c>
      <c r="CG153" s="10">
        <v>0</v>
      </c>
      <c r="CH153" s="10">
        <v>0</v>
      </c>
      <c r="CI153" s="11">
        <v>0</v>
      </c>
      <c r="CJ153" s="9">
        <f t="shared" si="32"/>
        <v>6.1</v>
      </c>
      <c r="CK153" s="10">
        <f t="shared" si="33"/>
        <v>87.47999999999999</v>
      </c>
      <c r="CL153" s="11">
        <f t="shared" si="34"/>
        <v>6.431</v>
      </c>
    </row>
    <row r="154" spans="1:90" x14ac:dyDescent="0.25">
      <c r="A154" s="12">
        <v>151</v>
      </c>
      <c r="B154" s="12" t="s">
        <v>122</v>
      </c>
      <c r="C154" s="36">
        <v>45421.635023148148</v>
      </c>
      <c r="D154" s="37">
        <f t="shared" si="40"/>
        <v>13.5</v>
      </c>
      <c r="E154" s="9">
        <v>2.48</v>
      </c>
      <c r="F154" s="10">
        <v>3.78</v>
      </c>
      <c r="G154" s="10">
        <v>5.49</v>
      </c>
      <c r="H154" s="10">
        <v>8.39</v>
      </c>
      <c r="I154" s="10">
        <v>18.8</v>
      </c>
      <c r="J154" s="10">
        <v>34.299999999999997</v>
      </c>
      <c r="K154" s="10">
        <v>43.6</v>
      </c>
      <c r="L154" s="10">
        <v>52.9</v>
      </c>
      <c r="M154" s="11">
        <v>66</v>
      </c>
      <c r="N154" s="9">
        <f t="shared" si="41"/>
        <v>2.48E-3</v>
      </c>
      <c r="O154" s="10">
        <f t="shared" si="41"/>
        <v>3.7799999999999999E-3</v>
      </c>
      <c r="P154" s="10">
        <f t="shared" si="41"/>
        <v>5.4900000000000001E-3</v>
      </c>
      <c r="Q154" s="10">
        <f t="shared" si="41"/>
        <v>8.3899999999999999E-3</v>
      </c>
      <c r="R154" s="10">
        <f t="shared" si="41"/>
        <v>1.8800000000000001E-2</v>
      </c>
      <c r="S154" s="10">
        <f t="shared" si="41"/>
        <v>3.4299999999999997E-2</v>
      </c>
      <c r="T154" s="10">
        <f t="shared" si="41"/>
        <v>4.36E-2</v>
      </c>
      <c r="U154" s="10">
        <f t="shared" si="41"/>
        <v>5.2899999999999996E-2</v>
      </c>
      <c r="V154" s="11">
        <f t="shared" si="41"/>
        <v>6.6000000000000003E-2</v>
      </c>
      <c r="W154" s="9">
        <f t="shared" si="42"/>
        <v>8.6554441640499373</v>
      </c>
      <c r="X154" s="10">
        <f t="shared" si="42"/>
        <v>8.0473980502157385</v>
      </c>
      <c r="Y154" s="10">
        <f t="shared" si="42"/>
        <v>7.5089781354316143</v>
      </c>
      <c r="Z154" s="10">
        <f t="shared" si="42"/>
        <v>6.8971134739969884</v>
      </c>
      <c r="AA154" s="10">
        <f t="shared" si="42"/>
        <v>5.733123527871812</v>
      </c>
      <c r="AB154" s="10">
        <f t="shared" si="42"/>
        <v>4.8656476133766375</v>
      </c>
      <c r="AC154" s="10">
        <f t="shared" si="42"/>
        <v>4.5195280547725236</v>
      </c>
      <c r="AD154" s="10">
        <f t="shared" si="42"/>
        <v>4.2405884674354235</v>
      </c>
      <c r="AE154" s="11">
        <f t="shared" si="42"/>
        <v>3.921390165303634</v>
      </c>
      <c r="AF154" s="9">
        <f t="shared" si="35"/>
        <v>-2.9894500806590907</v>
      </c>
      <c r="AG154" s="10">
        <f t="shared" si="36"/>
        <v>-0.74736252016477267</v>
      </c>
      <c r="AH154" s="10">
        <f t="shared" si="37"/>
        <v>-4.7340539987463028</v>
      </c>
      <c r="AI154" s="10">
        <f t="shared" si="38"/>
        <v>-0.71728090890095497</v>
      </c>
      <c r="AJ154" s="10">
        <f t="shared" si="39"/>
        <v>1.4646434290657275</v>
      </c>
      <c r="AK154" s="11"/>
      <c r="AL154" s="12">
        <v>27.1</v>
      </c>
      <c r="AM154" s="12">
        <v>2.0590000000000002</v>
      </c>
      <c r="AN154" s="12">
        <v>2.7240000000000002</v>
      </c>
      <c r="AO154" s="12">
        <v>1.383</v>
      </c>
      <c r="AP154" s="9">
        <v>0.61</v>
      </c>
      <c r="AQ154" s="10">
        <v>0.25</v>
      </c>
      <c r="AR154" s="10">
        <v>0.41</v>
      </c>
      <c r="AS154" s="10">
        <v>0.64</v>
      </c>
      <c r="AT154" s="10">
        <v>1.23</v>
      </c>
      <c r="AU154" s="10">
        <v>1.23</v>
      </c>
      <c r="AV154" s="10">
        <v>1.73</v>
      </c>
      <c r="AW154" s="10">
        <v>2.0299999999999998</v>
      </c>
      <c r="AX154" s="10">
        <v>2.65</v>
      </c>
      <c r="AY154" s="10">
        <v>2.33</v>
      </c>
      <c r="AZ154" s="10">
        <v>3.08</v>
      </c>
      <c r="BA154" s="10">
        <v>3.31</v>
      </c>
      <c r="BB154" s="10">
        <v>4.38</v>
      </c>
      <c r="BC154" s="10">
        <v>3.68</v>
      </c>
      <c r="BD154" s="10">
        <v>4.63</v>
      </c>
      <c r="BE154" s="10">
        <v>5.12</v>
      </c>
      <c r="BF154" s="10">
        <v>6.72</v>
      </c>
      <c r="BG154" s="10">
        <v>5.57</v>
      </c>
      <c r="BH154" s="10">
        <v>6.92</v>
      </c>
      <c r="BI154" s="10">
        <v>7.31</v>
      </c>
      <c r="BJ154" s="10">
        <v>6.97</v>
      </c>
      <c r="BK154" s="10">
        <v>7.16</v>
      </c>
      <c r="BL154" s="10">
        <v>6.36</v>
      </c>
      <c r="BM154" s="10">
        <v>5.72</v>
      </c>
      <c r="BN154" s="10">
        <v>3.71</v>
      </c>
      <c r="BO154" s="10">
        <v>3.04</v>
      </c>
      <c r="BP154" s="10">
        <v>1.85</v>
      </c>
      <c r="BQ154" s="10">
        <v>0.95</v>
      </c>
      <c r="BR154" s="10">
        <v>0.39</v>
      </c>
      <c r="BS154" s="10">
        <v>0.02</v>
      </c>
      <c r="BT154" s="10">
        <v>0</v>
      </c>
      <c r="BU154" s="10">
        <v>0</v>
      </c>
      <c r="BV154" s="10">
        <v>0</v>
      </c>
      <c r="BW154" s="10">
        <v>0</v>
      </c>
      <c r="BX154" s="10">
        <v>0</v>
      </c>
      <c r="BY154" s="10">
        <v>0</v>
      </c>
      <c r="BZ154" s="10">
        <v>0</v>
      </c>
      <c r="CA154" s="10">
        <v>0</v>
      </c>
      <c r="CB154" s="10">
        <v>0</v>
      </c>
      <c r="CC154" s="10">
        <v>0</v>
      </c>
      <c r="CD154" s="10">
        <v>0</v>
      </c>
      <c r="CE154" s="10">
        <v>0</v>
      </c>
      <c r="CF154" s="10">
        <v>0</v>
      </c>
      <c r="CG154" s="10">
        <v>0</v>
      </c>
      <c r="CH154" s="10">
        <v>0</v>
      </c>
      <c r="CI154" s="11">
        <v>0</v>
      </c>
      <c r="CJ154" s="9">
        <f t="shared" si="32"/>
        <v>6.1</v>
      </c>
      <c r="CK154" s="10">
        <f t="shared" si="33"/>
        <v>87.649999999999991</v>
      </c>
      <c r="CL154" s="11">
        <f t="shared" si="34"/>
        <v>6.25</v>
      </c>
    </row>
    <row r="155" spans="1:90" x14ac:dyDescent="0.25">
      <c r="A155" s="12">
        <v>152</v>
      </c>
      <c r="B155" s="12" t="s">
        <v>122</v>
      </c>
      <c r="C155" s="36">
        <v>45421.635289351849</v>
      </c>
      <c r="D155" s="37">
        <f t="shared" si="40"/>
        <v>13.5</v>
      </c>
      <c r="E155" s="9">
        <v>2.48</v>
      </c>
      <c r="F155" s="10">
        <v>3.79</v>
      </c>
      <c r="G155" s="10">
        <v>5.5</v>
      </c>
      <c r="H155" s="10">
        <v>8.42</v>
      </c>
      <c r="I155" s="10">
        <v>18.8</v>
      </c>
      <c r="J155" s="10">
        <v>34.5</v>
      </c>
      <c r="K155" s="10">
        <v>43.9</v>
      </c>
      <c r="L155" s="10">
        <v>53.4</v>
      </c>
      <c r="M155" s="11">
        <v>66.599999999999994</v>
      </c>
      <c r="N155" s="9">
        <f t="shared" si="41"/>
        <v>2.48E-3</v>
      </c>
      <c r="O155" s="10">
        <f t="shared" si="41"/>
        <v>3.79E-3</v>
      </c>
      <c r="P155" s="10">
        <f t="shared" si="41"/>
        <v>5.4999999999999997E-3</v>
      </c>
      <c r="Q155" s="10">
        <f t="shared" si="41"/>
        <v>8.4200000000000004E-3</v>
      </c>
      <c r="R155" s="10">
        <f t="shared" si="41"/>
        <v>1.8800000000000001E-2</v>
      </c>
      <c r="S155" s="10">
        <f t="shared" si="41"/>
        <v>3.4500000000000003E-2</v>
      </c>
      <c r="T155" s="10">
        <f t="shared" si="41"/>
        <v>4.3900000000000002E-2</v>
      </c>
      <c r="U155" s="10">
        <f t="shared" si="41"/>
        <v>5.3399999999999996E-2</v>
      </c>
      <c r="V155" s="11">
        <f t="shared" si="41"/>
        <v>6.6599999999999993E-2</v>
      </c>
      <c r="W155" s="9">
        <f t="shared" si="42"/>
        <v>8.6554441640499373</v>
      </c>
      <c r="X155" s="10">
        <f t="shared" si="42"/>
        <v>8.0435864362657199</v>
      </c>
      <c r="Y155" s="10">
        <f t="shared" si="42"/>
        <v>7.5063526660247897</v>
      </c>
      <c r="Z155" s="10">
        <f t="shared" si="42"/>
        <v>6.8919640513704161</v>
      </c>
      <c r="AA155" s="10">
        <f t="shared" si="42"/>
        <v>5.733123527871812</v>
      </c>
      <c r="AB155" s="10">
        <f t="shared" si="42"/>
        <v>4.8572598278839179</v>
      </c>
      <c r="AC155" s="10">
        <f t="shared" si="42"/>
        <v>4.5096352500140915</v>
      </c>
      <c r="AD155" s="10">
        <f t="shared" si="42"/>
        <v>4.2270164478618959</v>
      </c>
      <c r="AE155" s="11">
        <f t="shared" si="42"/>
        <v>3.9083340124781878</v>
      </c>
      <c r="AF155" s="9">
        <f t="shared" si="35"/>
        <v>-2.9967174160106982</v>
      </c>
      <c r="AG155" s="10">
        <f t="shared" si="36"/>
        <v>-0.74917935400267455</v>
      </c>
      <c r="AH155" s="10">
        <f t="shared" si="37"/>
        <v>-4.74711015157175</v>
      </c>
      <c r="AI155" s="10">
        <f t="shared" si="38"/>
        <v>-0.71925911387450758</v>
      </c>
      <c r="AJ155" s="10">
        <f t="shared" si="39"/>
        <v>1.4684384678771822</v>
      </c>
      <c r="AK155" s="11"/>
      <c r="AL155" s="12">
        <v>27</v>
      </c>
      <c r="AM155" s="12">
        <v>2.456</v>
      </c>
      <c r="AN155" s="12">
        <v>2.7309999999999999</v>
      </c>
      <c r="AO155" s="12">
        <v>1.4510000000000001</v>
      </c>
      <c r="AP155" s="9">
        <v>0.6</v>
      </c>
      <c r="AQ155" s="10">
        <v>0.25</v>
      </c>
      <c r="AR155" s="10">
        <v>0.41</v>
      </c>
      <c r="AS155" s="10">
        <v>0.64</v>
      </c>
      <c r="AT155" s="10">
        <v>1.23</v>
      </c>
      <c r="AU155" s="10">
        <v>1.23</v>
      </c>
      <c r="AV155" s="10">
        <v>1.73</v>
      </c>
      <c r="AW155" s="10">
        <v>2.0299999999999998</v>
      </c>
      <c r="AX155" s="10">
        <v>2.64</v>
      </c>
      <c r="AY155" s="10">
        <v>2.3199999999999998</v>
      </c>
      <c r="AZ155" s="10">
        <v>3.06</v>
      </c>
      <c r="BA155" s="10">
        <v>3.3</v>
      </c>
      <c r="BB155" s="10">
        <v>4.37</v>
      </c>
      <c r="BC155" s="10">
        <v>3.68</v>
      </c>
      <c r="BD155" s="10">
        <v>4.63</v>
      </c>
      <c r="BE155" s="10">
        <v>5.12</v>
      </c>
      <c r="BF155" s="10">
        <v>6.72</v>
      </c>
      <c r="BG155" s="10">
        <v>5.57</v>
      </c>
      <c r="BH155" s="10">
        <v>6.9</v>
      </c>
      <c r="BI155" s="10">
        <v>7.28</v>
      </c>
      <c r="BJ155" s="10">
        <v>6.94</v>
      </c>
      <c r="BK155" s="10">
        <v>7.13</v>
      </c>
      <c r="BL155" s="10">
        <v>6.34</v>
      </c>
      <c r="BM155" s="10">
        <v>5.72</v>
      </c>
      <c r="BN155" s="10">
        <v>3.72</v>
      </c>
      <c r="BO155" s="10">
        <v>3.06</v>
      </c>
      <c r="BP155" s="10">
        <v>1.88</v>
      </c>
      <c r="BQ155" s="10">
        <v>0.99</v>
      </c>
      <c r="BR155" s="10">
        <v>0.43</v>
      </c>
      <c r="BS155" s="10">
        <v>0.1</v>
      </c>
      <c r="BT155" s="10">
        <v>1E-3</v>
      </c>
      <c r="BU155" s="10">
        <v>0</v>
      </c>
      <c r="BV155" s="10">
        <v>0</v>
      </c>
      <c r="BW155" s="10">
        <v>0</v>
      </c>
      <c r="BX155" s="10">
        <v>0</v>
      </c>
      <c r="BY155" s="10">
        <v>0</v>
      </c>
      <c r="BZ155" s="10">
        <v>0</v>
      </c>
      <c r="CA155" s="10">
        <v>0</v>
      </c>
      <c r="CB155" s="10">
        <v>0</v>
      </c>
      <c r="CC155" s="10">
        <v>0</v>
      </c>
      <c r="CD155" s="10">
        <v>0</v>
      </c>
      <c r="CE155" s="10">
        <v>0</v>
      </c>
      <c r="CF155" s="10">
        <v>0</v>
      </c>
      <c r="CG155" s="10">
        <v>0</v>
      </c>
      <c r="CH155" s="10">
        <v>0</v>
      </c>
      <c r="CI155" s="11">
        <v>0</v>
      </c>
      <c r="CJ155" s="9">
        <f t="shared" si="32"/>
        <v>6.09</v>
      </c>
      <c r="CK155" s="10">
        <f t="shared" si="33"/>
        <v>87.47</v>
      </c>
      <c r="CL155" s="11">
        <f t="shared" si="34"/>
        <v>6.4609999999999994</v>
      </c>
    </row>
    <row r="156" spans="1:90" x14ac:dyDescent="0.25">
      <c r="A156" s="12">
        <v>153</v>
      </c>
      <c r="B156" s="12" t="s">
        <v>122</v>
      </c>
      <c r="C156" s="36">
        <v>45421.635567129626</v>
      </c>
      <c r="D156" s="37">
        <f t="shared" si="40"/>
        <v>13.5</v>
      </c>
      <c r="E156" s="9">
        <v>2.48</v>
      </c>
      <c r="F156" s="10">
        <v>3.78</v>
      </c>
      <c r="G156" s="10">
        <v>5.49</v>
      </c>
      <c r="H156" s="10">
        <v>8.4</v>
      </c>
      <c r="I156" s="10">
        <v>18.8</v>
      </c>
      <c r="J156" s="10">
        <v>34.299999999999997</v>
      </c>
      <c r="K156" s="10">
        <v>43.6</v>
      </c>
      <c r="L156" s="10">
        <v>53</v>
      </c>
      <c r="M156" s="11">
        <v>66.3</v>
      </c>
      <c r="N156" s="9">
        <f t="shared" si="41"/>
        <v>2.48E-3</v>
      </c>
      <c r="O156" s="10">
        <f t="shared" si="41"/>
        <v>3.7799999999999999E-3</v>
      </c>
      <c r="P156" s="10">
        <f t="shared" si="41"/>
        <v>5.4900000000000001E-3</v>
      </c>
      <c r="Q156" s="10">
        <f t="shared" si="41"/>
        <v>8.4000000000000012E-3</v>
      </c>
      <c r="R156" s="10">
        <f t="shared" si="41"/>
        <v>1.8800000000000001E-2</v>
      </c>
      <c r="S156" s="10">
        <f t="shared" si="41"/>
        <v>3.4299999999999997E-2</v>
      </c>
      <c r="T156" s="10">
        <f t="shared" si="41"/>
        <v>4.36E-2</v>
      </c>
      <c r="U156" s="10">
        <f t="shared" si="41"/>
        <v>5.2999999999999999E-2</v>
      </c>
      <c r="V156" s="11">
        <f t="shared" si="41"/>
        <v>6.6299999999999998E-2</v>
      </c>
      <c r="W156" s="9">
        <f t="shared" si="42"/>
        <v>8.6554441640499373</v>
      </c>
      <c r="X156" s="10">
        <f t="shared" si="42"/>
        <v>8.0473980502157385</v>
      </c>
      <c r="Y156" s="10">
        <f t="shared" si="42"/>
        <v>7.5089781354316143</v>
      </c>
      <c r="Z156" s="10">
        <f t="shared" si="42"/>
        <v>6.8953949567706898</v>
      </c>
      <c r="AA156" s="10">
        <f t="shared" si="42"/>
        <v>5.733123527871812</v>
      </c>
      <c r="AB156" s="10">
        <f t="shared" si="42"/>
        <v>4.8656476133766375</v>
      </c>
      <c r="AC156" s="10">
        <f t="shared" si="42"/>
        <v>4.5195280547725236</v>
      </c>
      <c r="AD156" s="10">
        <f t="shared" si="42"/>
        <v>4.2378638300988882</v>
      </c>
      <c r="AE156" s="11">
        <f t="shared" si="42"/>
        <v>3.9148473194368618</v>
      </c>
      <c r="AF156" s="9">
        <f t="shared" si="35"/>
        <v>-2.9894500806590907</v>
      </c>
      <c r="AG156" s="10">
        <f t="shared" si="36"/>
        <v>-0.74736252016477267</v>
      </c>
      <c r="AH156" s="10">
        <f t="shared" si="37"/>
        <v>-4.7405968446130755</v>
      </c>
      <c r="AI156" s="10">
        <f t="shared" si="38"/>
        <v>-0.71827224918379939</v>
      </c>
      <c r="AJ156" s="10">
        <f t="shared" si="39"/>
        <v>1.4656347693485721</v>
      </c>
      <c r="AK156" s="11"/>
      <c r="AL156" s="12">
        <v>26.9</v>
      </c>
      <c r="AM156" s="12">
        <v>2.6120000000000001</v>
      </c>
      <c r="AN156" s="12">
        <v>2.7280000000000002</v>
      </c>
      <c r="AO156" s="12">
        <v>1.476</v>
      </c>
      <c r="AP156" s="9">
        <v>0.6</v>
      </c>
      <c r="AQ156" s="10">
        <v>0.25</v>
      </c>
      <c r="AR156" s="10">
        <v>0.41</v>
      </c>
      <c r="AS156" s="10">
        <v>0.64</v>
      </c>
      <c r="AT156" s="10">
        <v>1.23</v>
      </c>
      <c r="AU156" s="10">
        <v>1.23</v>
      </c>
      <c r="AV156" s="10">
        <v>1.74</v>
      </c>
      <c r="AW156" s="10">
        <v>2.0299999999999998</v>
      </c>
      <c r="AX156" s="10">
        <v>2.65</v>
      </c>
      <c r="AY156" s="10">
        <v>2.3199999999999998</v>
      </c>
      <c r="AZ156" s="10">
        <v>3.07</v>
      </c>
      <c r="BA156" s="10">
        <v>3.3</v>
      </c>
      <c r="BB156" s="10">
        <v>4.37</v>
      </c>
      <c r="BC156" s="10">
        <v>3.68</v>
      </c>
      <c r="BD156" s="10">
        <v>4.63</v>
      </c>
      <c r="BE156" s="10">
        <v>5.12</v>
      </c>
      <c r="BF156" s="10">
        <v>6.74</v>
      </c>
      <c r="BG156" s="10">
        <v>5.59</v>
      </c>
      <c r="BH156" s="10">
        <v>6.94</v>
      </c>
      <c r="BI156" s="10">
        <v>7.33</v>
      </c>
      <c r="BJ156" s="10">
        <v>6.98</v>
      </c>
      <c r="BK156" s="10">
        <v>7.15</v>
      </c>
      <c r="BL156" s="10">
        <v>6.33</v>
      </c>
      <c r="BM156" s="10">
        <v>5.67</v>
      </c>
      <c r="BN156" s="10">
        <v>3.66</v>
      </c>
      <c r="BO156" s="10">
        <v>2.99</v>
      </c>
      <c r="BP156" s="10">
        <v>1.83</v>
      </c>
      <c r="BQ156" s="10">
        <v>0.97</v>
      </c>
      <c r="BR156" s="10">
        <v>0.44</v>
      </c>
      <c r="BS156" s="10">
        <v>0.11</v>
      </c>
      <c r="BT156" s="10">
        <v>1E-3</v>
      </c>
      <c r="BU156" s="10">
        <v>0</v>
      </c>
      <c r="BV156" s="10">
        <v>0</v>
      </c>
      <c r="BW156" s="10">
        <v>0</v>
      </c>
      <c r="BX156" s="10">
        <v>0</v>
      </c>
      <c r="BY156" s="10">
        <v>0</v>
      </c>
      <c r="BZ156" s="10">
        <v>0</v>
      </c>
      <c r="CA156" s="10">
        <v>0</v>
      </c>
      <c r="CB156" s="10">
        <v>0</v>
      </c>
      <c r="CC156" s="10">
        <v>0</v>
      </c>
      <c r="CD156" s="10">
        <v>0</v>
      </c>
      <c r="CE156" s="10">
        <v>0</v>
      </c>
      <c r="CF156" s="10">
        <v>0</v>
      </c>
      <c r="CG156" s="10">
        <v>0</v>
      </c>
      <c r="CH156" s="10">
        <v>0</v>
      </c>
      <c r="CI156" s="11">
        <v>0</v>
      </c>
      <c r="CJ156" s="9">
        <f t="shared" si="32"/>
        <v>6.1</v>
      </c>
      <c r="CK156" s="10">
        <f t="shared" si="33"/>
        <v>87.56</v>
      </c>
      <c r="CL156" s="11">
        <f t="shared" si="34"/>
        <v>6.3410000000000011</v>
      </c>
    </row>
    <row r="157" spans="1:90" ht="15.75" thickBot="1" x14ac:dyDescent="0.3">
      <c r="A157" s="13">
        <v>154</v>
      </c>
      <c r="B157" s="13" t="s">
        <v>123</v>
      </c>
      <c r="C157" s="14">
        <v>45421.633020833331</v>
      </c>
      <c r="D157" s="15">
        <f t="shared" si="40"/>
        <v>13.5</v>
      </c>
      <c r="E157" s="16">
        <v>2.48</v>
      </c>
      <c r="F157" s="17">
        <v>3.77</v>
      </c>
      <c r="G157" s="17">
        <v>5.47</v>
      </c>
      <c r="H157" s="17">
        <v>8.36</v>
      </c>
      <c r="I157" s="17">
        <v>18.8</v>
      </c>
      <c r="J157" s="17">
        <v>34.299999999999997</v>
      </c>
      <c r="K157" s="17">
        <v>43.7</v>
      </c>
      <c r="L157" s="17">
        <v>53.1</v>
      </c>
      <c r="M157" s="18">
        <v>66.5</v>
      </c>
      <c r="N157" s="16">
        <f t="shared" si="41"/>
        <v>2.48E-3</v>
      </c>
      <c r="O157" s="17">
        <f t="shared" si="41"/>
        <v>3.7699999999999999E-3</v>
      </c>
      <c r="P157" s="17">
        <f t="shared" si="41"/>
        <v>5.47E-3</v>
      </c>
      <c r="Q157" s="17">
        <f t="shared" si="41"/>
        <v>8.3599999999999994E-3</v>
      </c>
      <c r="R157" s="17">
        <f t="shared" si="41"/>
        <v>1.8800000000000001E-2</v>
      </c>
      <c r="S157" s="17">
        <f t="shared" si="41"/>
        <v>3.4299999999999997E-2</v>
      </c>
      <c r="T157" s="17">
        <f t="shared" si="41"/>
        <v>4.3700000000000003E-2</v>
      </c>
      <c r="U157" s="17">
        <f t="shared" si="41"/>
        <v>5.3100000000000001E-2</v>
      </c>
      <c r="V157" s="18">
        <f t="shared" si="41"/>
        <v>6.6500000000000004E-2</v>
      </c>
      <c r="W157" s="16">
        <f t="shared" si="42"/>
        <v>8.6554441640499373</v>
      </c>
      <c r="X157" s="17">
        <f t="shared" si="42"/>
        <v>8.0512197611681486</v>
      </c>
      <c r="Y157" s="17">
        <f t="shared" si="42"/>
        <v>7.5142434516442558</v>
      </c>
      <c r="Z157" s="17">
        <f t="shared" si="42"/>
        <v>6.9022813423559297</v>
      </c>
      <c r="AA157" s="17">
        <f t="shared" si="42"/>
        <v>5.733123527871812</v>
      </c>
      <c r="AB157" s="17">
        <f t="shared" si="42"/>
        <v>4.8656476133766375</v>
      </c>
      <c r="AC157" s="17">
        <f t="shared" si="42"/>
        <v>4.5162229100488505</v>
      </c>
      <c r="AD157" s="17">
        <f t="shared" si="42"/>
        <v>4.2351443287452959</v>
      </c>
      <c r="AE157" s="18">
        <f t="shared" si="42"/>
        <v>3.9105018491608976</v>
      </c>
      <c r="AF157" s="16">
        <f t="shared" si="35"/>
        <v>-2.9980205415954053</v>
      </c>
      <c r="AG157" s="17">
        <f t="shared" si="36"/>
        <v>-0.74950513539885133</v>
      </c>
      <c r="AH157" s="17">
        <f t="shared" si="37"/>
        <v>-4.7449423148890393</v>
      </c>
      <c r="AI157" s="17">
        <f t="shared" si="38"/>
        <v>-0.71893065377106657</v>
      </c>
      <c r="AJ157" s="17">
        <f t="shared" si="39"/>
        <v>1.4684357891699178</v>
      </c>
      <c r="AK157" s="18"/>
      <c r="AL157" s="13">
        <v>27</v>
      </c>
      <c r="AM157" s="13">
        <v>2.5790000000000002</v>
      </c>
      <c r="AN157" s="13">
        <v>2.7320000000000002</v>
      </c>
      <c r="AO157" s="13">
        <v>1.4730000000000001</v>
      </c>
      <c r="AP157" s="16">
        <v>0.61</v>
      </c>
      <c r="AQ157" s="17">
        <v>0.25</v>
      </c>
      <c r="AR157" s="17">
        <v>0.41</v>
      </c>
      <c r="AS157" s="17">
        <v>0.64</v>
      </c>
      <c r="AT157" s="17">
        <v>1.23</v>
      </c>
      <c r="AU157" s="17">
        <v>1.23</v>
      </c>
      <c r="AV157" s="17">
        <v>1.74</v>
      </c>
      <c r="AW157" s="17">
        <v>2.04</v>
      </c>
      <c r="AX157" s="17">
        <v>2.67</v>
      </c>
      <c r="AY157" s="17">
        <v>2.34</v>
      </c>
      <c r="AZ157" s="17">
        <v>3.09</v>
      </c>
      <c r="BA157" s="17">
        <v>3.32</v>
      </c>
      <c r="BB157" s="17">
        <v>4.3899999999999997</v>
      </c>
      <c r="BC157" s="17">
        <v>3.69</v>
      </c>
      <c r="BD157" s="17">
        <v>4.63</v>
      </c>
      <c r="BE157" s="17">
        <v>5.12</v>
      </c>
      <c r="BF157" s="17">
        <v>6.72</v>
      </c>
      <c r="BG157" s="17">
        <v>5.57</v>
      </c>
      <c r="BH157" s="17">
        <v>6.91</v>
      </c>
      <c r="BI157" s="17">
        <v>7.29</v>
      </c>
      <c r="BJ157" s="17">
        <v>6.95</v>
      </c>
      <c r="BK157" s="17">
        <v>7.13</v>
      </c>
      <c r="BL157" s="17">
        <v>6.32</v>
      </c>
      <c r="BM157" s="17">
        <v>5.68</v>
      </c>
      <c r="BN157" s="17">
        <v>3.68</v>
      </c>
      <c r="BO157" s="17">
        <v>3.01</v>
      </c>
      <c r="BP157" s="17">
        <v>1.84</v>
      </c>
      <c r="BQ157" s="17">
        <v>0.98</v>
      </c>
      <c r="BR157" s="17">
        <v>0.44</v>
      </c>
      <c r="BS157" s="17">
        <v>0.11</v>
      </c>
      <c r="BT157" s="17">
        <v>1E-3</v>
      </c>
      <c r="BU157" s="17">
        <v>0</v>
      </c>
      <c r="BV157" s="17">
        <v>0</v>
      </c>
      <c r="BW157" s="17">
        <v>0</v>
      </c>
      <c r="BX157" s="17">
        <v>0</v>
      </c>
      <c r="BY157" s="17">
        <v>0</v>
      </c>
      <c r="BZ157" s="17">
        <v>0</v>
      </c>
      <c r="CA157" s="17">
        <v>0</v>
      </c>
      <c r="CB157" s="17">
        <v>0</v>
      </c>
      <c r="CC157" s="17">
        <v>0</v>
      </c>
      <c r="CD157" s="17">
        <v>0</v>
      </c>
      <c r="CE157" s="17">
        <v>0</v>
      </c>
      <c r="CF157" s="17">
        <v>0</v>
      </c>
      <c r="CG157" s="17">
        <v>0</v>
      </c>
      <c r="CH157" s="17">
        <v>0</v>
      </c>
      <c r="CI157" s="18">
        <v>0</v>
      </c>
      <c r="CJ157" s="16">
        <f t="shared" si="32"/>
        <v>6.11</v>
      </c>
      <c r="CK157" s="17">
        <f t="shared" si="33"/>
        <v>87.54000000000002</v>
      </c>
      <c r="CL157" s="18">
        <f t="shared" si="34"/>
        <v>6.3810000000000011</v>
      </c>
    </row>
    <row r="158" spans="1:90" x14ac:dyDescent="0.25">
      <c r="A158" s="12">
        <v>155</v>
      </c>
      <c r="B158" s="12" t="s">
        <v>124</v>
      </c>
      <c r="C158" s="36">
        <v>45421.640810185185</v>
      </c>
      <c r="D158" s="37">
        <f t="shared" si="40"/>
        <v>14.5</v>
      </c>
      <c r="E158" s="9">
        <v>2.39</v>
      </c>
      <c r="F158" s="10">
        <v>3.62</v>
      </c>
      <c r="G158" s="10">
        <v>5.26</v>
      </c>
      <c r="H158" s="10">
        <v>8.06</v>
      </c>
      <c r="I158" s="10">
        <v>18.3</v>
      </c>
      <c r="J158" s="10">
        <v>33.799999999999997</v>
      </c>
      <c r="K158" s="10">
        <v>43.3</v>
      </c>
      <c r="L158" s="10">
        <v>53</v>
      </c>
      <c r="M158" s="11">
        <v>66.7</v>
      </c>
      <c r="N158" s="9">
        <f t="shared" si="41"/>
        <v>2.3900000000000002E-3</v>
      </c>
      <c r="O158" s="10">
        <f t="shared" si="41"/>
        <v>3.62E-3</v>
      </c>
      <c r="P158" s="10">
        <f t="shared" si="41"/>
        <v>5.2599999999999999E-3</v>
      </c>
      <c r="Q158" s="10">
        <f t="shared" si="41"/>
        <v>8.0600000000000012E-3</v>
      </c>
      <c r="R158" s="10">
        <f t="shared" si="41"/>
        <v>1.83E-2</v>
      </c>
      <c r="S158" s="10">
        <f t="shared" si="41"/>
        <v>3.3799999999999997E-2</v>
      </c>
      <c r="T158" s="10">
        <f t="shared" si="41"/>
        <v>4.3299999999999998E-2</v>
      </c>
      <c r="U158" s="10">
        <f t="shared" si="41"/>
        <v>5.2999999999999999E-2</v>
      </c>
      <c r="V158" s="11">
        <f t="shared" si="41"/>
        <v>6.6700000000000009E-2</v>
      </c>
      <c r="W158" s="9">
        <f t="shared" si="42"/>
        <v>8.7087736664560627</v>
      </c>
      <c r="X158" s="10">
        <f t="shared" si="42"/>
        <v>8.1097945873536066</v>
      </c>
      <c r="Y158" s="10">
        <f t="shared" si="42"/>
        <v>7.5707214851445093</v>
      </c>
      <c r="Z158" s="10">
        <f t="shared" si="42"/>
        <v>6.9550044459088438</v>
      </c>
      <c r="AA158" s="10">
        <f t="shared" si="42"/>
        <v>5.7720125412654069</v>
      </c>
      <c r="AB158" s="10">
        <f t="shared" si="42"/>
        <v>4.8868329432672653</v>
      </c>
      <c r="AC158" s="10">
        <f t="shared" si="42"/>
        <v>4.5294891648227251</v>
      </c>
      <c r="AD158" s="10">
        <f t="shared" si="42"/>
        <v>4.2378638300988882</v>
      </c>
      <c r="AE158" s="11">
        <f t="shared" si="42"/>
        <v>3.9061694283648642</v>
      </c>
      <c r="AF158" s="9">
        <f t="shared" si="35"/>
        <v>-3.0412323203217841</v>
      </c>
      <c r="AG158" s="10">
        <f t="shared" si="36"/>
        <v>-0.76030808008044604</v>
      </c>
      <c r="AH158" s="10">
        <f t="shared" si="37"/>
        <v>-4.8026042380911989</v>
      </c>
      <c r="AI158" s="10">
        <f t="shared" si="38"/>
        <v>-0.72766730880169683</v>
      </c>
      <c r="AJ158" s="10">
        <f t="shared" si="39"/>
        <v>1.487975388882143</v>
      </c>
      <c r="AK158" s="11"/>
      <c r="AL158" s="12">
        <v>26.2</v>
      </c>
      <c r="AM158" s="12">
        <v>2.84</v>
      </c>
      <c r="AN158" s="12">
        <v>2.7770000000000001</v>
      </c>
      <c r="AO158" s="12">
        <v>1.5349999999999999</v>
      </c>
      <c r="AP158" s="9">
        <v>0.79</v>
      </c>
      <c r="AQ158" s="10">
        <v>0.27</v>
      </c>
      <c r="AR158" s="10">
        <v>0.45</v>
      </c>
      <c r="AS158" s="10">
        <v>0.68</v>
      </c>
      <c r="AT158" s="10">
        <v>1.28</v>
      </c>
      <c r="AU158" s="10">
        <v>1.27</v>
      </c>
      <c r="AV158" s="10">
        <v>1.8</v>
      </c>
      <c r="AW158" s="10">
        <v>2.12</v>
      </c>
      <c r="AX158" s="10">
        <v>2.77</v>
      </c>
      <c r="AY158" s="10">
        <v>2.41</v>
      </c>
      <c r="AZ158" s="10">
        <v>3.16</v>
      </c>
      <c r="BA158" s="10">
        <v>3.38</v>
      </c>
      <c r="BB158" s="10">
        <v>4.45</v>
      </c>
      <c r="BC158" s="10">
        <v>3.73</v>
      </c>
      <c r="BD158" s="10">
        <v>4.68</v>
      </c>
      <c r="BE158" s="10">
        <v>5.16</v>
      </c>
      <c r="BF158" s="10">
        <v>6.75</v>
      </c>
      <c r="BG158" s="10">
        <v>5.56</v>
      </c>
      <c r="BH158" s="10">
        <v>6.85</v>
      </c>
      <c r="BI158" s="10">
        <v>7.17</v>
      </c>
      <c r="BJ158" s="10">
        <v>6.79</v>
      </c>
      <c r="BK158" s="10">
        <v>6.92</v>
      </c>
      <c r="BL158" s="10">
        <v>6.11</v>
      </c>
      <c r="BM158" s="10">
        <v>5.48</v>
      </c>
      <c r="BN158" s="10">
        <v>3.57</v>
      </c>
      <c r="BO158" s="10">
        <v>2.95</v>
      </c>
      <c r="BP158" s="10">
        <v>1.84</v>
      </c>
      <c r="BQ158" s="10">
        <v>1.01</v>
      </c>
      <c r="BR158" s="10">
        <v>0.48</v>
      </c>
      <c r="BS158" s="10">
        <v>0.14000000000000001</v>
      </c>
      <c r="BT158" s="10">
        <v>2E-3</v>
      </c>
      <c r="BU158" s="10">
        <v>0</v>
      </c>
      <c r="BV158" s="10">
        <v>0</v>
      </c>
      <c r="BW158" s="10">
        <v>0</v>
      </c>
      <c r="BX158" s="10">
        <v>0</v>
      </c>
      <c r="BY158" s="10">
        <v>0</v>
      </c>
      <c r="BZ158" s="10">
        <v>0</v>
      </c>
      <c r="CA158" s="10">
        <v>0</v>
      </c>
      <c r="CB158" s="10">
        <v>0</v>
      </c>
      <c r="CC158" s="10">
        <v>0</v>
      </c>
      <c r="CD158" s="10">
        <v>0</v>
      </c>
      <c r="CE158" s="10">
        <v>0</v>
      </c>
      <c r="CF158" s="10">
        <v>0</v>
      </c>
      <c r="CG158" s="10">
        <v>0</v>
      </c>
      <c r="CH158" s="10">
        <v>0</v>
      </c>
      <c r="CI158" s="11">
        <v>1E-14</v>
      </c>
      <c r="CJ158" s="9">
        <f t="shared" si="32"/>
        <v>6.54</v>
      </c>
      <c r="CK158" s="10">
        <f t="shared" si="33"/>
        <v>87.06</v>
      </c>
      <c r="CL158" s="11">
        <f t="shared" si="34"/>
        <v>6.4220000000000086</v>
      </c>
    </row>
    <row r="159" spans="1:90" x14ac:dyDescent="0.25">
      <c r="A159" s="12">
        <v>156</v>
      </c>
      <c r="B159" s="12" t="s">
        <v>124</v>
      </c>
      <c r="C159" s="36">
        <v>45421.641076388885</v>
      </c>
      <c r="D159" s="37">
        <f t="shared" si="40"/>
        <v>14.5</v>
      </c>
      <c r="E159" s="9">
        <v>2.39</v>
      </c>
      <c r="F159" s="10">
        <v>3.63</v>
      </c>
      <c r="G159" s="10">
        <v>5.26</v>
      </c>
      <c r="H159" s="10">
        <v>8.0500000000000007</v>
      </c>
      <c r="I159" s="10">
        <v>18.2</v>
      </c>
      <c r="J159" s="10">
        <v>33.799999999999997</v>
      </c>
      <c r="K159" s="10">
        <v>43.4</v>
      </c>
      <c r="L159" s="10">
        <v>53.3</v>
      </c>
      <c r="M159" s="11">
        <v>67.599999999999994</v>
      </c>
      <c r="N159" s="9">
        <f t="shared" si="41"/>
        <v>2.3900000000000002E-3</v>
      </c>
      <c r="O159" s="10">
        <f t="shared" si="41"/>
        <v>3.63E-3</v>
      </c>
      <c r="P159" s="10">
        <f t="shared" si="41"/>
        <v>5.2599999999999999E-3</v>
      </c>
      <c r="Q159" s="10">
        <f t="shared" si="41"/>
        <v>8.0499999999999999E-3</v>
      </c>
      <c r="R159" s="10">
        <f t="shared" si="41"/>
        <v>1.8200000000000001E-2</v>
      </c>
      <c r="S159" s="10">
        <f t="shared" si="41"/>
        <v>3.3799999999999997E-2</v>
      </c>
      <c r="T159" s="10">
        <f t="shared" si="41"/>
        <v>4.3400000000000001E-2</v>
      </c>
      <c r="U159" s="10">
        <f t="shared" si="41"/>
        <v>5.33E-2</v>
      </c>
      <c r="V159" s="11">
        <f t="shared" si="41"/>
        <v>6.7599999999999993E-2</v>
      </c>
      <c r="W159" s="9">
        <f t="shared" si="42"/>
        <v>8.7087736664560627</v>
      </c>
      <c r="X159" s="10">
        <f t="shared" si="42"/>
        <v>8.1058147364410615</v>
      </c>
      <c r="Y159" s="10">
        <f t="shared" si="42"/>
        <v>7.5707214851445093</v>
      </c>
      <c r="Z159" s="10">
        <f t="shared" si="42"/>
        <v>6.9567955014348328</v>
      </c>
      <c r="AA159" s="10">
        <f t="shared" si="42"/>
        <v>5.7799177393507533</v>
      </c>
      <c r="AB159" s="10">
        <f t="shared" si="42"/>
        <v>4.8868329432672653</v>
      </c>
      <c r="AC159" s="10">
        <f t="shared" si="42"/>
        <v>4.5261611471049701</v>
      </c>
      <c r="AD159" s="10">
        <f t="shared" si="42"/>
        <v>4.2297206567902732</v>
      </c>
      <c r="AE159" s="11">
        <f t="shared" si="42"/>
        <v>3.8868329432672657</v>
      </c>
      <c r="AF159" s="9">
        <f t="shared" si="35"/>
        <v>-3.0445603380395392</v>
      </c>
      <c r="AG159" s="10">
        <f t="shared" si="36"/>
        <v>-0.7611400845098848</v>
      </c>
      <c r="AH159" s="10">
        <f t="shared" si="37"/>
        <v>-4.8219407231887974</v>
      </c>
      <c r="AI159" s="10">
        <f t="shared" si="38"/>
        <v>-0.7305970792710299</v>
      </c>
      <c r="AJ159" s="10">
        <f t="shared" si="39"/>
        <v>1.4917371637809147</v>
      </c>
      <c r="AK159" s="11"/>
      <c r="AL159" s="12">
        <v>26</v>
      </c>
      <c r="AM159" s="12">
        <v>3.657</v>
      </c>
      <c r="AN159" s="12">
        <v>2.7839999999999998</v>
      </c>
      <c r="AO159" s="12">
        <v>1.663</v>
      </c>
      <c r="AP159" s="9">
        <v>0.77</v>
      </c>
      <c r="AQ159" s="10">
        <v>0.27</v>
      </c>
      <c r="AR159" s="10">
        <v>0.44</v>
      </c>
      <c r="AS159" s="10">
        <v>0.68</v>
      </c>
      <c r="AT159" s="10">
        <v>1.28</v>
      </c>
      <c r="AU159" s="10">
        <v>1.27</v>
      </c>
      <c r="AV159" s="10">
        <v>1.8</v>
      </c>
      <c r="AW159" s="10">
        <v>2.12</v>
      </c>
      <c r="AX159" s="10">
        <v>2.77</v>
      </c>
      <c r="AY159" s="10">
        <v>2.41</v>
      </c>
      <c r="AZ159" s="10">
        <v>3.17</v>
      </c>
      <c r="BA159" s="10">
        <v>3.39</v>
      </c>
      <c r="BB159" s="10">
        <v>4.46</v>
      </c>
      <c r="BC159" s="10">
        <v>3.74</v>
      </c>
      <c r="BD159" s="10">
        <v>4.68</v>
      </c>
      <c r="BE159" s="10">
        <v>5.16</v>
      </c>
      <c r="BF159" s="10">
        <v>6.75</v>
      </c>
      <c r="BG159" s="10">
        <v>5.56</v>
      </c>
      <c r="BH159" s="10">
        <v>6.85</v>
      </c>
      <c r="BI159" s="10">
        <v>7.17</v>
      </c>
      <c r="BJ159" s="10">
        <v>6.77</v>
      </c>
      <c r="BK159" s="10">
        <v>6.88</v>
      </c>
      <c r="BL159" s="10">
        <v>6.06</v>
      </c>
      <c r="BM159" s="10">
        <v>5.42</v>
      </c>
      <c r="BN159" s="10">
        <v>3.52</v>
      </c>
      <c r="BO159" s="10">
        <v>2.92</v>
      </c>
      <c r="BP159" s="10">
        <v>1.85</v>
      </c>
      <c r="BQ159" s="10">
        <v>1.05</v>
      </c>
      <c r="BR159" s="10">
        <v>0.53</v>
      </c>
      <c r="BS159" s="10">
        <v>0.2</v>
      </c>
      <c r="BT159" s="10">
        <v>0.05</v>
      </c>
      <c r="BU159" s="10">
        <v>5.0000000000000001E-4</v>
      </c>
      <c r="BV159" s="10">
        <v>0</v>
      </c>
      <c r="BW159" s="10">
        <v>0</v>
      </c>
      <c r="BX159" s="10">
        <v>0</v>
      </c>
      <c r="BY159" s="10">
        <v>0</v>
      </c>
      <c r="BZ159" s="10">
        <v>0</v>
      </c>
      <c r="CA159" s="10">
        <v>0</v>
      </c>
      <c r="CB159" s="10">
        <v>0</v>
      </c>
      <c r="CC159" s="10">
        <v>0</v>
      </c>
      <c r="CD159" s="10">
        <v>0</v>
      </c>
      <c r="CE159" s="10">
        <v>0</v>
      </c>
      <c r="CF159" s="10">
        <v>0</v>
      </c>
      <c r="CG159" s="10">
        <v>0</v>
      </c>
      <c r="CH159" s="10">
        <v>0</v>
      </c>
      <c r="CI159" s="11">
        <v>0</v>
      </c>
      <c r="CJ159" s="9">
        <f t="shared" si="32"/>
        <v>6.5100000000000007</v>
      </c>
      <c r="CK159" s="10">
        <f t="shared" si="33"/>
        <v>86.88000000000001</v>
      </c>
      <c r="CL159" s="11">
        <f t="shared" si="34"/>
        <v>6.6004999999999994</v>
      </c>
    </row>
    <row r="160" spans="1:90" x14ac:dyDescent="0.25">
      <c r="A160" s="12">
        <v>157</v>
      </c>
      <c r="B160" s="12" t="s">
        <v>124</v>
      </c>
      <c r="C160" s="36">
        <v>45421.641377314816</v>
      </c>
      <c r="D160" s="37">
        <f t="shared" si="40"/>
        <v>14.5</v>
      </c>
      <c r="E160" s="9">
        <v>2.4</v>
      </c>
      <c r="F160" s="10">
        <v>3.64</v>
      </c>
      <c r="G160" s="10">
        <v>5.28</v>
      </c>
      <c r="H160" s="10">
        <v>8.08</v>
      </c>
      <c r="I160" s="10">
        <v>18.3</v>
      </c>
      <c r="J160" s="10">
        <v>34</v>
      </c>
      <c r="K160" s="10">
        <v>43.5</v>
      </c>
      <c r="L160" s="10">
        <v>53.4</v>
      </c>
      <c r="M160" s="11">
        <v>67.7</v>
      </c>
      <c r="N160" s="9">
        <f t="shared" si="41"/>
        <v>2.3999999999999998E-3</v>
      </c>
      <c r="O160" s="10">
        <f t="shared" si="41"/>
        <v>3.64E-3</v>
      </c>
      <c r="P160" s="10">
        <f t="shared" si="41"/>
        <v>5.28E-3</v>
      </c>
      <c r="Q160" s="10">
        <f t="shared" si="41"/>
        <v>8.0800000000000004E-3</v>
      </c>
      <c r="R160" s="10">
        <f t="shared" si="41"/>
        <v>1.83E-2</v>
      </c>
      <c r="S160" s="10">
        <f t="shared" si="41"/>
        <v>3.4000000000000002E-2</v>
      </c>
      <c r="T160" s="10">
        <f t="shared" si="41"/>
        <v>4.3499999999999997E-2</v>
      </c>
      <c r="U160" s="10">
        <f t="shared" si="41"/>
        <v>5.3399999999999996E-2</v>
      </c>
      <c r="V160" s="11">
        <f t="shared" si="41"/>
        <v>6.7699999999999996E-2</v>
      </c>
      <c r="W160" s="9">
        <f t="shared" si="42"/>
        <v>8.7027498788282944</v>
      </c>
      <c r="X160" s="10">
        <f t="shared" si="42"/>
        <v>8.1018458342381159</v>
      </c>
      <c r="Y160" s="10">
        <f t="shared" si="42"/>
        <v>7.5652463550783589</v>
      </c>
      <c r="Z160" s="10">
        <f t="shared" si="42"/>
        <v>6.9514289916850167</v>
      </c>
      <c r="AA160" s="10">
        <f t="shared" si="42"/>
        <v>5.7720125412654069</v>
      </c>
      <c r="AB160" s="10">
        <f t="shared" si="42"/>
        <v>4.8783214434117479</v>
      </c>
      <c r="AC160" s="10">
        <f t="shared" si="42"/>
        <v>4.522840788813359</v>
      </c>
      <c r="AD160" s="10">
        <f t="shared" si="42"/>
        <v>4.2270164478618959</v>
      </c>
      <c r="AE160" s="11">
        <f t="shared" si="42"/>
        <v>3.8847003559744526</v>
      </c>
      <c r="AF160" s="9">
        <f t="shared" si="35"/>
        <v>-3.0424055662649998</v>
      </c>
      <c r="AG160" s="10">
        <f t="shared" si="36"/>
        <v>-0.76060139156624995</v>
      </c>
      <c r="AH160" s="10">
        <f t="shared" si="37"/>
        <v>-4.8180495228538422</v>
      </c>
      <c r="AI160" s="10">
        <f t="shared" si="38"/>
        <v>-0.73000750346270338</v>
      </c>
      <c r="AJ160" s="10">
        <f t="shared" si="39"/>
        <v>1.4906088950289533</v>
      </c>
      <c r="AK160" s="11"/>
      <c r="AL160" s="12">
        <v>26.2</v>
      </c>
      <c r="AM160" s="12">
        <v>3.6920000000000002</v>
      </c>
      <c r="AN160" s="12">
        <v>2.7839999999999998</v>
      </c>
      <c r="AO160" s="12">
        <v>1.667</v>
      </c>
      <c r="AP160" s="9">
        <v>0.77</v>
      </c>
      <c r="AQ160" s="10">
        <v>0.27</v>
      </c>
      <c r="AR160" s="10">
        <v>0.44</v>
      </c>
      <c r="AS160" s="10">
        <v>0.68</v>
      </c>
      <c r="AT160" s="10">
        <v>1.27</v>
      </c>
      <c r="AU160" s="10">
        <v>1.27</v>
      </c>
      <c r="AV160" s="10">
        <v>1.8</v>
      </c>
      <c r="AW160" s="10">
        <v>2.11</v>
      </c>
      <c r="AX160" s="10">
        <v>2.76</v>
      </c>
      <c r="AY160" s="10">
        <v>2.41</v>
      </c>
      <c r="AZ160" s="10">
        <v>3.16</v>
      </c>
      <c r="BA160" s="10">
        <v>3.38</v>
      </c>
      <c r="BB160" s="10">
        <v>4.45</v>
      </c>
      <c r="BC160" s="10">
        <v>3.73</v>
      </c>
      <c r="BD160" s="10">
        <v>4.67</v>
      </c>
      <c r="BE160" s="10">
        <v>5.15</v>
      </c>
      <c r="BF160" s="10">
        <v>6.74</v>
      </c>
      <c r="BG160" s="10">
        <v>5.55</v>
      </c>
      <c r="BH160" s="10">
        <v>6.84</v>
      </c>
      <c r="BI160" s="10">
        <v>7.16</v>
      </c>
      <c r="BJ160" s="10">
        <v>6.78</v>
      </c>
      <c r="BK160" s="10">
        <v>6.9</v>
      </c>
      <c r="BL160" s="10">
        <v>6.08</v>
      </c>
      <c r="BM160" s="10">
        <v>5.45</v>
      </c>
      <c r="BN160" s="10">
        <v>3.55</v>
      </c>
      <c r="BO160" s="10">
        <v>2.94</v>
      </c>
      <c r="BP160" s="10">
        <v>1.85</v>
      </c>
      <c r="BQ160" s="10">
        <v>1.05</v>
      </c>
      <c r="BR160" s="10">
        <v>0.53</v>
      </c>
      <c r="BS160" s="10">
        <v>0.21</v>
      </c>
      <c r="BT160" s="10">
        <v>0.06</v>
      </c>
      <c r="BU160" s="10">
        <v>5.9999999999999995E-4</v>
      </c>
      <c r="BV160" s="10">
        <v>0</v>
      </c>
      <c r="BW160" s="10">
        <v>0</v>
      </c>
      <c r="BX160" s="10">
        <v>0</v>
      </c>
      <c r="BY160" s="10">
        <v>0</v>
      </c>
      <c r="BZ160" s="10">
        <v>0</v>
      </c>
      <c r="CA160" s="10">
        <v>0</v>
      </c>
      <c r="CB160" s="10">
        <v>0</v>
      </c>
      <c r="CC160" s="10">
        <v>0</v>
      </c>
      <c r="CD160" s="10">
        <v>0</v>
      </c>
      <c r="CE160" s="10">
        <v>0</v>
      </c>
      <c r="CF160" s="10">
        <v>0</v>
      </c>
      <c r="CG160" s="10">
        <v>0</v>
      </c>
      <c r="CH160" s="10">
        <v>0</v>
      </c>
      <c r="CI160" s="11">
        <v>0</v>
      </c>
      <c r="CJ160" s="9">
        <f t="shared" si="32"/>
        <v>6.5</v>
      </c>
      <c r="CK160" s="10">
        <f t="shared" si="33"/>
        <v>86.87</v>
      </c>
      <c r="CL160" s="11">
        <f t="shared" si="34"/>
        <v>6.6406000000000001</v>
      </c>
    </row>
    <row r="161" spans="1:90" x14ac:dyDescent="0.25">
      <c r="A161" s="12">
        <v>158</v>
      </c>
      <c r="B161" s="12" t="s">
        <v>124</v>
      </c>
      <c r="C161" s="36">
        <v>45421.641643518517</v>
      </c>
      <c r="D161" s="37">
        <f t="shared" si="40"/>
        <v>14.5</v>
      </c>
      <c r="E161" s="9">
        <v>2.4</v>
      </c>
      <c r="F161" s="10">
        <v>3.64</v>
      </c>
      <c r="G161" s="10">
        <v>5.29</v>
      </c>
      <c r="H161" s="10">
        <v>8.1</v>
      </c>
      <c r="I161" s="10">
        <v>18.3</v>
      </c>
      <c r="J161" s="10">
        <v>34</v>
      </c>
      <c r="K161" s="10">
        <v>43.6</v>
      </c>
      <c r="L161" s="10">
        <v>53.6</v>
      </c>
      <c r="M161" s="11">
        <v>68</v>
      </c>
      <c r="N161" s="9">
        <f t="shared" si="41"/>
        <v>2.3999999999999998E-3</v>
      </c>
      <c r="O161" s="10">
        <f t="shared" si="41"/>
        <v>3.64E-3</v>
      </c>
      <c r="P161" s="10">
        <f t="shared" si="41"/>
        <v>5.2900000000000004E-3</v>
      </c>
      <c r="Q161" s="10">
        <f t="shared" si="41"/>
        <v>8.0999999999999996E-3</v>
      </c>
      <c r="R161" s="10">
        <f t="shared" si="41"/>
        <v>1.83E-2</v>
      </c>
      <c r="S161" s="10">
        <f t="shared" si="41"/>
        <v>3.4000000000000002E-2</v>
      </c>
      <c r="T161" s="10">
        <f t="shared" si="41"/>
        <v>4.36E-2</v>
      </c>
      <c r="U161" s="10">
        <f t="shared" si="41"/>
        <v>5.3600000000000002E-2</v>
      </c>
      <c r="V161" s="11">
        <f t="shared" si="41"/>
        <v>6.8000000000000005E-2</v>
      </c>
      <c r="W161" s="9">
        <f t="shared" si="42"/>
        <v>8.7027498788282944</v>
      </c>
      <c r="X161" s="10">
        <f t="shared" si="42"/>
        <v>8.1018458342381159</v>
      </c>
      <c r="Y161" s="10">
        <f t="shared" si="42"/>
        <v>7.562516562322787</v>
      </c>
      <c r="Z161" s="10">
        <f t="shared" si="42"/>
        <v>6.9478623766648244</v>
      </c>
      <c r="AA161" s="10">
        <f t="shared" si="42"/>
        <v>5.7720125412654069</v>
      </c>
      <c r="AB161" s="10">
        <f t="shared" si="42"/>
        <v>4.8783214434117479</v>
      </c>
      <c r="AC161" s="10">
        <f t="shared" si="42"/>
        <v>4.5195280547725236</v>
      </c>
      <c r="AD161" s="10">
        <f t="shared" si="42"/>
        <v>4.2216231890916776</v>
      </c>
      <c r="AE161" s="11">
        <f t="shared" si="42"/>
        <v>3.8783214434117479</v>
      </c>
      <c r="AF161" s="9">
        <f t="shared" si="35"/>
        <v>-3.0429885075502634</v>
      </c>
      <c r="AG161" s="10">
        <f t="shared" si="36"/>
        <v>-0.76074712688756585</v>
      </c>
      <c r="AH161" s="10">
        <f t="shared" si="37"/>
        <v>-4.8244284354165465</v>
      </c>
      <c r="AI161" s="10">
        <f t="shared" si="38"/>
        <v>-0.73097400536614343</v>
      </c>
      <c r="AJ161" s="10">
        <f t="shared" si="39"/>
        <v>1.4917211322537094</v>
      </c>
      <c r="AK161" s="11"/>
      <c r="AL161" s="12">
        <v>26</v>
      </c>
      <c r="AM161" s="12">
        <v>3.7690000000000001</v>
      </c>
      <c r="AN161" s="12">
        <v>2.7850000000000001</v>
      </c>
      <c r="AO161" s="12">
        <v>1.6830000000000001</v>
      </c>
      <c r="AP161" s="9">
        <v>0.76</v>
      </c>
      <c r="AQ161" s="10">
        <v>0.27</v>
      </c>
      <c r="AR161" s="10">
        <v>0.44</v>
      </c>
      <c r="AS161" s="10">
        <v>0.68</v>
      </c>
      <c r="AT161" s="10">
        <v>1.27</v>
      </c>
      <c r="AU161" s="10">
        <v>1.27</v>
      </c>
      <c r="AV161" s="10">
        <v>1.79</v>
      </c>
      <c r="AW161" s="10">
        <v>2.11</v>
      </c>
      <c r="AX161" s="10">
        <v>2.75</v>
      </c>
      <c r="AY161" s="10">
        <v>2.4</v>
      </c>
      <c r="AZ161" s="10">
        <v>3.15</v>
      </c>
      <c r="BA161" s="10">
        <v>3.37</v>
      </c>
      <c r="BB161" s="10">
        <v>4.4400000000000004</v>
      </c>
      <c r="BC161" s="10">
        <v>3.73</v>
      </c>
      <c r="BD161" s="10">
        <v>4.68</v>
      </c>
      <c r="BE161" s="10">
        <v>5.16</v>
      </c>
      <c r="BF161" s="10">
        <v>6.75</v>
      </c>
      <c r="BG161" s="10">
        <v>5.56</v>
      </c>
      <c r="BH161" s="10">
        <v>6.85</v>
      </c>
      <c r="BI161" s="10">
        <v>7.17</v>
      </c>
      <c r="BJ161" s="10">
        <v>6.77</v>
      </c>
      <c r="BK161" s="10">
        <v>6.88</v>
      </c>
      <c r="BL161" s="10">
        <v>6.07</v>
      </c>
      <c r="BM161" s="10">
        <v>5.44</v>
      </c>
      <c r="BN161" s="10">
        <v>3.54</v>
      </c>
      <c r="BO161" s="10">
        <v>2.94</v>
      </c>
      <c r="BP161" s="10">
        <v>1.87</v>
      </c>
      <c r="BQ161" s="10">
        <v>1.07</v>
      </c>
      <c r="BR161" s="10">
        <v>0.55000000000000004</v>
      </c>
      <c r="BS161" s="10">
        <v>0.22</v>
      </c>
      <c r="BT161" s="10">
        <v>0.06</v>
      </c>
      <c r="BU161" s="10">
        <v>5.9999999999999995E-4</v>
      </c>
      <c r="BV161" s="10">
        <v>0</v>
      </c>
      <c r="BW161" s="10">
        <v>0</v>
      </c>
      <c r="BX161" s="10">
        <v>0</v>
      </c>
      <c r="BY161" s="10">
        <v>0</v>
      </c>
      <c r="BZ161" s="10">
        <v>0</v>
      </c>
      <c r="CA161" s="10">
        <v>0</v>
      </c>
      <c r="CB161" s="10">
        <v>0</v>
      </c>
      <c r="CC161" s="10">
        <v>0</v>
      </c>
      <c r="CD161" s="10">
        <v>0</v>
      </c>
      <c r="CE161" s="10">
        <v>0</v>
      </c>
      <c r="CF161" s="10">
        <v>0</v>
      </c>
      <c r="CG161" s="10">
        <v>0</v>
      </c>
      <c r="CH161" s="10">
        <v>0</v>
      </c>
      <c r="CI161" s="11">
        <v>0</v>
      </c>
      <c r="CJ161" s="9">
        <f t="shared" si="32"/>
        <v>6.4799999999999995</v>
      </c>
      <c r="CK161" s="10">
        <f t="shared" si="33"/>
        <v>86.820000000000007</v>
      </c>
      <c r="CL161" s="11">
        <f t="shared" si="34"/>
        <v>6.7106000000000003</v>
      </c>
    </row>
    <row r="162" spans="1:90" x14ac:dyDescent="0.25">
      <c r="A162" s="12">
        <v>159</v>
      </c>
      <c r="B162" s="12" t="s">
        <v>124</v>
      </c>
      <c r="C162" s="36">
        <v>45421.641921296294</v>
      </c>
      <c r="D162" s="37">
        <f t="shared" si="40"/>
        <v>14.5</v>
      </c>
      <c r="E162" s="9">
        <v>2.41</v>
      </c>
      <c r="F162" s="10">
        <v>3.66</v>
      </c>
      <c r="G162" s="10">
        <v>5.31</v>
      </c>
      <c r="H162" s="10">
        <v>8.14</v>
      </c>
      <c r="I162" s="10">
        <v>18.399999999999999</v>
      </c>
      <c r="J162" s="10">
        <v>34.1</v>
      </c>
      <c r="K162" s="10">
        <v>43.7</v>
      </c>
      <c r="L162" s="10">
        <v>53.5</v>
      </c>
      <c r="M162" s="11">
        <v>67.599999999999994</v>
      </c>
      <c r="N162" s="9">
        <f t="shared" si="41"/>
        <v>2.4100000000000002E-3</v>
      </c>
      <c r="O162" s="10">
        <f t="shared" si="41"/>
        <v>3.6600000000000001E-3</v>
      </c>
      <c r="P162" s="10">
        <f t="shared" si="41"/>
        <v>5.3099999999999996E-3</v>
      </c>
      <c r="Q162" s="10">
        <f t="shared" si="41"/>
        <v>8.1400000000000014E-3</v>
      </c>
      <c r="R162" s="10">
        <f t="shared" si="41"/>
        <v>1.84E-2</v>
      </c>
      <c r="S162" s="10">
        <f t="shared" si="41"/>
        <v>3.4099999999999998E-2</v>
      </c>
      <c r="T162" s="10">
        <f t="shared" si="41"/>
        <v>4.3700000000000003E-2</v>
      </c>
      <c r="U162" s="10">
        <f t="shared" si="41"/>
        <v>5.3499999999999999E-2</v>
      </c>
      <c r="V162" s="11">
        <f t="shared" si="41"/>
        <v>6.7599999999999993E-2</v>
      </c>
      <c r="W162" s="9">
        <f t="shared" si="42"/>
        <v>8.6967511382068494</v>
      </c>
      <c r="X162" s="10">
        <f t="shared" si="42"/>
        <v>8.0939406361527695</v>
      </c>
      <c r="Y162" s="10">
        <f t="shared" si="42"/>
        <v>7.5570724236326585</v>
      </c>
      <c r="Z162" s="10">
        <f t="shared" si="42"/>
        <v>6.9407554901705648</v>
      </c>
      <c r="AA162" s="10">
        <f t="shared" si="42"/>
        <v>5.7641504234924366</v>
      </c>
      <c r="AB162" s="10">
        <f t="shared" si="42"/>
        <v>4.8740844505252765</v>
      </c>
      <c r="AC162" s="10">
        <f t="shared" si="42"/>
        <v>4.5162229100488505</v>
      </c>
      <c r="AD162" s="10">
        <f t="shared" si="42"/>
        <v>4.2243172982609396</v>
      </c>
      <c r="AE162" s="11">
        <f t="shared" si="42"/>
        <v>3.8868329432672657</v>
      </c>
      <c r="AF162" s="9">
        <f t="shared" si="35"/>
        <v>-3.0408495135838081</v>
      </c>
      <c r="AG162" s="10">
        <f t="shared" si="36"/>
        <v>-0.76021237839595202</v>
      </c>
      <c r="AH162" s="10">
        <f t="shared" si="37"/>
        <v>-4.8099181949395842</v>
      </c>
      <c r="AI162" s="10">
        <f t="shared" si="38"/>
        <v>-0.72877548408175519</v>
      </c>
      <c r="AJ162" s="10">
        <f t="shared" si="39"/>
        <v>1.4889878624777073</v>
      </c>
      <c r="AK162" s="11"/>
      <c r="AL162" s="12">
        <v>26.3</v>
      </c>
      <c r="AM162" s="12">
        <v>2.9020000000000001</v>
      </c>
      <c r="AN162" s="12">
        <v>2.7770000000000001</v>
      </c>
      <c r="AO162" s="12">
        <v>1.55</v>
      </c>
      <c r="AP162" s="9">
        <v>0.76</v>
      </c>
      <c r="AQ162" s="10">
        <v>0.27</v>
      </c>
      <c r="AR162" s="10">
        <v>0.44</v>
      </c>
      <c r="AS162" s="10">
        <v>0.67</v>
      </c>
      <c r="AT162" s="10">
        <v>1.26</v>
      </c>
      <c r="AU162" s="10">
        <v>1.26</v>
      </c>
      <c r="AV162" s="10">
        <v>1.78</v>
      </c>
      <c r="AW162" s="10">
        <v>2.09</v>
      </c>
      <c r="AX162" s="10">
        <v>2.74</v>
      </c>
      <c r="AY162" s="10">
        <v>2.39</v>
      </c>
      <c r="AZ162" s="10">
        <v>3.13</v>
      </c>
      <c r="BA162" s="10">
        <v>3.36</v>
      </c>
      <c r="BB162" s="10">
        <v>4.42</v>
      </c>
      <c r="BC162" s="10">
        <v>3.71</v>
      </c>
      <c r="BD162" s="10">
        <v>4.66</v>
      </c>
      <c r="BE162" s="10">
        <v>5.14</v>
      </c>
      <c r="BF162" s="10">
        <v>6.73</v>
      </c>
      <c r="BG162" s="10">
        <v>5.55</v>
      </c>
      <c r="BH162" s="10">
        <v>6.84</v>
      </c>
      <c r="BI162" s="10">
        <v>7.18</v>
      </c>
      <c r="BJ162" s="10">
        <v>6.8</v>
      </c>
      <c r="BK162" s="10">
        <v>6.93</v>
      </c>
      <c r="BL162" s="10">
        <v>6.13</v>
      </c>
      <c r="BM162" s="10">
        <v>5.51</v>
      </c>
      <c r="BN162" s="10">
        <v>3.6</v>
      </c>
      <c r="BO162" s="10">
        <v>3</v>
      </c>
      <c r="BP162" s="10">
        <v>1.89</v>
      </c>
      <c r="BQ162" s="10">
        <v>1.06</v>
      </c>
      <c r="BR162" s="10">
        <v>0.52</v>
      </c>
      <c r="BS162" s="10">
        <v>0.17</v>
      </c>
      <c r="BT162" s="10">
        <v>2E-3</v>
      </c>
      <c r="BU162" s="10">
        <v>0</v>
      </c>
      <c r="BV162" s="10">
        <v>0</v>
      </c>
      <c r="BW162" s="10">
        <v>0</v>
      </c>
      <c r="BX162" s="10">
        <v>0</v>
      </c>
      <c r="BY162" s="10">
        <v>0</v>
      </c>
      <c r="BZ162" s="10">
        <v>0</v>
      </c>
      <c r="CA162" s="10">
        <v>0</v>
      </c>
      <c r="CB162" s="10">
        <v>0</v>
      </c>
      <c r="CC162" s="10">
        <v>0</v>
      </c>
      <c r="CD162" s="10">
        <v>0</v>
      </c>
      <c r="CE162" s="10">
        <v>0</v>
      </c>
      <c r="CF162" s="10">
        <v>0</v>
      </c>
      <c r="CG162" s="10">
        <v>0</v>
      </c>
      <c r="CH162" s="10">
        <v>0</v>
      </c>
      <c r="CI162" s="11">
        <v>0</v>
      </c>
      <c r="CJ162" s="9">
        <f t="shared" si="32"/>
        <v>6.44</v>
      </c>
      <c r="CK162" s="10">
        <f t="shared" si="33"/>
        <v>86.910000000000011</v>
      </c>
      <c r="CL162" s="11">
        <f t="shared" si="34"/>
        <v>6.6419999999999986</v>
      </c>
    </row>
    <row r="163" spans="1:90" x14ac:dyDescent="0.25">
      <c r="A163" s="12">
        <v>160</v>
      </c>
      <c r="B163" s="12" t="s">
        <v>124</v>
      </c>
      <c r="C163" s="36">
        <v>45421.642210648148</v>
      </c>
      <c r="D163" s="37">
        <f t="shared" si="40"/>
        <v>14.5</v>
      </c>
      <c r="E163" s="9">
        <v>2.4</v>
      </c>
      <c r="F163" s="10">
        <v>3.65</v>
      </c>
      <c r="G163" s="10">
        <v>5.3</v>
      </c>
      <c r="H163" s="10">
        <v>8.1199999999999992</v>
      </c>
      <c r="I163" s="10">
        <v>18.3</v>
      </c>
      <c r="J163" s="10">
        <v>33.9</v>
      </c>
      <c r="K163" s="10">
        <v>43.4</v>
      </c>
      <c r="L163" s="10">
        <v>53.2</v>
      </c>
      <c r="M163" s="11">
        <v>67</v>
      </c>
      <c r="N163" s="9">
        <f t="shared" si="41"/>
        <v>2.3999999999999998E-3</v>
      </c>
      <c r="O163" s="10">
        <f t="shared" si="41"/>
        <v>3.65E-3</v>
      </c>
      <c r="P163" s="10">
        <f t="shared" si="41"/>
        <v>5.3E-3</v>
      </c>
      <c r="Q163" s="10">
        <f t="shared" si="41"/>
        <v>8.1199999999999987E-3</v>
      </c>
      <c r="R163" s="10">
        <f t="shared" si="41"/>
        <v>1.83E-2</v>
      </c>
      <c r="S163" s="10">
        <f t="shared" si="41"/>
        <v>3.39E-2</v>
      </c>
      <c r="T163" s="10">
        <f t="shared" si="41"/>
        <v>4.3400000000000001E-2</v>
      </c>
      <c r="U163" s="10">
        <f t="shared" si="41"/>
        <v>5.3200000000000004E-2</v>
      </c>
      <c r="V163" s="11">
        <f t="shared" si="41"/>
        <v>6.7000000000000004E-2</v>
      </c>
      <c r="W163" s="9">
        <f t="shared" si="42"/>
        <v>8.7027498788282944</v>
      </c>
      <c r="X163" s="10">
        <f t="shared" si="42"/>
        <v>8.0978878206694329</v>
      </c>
      <c r="Y163" s="10">
        <f t="shared" si="42"/>
        <v>7.5597919249862509</v>
      </c>
      <c r="Z163" s="10">
        <f t="shared" si="42"/>
        <v>6.9443045572516358</v>
      </c>
      <c r="AA163" s="10">
        <f t="shared" si="42"/>
        <v>5.7720125412654069</v>
      </c>
      <c r="AB163" s="10">
        <f t="shared" si="42"/>
        <v>4.8825709164131057</v>
      </c>
      <c r="AC163" s="10">
        <f t="shared" si="42"/>
        <v>4.5261611471049701</v>
      </c>
      <c r="AD163" s="10">
        <f t="shared" si="42"/>
        <v>4.2324299440482598</v>
      </c>
      <c r="AE163" s="11">
        <f t="shared" si="42"/>
        <v>3.8996950942043149</v>
      </c>
      <c r="AF163" s="9">
        <f t="shared" si="35"/>
        <v>-3.0336307778812808</v>
      </c>
      <c r="AG163" s="10">
        <f t="shared" si="36"/>
        <v>-0.75840769447032019</v>
      </c>
      <c r="AH163" s="10">
        <f t="shared" si="37"/>
        <v>-4.8030547846239795</v>
      </c>
      <c r="AI163" s="10">
        <f t="shared" si="38"/>
        <v>-0.72773557342787576</v>
      </c>
      <c r="AJ163" s="10">
        <f t="shared" si="39"/>
        <v>1.4861432678981958</v>
      </c>
      <c r="AK163" s="11"/>
      <c r="AL163" s="12">
        <v>26.2</v>
      </c>
      <c r="AM163" s="12">
        <v>2.9159999999999999</v>
      </c>
      <c r="AN163" s="12">
        <v>2.7730000000000001</v>
      </c>
      <c r="AO163" s="12">
        <v>1.55</v>
      </c>
      <c r="AP163" s="9">
        <v>0.76</v>
      </c>
      <c r="AQ163" s="10">
        <v>0.27</v>
      </c>
      <c r="AR163" s="10">
        <v>0.44</v>
      </c>
      <c r="AS163" s="10">
        <v>0.68</v>
      </c>
      <c r="AT163" s="10">
        <v>1.27</v>
      </c>
      <c r="AU163" s="10">
        <v>1.26</v>
      </c>
      <c r="AV163" s="10">
        <v>1.79</v>
      </c>
      <c r="AW163" s="10">
        <v>2.1</v>
      </c>
      <c r="AX163" s="10">
        <v>2.74</v>
      </c>
      <c r="AY163" s="10">
        <v>2.39</v>
      </c>
      <c r="AZ163" s="10">
        <v>3.14</v>
      </c>
      <c r="BA163" s="10">
        <v>3.37</v>
      </c>
      <c r="BB163" s="10">
        <v>4.4400000000000004</v>
      </c>
      <c r="BC163" s="10">
        <v>3.73</v>
      </c>
      <c r="BD163" s="10">
        <v>4.68</v>
      </c>
      <c r="BE163" s="10">
        <v>5.16</v>
      </c>
      <c r="BF163" s="10">
        <v>6.76</v>
      </c>
      <c r="BG163" s="10">
        <v>5.57</v>
      </c>
      <c r="BH163" s="10">
        <v>6.86</v>
      </c>
      <c r="BI163" s="10">
        <v>7.19</v>
      </c>
      <c r="BJ163" s="10">
        <v>6.8</v>
      </c>
      <c r="BK163" s="10">
        <v>6.93</v>
      </c>
      <c r="BL163" s="10">
        <v>6.12</v>
      </c>
      <c r="BM163" s="10">
        <v>5.49</v>
      </c>
      <c r="BN163" s="10">
        <v>3.57</v>
      </c>
      <c r="BO163" s="10">
        <v>2.96</v>
      </c>
      <c r="BP163" s="10">
        <v>1.85</v>
      </c>
      <c r="BQ163" s="10">
        <v>1.03</v>
      </c>
      <c r="BR163" s="10">
        <v>0.5</v>
      </c>
      <c r="BS163" s="10">
        <v>0.16</v>
      </c>
      <c r="BT163" s="10">
        <v>2E-3</v>
      </c>
      <c r="BU163" s="10">
        <v>0</v>
      </c>
      <c r="BV163" s="10">
        <v>0</v>
      </c>
      <c r="BW163" s="10">
        <v>0</v>
      </c>
      <c r="BX163" s="10">
        <v>0</v>
      </c>
      <c r="BY163" s="10">
        <v>0</v>
      </c>
      <c r="BZ163" s="10">
        <v>0</v>
      </c>
      <c r="CA163" s="10">
        <v>0</v>
      </c>
      <c r="CB163" s="10">
        <v>0</v>
      </c>
      <c r="CC163" s="10">
        <v>0</v>
      </c>
      <c r="CD163" s="10">
        <v>0</v>
      </c>
      <c r="CE163" s="10">
        <v>0</v>
      </c>
      <c r="CF163" s="10">
        <v>0</v>
      </c>
      <c r="CG163" s="10">
        <v>0</v>
      </c>
      <c r="CH163" s="10">
        <v>0</v>
      </c>
      <c r="CI163" s="11">
        <v>0</v>
      </c>
      <c r="CJ163" s="9">
        <f t="shared" si="32"/>
        <v>6.47</v>
      </c>
      <c r="CK163" s="10">
        <f t="shared" si="33"/>
        <v>87.04</v>
      </c>
      <c r="CL163" s="11">
        <f t="shared" si="34"/>
        <v>6.5020000000000007</v>
      </c>
    </row>
    <row r="164" spans="1:90" x14ac:dyDescent="0.25">
      <c r="A164" s="12">
        <v>161</v>
      </c>
      <c r="B164" s="12" t="s">
        <v>124</v>
      </c>
      <c r="C164" s="36">
        <v>45421.642488425925</v>
      </c>
      <c r="D164" s="37">
        <f t="shared" si="40"/>
        <v>14.5</v>
      </c>
      <c r="E164" s="9">
        <v>2.41</v>
      </c>
      <c r="F164" s="10">
        <v>3.66</v>
      </c>
      <c r="G164" s="10">
        <v>5.32</v>
      </c>
      <c r="H164" s="10">
        <v>8.16</v>
      </c>
      <c r="I164" s="10">
        <v>18.399999999999999</v>
      </c>
      <c r="J164" s="10">
        <v>34.1</v>
      </c>
      <c r="K164" s="10">
        <v>43.6</v>
      </c>
      <c r="L164" s="10">
        <v>53.5</v>
      </c>
      <c r="M164" s="11">
        <v>67.7</v>
      </c>
      <c r="N164" s="9">
        <f t="shared" si="41"/>
        <v>2.4100000000000002E-3</v>
      </c>
      <c r="O164" s="10">
        <f t="shared" si="41"/>
        <v>3.6600000000000001E-3</v>
      </c>
      <c r="P164" s="10">
        <f t="shared" si="41"/>
        <v>5.3200000000000001E-3</v>
      </c>
      <c r="Q164" s="10">
        <f t="shared" si="41"/>
        <v>8.1600000000000006E-3</v>
      </c>
      <c r="R164" s="10">
        <f t="shared" si="41"/>
        <v>1.84E-2</v>
      </c>
      <c r="S164" s="10">
        <f t="shared" si="41"/>
        <v>3.4099999999999998E-2</v>
      </c>
      <c r="T164" s="10">
        <f t="shared" si="41"/>
        <v>4.36E-2</v>
      </c>
      <c r="U164" s="10">
        <f t="shared" si="41"/>
        <v>5.3499999999999999E-2</v>
      </c>
      <c r="V164" s="11">
        <f t="shared" si="41"/>
        <v>6.7699999999999996E-2</v>
      </c>
      <c r="W164" s="9">
        <f t="shared" si="42"/>
        <v>8.6967511382068494</v>
      </c>
      <c r="X164" s="10">
        <f t="shared" si="42"/>
        <v>8.0939406361527695</v>
      </c>
      <c r="Y164" s="10">
        <f t="shared" si="42"/>
        <v>7.5543580389356224</v>
      </c>
      <c r="Z164" s="10">
        <f t="shared" si="42"/>
        <v>6.9372151324653171</v>
      </c>
      <c r="AA164" s="10">
        <f t="shared" si="42"/>
        <v>5.7641504234924366</v>
      </c>
      <c r="AB164" s="10">
        <f t="shared" si="42"/>
        <v>4.8740844505252765</v>
      </c>
      <c r="AC164" s="10">
        <f t="shared" si="42"/>
        <v>4.5195280547725236</v>
      </c>
      <c r="AD164" s="10">
        <f t="shared" si="42"/>
        <v>4.2243172982609396</v>
      </c>
      <c r="AE164" s="11">
        <f t="shared" si="42"/>
        <v>3.8847003559744526</v>
      </c>
      <c r="AF164" s="9">
        <f t="shared" si="35"/>
        <v>-3.0348299841630988</v>
      </c>
      <c r="AG164" s="10">
        <f t="shared" si="36"/>
        <v>-0.7587074960407747</v>
      </c>
      <c r="AH164" s="10">
        <f t="shared" si="37"/>
        <v>-4.8120507822323972</v>
      </c>
      <c r="AI164" s="10">
        <f t="shared" si="38"/>
        <v>-0.72909860336854504</v>
      </c>
      <c r="AJ164" s="10">
        <f t="shared" si="39"/>
        <v>1.4878060994093198</v>
      </c>
      <c r="AK164" s="11"/>
      <c r="AL164" s="12">
        <v>26.2</v>
      </c>
      <c r="AM164" s="12">
        <v>3.57</v>
      </c>
      <c r="AN164" s="12">
        <v>2.7789999999999999</v>
      </c>
      <c r="AO164" s="12">
        <v>1.645</v>
      </c>
      <c r="AP164" s="9">
        <v>0.76</v>
      </c>
      <c r="AQ164" s="10">
        <v>0.27</v>
      </c>
      <c r="AR164" s="10">
        <v>0.44</v>
      </c>
      <c r="AS164" s="10">
        <v>0.67</v>
      </c>
      <c r="AT164" s="10">
        <v>1.26</v>
      </c>
      <c r="AU164" s="10">
        <v>1.26</v>
      </c>
      <c r="AV164" s="10">
        <v>1.78</v>
      </c>
      <c r="AW164" s="10">
        <v>2.09</v>
      </c>
      <c r="AX164" s="10">
        <v>2.73</v>
      </c>
      <c r="AY164" s="10">
        <v>2.38</v>
      </c>
      <c r="AZ164" s="10">
        <v>3.13</v>
      </c>
      <c r="BA164" s="10">
        <v>3.35</v>
      </c>
      <c r="BB164" s="10">
        <v>4.42</v>
      </c>
      <c r="BC164" s="10">
        <v>3.71</v>
      </c>
      <c r="BD164" s="10">
        <v>4.66</v>
      </c>
      <c r="BE164" s="10">
        <v>5.15</v>
      </c>
      <c r="BF164" s="10">
        <v>6.74</v>
      </c>
      <c r="BG164" s="10">
        <v>5.56</v>
      </c>
      <c r="BH164" s="10">
        <v>6.86</v>
      </c>
      <c r="BI164" s="10">
        <v>7.19</v>
      </c>
      <c r="BJ164" s="10">
        <v>6.81</v>
      </c>
      <c r="BK164" s="10">
        <v>6.93</v>
      </c>
      <c r="BL164" s="10">
        <v>6.12</v>
      </c>
      <c r="BM164" s="10">
        <v>5.49</v>
      </c>
      <c r="BN164" s="10">
        <v>3.57</v>
      </c>
      <c r="BO164" s="10">
        <v>2.97</v>
      </c>
      <c r="BP164" s="10">
        <v>1.87</v>
      </c>
      <c r="BQ164" s="10">
        <v>1.05</v>
      </c>
      <c r="BR164" s="10">
        <v>0.53</v>
      </c>
      <c r="BS164" s="10">
        <v>0.2</v>
      </c>
      <c r="BT164" s="10">
        <v>0.05</v>
      </c>
      <c r="BU164" s="10">
        <v>5.0000000000000001E-4</v>
      </c>
      <c r="BV164" s="10">
        <v>0</v>
      </c>
      <c r="BW164" s="10">
        <v>0</v>
      </c>
      <c r="BX164" s="10">
        <v>0</v>
      </c>
      <c r="BY164" s="10">
        <v>0</v>
      </c>
      <c r="BZ164" s="10">
        <v>0</v>
      </c>
      <c r="CA164" s="10">
        <v>0</v>
      </c>
      <c r="CB164" s="10">
        <v>0</v>
      </c>
      <c r="CC164" s="10">
        <v>0</v>
      </c>
      <c r="CD164" s="10">
        <v>0</v>
      </c>
      <c r="CE164" s="10">
        <v>0</v>
      </c>
      <c r="CF164" s="10">
        <v>0</v>
      </c>
      <c r="CG164" s="10">
        <v>0</v>
      </c>
      <c r="CH164" s="10">
        <v>0</v>
      </c>
      <c r="CI164" s="11">
        <v>0</v>
      </c>
      <c r="CJ164" s="9">
        <f t="shared" si="32"/>
        <v>6.44</v>
      </c>
      <c r="CK164" s="10">
        <f t="shared" si="33"/>
        <v>86.89</v>
      </c>
      <c r="CL164" s="11">
        <f t="shared" si="34"/>
        <v>6.6704999999999997</v>
      </c>
    </row>
    <row r="165" spans="1:90" x14ac:dyDescent="0.25">
      <c r="A165" s="12">
        <v>162</v>
      </c>
      <c r="B165" s="12" t="s">
        <v>124</v>
      </c>
      <c r="C165" s="36">
        <v>45421.642754629633</v>
      </c>
      <c r="D165" s="37">
        <f t="shared" si="40"/>
        <v>14.5</v>
      </c>
      <c r="E165" s="9">
        <v>2.4</v>
      </c>
      <c r="F165" s="10">
        <v>3.66</v>
      </c>
      <c r="G165" s="10">
        <v>5.32</v>
      </c>
      <c r="H165" s="10">
        <v>8.15</v>
      </c>
      <c r="I165" s="10">
        <v>18.399999999999999</v>
      </c>
      <c r="J165" s="10">
        <v>34.1</v>
      </c>
      <c r="K165" s="10">
        <v>43.6</v>
      </c>
      <c r="L165" s="10">
        <v>53.5</v>
      </c>
      <c r="M165" s="11">
        <v>67.8</v>
      </c>
      <c r="N165" s="9">
        <f t="shared" si="41"/>
        <v>2.3999999999999998E-3</v>
      </c>
      <c r="O165" s="10">
        <f t="shared" si="41"/>
        <v>3.6600000000000001E-3</v>
      </c>
      <c r="P165" s="10">
        <f t="shared" si="41"/>
        <v>5.3200000000000001E-3</v>
      </c>
      <c r="Q165" s="10">
        <f t="shared" si="41"/>
        <v>8.150000000000001E-3</v>
      </c>
      <c r="R165" s="10">
        <f t="shared" si="41"/>
        <v>1.84E-2</v>
      </c>
      <c r="S165" s="10">
        <f t="shared" si="41"/>
        <v>3.4099999999999998E-2</v>
      </c>
      <c r="T165" s="10">
        <f t="shared" si="41"/>
        <v>4.36E-2</v>
      </c>
      <c r="U165" s="10">
        <f t="shared" si="41"/>
        <v>5.3499999999999999E-2</v>
      </c>
      <c r="V165" s="11">
        <f t="shared" si="41"/>
        <v>6.7799999999999999E-2</v>
      </c>
      <c r="W165" s="9">
        <f t="shared" si="42"/>
        <v>8.7027498788282944</v>
      </c>
      <c r="X165" s="10">
        <f t="shared" si="42"/>
        <v>8.0939406361527695</v>
      </c>
      <c r="Y165" s="10">
        <f t="shared" si="42"/>
        <v>7.5543580389356224</v>
      </c>
      <c r="Z165" s="10">
        <f t="shared" si="42"/>
        <v>6.9389842253183724</v>
      </c>
      <c r="AA165" s="10">
        <f t="shared" si="42"/>
        <v>5.7641504234924366</v>
      </c>
      <c r="AB165" s="10">
        <f t="shared" si="42"/>
        <v>4.8740844505252765</v>
      </c>
      <c r="AC165" s="10">
        <f t="shared" si="42"/>
        <v>4.5195280547725236</v>
      </c>
      <c r="AD165" s="10">
        <f t="shared" si="42"/>
        <v>4.2243172982609396</v>
      </c>
      <c r="AE165" s="11">
        <f t="shared" si="42"/>
        <v>3.8825709164131061</v>
      </c>
      <c r="AF165" s="9">
        <f t="shared" si="35"/>
        <v>-3.0348299841630988</v>
      </c>
      <c r="AG165" s="10">
        <f t="shared" si="36"/>
        <v>-0.7587074960407747</v>
      </c>
      <c r="AH165" s="10">
        <f t="shared" si="37"/>
        <v>-4.8201789624151878</v>
      </c>
      <c r="AI165" s="10">
        <f t="shared" si="38"/>
        <v>-0.73033014582048306</v>
      </c>
      <c r="AJ165" s="10">
        <f t="shared" si="39"/>
        <v>1.4890376418612576</v>
      </c>
      <c r="AK165" s="11"/>
      <c r="AL165" s="12">
        <v>26.2</v>
      </c>
      <c r="AM165" s="12">
        <v>3.7</v>
      </c>
      <c r="AN165" s="12">
        <v>2.78</v>
      </c>
      <c r="AO165" s="12">
        <v>1.6659999999999999</v>
      </c>
      <c r="AP165" s="9">
        <v>0.76</v>
      </c>
      <c r="AQ165" s="10">
        <v>0.27</v>
      </c>
      <c r="AR165" s="10">
        <v>0.44</v>
      </c>
      <c r="AS165" s="10">
        <v>0.67</v>
      </c>
      <c r="AT165" s="10">
        <v>1.27</v>
      </c>
      <c r="AU165" s="10">
        <v>1.26</v>
      </c>
      <c r="AV165" s="10">
        <v>1.78</v>
      </c>
      <c r="AW165" s="10">
        <v>2.09</v>
      </c>
      <c r="AX165" s="10">
        <v>2.73</v>
      </c>
      <c r="AY165" s="10">
        <v>2.38</v>
      </c>
      <c r="AZ165" s="10">
        <v>3.12</v>
      </c>
      <c r="BA165" s="10">
        <v>3.35</v>
      </c>
      <c r="BB165" s="10">
        <v>4.42</v>
      </c>
      <c r="BC165" s="10">
        <v>3.71</v>
      </c>
      <c r="BD165" s="10">
        <v>4.66</v>
      </c>
      <c r="BE165" s="10">
        <v>5.15</v>
      </c>
      <c r="BF165" s="10">
        <v>6.75</v>
      </c>
      <c r="BG165" s="10">
        <v>5.57</v>
      </c>
      <c r="BH165" s="10">
        <v>6.86</v>
      </c>
      <c r="BI165" s="10">
        <v>7.19</v>
      </c>
      <c r="BJ165" s="10">
        <v>6.81</v>
      </c>
      <c r="BK165" s="10">
        <v>6.92</v>
      </c>
      <c r="BL165" s="10">
        <v>6.11</v>
      </c>
      <c r="BM165" s="10">
        <v>5.48</v>
      </c>
      <c r="BN165" s="10">
        <v>3.56</v>
      </c>
      <c r="BO165" s="10">
        <v>2.96</v>
      </c>
      <c r="BP165" s="10">
        <v>1.86</v>
      </c>
      <c r="BQ165" s="10">
        <v>1.05</v>
      </c>
      <c r="BR165" s="10">
        <v>0.53</v>
      </c>
      <c r="BS165" s="10">
        <v>0.21</v>
      </c>
      <c r="BT165" s="10">
        <v>0.06</v>
      </c>
      <c r="BU165" s="10">
        <v>5.9999999999999995E-4</v>
      </c>
      <c r="BV165" s="10">
        <v>0</v>
      </c>
      <c r="BW165" s="10">
        <v>0</v>
      </c>
      <c r="BX165" s="10">
        <v>0</v>
      </c>
      <c r="BY165" s="10">
        <v>0</v>
      </c>
      <c r="BZ165" s="10">
        <v>0</v>
      </c>
      <c r="CA165" s="10">
        <v>0</v>
      </c>
      <c r="CB165" s="10">
        <v>0</v>
      </c>
      <c r="CC165" s="10">
        <v>0</v>
      </c>
      <c r="CD165" s="10">
        <v>0</v>
      </c>
      <c r="CE165" s="10">
        <v>0</v>
      </c>
      <c r="CF165" s="10">
        <v>0</v>
      </c>
      <c r="CG165" s="10">
        <v>0</v>
      </c>
      <c r="CH165" s="10">
        <v>0</v>
      </c>
      <c r="CI165" s="11">
        <v>0</v>
      </c>
      <c r="CJ165" s="9">
        <f t="shared" si="32"/>
        <v>6.45</v>
      </c>
      <c r="CK165" s="10">
        <f t="shared" si="33"/>
        <v>86.86</v>
      </c>
      <c r="CL165" s="11">
        <f t="shared" si="34"/>
        <v>6.6706000000000003</v>
      </c>
    </row>
    <row r="166" spans="1:90" x14ac:dyDescent="0.25">
      <c r="A166" s="12">
        <v>163</v>
      </c>
      <c r="B166" s="12" t="s">
        <v>124</v>
      </c>
      <c r="C166" s="36">
        <v>45421.64303240741</v>
      </c>
      <c r="D166" s="37">
        <f t="shared" si="40"/>
        <v>14.5</v>
      </c>
      <c r="E166" s="9">
        <v>2.4</v>
      </c>
      <c r="F166" s="10">
        <v>3.66</v>
      </c>
      <c r="G166" s="10">
        <v>5.31</v>
      </c>
      <c r="H166" s="10">
        <v>8.15</v>
      </c>
      <c r="I166" s="10">
        <v>18.399999999999999</v>
      </c>
      <c r="J166" s="10">
        <v>33.9</v>
      </c>
      <c r="K166" s="10">
        <v>43.4</v>
      </c>
      <c r="L166" s="10">
        <v>53</v>
      </c>
      <c r="M166" s="11">
        <v>66.900000000000006</v>
      </c>
      <c r="N166" s="9">
        <f t="shared" si="41"/>
        <v>2.3999999999999998E-3</v>
      </c>
      <c r="O166" s="10">
        <f t="shared" si="41"/>
        <v>3.6600000000000001E-3</v>
      </c>
      <c r="P166" s="10">
        <f t="shared" si="41"/>
        <v>5.3099999999999996E-3</v>
      </c>
      <c r="Q166" s="10">
        <f t="shared" si="41"/>
        <v>8.150000000000001E-3</v>
      </c>
      <c r="R166" s="10">
        <f t="shared" si="41"/>
        <v>1.84E-2</v>
      </c>
      <c r="S166" s="10">
        <f t="shared" si="41"/>
        <v>3.39E-2</v>
      </c>
      <c r="T166" s="10">
        <f t="shared" si="41"/>
        <v>4.3400000000000001E-2</v>
      </c>
      <c r="U166" s="10">
        <f t="shared" si="41"/>
        <v>5.2999999999999999E-2</v>
      </c>
      <c r="V166" s="11">
        <f t="shared" si="41"/>
        <v>6.6900000000000001E-2</v>
      </c>
      <c r="W166" s="9">
        <f t="shared" si="42"/>
        <v>8.7027498788282944</v>
      </c>
      <c r="X166" s="10">
        <f t="shared" si="42"/>
        <v>8.0939406361527695</v>
      </c>
      <c r="Y166" s="10">
        <f t="shared" si="42"/>
        <v>7.5570724236326585</v>
      </c>
      <c r="Z166" s="10">
        <f t="shared" si="42"/>
        <v>6.9389842253183724</v>
      </c>
      <c r="AA166" s="10">
        <f t="shared" si="42"/>
        <v>5.7641504234924366</v>
      </c>
      <c r="AB166" s="10">
        <f t="shared" si="42"/>
        <v>4.8825709164131057</v>
      </c>
      <c r="AC166" s="10">
        <f t="shared" si="42"/>
        <v>4.5261611471049701</v>
      </c>
      <c r="AD166" s="10">
        <f t="shared" si="42"/>
        <v>4.2378638300988882</v>
      </c>
      <c r="AE166" s="11">
        <f t="shared" si="42"/>
        <v>3.9018499789079888</v>
      </c>
      <c r="AF166" s="9">
        <f t="shared" si="35"/>
        <v>-3.0309112765276884</v>
      </c>
      <c r="AG166" s="10">
        <f t="shared" si="36"/>
        <v>-0.75772781913192211</v>
      </c>
      <c r="AH166" s="10">
        <f t="shared" si="37"/>
        <v>-4.8008998999203056</v>
      </c>
      <c r="AI166" s="10">
        <f t="shared" si="38"/>
        <v>-0.72740907574550084</v>
      </c>
      <c r="AJ166" s="10">
        <f t="shared" si="39"/>
        <v>1.4851368948774231</v>
      </c>
      <c r="AK166" s="11"/>
      <c r="AL166" s="12">
        <v>26.2</v>
      </c>
      <c r="AM166" s="12">
        <v>2.923</v>
      </c>
      <c r="AN166" s="12">
        <v>2.7690000000000001</v>
      </c>
      <c r="AO166" s="12">
        <v>1.5489999999999999</v>
      </c>
      <c r="AP166" s="9">
        <v>0.76</v>
      </c>
      <c r="AQ166" s="10">
        <v>0.27</v>
      </c>
      <c r="AR166" s="10">
        <v>0.44</v>
      </c>
      <c r="AS166" s="10">
        <v>0.68</v>
      </c>
      <c r="AT166" s="10">
        <v>1.27</v>
      </c>
      <c r="AU166" s="10">
        <v>1.26</v>
      </c>
      <c r="AV166" s="10">
        <v>1.78</v>
      </c>
      <c r="AW166" s="10">
        <v>2.09</v>
      </c>
      <c r="AX166" s="10">
        <v>2.73</v>
      </c>
      <c r="AY166" s="10">
        <v>2.38</v>
      </c>
      <c r="AZ166" s="10">
        <v>3.12</v>
      </c>
      <c r="BA166" s="10">
        <v>3.35</v>
      </c>
      <c r="BB166" s="10">
        <v>4.42</v>
      </c>
      <c r="BC166" s="10">
        <v>3.72</v>
      </c>
      <c r="BD166" s="10">
        <v>4.67</v>
      </c>
      <c r="BE166" s="10">
        <v>5.16</v>
      </c>
      <c r="BF166" s="10">
        <v>6.77</v>
      </c>
      <c r="BG166" s="10">
        <v>5.59</v>
      </c>
      <c r="BH166" s="10">
        <v>6.89</v>
      </c>
      <c r="BI166" s="10">
        <v>7.22</v>
      </c>
      <c r="BJ166" s="10">
        <v>6.83</v>
      </c>
      <c r="BK166" s="10">
        <v>6.95</v>
      </c>
      <c r="BL166" s="10">
        <v>6.12</v>
      </c>
      <c r="BM166" s="10">
        <v>5.48</v>
      </c>
      <c r="BN166" s="10">
        <v>3.56</v>
      </c>
      <c r="BO166" s="10">
        <v>2.95</v>
      </c>
      <c r="BP166" s="10">
        <v>1.84</v>
      </c>
      <c r="BQ166" s="10">
        <v>1.02</v>
      </c>
      <c r="BR166" s="10">
        <v>0.5</v>
      </c>
      <c r="BS166" s="10">
        <v>0.16</v>
      </c>
      <c r="BT166" s="10">
        <v>2E-3</v>
      </c>
      <c r="BU166" s="10">
        <v>0</v>
      </c>
      <c r="BV166" s="10">
        <v>0</v>
      </c>
      <c r="BW166" s="10">
        <v>0</v>
      </c>
      <c r="BX166" s="10">
        <v>0</v>
      </c>
      <c r="BY166" s="10">
        <v>0</v>
      </c>
      <c r="BZ166" s="10">
        <v>0</v>
      </c>
      <c r="CA166" s="10">
        <v>0</v>
      </c>
      <c r="CB166" s="10">
        <v>0</v>
      </c>
      <c r="CC166" s="10">
        <v>0</v>
      </c>
      <c r="CD166" s="10">
        <v>0</v>
      </c>
      <c r="CE166" s="10">
        <v>0</v>
      </c>
      <c r="CF166" s="10">
        <v>0</v>
      </c>
      <c r="CG166" s="10">
        <v>0</v>
      </c>
      <c r="CH166" s="10">
        <v>0</v>
      </c>
      <c r="CI166" s="11">
        <v>0</v>
      </c>
      <c r="CJ166" s="9">
        <f t="shared" si="32"/>
        <v>6.46</v>
      </c>
      <c r="CK166" s="10">
        <f t="shared" si="33"/>
        <v>87.050000000000011</v>
      </c>
      <c r="CL166" s="11">
        <f t="shared" si="34"/>
        <v>6.4720000000000004</v>
      </c>
    </row>
    <row r="167" spans="1:90" x14ac:dyDescent="0.25">
      <c r="A167" s="12">
        <v>164</v>
      </c>
      <c r="B167" s="12" t="s">
        <v>124</v>
      </c>
      <c r="C167" s="36">
        <v>45421.643321759257</v>
      </c>
      <c r="D167" s="37">
        <f t="shared" si="40"/>
        <v>14.5</v>
      </c>
      <c r="E167" s="9">
        <v>2.41</v>
      </c>
      <c r="F167" s="10">
        <v>3.66</v>
      </c>
      <c r="G167" s="10">
        <v>5.33</v>
      </c>
      <c r="H167" s="10">
        <v>8.18</v>
      </c>
      <c r="I167" s="10">
        <v>18.399999999999999</v>
      </c>
      <c r="J167" s="10">
        <v>34.1</v>
      </c>
      <c r="K167" s="10">
        <v>43.7</v>
      </c>
      <c r="L167" s="10">
        <v>53.5</v>
      </c>
      <c r="M167" s="11">
        <v>67.599999999999994</v>
      </c>
      <c r="N167" s="9">
        <f t="shared" si="41"/>
        <v>2.4100000000000002E-3</v>
      </c>
      <c r="O167" s="10">
        <f t="shared" si="41"/>
        <v>3.6600000000000001E-3</v>
      </c>
      <c r="P167" s="10">
        <f t="shared" si="41"/>
        <v>5.3299999999999997E-3</v>
      </c>
      <c r="Q167" s="10">
        <f t="shared" si="41"/>
        <v>8.1799999999999998E-3</v>
      </c>
      <c r="R167" s="10">
        <f t="shared" si="41"/>
        <v>1.84E-2</v>
      </c>
      <c r="S167" s="10">
        <f t="shared" si="41"/>
        <v>3.4099999999999998E-2</v>
      </c>
      <c r="T167" s="10">
        <f t="shared" si="41"/>
        <v>4.3700000000000003E-2</v>
      </c>
      <c r="U167" s="10">
        <f t="shared" si="41"/>
        <v>5.3499999999999999E-2</v>
      </c>
      <c r="V167" s="11">
        <f t="shared" si="41"/>
        <v>6.7599999999999993E-2</v>
      </c>
      <c r="W167" s="9">
        <f t="shared" si="42"/>
        <v>8.6967511382068494</v>
      </c>
      <c r="X167" s="10">
        <f t="shared" si="42"/>
        <v>8.0939406361527695</v>
      </c>
      <c r="Y167" s="10">
        <f t="shared" si="42"/>
        <v>7.5516487516776367</v>
      </c>
      <c r="Z167" s="10">
        <f t="shared" si="42"/>
        <v>6.933683441495063</v>
      </c>
      <c r="AA167" s="10">
        <f t="shared" si="42"/>
        <v>5.7641504234924366</v>
      </c>
      <c r="AB167" s="10">
        <f t="shared" si="42"/>
        <v>4.8740844505252765</v>
      </c>
      <c r="AC167" s="10">
        <f t="shared" si="42"/>
        <v>4.5162229100488505</v>
      </c>
      <c r="AD167" s="10">
        <f t="shared" si="42"/>
        <v>4.2243172982609396</v>
      </c>
      <c r="AE167" s="11">
        <f t="shared" si="42"/>
        <v>3.8868329432672657</v>
      </c>
      <c r="AF167" s="9">
        <f t="shared" si="35"/>
        <v>-3.0354258416287863</v>
      </c>
      <c r="AG167" s="10">
        <f t="shared" si="36"/>
        <v>-0.75885646040719656</v>
      </c>
      <c r="AH167" s="10">
        <f t="shared" si="37"/>
        <v>-4.8099181949395842</v>
      </c>
      <c r="AI167" s="10">
        <f t="shared" si="38"/>
        <v>-0.72877548408175519</v>
      </c>
      <c r="AJ167" s="10">
        <f t="shared" si="39"/>
        <v>1.4876319444889519</v>
      </c>
      <c r="AK167" s="11"/>
      <c r="AL167" s="12">
        <v>26.2</v>
      </c>
      <c r="AM167" s="12">
        <v>2.8980000000000001</v>
      </c>
      <c r="AN167" s="12">
        <v>2.7749999999999999</v>
      </c>
      <c r="AO167" s="12">
        <v>1.5489999999999999</v>
      </c>
      <c r="AP167" s="9">
        <v>0.76</v>
      </c>
      <c r="AQ167" s="10">
        <v>0.27</v>
      </c>
      <c r="AR167" s="10">
        <v>0.44</v>
      </c>
      <c r="AS167" s="10">
        <v>0.67</v>
      </c>
      <c r="AT167" s="10">
        <v>1.26</v>
      </c>
      <c r="AU167" s="10">
        <v>1.26</v>
      </c>
      <c r="AV167" s="10">
        <v>1.78</v>
      </c>
      <c r="AW167" s="10">
        <v>2.09</v>
      </c>
      <c r="AX167" s="10">
        <v>2.72</v>
      </c>
      <c r="AY167" s="10">
        <v>2.37</v>
      </c>
      <c r="AZ167" s="10">
        <v>3.11</v>
      </c>
      <c r="BA167" s="10">
        <v>3.34</v>
      </c>
      <c r="BB167" s="10">
        <v>4.41</v>
      </c>
      <c r="BC167" s="10">
        <v>3.71</v>
      </c>
      <c r="BD167" s="10">
        <v>4.66</v>
      </c>
      <c r="BE167" s="10">
        <v>5.15</v>
      </c>
      <c r="BF167" s="10">
        <v>6.75</v>
      </c>
      <c r="BG167" s="10">
        <v>5.57</v>
      </c>
      <c r="BH167" s="10">
        <v>6.87</v>
      </c>
      <c r="BI167" s="10">
        <v>7.19</v>
      </c>
      <c r="BJ167" s="10">
        <v>6.81</v>
      </c>
      <c r="BK167" s="10">
        <v>6.93</v>
      </c>
      <c r="BL167" s="10">
        <v>6.12</v>
      </c>
      <c r="BM167" s="10">
        <v>5.51</v>
      </c>
      <c r="BN167" s="10">
        <v>3.6</v>
      </c>
      <c r="BO167" s="10">
        <v>3</v>
      </c>
      <c r="BP167" s="10">
        <v>1.89</v>
      </c>
      <c r="BQ167" s="10">
        <v>1.06</v>
      </c>
      <c r="BR167" s="10">
        <v>0.52</v>
      </c>
      <c r="BS167" s="10">
        <v>0.16</v>
      </c>
      <c r="BT167" s="10">
        <v>2E-3</v>
      </c>
      <c r="BU167" s="10">
        <v>0</v>
      </c>
      <c r="BV167" s="10">
        <v>0</v>
      </c>
      <c r="BW167" s="10">
        <v>0</v>
      </c>
      <c r="BX167" s="10">
        <v>0</v>
      </c>
      <c r="BY167" s="10">
        <v>0</v>
      </c>
      <c r="BZ167" s="10">
        <v>0</v>
      </c>
      <c r="CA167" s="10">
        <v>0</v>
      </c>
      <c r="CB167" s="10">
        <v>0</v>
      </c>
      <c r="CC167" s="10">
        <v>0</v>
      </c>
      <c r="CD167" s="10">
        <v>0</v>
      </c>
      <c r="CE167" s="10">
        <v>0</v>
      </c>
      <c r="CF167" s="10">
        <v>0</v>
      </c>
      <c r="CG167" s="10">
        <v>0</v>
      </c>
      <c r="CH167" s="10">
        <v>0</v>
      </c>
      <c r="CI167" s="11">
        <v>1E-14</v>
      </c>
      <c r="CJ167" s="9">
        <f t="shared" si="32"/>
        <v>6.44</v>
      </c>
      <c r="CK167" s="10">
        <f t="shared" si="33"/>
        <v>86.910000000000011</v>
      </c>
      <c r="CL167" s="11">
        <f t="shared" si="34"/>
        <v>6.6320000000000086</v>
      </c>
    </row>
    <row r="168" spans="1:90" ht="15.75" thickBot="1" x14ac:dyDescent="0.3">
      <c r="A168" s="13">
        <v>165</v>
      </c>
      <c r="B168" s="13" t="s">
        <v>125</v>
      </c>
      <c r="C168" s="14">
        <v>45421.640810185185</v>
      </c>
      <c r="D168" s="15">
        <f t="shared" si="40"/>
        <v>14.5</v>
      </c>
      <c r="E168" s="16">
        <v>2.4</v>
      </c>
      <c r="F168" s="17">
        <v>3.65</v>
      </c>
      <c r="G168" s="17">
        <v>5.3</v>
      </c>
      <c r="H168" s="17">
        <v>8.1199999999999992</v>
      </c>
      <c r="I168" s="17">
        <v>18.3</v>
      </c>
      <c r="J168" s="17">
        <v>34</v>
      </c>
      <c r="K168" s="17">
        <v>43.5</v>
      </c>
      <c r="L168" s="17">
        <v>53.3</v>
      </c>
      <c r="M168" s="18">
        <v>67.5</v>
      </c>
      <c r="N168" s="16">
        <f t="shared" si="41"/>
        <v>2.3999999999999998E-3</v>
      </c>
      <c r="O168" s="17">
        <f t="shared" si="41"/>
        <v>3.65E-3</v>
      </c>
      <c r="P168" s="17">
        <f t="shared" si="41"/>
        <v>5.3E-3</v>
      </c>
      <c r="Q168" s="17">
        <f t="shared" si="41"/>
        <v>8.1199999999999987E-3</v>
      </c>
      <c r="R168" s="17">
        <f t="shared" si="41"/>
        <v>1.83E-2</v>
      </c>
      <c r="S168" s="17">
        <f t="shared" si="41"/>
        <v>3.4000000000000002E-2</v>
      </c>
      <c r="T168" s="17">
        <f t="shared" si="41"/>
        <v>4.3499999999999997E-2</v>
      </c>
      <c r="U168" s="17">
        <f t="shared" si="41"/>
        <v>5.33E-2</v>
      </c>
      <c r="V168" s="18">
        <f t="shared" si="41"/>
        <v>6.7500000000000004E-2</v>
      </c>
      <c r="W168" s="16">
        <f t="shared" si="42"/>
        <v>8.7027498788282944</v>
      </c>
      <c r="X168" s="17">
        <f t="shared" si="42"/>
        <v>8.0978878206694329</v>
      </c>
      <c r="Y168" s="17">
        <f t="shared" si="42"/>
        <v>7.5597919249862509</v>
      </c>
      <c r="Z168" s="17">
        <f t="shared" si="42"/>
        <v>6.9443045572516358</v>
      </c>
      <c r="AA168" s="17">
        <f t="shared" si="42"/>
        <v>5.7720125412654069</v>
      </c>
      <c r="AB168" s="17">
        <f t="shared" si="42"/>
        <v>4.8783214434117479</v>
      </c>
      <c r="AC168" s="17">
        <f t="shared" si="42"/>
        <v>4.522840788813359</v>
      </c>
      <c r="AD168" s="17">
        <f t="shared" si="42"/>
        <v>4.2297206567902732</v>
      </c>
      <c r="AE168" s="18">
        <f t="shared" si="42"/>
        <v>3.8889686876112566</v>
      </c>
      <c r="AF168" s="16">
        <f t="shared" si="35"/>
        <v>-3.0369511361728918</v>
      </c>
      <c r="AG168" s="17">
        <f t="shared" si="36"/>
        <v>-0.75923778404322295</v>
      </c>
      <c r="AH168" s="17">
        <f t="shared" si="37"/>
        <v>-4.8137811912170374</v>
      </c>
      <c r="AI168" s="17">
        <f t="shared" si="38"/>
        <v>-0.72936078654803604</v>
      </c>
      <c r="AJ168" s="17">
        <f t="shared" si="39"/>
        <v>1.488598570591259</v>
      </c>
      <c r="AK168" s="18"/>
      <c r="AL168" s="13">
        <v>26.2</v>
      </c>
      <c r="AM168" s="13">
        <v>3.3079999999999998</v>
      </c>
      <c r="AN168" s="13">
        <v>2.778</v>
      </c>
      <c r="AO168" s="13">
        <v>1.6080000000000001</v>
      </c>
      <c r="AP168" s="16">
        <v>0.76</v>
      </c>
      <c r="AQ168" s="17">
        <v>0.27</v>
      </c>
      <c r="AR168" s="17">
        <v>0.44</v>
      </c>
      <c r="AS168" s="17">
        <v>0.68</v>
      </c>
      <c r="AT168" s="17">
        <v>1.27</v>
      </c>
      <c r="AU168" s="17">
        <v>1.27</v>
      </c>
      <c r="AV168" s="17">
        <v>1.79</v>
      </c>
      <c r="AW168" s="17">
        <v>2.1</v>
      </c>
      <c r="AX168" s="17">
        <v>2.74</v>
      </c>
      <c r="AY168" s="17">
        <v>2.39</v>
      </c>
      <c r="AZ168" s="17">
        <v>3.14</v>
      </c>
      <c r="BA168" s="17">
        <v>3.36</v>
      </c>
      <c r="BB168" s="17">
        <v>4.43</v>
      </c>
      <c r="BC168" s="17">
        <v>3.72</v>
      </c>
      <c r="BD168" s="17">
        <v>4.67</v>
      </c>
      <c r="BE168" s="17">
        <v>5.15</v>
      </c>
      <c r="BF168" s="17">
        <v>6.75</v>
      </c>
      <c r="BG168" s="17">
        <v>5.56</v>
      </c>
      <c r="BH168" s="17">
        <v>6.86</v>
      </c>
      <c r="BI168" s="17">
        <v>7.18</v>
      </c>
      <c r="BJ168" s="17">
        <v>6.8</v>
      </c>
      <c r="BK168" s="17">
        <v>6.92</v>
      </c>
      <c r="BL168" s="17">
        <v>6.1</v>
      </c>
      <c r="BM168" s="17">
        <v>5.48</v>
      </c>
      <c r="BN168" s="17">
        <v>3.56</v>
      </c>
      <c r="BO168" s="17">
        <v>2.96</v>
      </c>
      <c r="BP168" s="17">
        <v>1.86</v>
      </c>
      <c r="BQ168" s="17">
        <v>1.04</v>
      </c>
      <c r="BR168" s="17">
        <v>0.52</v>
      </c>
      <c r="BS168" s="17">
        <v>0.18</v>
      </c>
      <c r="BT168" s="17">
        <v>0.03</v>
      </c>
      <c r="BU168" s="17">
        <v>2.9999999999999997E-4</v>
      </c>
      <c r="BV168" s="17">
        <v>0</v>
      </c>
      <c r="BW168" s="17">
        <v>0</v>
      </c>
      <c r="BX168" s="17">
        <v>0</v>
      </c>
      <c r="BY168" s="17">
        <v>0</v>
      </c>
      <c r="BZ168" s="17">
        <v>0</v>
      </c>
      <c r="CA168" s="17">
        <v>0</v>
      </c>
      <c r="CB168" s="17">
        <v>0</v>
      </c>
      <c r="CC168" s="17">
        <v>0</v>
      </c>
      <c r="CD168" s="17">
        <v>0</v>
      </c>
      <c r="CE168" s="17">
        <v>0</v>
      </c>
      <c r="CF168" s="17">
        <v>0</v>
      </c>
      <c r="CG168" s="17">
        <v>0</v>
      </c>
      <c r="CH168" s="17">
        <v>0</v>
      </c>
      <c r="CI168" s="18">
        <v>0</v>
      </c>
      <c r="CJ168" s="16">
        <f t="shared" si="32"/>
        <v>6.4799999999999995</v>
      </c>
      <c r="CK168" s="17">
        <f t="shared" si="33"/>
        <v>86.91</v>
      </c>
      <c r="CL168" s="18">
        <f t="shared" si="34"/>
        <v>6.5903000000000009</v>
      </c>
    </row>
    <row r="169" spans="1:90" x14ac:dyDescent="0.25">
      <c r="A169" s="12">
        <v>166</v>
      </c>
      <c r="B169" s="12" t="s">
        <v>126</v>
      </c>
      <c r="C169" s="36">
        <v>45421.649861111109</v>
      </c>
      <c r="D169" s="37">
        <f t="shared" si="40"/>
        <v>15.5</v>
      </c>
      <c r="E169" s="9">
        <v>2.79</v>
      </c>
      <c r="F169" s="10">
        <v>4.47</v>
      </c>
      <c r="G169" s="10">
        <v>6.74</v>
      </c>
      <c r="H169" s="10">
        <v>10.7</v>
      </c>
      <c r="I169" s="10">
        <v>23.8</v>
      </c>
      <c r="J169" s="10">
        <v>42.8</v>
      </c>
      <c r="K169" s="10">
        <v>54.7</v>
      </c>
      <c r="L169" s="10">
        <v>67.2</v>
      </c>
      <c r="M169" s="11">
        <v>87</v>
      </c>
      <c r="N169" s="9">
        <f t="shared" si="41"/>
        <v>2.7899999999999999E-3</v>
      </c>
      <c r="O169" s="10">
        <f t="shared" si="41"/>
        <v>4.47E-3</v>
      </c>
      <c r="P169" s="10">
        <f t="shared" si="41"/>
        <v>6.7400000000000003E-3</v>
      </c>
      <c r="Q169" s="10">
        <f t="shared" si="41"/>
        <v>1.0699999999999999E-2</v>
      </c>
      <c r="R169" s="10">
        <f t="shared" si="41"/>
        <v>2.3800000000000002E-2</v>
      </c>
      <c r="S169" s="10">
        <f t="shared" si="41"/>
        <v>4.2799999999999998E-2</v>
      </c>
      <c r="T169" s="10">
        <f t="shared" si="41"/>
        <v>5.4700000000000006E-2</v>
      </c>
      <c r="U169" s="10">
        <f t="shared" si="41"/>
        <v>6.720000000000001E-2</v>
      </c>
      <c r="V169" s="11">
        <f t="shared" si="41"/>
        <v>8.6999999999999994E-2</v>
      </c>
      <c r="W169" s="9">
        <f t="shared" si="42"/>
        <v>8.4855191626076252</v>
      </c>
      <c r="X169" s="10">
        <f t="shared" si="42"/>
        <v>7.8055094532534941</v>
      </c>
      <c r="Y169" s="10">
        <f t="shared" si="42"/>
        <v>7.2130356932549535</v>
      </c>
      <c r="Z169" s="10">
        <f t="shared" si="42"/>
        <v>6.5462453931483031</v>
      </c>
      <c r="AA169" s="10">
        <f t="shared" si="42"/>
        <v>5.3928946162415059</v>
      </c>
      <c r="AB169" s="10">
        <f t="shared" si="42"/>
        <v>4.5462453931483031</v>
      </c>
      <c r="AC169" s="10">
        <f t="shared" si="42"/>
        <v>4.1923153567568932</v>
      </c>
      <c r="AD169" s="10">
        <f t="shared" si="42"/>
        <v>3.8953949567706894</v>
      </c>
      <c r="AE169" s="11">
        <f t="shared" si="42"/>
        <v>3.522840788813359</v>
      </c>
      <c r="AF169" s="9">
        <f t="shared" si="35"/>
        <v>-3.0207203364980604</v>
      </c>
      <c r="AG169" s="10">
        <f t="shared" si="36"/>
        <v>-0.75518008412451509</v>
      </c>
      <c r="AH169" s="10">
        <f t="shared" si="37"/>
        <v>-4.9626783737942661</v>
      </c>
      <c r="AI169" s="10">
        <f t="shared" si="38"/>
        <v>-0.75192096572640399</v>
      </c>
      <c r="AJ169" s="10">
        <f t="shared" si="39"/>
        <v>1.507101049850919</v>
      </c>
      <c r="AK169" s="11"/>
      <c r="AL169" s="12">
        <v>32</v>
      </c>
      <c r="AM169" s="12">
        <v>12.488</v>
      </c>
      <c r="AN169" s="12">
        <v>2.8420000000000001</v>
      </c>
      <c r="AO169" s="12">
        <v>2.7010000000000001</v>
      </c>
      <c r="AP169" s="9">
        <v>0.49</v>
      </c>
      <c r="AQ169" s="10">
        <v>0.2</v>
      </c>
      <c r="AR169" s="10">
        <v>0.33</v>
      </c>
      <c r="AS169" s="10">
        <v>0.52</v>
      </c>
      <c r="AT169" s="10">
        <v>0.98</v>
      </c>
      <c r="AU169" s="10">
        <v>0.99</v>
      </c>
      <c r="AV169" s="10">
        <v>1.39</v>
      </c>
      <c r="AW169" s="10">
        <v>1.63</v>
      </c>
      <c r="AX169" s="10">
        <v>2.12</v>
      </c>
      <c r="AY169" s="10">
        <v>1.85</v>
      </c>
      <c r="AZ169" s="10">
        <v>2.44</v>
      </c>
      <c r="BA169" s="10">
        <v>2.62</v>
      </c>
      <c r="BB169" s="10">
        <v>3.48</v>
      </c>
      <c r="BC169" s="10">
        <v>2.95</v>
      </c>
      <c r="BD169" s="10">
        <v>3.75</v>
      </c>
      <c r="BE169" s="10">
        <v>4.25</v>
      </c>
      <c r="BF169" s="10">
        <v>5.77</v>
      </c>
      <c r="BG169" s="10">
        <v>4.96</v>
      </c>
      <c r="BH169" s="10">
        <v>6.43</v>
      </c>
      <c r="BI169" s="10">
        <v>7.08</v>
      </c>
      <c r="BJ169" s="10">
        <v>7.06</v>
      </c>
      <c r="BK169" s="10">
        <v>7.66</v>
      </c>
      <c r="BL169" s="10">
        <v>7.16</v>
      </c>
      <c r="BM169" s="10">
        <v>6.87</v>
      </c>
      <c r="BN169" s="10">
        <v>4.82</v>
      </c>
      <c r="BO169" s="10">
        <v>4.32</v>
      </c>
      <c r="BP169" s="10">
        <v>3.02</v>
      </c>
      <c r="BQ169" s="10">
        <v>1.97</v>
      </c>
      <c r="BR169" s="10">
        <v>1.21</v>
      </c>
      <c r="BS169" s="10">
        <v>0.66</v>
      </c>
      <c r="BT169" s="10">
        <v>0.38</v>
      </c>
      <c r="BU169" s="10">
        <v>0.26</v>
      </c>
      <c r="BV169" s="10">
        <v>0.2</v>
      </c>
      <c r="BW169" s="10">
        <v>0.15</v>
      </c>
      <c r="BX169" s="10">
        <v>0.03</v>
      </c>
      <c r="BY169" s="10">
        <v>0</v>
      </c>
      <c r="BZ169" s="10">
        <v>0</v>
      </c>
      <c r="CA169" s="10">
        <v>0</v>
      </c>
      <c r="CB169" s="10">
        <v>0</v>
      </c>
      <c r="CC169" s="10">
        <v>0</v>
      </c>
      <c r="CD169" s="10">
        <v>0</v>
      </c>
      <c r="CE169" s="10">
        <v>0</v>
      </c>
      <c r="CF169" s="10">
        <v>0</v>
      </c>
      <c r="CG169" s="10">
        <v>0</v>
      </c>
      <c r="CH169" s="10">
        <v>0</v>
      </c>
      <c r="CI169" s="11">
        <v>0</v>
      </c>
      <c r="CJ169" s="9">
        <f t="shared" si="32"/>
        <v>4.8999999999999995</v>
      </c>
      <c r="CK169" s="10">
        <f t="shared" si="33"/>
        <v>82.9</v>
      </c>
      <c r="CL169" s="11">
        <f t="shared" si="34"/>
        <v>12.2</v>
      </c>
    </row>
    <row r="170" spans="1:90" x14ac:dyDescent="0.25">
      <c r="A170" s="12">
        <v>167</v>
      </c>
      <c r="B170" s="12" t="s">
        <v>126</v>
      </c>
      <c r="C170" s="36">
        <v>45421.650138888886</v>
      </c>
      <c r="D170" s="37">
        <f t="shared" si="40"/>
        <v>15.5</v>
      </c>
      <c r="E170" s="9">
        <v>2.79</v>
      </c>
      <c r="F170" s="10">
        <v>4.47</v>
      </c>
      <c r="G170" s="10">
        <v>6.74</v>
      </c>
      <c r="H170" s="10">
        <v>10.7</v>
      </c>
      <c r="I170" s="10">
        <v>23.8</v>
      </c>
      <c r="J170" s="10">
        <v>43.1</v>
      </c>
      <c r="K170" s="10">
        <v>55.2</v>
      </c>
      <c r="L170" s="10">
        <v>68.099999999999994</v>
      </c>
      <c r="M170" s="11">
        <v>88.5</v>
      </c>
      <c r="N170" s="9">
        <f t="shared" si="41"/>
        <v>2.7899999999999999E-3</v>
      </c>
      <c r="O170" s="10">
        <f t="shared" si="41"/>
        <v>4.47E-3</v>
      </c>
      <c r="P170" s="10">
        <f t="shared" si="41"/>
        <v>6.7400000000000003E-3</v>
      </c>
      <c r="Q170" s="10">
        <f t="shared" si="41"/>
        <v>1.0699999999999999E-2</v>
      </c>
      <c r="R170" s="10">
        <f t="shared" si="41"/>
        <v>2.3800000000000002E-2</v>
      </c>
      <c r="S170" s="10">
        <f t="shared" si="41"/>
        <v>4.3099999999999999E-2</v>
      </c>
      <c r="T170" s="10">
        <f t="shared" si="41"/>
        <v>5.5200000000000006E-2</v>
      </c>
      <c r="U170" s="10">
        <f t="shared" si="41"/>
        <v>6.8099999999999994E-2</v>
      </c>
      <c r="V170" s="11">
        <f t="shared" si="41"/>
        <v>8.8499999999999995E-2</v>
      </c>
      <c r="W170" s="9">
        <f t="shared" si="42"/>
        <v>8.4855191626076252</v>
      </c>
      <c r="X170" s="10">
        <f t="shared" si="42"/>
        <v>7.8055094532534941</v>
      </c>
      <c r="Y170" s="10">
        <f t="shared" si="42"/>
        <v>7.2130356932549535</v>
      </c>
      <c r="Z170" s="10">
        <f t="shared" si="42"/>
        <v>6.5462453931483031</v>
      </c>
      <c r="AA170" s="10">
        <f t="shared" si="42"/>
        <v>5.3928946162415059</v>
      </c>
      <c r="AB170" s="10">
        <f t="shared" si="42"/>
        <v>4.5361683204603516</v>
      </c>
      <c r="AC170" s="10">
        <f t="shared" si="42"/>
        <v>4.1791879227712805</v>
      </c>
      <c r="AD170" s="10">
        <f t="shared" si="42"/>
        <v>3.876201391537379</v>
      </c>
      <c r="AE170" s="11">
        <f t="shared" si="42"/>
        <v>3.4981787345790898</v>
      </c>
      <c r="AF170" s="9">
        <f t="shared" si="35"/>
        <v>-3.033847770483673</v>
      </c>
      <c r="AG170" s="10">
        <f t="shared" si="36"/>
        <v>-0.75846194262091826</v>
      </c>
      <c r="AH170" s="10">
        <f t="shared" si="37"/>
        <v>-4.9873404280285349</v>
      </c>
      <c r="AI170" s="10">
        <f t="shared" si="38"/>
        <v>-0.7556576406103841</v>
      </c>
      <c r="AJ170" s="10">
        <f t="shared" si="39"/>
        <v>1.5141195832313024</v>
      </c>
      <c r="AK170" s="11"/>
      <c r="AL170" s="12">
        <v>32</v>
      </c>
      <c r="AM170" s="12">
        <v>11.72</v>
      </c>
      <c r="AN170" s="12">
        <v>2.8519999999999999</v>
      </c>
      <c r="AO170" s="12">
        <v>2.6360000000000001</v>
      </c>
      <c r="AP170" s="9">
        <v>0.49</v>
      </c>
      <c r="AQ170" s="10">
        <v>0.2</v>
      </c>
      <c r="AR170" s="10">
        <v>0.33</v>
      </c>
      <c r="AS170" s="10">
        <v>0.52</v>
      </c>
      <c r="AT170" s="10">
        <v>0.98</v>
      </c>
      <c r="AU170" s="10">
        <v>0.99</v>
      </c>
      <c r="AV170" s="10">
        <v>1.39</v>
      </c>
      <c r="AW170" s="10">
        <v>1.63</v>
      </c>
      <c r="AX170" s="10">
        <v>2.12</v>
      </c>
      <c r="AY170" s="10">
        <v>1.85</v>
      </c>
      <c r="AZ170" s="10">
        <v>2.44</v>
      </c>
      <c r="BA170" s="10">
        <v>2.62</v>
      </c>
      <c r="BB170" s="10">
        <v>3.48</v>
      </c>
      <c r="BC170" s="10">
        <v>2.95</v>
      </c>
      <c r="BD170" s="10">
        <v>3.76</v>
      </c>
      <c r="BE170" s="10">
        <v>4.25</v>
      </c>
      <c r="BF170" s="10">
        <v>5.76</v>
      </c>
      <c r="BG170" s="10">
        <v>4.9400000000000004</v>
      </c>
      <c r="BH170" s="10">
        <v>6.4</v>
      </c>
      <c r="BI170" s="10">
        <v>7.04</v>
      </c>
      <c r="BJ170" s="10">
        <v>7</v>
      </c>
      <c r="BK170" s="10">
        <v>7.6</v>
      </c>
      <c r="BL170" s="10">
        <v>7.11</v>
      </c>
      <c r="BM170" s="10">
        <v>6.84</v>
      </c>
      <c r="BN170" s="10">
        <v>4.82</v>
      </c>
      <c r="BO170" s="10">
        <v>4.34</v>
      </c>
      <c r="BP170" s="10">
        <v>3.06</v>
      </c>
      <c r="BQ170" s="10">
        <v>2.0299999999999998</v>
      </c>
      <c r="BR170" s="10">
        <v>1.27</v>
      </c>
      <c r="BS170" s="10">
        <v>0.71</v>
      </c>
      <c r="BT170" s="10">
        <v>0.41</v>
      </c>
      <c r="BU170" s="10">
        <v>0.28000000000000003</v>
      </c>
      <c r="BV170" s="10">
        <v>0.21</v>
      </c>
      <c r="BW170" s="10">
        <v>0.14000000000000001</v>
      </c>
      <c r="BX170" s="10">
        <v>0.03</v>
      </c>
      <c r="BY170" s="10">
        <v>0</v>
      </c>
      <c r="BZ170" s="10">
        <v>0</v>
      </c>
      <c r="CA170" s="10">
        <v>0</v>
      </c>
      <c r="CB170" s="10">
        <v>0</v>
      </c>
      <c r="CC170" s="10">
        <v>0</v>
      </c>
      <c r="CD170" s="10">
        <v>0</v>
      </c>
      <c r="CE170" s="10">
        <v>0</v>
      </c>
      <c r="CF170" s="10">
        <v>0</v>
      </c>
      <c r="CG170" s="10">
        <v>0</v>
      </c>
      <c r="CH170" s="10">
        <v>0</v>
      </c>
      <c r="CI170" s="11">
        <v>0</v>
      </c>
      <c r="CJ170" s="9">
        <f t="shared" si="32"/>
        <v>4.8999999999999995</v>
      </c>
      <c r="CK170" s="10">
        <f t="shared" si="33"/>
        <v>82.610000000000014</v>
      </c>
      <c r="CL170" s="11">
        <f t="shared" si="34"/>
        <v>12.48</v>
      </c>
    </row>
    <row r="171" spans="1:90" x14ac:dyDescent="0.25">
      <c r="A171" s="12">
        <v>168</v>
      </c>
      <c r="B171" s="12" t="s">
        <v>126</v>
      </c>
      <c r="C171" s="36">
        <v>45421.650416666664</v>
      </c>
      <c r="D171" s="37">
        <f t="shared" si="40"/>
        <v>15.5</v>
      </c>
      <c r="E171" s="9">
        <v>2.8</v>
      </c>
      <c r="F171" s="10">
        <v>4.49</v>
      </c>
      <c r="G171" s="10">
        <v>6.77</v>
      </c>
      <c r="H171" s="10">
        <v>10.7</v>
      </c>
      <c r="I171" s="10">
        <v>23.9</v>
      </c>
      <c r="J171" s="10">
        <v>43.2</v>
      </c>
      <c r="K171" s="10">
        <v>55.3</v>
      </c>
      <c r="L171" s="10">
        <v>68.2</v>
      </c>
      <c r="M171" s="11">
        <v>88.9</v>
      </c>
      <c r="N171" s="9">
        <f t="shared" si="41"/>
        <v>2.8E-3</v>
      </c>
      <c r="O171" s="10">
        <f t="shared" si="41"/>
        <v>4.4900000000000001E-3</v>
      </c>
      <c r="P171" s="10">
        <f t="shared" si="41"/>
        <v>6.77E-3</v>
      </c>
      <c r="Q171" s="10">
        <f t="shared" si="41"/>
        <v>1.0699999999999999E-2</v>
      </c>
      <c r="R171" s="10">
        <f t="shared" si="41"/>
        <v>2.3899999999999998E-2</v>
      </c>
      <c r="S171" s="10">
        <f t="shared" si="41"/>
        <v>4.3200000000000002E-2</v>
      </c>
      <c r="T171" s="10">
        <f t="shared" si="41"/>
        <v>5.5299999999999995E-2</v>
      </c>
      <c r="U171" s="10">
        <f t="shared" si="41"/>
        <v>6.8199999999999997E-2</v>
      </c>
      <c r="V171" s="11">
        <f t="shared" si="41"/>
        <v>8.8900000000000007E-2</v>
      </c>
      <c r="W171" s="9">
        <f t="shared" si="42"/>
        <v>8.480357457491845</v>
      </c>
      <c r="X171" s="10">
        <f t="shared" si="42"/>
        <v>7.7990688396956651</v>
      </c>
      <c r="Y171" s="10">
        <f t="shared" si="42"/>
        <v>7.2066284508618157</v>
      </c>
      <c r="Z171" s="10">
        <f t="shared" si="42"/>
        <v>6.5462453931483031</v>
      </c>
      <c r="AA171" s="10">
        <f t="shared" si="42"/>
        <v>5.3868455715687009</v>
      </c>
      <c r="AB171" s="10">
        <f t="shared" si="42"/>
        <v>4.5328248773859814</v>
      </c>
      <c r="AC171" s="10">
        <f t="shared" si="42"/>
        <v>4.1765767093147428</v>
      </c>
      <c r="AD171" s="10">
        <f t="shared" si="42"/>
        <v>3.8740844505252774</v>
      </c>
      <c r="AE171" s="11">
        <f t="shared" si="42"/>
        <v>3.4916727707196795</v>
      </c>
      <c r="AF171" s="9">
        <f t="shared" si="35"/>
        <v>-3.0300517415470729</v>
      </c>
      <c r="AG171" s="10">
        <f t="shared" si="36"/>
        <v>-0.75751293538676823</v>
      </c>
      <c r="AH171" s="10">
        <f t="shared" si="37"/>
        <v>-4.9886846867721655</v>
      </c>
      <c r="AI171" s="10">
        <f t="shared" si="38"/>
        <v>-0.75586131617760088</v>
      </c>
      <c r="AJ171" s="10">
        <f t="shared" si="39"/>
        <v>1.5133742515643691</v>
      </c>
      <c r="AK171" s="11"/>
      <c r="AL171" s="12">
        <v>32.200000000000003</v>
      </c>
      <c r="AM171" s="12">
        <v>15.702</v>
      </c>
      <c r="AN171" s="12">
        <v>2.86</v>
      </c>
      <c r="AO171" s="12">
        <v>3.0379999999999998</v>
      </c>
      <c r="AP171" s="9">
        <v>0.49</v>
      </c>
      <c r="AQ171" s="10">
        <v>0.21</v>
      </c>
      <c r="AR171" s="10">
        <v>0.33</v>
      </c>
      <c r="AS171" s="10">
        <v>0.51</v>
      </c>
      <c r="AT171" s="10">
        <v>0.98</v>
      </c>
      <c r="AU171" s="10">
        <v>0.98</v>
      </c>
      <c r="AV171" s="10">
        <v>1.38</v>
      </c>
      <c r="AW171" s="10">
        <v>1.62</v>
      </c>
      <c r="AX171" s="10">
        <v>2.11</v>
      </c>
      <c r="AY171" s="10">
        <v>1.84</v>
      </c>
      <c r="AZ171" s="10">
        <v>2.42</v>
      </c>
      <c r="BA171" s="10">
        <v>2.61</v>
      </c>
      <c r="BB171" s="10">
        <v>3.47</v>
      </c>
      <c r="BC171" s="10">
        <v>2.94</v>
      </c>
      <c r="BD171" s="10">
        <v>3.74</v>
      </c>
      <c r="BE171" s="10">
        <v>4.2300000000000004</v>
      </c>
      <c r="BF171" s="10">
        <v>5.74</v>
      </c>
      <c r="BG171" s="10">
        <v>4.93</v>
      </c>
      <c r="BH171" s="10">
        <v>6.38</v>
      </c>
      <c r="BI171" s="10">
        <v>7.03</v>
      </c>
      <c r="BJ171" s="10">
        <v>7.01</v>
      </c>
      <c r="BK171" s="10">
        <v>7.63</v>
      </c>
      <c r="BL171" s="10">
        <v>7.15</v>
      </c>
      <c r="BM171" s="10">
        <v>6.88</v>
      </c>
      <c r="BN171" s="10">
        <v>4.8499999999999996</v>
      </c>
      <c r="BO171" s="10">
        <v>4.3600000000000003</v>
      </c>
      <c r="BP171" s="10">
        <v>3.06</v>
      </c>
      <c r="BQ171" s="10">
        <v>2.0099999999999998</v>
      </c>
      <c r="BR171" s="10">
        <v>1.23</v>
      </c>
      <c r="BS171" s="10">
        <v>0.68</v>
      </c>
      <c r="BT171" s="10">
        <v>0.4</v>
      </c>
      <c r="BU171" s="10">
        <v>0.28999999999999998</v>
      </c>
      <c r="BV171" s="10">
        <v>0.24</v>
      </c>
      <c r="BW171" s="10">
        <v>0.18</v>
      </c>
      <c r="BX171" s="10">
        <v>0.1</v>
      </c>
      <c r="BY171" s="10">
        <v>1E-3</v>
      </c>
      <c r="BZ171" s="10">
        <v>0</v>
      </c>
      <c r="CA171" s="10">
        <v>0</v>
      </c>
      <c r="CB171" s="10">
        <v>0</v>
      </c>
      <c r="CC171" s="10">
        <v>0</v>
      </c>
      <c r="CD171" s="10">
        <v>0</v>
      </c>
      <c r="CE171" s="10">
        <v>0</v>
      </c>
      <c r="CF171" s="10">
        <v>0</v>
      </c>
      <c r="CG171" s="10">
        <v>0</v>
      </c>
      <c r="CH171" s="10">
        <v>0</v>
      </c>
      <c r="CI171" s="11">
        <v>0</v>
      </c>
      <c r="CJ171" s="9">
        <f t="shared" si="32"/>
        <v>4.88</v>
      </c>
      <c r="CK171" s="10">
        <f t="shared" si="33"/>
        <v>82.58</v>
      </c>
      <c r="CL171" s="11">
        <f t="shared" si="34"/>
        <v>12.550999999999998</v>
      </c>
    </row>
    <row r="172" spans="1:90" x14ac:dyDescent="0.25">
      <c r="A172" s="12">
        <v>169</v>
      </c>
      <c r="B172" s="12" t="s">
        <v>126</v>
      </c>
      <c r="C172" s="36">
        <v>45421.650682870371</v>
      </c>
      <c r="D172" s="37">
        <f t="shared" si="40"/>
        <v>15.5</v>
      </c>
      <c r="E172" s="9">
        <v>2.78</v>
      </c>
      <c r="F172" s="10">
        <v>4.45</v>
      </c>
      <c r="G172" s="10">
        <v>6.71</v>
      </c>
      <c r="H172" s="10">
        <v>10.6</v>
      </c>
      <c r="I172" s="10">
        <v>23.6</v>
      </c>
      <c r="J172" s="10">
        <v>42.5</v>
      </c>
      <c r="K172" s="10">
        <v>54.3</v>
      </c>
      <c r="L172" s="10">
        <v>66.5</v>
      </c>
      <c r="M172" s="11">
        <v>85.5</v>
      </c>
      <c r="N172" s="9">
        <f t="shared" si="41"/>
        <v>2.7799999999999999E-3</v>
      </c>
      <c r="O172" s="10">
        <f t="shared" si="41"/>
        <v>4.45E-3</v>
      </c>
      <c r="P172" s="10">
        <f t="shared" si="41"/>
        <v>6.7099999999999998E-3</v>
      </c>
      <c r="Q172" s="10">
        <f t="shared" si="41"/>
        <v>1.06E-2</v>
      </c>
      <c r="R172" s="10">
        <f t="shared" si="41"/>
        <v>2.3600000000000003E-2</v>
      </c>
      <c r="S172" s="10">
        <f t="shared" si="41"/>
        <v>4.2500000000000003E-2</v>
      </c>
      <c r="T172" s="10">
        <f t="shared" si="41"/>
        <v>5.4299999999999994E-2</v>
      </c>
      <c r="U172" s="10">
        <f t="shared" si="41"/>
        <v>6.6500000000000004E-2</v>
      </c>
      <c r="V172" s="11">
        <f t="shared" si="41"/>
        <v>8.5500000000000007E-2</v>
      </c>
      <c r="W172" s="9">
        <f t="shared" si="42"/>
        <v>8.4906994017133055</v>
      </c>
      <c r="X172" s="10">
        <f t="shared" si="42"/>
        <v>7.811978948583052</v>
      </c>
      <c r="Y172" s="10">
        <f t="shared" si="42"/>
        <v>7.2194715182366282</v>
      </c>
      <c r="Z172" s="10">
        <f t="shared" si="42"/>
        <v>6.5597919249862509</v>
      </c>
      <c r="AA172" s="10">
        <f t="shared" si="42"/>
        <v>5.405069330187608</v>
      </c>
      <c r="AB172" s="10">
        <f t="shared" si="42"/>
        <v>4.5563933485243853</v>
      </c>
      <c r="AC172" s="10">
        <f t="shared" si="42"/>
        <v>4.2029039917450879</v>
      </c>
      <c r="AD172" s="10">
        <f t="shared" si="42"/>
        <v>3.9105018491608976</v>
      </c>
      <c r="AE172" s="11">
        <f t="shared" si="42"/>
        <v>3.5479317697761892</v>
      </c>
      <c r="AF172" s="9">
        <f t="shared" si="35"/>
        <v>-3.0165675264915404</v>
      </c>
      <c r="AG172" s="10">
        <f t="shared" si="36"/>
        <v>-0.75414188162288509</v>
      </c>
      <c r="AH172" s="10">
        <f t="shared" si="37"/>
        <v>-4.9427676319371159</v>
      </c>
      <c r="AI172" s="10">
        <f t="shared" si="38"/>
        <v>-0.74890418665713876</v>
      </c>
      <c r="AJ172" s="10">
        <f t="shared" si="39"/>
        <v>1.5030460682800237</v>
      </c>
      <c r="AK172" s="11"/>
      <c r="AL172" s="12">
        <v>31.9</v>
      </c>
      <c r="AM172" s="12">
        <v>8.1150000000000002</v>
      </c>
      <c r="AN172" s="12">
        <v>2.823</v>
      </c>
      <c r="AO172" s="12">
        <v>2.2040000000000002</v>
      </c>
      <c r="AP172" s="9">
        <v>0.49</v>
      </c>
      <c r="AQ172" s="10">
        <v>0.21</v>
      </c>
      <c r="AR172" s="10">
        <v>0.34</v>
      </c>
      <c r="AS172" s="10">
        <v>0.52</v>
      </c>
      <c r="AT172" s="10">
        <v>0.99</v>
      </c>
      <c r="AU172" s="10">
        <v>0.99</v>
      </c>
      <c r="AV172" s="10">
        <v>1.4</v>
      </c>
      <c r="AW172" s="10">
        <v>1.63</v>
      </c>
      <c r="AX172" s="10">
        <v>2.13</v>
      </c>
      <c r="AY172" s="10">
        <v>1.86</v>
      </c>
      <c r="AZ172" s="10">
        <v>2.4500000000000002</v>
      </c>
      <c r="BA172" s="10">
        <v>2.63</v>
      </c>
      <c r="BB172" s="10">
        <v>3.5</v>
      </c>
      <c r="BC172" s="10">
        <v>2.97</v>
      </c>
      <c r="BD172" s="10">
        <v>3.78</v>
      </c>
      <c r="BE172" s="10">
        <v>4.28</v>
      </c>
      <c r="BF172" s="10">
        <v>5.8</v>
      </c>
      <c r="BG172" s="10">
        <v>4.9800000000000004</v>
      </c>
      <c r="BH172" s="10">
        <v>6.45</v>
      </c>
      <c r="BI172" s="10">
        <v>7.1</v>
      </c>
      <c r="BJ172" s="10">
        <v>7.07</v>
      </c>
      <c r="BK172" s="10">
        <v>7.66</v>
      </c>
      <c r="BL172" s="10">
        <v>7.16</v>
      </c>
      <c r="BM172" s="10">
        <v>6.87</v>
      </c>
      <c r="BN172" s="10">
        <v>4.82</v>
      </c>
      <c r="BO172" s="10">
        <v>4.32</v>
      </c>
      <c r="BP172" s="10">
        <v>3.02</v>
      </c>
      <c r="BQ172" s="10">
        <v>1.98</v>
      </c>
      <c r="BR172" s="10">
        <v>1.21</v>
      </c>
      <c r="BS172" s="10">
        <v>0.65</v>
      </c>
      <c r="BT172" s="10">
        <v>0.35</v>
      </c>
      <c r="BU172" s="10">
        <v>0.21</v>
      </c>
      <c r="BV172" s="10">
        <v>0.13</v>
      </c>
      <c r="BW172" s="10">
        <v>0.05</v>
      </c>
      <c r="BX172" s="10">
        <v>4.0000000000000002E-4</v>
      </c>
      <c r="BY172" s="10">
        <v>0</v>
      </c>
      <c r="BZ172" s="10">
        <v>0</v>
      </c>
      <c r="CA172" s="10">
        <v>0</v>
      </c>
      <c r="CB172" s="10">
        <v>0</v>
      </c>
      <c r="CC172" s="10">
        <v>0</v>
      </c>
      <c r="CD172" s="10">
        <v>0</v>
      </c>
      <c r="CE172" s="10">
        <v>0</v>
      </c>
      <c r="CF172" s="10">
        <v>0</v>
      </c>
      <c r="CG172" s="10">
        <v>0</v>
      </c>
      <c r="CH172" s="10">
        <v>0</v>
      </c>
      <c r="CI172" s="11">
        <v>0</v>
      </c>
      <c r="CJ172" s="9">
        <f t="shared" si="32"/>
        <v>4.9399999999999995</v>
      </c>
      <c r="CK172" s="10">
        <f t="shared" si="33"/>
        <v>83.140000000000015</v>
      </c>
      <c r="CL172" s="11">
        <f t="shared" si="34"/>
        <v>11.920400000000004</v>
      </c>
    </row>
    <row r="173" spans="1:90" x14ac:dyDescent="0.25">
      <c r="A173" s="12">
        <v>170</v>
      </c>
      <c r="B173" s="12" t="s">
        <v>126</v>
      </c>
      <c r="C173" s="36">
        <v>45421.650972222225</v>
      </c>
      <c r="D173" s="37">
        <f t="shared" si="40"/>
        <v>15.5</v>
      </c>
      <c r="E173" s="9">
        <v>2.8</v>
      </c>
      <c r="F173" s="10">
        <v>4.49</v>
      </c>
      <c r="G173" s="10">
        <v>6.78</v>
      </c>
      <c r="H173" s="10">
        <v>10.8</v>
      </c>
      <c r="I173" s="10">
        <v>23.9</v>
      </c>
      <c r="J173" s="10">
        <v>43.2</v>
      </c>
      <c r="K173" s="10">
        <v>55.3</v>
      </c>
      <c r="L173" s="10">
        <v>68.2</v>
      </c>
      <c r="M173" s="11">
        <v>89.1</v>
      </c>
      <c r="N173" s="9">
        <f t="shared" si="41"/>
        <v>2.8E-3</v>
      </c>
      <c r="O173" s="10">
        <f t="shared" si="41"/>
        <v>4.4900000000000001E-3</v>
      </c>
      <c r="P173" s="10">
        <f t="shared" si="41"/>
        <v>6.7800000000000004E-3</v>
      </c>
      <c r="Q173" s="10">
        <f t="shared" si="41"/>
        <v>1.0800000000000001E-2</v>
      </c>
      <c r="R173" s="10">
        <f t="shared" si="41"/>
        <v>2.3899999999999998E-2</v>
      </c>
      <c r="S173" s="10">
        <f t="shared" si="41"/>
        <v>4.3200000000000002E-2</v>
      </c>
      <c r="T173" s="10">
        <f t="shared" si="41"/>
        <v>5.5299999999999995E-2</v>
      </c>
      <c r="U173" s="10">
        <f t="shared" si="41"/>
        <v>6.8199999999999997E-2</v>
      </c>
      <c r="V173" s="11">
        <f t="shared" si="41"/>
        <v>8.9099999999999999E-2</v>
      </c>
      <c r="W173" s="9">
        <f t="shared" si="42"/>
        <v>8.480357457491845</v>
      </c>
      <c r="X173" s="10">
        <f t="shared" si="42"/>
        <v>7.7990688396956651</v>
      </c>
      <c r="Y173" s="10">
        <f t="shared" si="42"/>
        <v>7.2044990113004674</v>
      </c>
      <c r="Z173" s="10">
        <f t="shared" si="42"/>
        <v>6.5328248773859805</v>
      </c>
      <c r="AA173" s="10">
        <f t="shared" si="42"/>
        <v>5.3868455715687009</v>
      </c>
      <c r="AB173" s="10">
        <f t="shared" si="42"/>
        <v>4.5328248773859814</v>
      </c>
      <c r="AC173" s="10">
        <f t="shared" si="42"/>
        <v>4.1765767093147428</v>
      </c>
      <c r="AD173" s="10">
        <f t="shared" si="42"/>
        <v>3.8740844505252774</v>
      </c>
      <c r="AE173" s="11">
        <f t="shared" si="42"/>
        <v>3.4884307580275276</v>
      </c>
      <c r="AF173" s="9">
        <f t="shared" si="35"/>
        <v>-3.0279223019857247</v>
      </c>
      <c r="AG173" s="10">
        <f t="shared" si="36"/>
        <v>-0.75698057549643116</v>
      </c>
      <c r="AH173" s="10">
        <f t="shared" si="37"/>
        <v>-4.991926699464317</v>
      </c>
      <c r="AI173" s="10">
        <f t="shared" si="38"/>
        <v>-0.75635253022186621</v>
      </c>
      <c r="AJ173" s="10">
        <f t="shared" si="39"/>
        <v>1.5133331057182975</v>
      </c>
      <c r="AK173" s="11"/>
      <c r="AL173" s="12">
        <v>32.1</v>
      </c>
      <c r="AM173" s="12">
        <v>22.452999999999999</v>
      </c>
      <c r="AN173" s="12">
        <v>2.87</v>
      </c>
      <c r="AO173" s="12">
        <v>3.677</v>
      </c>
      <c r="AP173" s="9">
        <v>0.49</v>
      </c>
      <c r="AQ173" s="10">
        <v>0.2</v>
      </c>
      <c r="AR173" s="10">
        <v>0.33</v>
      </c>
      <c r="AS173" s="10">
        <v>0.51</v>
      </c>
      <c r="AT173" s="10">
        <v>0.98</v>
      </c>
      <c r="AU173" s="10">
        <v>0.98</v>
      </c>
      <c r="AV173" s="10">
        <v>1.38</v>
      </c>
      <c r="AW173" s="10">
        <v>1.62</v>
      </c>
      <c r="AX173" s="10">
        <v>2.1</v>
      </c>
      <c r="AY173" s="10">
        <v>1.84</v>
      </c>
      <c r="AZ173" s="10">
        <v>2.42</v>
      </c>
      <c r="BA173" s="10">
        <v>2.61</v>
      </c>
      <c r="BB173" s="10">
        <v>3.46</v>
      </c>
      <c r="BC173" s="10">
        <v>2.93</v>
      </c>
      <c r="BD173" s="10">
        <v>3.74</v>
      </c>
      <c r="BE173" s="10">
        <v>4.2300000000000004</v>
      </c>
      <c r="BF173" s="10">
        <v>5.74</v>
      </c>
      <c r="BG173" s="10">
        <v>4.93</v>
      </c>
      <c r="BH173" s="10">
        <v>6.39</v>
      </c>
      <c r="BI173" s="10">
        <v>7.05</v>
      </c>
      <c r="BJ173" s="10">
        <v>7.03</v>
      </c>
      <c r="BK173" s="10">
        <v>7.63</v>
      </c>
      <c r="BL173" s="10">
        <v>7.15</v>
      </c>
      <c r="BM173" s="10">
        <v>6.88</v>
      </c>
      <c r="BN173" s="10">
        <v>4.84</v>
      </c>
      <c r="BO173" s="10">
        <v>4.34</v>
      </c>
      <c r="BP173" s="10">
        <v>3.04</v>
      </c>
      <c r="BQ173" s="10">
        <v>1.98</v>
      </c>
      <c r="BR173" s="10">
        <v>1.2</v>
      </c>
      <c r="BS173" s="10">
        <v>0.63</v>
      </c>
      <c r="BT173" s="10">
        <v>0.36</v>
      </c>
      <c r="BU173" s="10">
        <v>0.26</v>
      </c>
      <c r="BV173" s="10">
        <v>0.25</v>
      </c>
      <c r="BW173" s="10">
        <v>0.23</v>
      </c>
      <c r="BX173" s="10">
        <v>0.18</v>
      </c>
      <c r="BY173" s="10">
        <v>7.0000000000000007E-2</v>
      </c>
      <c r="BZ173" s="10">
        <v>1E-3</v>
      </c>
      <c r="CA173" s="10">
        <v>0</v>
      </c>
      <c r="CB173" s="10">
        <v>0</v>
      </c>
      <c r="CC173" s="10">
        <v>0</v>
      </c>
      <c r="CD173" s="10">
        <v>0</v>
      </c>
      <c r="CE173" s="10">
        <v>0</v>
      </c>
      <c r="CF173" s="10">
        <v>0</v>
      </c>
      <c r="CG173" s="10">
        <v>0</v>
      </c>
      <c r="CH173" s="10">
        <v>0</v>
      </c>
      <c r="CI173" s="11">
        <v>0</v>
      </c>
      <c r="CJ173" s="9">
        <f t="shared" si="32"/>
        <v>4.8699999999999992</v>
      </c>
      <c r="CK173" s="10">
        <f t="shared" si="33"/>
        <v>82.59</v>
      </c>
      <c r="CL173" s="11">
        <f t="shared" si="34"/>
        <v>12.540999999999999</v>
      </c>
    </row>
    <row r="174" spans="1:90" x14ac:dyDescent="0.25">
      <c r="A174" s="12">
        <v>171</v>
      </c>
      <c r="B174" s="12" t="s">
        <v>126</v>
      </c>
      <c r="C174" s="36">
        <v>45421.651238425926</v>
      </c>
      <c r="D174" s="37">
        <f t="shared" si="40"/>
        <v>15.5</v>
      </c>
      <c r="E174" s="9">
        <v>2.79</v>
      </c>
      <c r="F174" s="10">
        <v>4.49</v>
      </c>
      <c r="G174" s="10">
        <v>6.77</v>
      </c>
      <c r="H174" s="10">
        <v>10.7</v>
      </c>
      <c r="I174" s="10">
        <v>23.8</v>
      </c>
      <c r="J174" s="10">
        <v>43</v>
      </c>
      <c r="K174" s="10">
        <v>55</v>
      </c>
      <c r="L174" s="10">
        <v>67.8</v>
      </c>
      <c r="M174" s="11">
        <v>88.2</v>
      </c>
      <c r="N174" s="9">
        <f t="shared" si="41"/>
        <v>2.7899999999999999E-3</v>
      </c>
      <c r="O174" s="10">
        <f t="shared" si="41"/>
        <v>4.4900000000000001E-3</v>
      </c>
      <c r="P174" s="10">
        <f t="shared" si="41"/>
        <v>6.77E-3</v>
      </c>
      <c r="Q174" s="10">
        <f t="shared" si="41"/>
        <v>1.0699999999999999E-2</v>
      </c>
      <c r="R174" s="10">
        <f t="shared" si="41"/>
        <v>2.3800000000000002E-2</v>
      </c>
      <c r="S174" s="10">
        <f t="shared" si="41"/>
        <v>4.2999999999999997E-2</v>
      </c>
      <c r="T174" s="10">
        <f t="shared" si="41"/>
        <v>5.5E-2</v>
      </c>
      <c r="U174" s="10">
        <f t="shared" si="41"/>
        <v>6.7799999999999999E-2</v>
      </c>
      <c r="V174" s="11">
        <f t="shared" si="41"/>
        <v>8.8200000000000001E-2</v>
      </c>
      <c r="W174" s="9">
        <f t="shared" si="42"/>
        <v>8.4855191626076252</v>
      </c>
      <c r="X174" s="10">
        <f t="shared" si="42"/>
        <v>7.7990688396956651</v>
      </c>
      <c r="Y174" s="10">
        <f t="shared" si="42"/>
        <v>7.2066284508618157</v>
      </c>
      <c r="Z174" s="10">
        <f t="shared" si="42"/>
        <v>6.5462453931483031</v>
      </c>
      <c r="AA174" s="10">
        <f t="shared" si="42"/>
        <v>5.3928946162415059</v>
      </c>
      <c r="AB174" s="10">
        <f t="shared" si="42"/>
        <v>4.53951952995999</v>
      </c>
      <c r="AC174" s="10">
        <f t="shared" si="42"/>
        <v>4.1844245711374279</v>
      </c>
      <c r="AD174" s="10">
        <f t="shared" si="42"/>
        <v>3.8825709164131061</v>
      </c>
      <c r="AE174" s="11">
        <f t="shared" si="42"/>
        <v>3.5030775339919287</v>
      </c>
      <c r="AF174" s="9">
        <f t="shared" si="35"/>
        <v>-3.0222038797243878</v>
      </c>
      <c r="AG174" s="10">
        <f t="shared" si="36"/>
        <v>-0.75555096993109694</v>
      </c>
      <c r="AH174" s="10">
        <f t="shared" si="37"/>
        <v>-4.9824416286156961</v>
      </c>
      <c r="AI174" s="10">
        <f t="shared" si="38"/>
        <v>-0.75491539827510545</v>
      </c>
      <c r="AJ174" s="10">
        <f t="shared" si="39"/>
        <v>1.5104663682062025</v>
      </c>
      <c r="AK174" s="11"/>
      <c r="AL174" s="12">
        <v>32.1</v>
      </c>
      <c r="AM174" s="12">
        <v>21.751999999999999</v>
      </c>
      <c r="AN174" s="12">
        <v>2.863</v>
      </c>
      <c r="AO174" s="12">
        <v>3.5920000000000001</v>
      </c>
      <c r="AP174" s="9">
        <v>0.49</v>
      </c>
      <c r="AQ174" s="10">
        <v>0.21</v>
      </c>
      <c r="AR174" s="10">
        <v>0.33</v>
      </c>
      <c r="AS174" s="10">
        <v>0.51</v>
      </c>
      <c r="AT174" s="10">
        <v>0.98</v>
      </c>
      <c r="AU174" s="10">
        <v>0.98</v>
      </c>
      <c r="AV174" s="10">
        <v>1.39</v>
      </c>
      <c r="AW174" s="10">
        <v>1.62</v>
      </c>
      <c r="AX174" s="10">
        <v>2.11</v>
      </c>
      <c r="AY174" s="10">
        <v>1.84</v>
      </c>
      <c r="AZ174" s="10">
        <v>2.4300000000000002</v>
      </c>
      <c r="BA174" s="10">
        <v>2.61</v>
      </c>
      <c r="BB174" s="10">
        <v>3.47</v>
      </c>
      <c r="BC174" s="10">
        <v>2.94</v>
      </c>
      <c r="BD174" s="10">
        <v>3.75</v>
      </c>
      <c r="BE174" s="10">
        <v>4.24</v>
      </c>
      <c r="BF174" s="10">
        <v>5.76</v>
      </c>
      <c r="BG174" s="10">
        <v>4.95</v>
      </c>
      <c r="BH174" s="10">
        <v>6.41</v>
      </c>
      <c r="BI174" s="10">
        <v>7.06</v>
      </c>
      <c r="BJ174" s="10">
        <v>7.04</v>
      </c>
      <c r="BK174" s="10">
        <v>7.64</v>
      </c>
      <c r="BL174" s="10">
        <v>7.16</v>
      </c>
      <c r="BM174" s="10">
        <v>6.88</v>
      </c>
      <c r="BN174" s="10">
        <v>4.83</v>
      </c>
      <c r="BO174" s="10">
        <v>4.33</v>
      </c>
      <c r="BP174" s="10">
        <v>3.02</v>
      </c>
      <c r="BQ174" s="10">
        <v>1.95</v>
      </c>
      <c r="BR174" s="10">
        <v>1.18</v>
      </c>
      <c r="BS174" s="10">
        <v>0.62</v>
      </c>
      <c r="BT174" s="10">
        <v>0.35</v>
      </c>
      <c r="BU174" s="10">
        <v>0.26</v>
      </c>
      <c r="BV174" s="10">
        <v>0.24</v>
      </c>
      <c r="BW174" s="10">
        <v>0.22</v>
      </c>
      <c r="BX174" s="10">
        <v>0.16</v>
      </c>
      <c r="BY174" s="10">
        <v>0.06</v>
      </c>
      <c r="BZ174" s="10">
        <v>5.9999999999999995E-4</v>
      </c>
      <c r="CA174" s="10">
        <v>0</v>
      </c>
      <c r="CB174" s="10">
        <v>0</v>
      </c>
      <c r="CC174" s="10">
        <v>0</v>
      </c>
      <c r="CD174" s="10">
        <v>0</v>
      </c>
      <c r="CE174" s="10">
        <v>0</v>
      </c>
      <c r="CF174" s="10">
        <v>0</v>
      </c>
      <c r="CG174" s="10">
        <v>0</v>
      </c>
      <c r="CH174" s="10">
        <v>0</v>
      </c>
      <c r="CI174" s="11">
        <v>0</v>
      </c>
      <c r="CJ174" s="9">
        <f t="shared" si="32"/>
        <v>4.8899999999999997</v>
      </c>
      <c r="CK174" s="10">
        <f t="shared" si="33"/>
        <v>82.74</v>
      </c>
      <c r="CL174" s="11">
        <f t="shared" si="34"/>
        <v>12.390599999999999</v>
      </c>
    </row>
    <row r="175" spans="1:90" x14ac:dyDescent="0.25">
      <c r="A175" s="12">
        <v>172</v>
      </c>
      <c r="B175" s="12" t="s">
        <v>126</v>
      </c>
      <c r="C175" s="36">
        <v>45421.651550925926</v>
      </c>
      <c r="D175" s="37">
        <f t="shared" si="40"/>
        <v>15.5</v>
      </c>
      <c r="E175" s="9">
        <v>2.8</v>
      </c>
      <c r="F175" s="10">
        <v>4.51</v>
      </c>
      <c r="G175" s="10">
        <v>6.81</v>
      </c>
      <c r="H175" s="10">
        <v>10.8</v>
      </c>
      <c r="I175" s="10">
        <v>24</v>
      </c>
      <c r="J175" s="10">
        <v>43.4</v>
      </c>
      <c r="K175" s="10">
        <v>55.6</v>
      </c>
      <c r="L175" s="10">
        <v>68.8</v>
      </c>
      <c r="M175" s="11">
        <v>90.2</v>
      </c>
      <c r="N175" s="9">
        <f t="shared" si="41"/>
        <v>2.8E-3</v>
      </c>
      <c r="O175" s="10">
        <f t="shared" si="41"/>
        <v>4.5100000000000001E-3</v>
      </c>
      <c r="P175" s="10">
        <f t="shared" si="41"/>
        <v>6.8099999999999992E-3</v>
      </c>
      <c r="Q175" s="10">
        <f t="shared" si="41"/>
        <v>1.0800000000000001E-2</v>
      </c>
      <c r="R175" s="10">
        <f t="shared" si="41"/>
        <v>2.4E-2</v>
      </c>
      <c r="S175" s="10">
        <f t="shared" si="41"/>
        <v>4.3400000000000001E-2</v>
      </c>
      <c r="T175" s="10">
        <f t="shared" si="41"/>
        <v>5.5600000000000004E-2</v>
      </c>
      <c r="U175" s="10">
        <f t="shared" si="41"/>
        <v>6.88E-2</v>
      </c>
      <c r="V175" s="11">
        <f t="shared" si="41"/>
        <v>9.0200000000000002E-2</v>
      </c>
      <c r="W175" s="9">
        <f t="shared" si="42"/>
        <v>8.480357457491845</v>
      </c>
      <c r="X175" s="10">
        <f t="shared" si="42"/>
        <v>7.7926568511814311</v>
      </c>
      <c r="Y175" s="10">
        <f t="shared" si="42"/>
        <v>7.1981294864247412</v>
      </c>
      <c r="Z175" s="10">
        <f t="shared" si="42"/>
        <v>6.5328248773859805</v>
      </c>
      <c r="AA175" s="10">
        <f t="shared" si="42"/>
        <v>5.3808217839409309</v>
      </c>
      <c r="AB175" s="10">
        <f t="shared" si="42"/>
        <v>4.5261611471049701</v>
      </c>
      <c r="AC175" s="10">
        <f t="shared" si="42"/>
        <v>4.168771306825942</v>
      </c>
      <c r="AD175" s="10">
        <f t="shared" si="42"/>
        <v>3.8614476248473517</v>
      </c>
      <c r="AE175" s="11">
        <f t="shared" si="42"/>
        <v>3.4707287562940685</v>
      </c>
      <c r="AF175" s="9">
        <f t="shared" si="35"/>
        <v>-3.0293581795987992</v>
      </c>
      <c r="AG175" s="10">
        <f t="shared" si="36"/>
        <v>-0.75733954489969979</v>
      </c>
      <c r="AH175" s="10">
        <f t="shared" si="37"/>
        <v>-5.0096287011977765</v>
      </c>
      <c r="AI175" s="10">
        <f t="shared" si="38"/>
        <v>-0.75903465169663287</v>
      </c>
      <c r="AJ175" s="10">
        <f t="shared" si="39"/>
        <v>1.5163741965963327</v>
      </c>
      <c r="AK175" s="11"/>
      <c r="AL175" s="12">
        <v>32.200000000000003</v>
      </c>
      <c r="AM175" s="12">
        <v>16.643000000000001</v>
      </c>
      <c r="AN175" s="12">
        <v>2.871</v>
      </c>
      <c r="AO175" s="12">
        <v>3.1829999999999998</v>
      </c>
      <c r="AP175" s="9">
        <v>0.49</v>
      </c>
      <c r="AQ175" s="10">
        <v>0.2</v>
      </c>
      <c r="AR175" s="10">
        <v>0.33</v>
      </c>
      <c r="AS175" s="10">
        <v>0.51</v>
      </c>
      <c r="AT175" s="10">
        <v>0.98</v>
      </c>
      <c r="AU175" s="10">
        <v>0.98</v>
      </c>
      <c r="AV175" s="10">
        <v>1.38</v>
      </c>
      <c r="AW175" s="10">
        <v>1.61</v>
      </c>
      <c r="AX175" s="10">
        <v>2.09</v>
      </c>
      <c r="AY175" s="10">
        <v>1.83</v>
      </c>
      <c r="AZ175" s="10">
        <v>2.41</v>
      </c>
      <c r="BA175" s="10">
        <v>2.59</v>
      </c>
      <c r="BB175" s="10">
        <v>3.45</v>
      </c>
      <c r="BC175" s="10">
        <v>2.93</v>
      </c>
      <c r="BD175" s="10">
        <v>3.73</v>
      </c>
      <c r="BE175" s="10">
        <v>4.22</v>
      </c>
      <c r="BF175" s="10">
        <v>5.73</v>
      </c>
      <c r="BG175" s="10">
        <v>4.92</v>
      </c>
      <c r="BH175" s="10">
        <v>6.38</v>
      </c>
      <c r="BI175" s="10">
        <v>7.02</v>
      </c>
      <c r="BJ175" s="10">
        <v>7</v>
      </c>
      <c r="BK175" s="10">
        <v>7.61</v>
      </c>
      <c r="BL175" s="10">
        <v>7.14</v>
      </c>
      <c r="BM175" s="10">
        <v>6.88</v>
      </c>
      <c r="BN175" s="10">
        <v>4.8499999999999996</v>
      </c>
      <c r="BO175" s="10">
        <v>4.3600000000000003</v>
      </c>
      <c r="BP175" s="10">
        <v>3.06</v>
      </c>
      <c r="BQ175" s="10">
        <v>2.0099999999999998</v>
      </c>
      <c r="BR175" s="10">
        <v>1.24</v>
      </c>
      <c r="BS175" s="10">
        <v>0.69</v>
      </c>
      <c r="BT175" s="10">
        <v>0.42</v>
      </c>
      <c r="BU175" s="10">
        <v>0.32</v>
      </c>
      <c r="BV175" s="10">
        <v>0.28000000000000003</v>
      </c>
      <c r="BW175" s="10">
        <v>0.22</v>
      </c>
      <c r="BX175" s="10">
        <v>0.14000000000000001</v>
      </c>
      <c r="BY175" s="10">
        <v>2E-3</v>
      </c>
      <c r="BZ175" s="10">
        <v>0</v>
      </c>
      <c r="CA175" s="10">
        <v>0</v>
      </c>
      <c r="CB175" s="10">
        <v>0</v>
      </c>
      <c r="CC175" s="10">
        <v>0</v>
      </c>
      <c r="CD175" s="10">
        <v>0</v>
      </c>
      <c r="CE175" s="10">
        <v>0</v>
      </c>
      <c r="CF175" s="10">
        <v>0</v>
      </c>
      <c r="CG175" s="10">
        <v>0</v>
      </c>
      <c r="CH175" s="10">
        <v>0</v>
      </c>
      <c r="CI175" s="11">
        <v>0</v>
      </c>
      <c r="CJ175" s="9">
        <f t="shared" si="32"/>
        <v>4.8699999999999992</v>
      </c>
      <c r="CK175" s="10">
        <f t="shared" si="33"/>
        <v>82.389999999999986</v>
      </c>
      <c r="CL175" s="11">
        <f t="shared" si="34"/>
        <v>12.742000000000001</v>
      </c>
    </row>
    <row r="176" spans="1:90" x14ac:dyDescent="0.25">
      <c r="A176" s="12">
        <v>173</v>
      </c>
      <c r="B176" s="12" t="s">
        <v>126</v>
      </c>
      <c r="C176" s="36">
        <v>45421.651817129627</v>
      </c>
      <c r="D176" s="37">
        <f t="shared" si="40"/>
        <v>15.5</v>
      </c>
      <c r="E176" s="9">
        <v>2.79</v>
      </c>
      <c r="F176" s="10">
        <v>4.49</v>
      </c>
      <c r="G176" s="10">
        <v>6.77</v>
      </c>
      <c r="H176" s="10">
        <v>10.7</v>
      </c>
      <c r="I176" s="10">
        <v>23.8</v>
      </c>
      <c r="J176" s="10">
        <v>42.8</v>
      </c>
      <c r="K176" s="10">
        <v>54.6</v>
      </c>
      <c r="L176" s="10">
        <v>67</v>
      </c>
      <c r="M176" s="11">
        <v>86.5</v>
      </c>
      <c r="N176" s="9">
        <f t="shared" si="41"/>
        <v>2.7899999999999999E-3</v>
      </c>
      <c r="O176" s="10">
        <f t="shared" si="41"/>
        <v>4.4900000000000001E-3</v>
      </c>
      <c r="P176" s="10">
        <f t="shared" si="41"/>
        <v>6.77E-3</v>
      </c>
      <c r="Q176" s="10">
        <f t="shared" si="41"/>
        <v>1.0699999999999999E-2</v>
      </c>
      <c r="R176" s="10">
        <f t="shared" si="41"/>
        <v>2.3800000000000002E-2</v>
      </c>
      <c r="S176" s="10">
        <f t="shared" si="41"/>
        <v>4.2799999999999998E-2</v>
      </c>
      <c r="T176" s="10">
        <f t="shared" si="41"/>
        <v>5.4600000000000003E-2</v>
      </c>
      <c r="U176" s="10">
        <f t="shared" si="41"/>
        <v>6.7000000000000004E-2</v>
      </c>
      <c r="V176" s="11">
        <f t="shared" si="41"/>
        <v>8.6499999999999994E-2</v>
      </c>
      <c r="W176" s="9">
        <f t="shared" si="42"/>
        <v>8.4855191626076252</v>
      </c>
      <c r="X176" s="10">
        <f t="shared" si="42"/>
        <v>7.7990688396956651</v>
      </c>
      <c r="Y176" s="10">
        <f t="shared" si="42"/>
        <v>7.2066284508618157</v>
      </c>
      <c r="Z176" s="10">
        <f t="shared" si="42"/>
        <v>6.5462453931483031</v>
      </c>
      <c r="AA176" s="10">
        <f t="shared" si="42"/>
        <v>5.3928946162415059</v>
      </c>
      <c r="AB176" s="10">
        <f t="shared" si="42"/>
        <v>4.5462453931483031</v>
      </c>
      <c r="AC176" s="10">
        <f t="shared" si="42"/>
        <v>4.1949552386295972</v>
      </c>
      <c r="AD176" s="10">
        <f t="shared" si="42"/>
        <v>3.8996950942043149</v>
      </c>
      <c r="AE176" s="11">
        <f t="shared" si="42"/>
        <v>3.5311560570253624</v>
      </c>
      <c r="AF176" s="9">
        <f t="shared" si="35"/>
        <v>-3.0116732122322185</v>
      </c>
      <c r="AG176" s="10">
        <f t="shared" si="36"/>
        <v>-0.75291830305805463</v>
      </c>
      <c r="AH176" s="10">
        <f t="shared" si="37"/>
        <v>-4.9543631055822628</v>
      </c>
      <c r="AI176" s="10">
        <f t="shared" si="38"/>
        <v>-0.75066107660337322</v>
      </c>
      <c r="AJ176" s="10">
        <f t="shared" si="39"/>
        <v>1.5035793796614279</v>
      </c>
      <c r="AK176" s="11"/>
      <c r="AL176" s="12">
        <v>32.1</v>
      </c>
      <c r="AM176" s="12">
        <v>12.91</v>
      </c>
      <c r="AN176" s="12">
        <v>2.839</v>
      </c>
      <c r="AO176" s="12">
        <v>2.7469999999999999</v>
      </c>
      <c r="AP176" s="9">
        <v>0.49</v>
      </c>
      <c r="AQ176" s="10">
        <v>0.21</v>
      </c>
      <c r="AR176" s="10">
        <v>0.33</v>
      </c>
      <c r="AS176" s="10">
        <v>0.52</v>
      </c>
      <c r="AT176" s="10">
        <v>0.98</v>
      </c>
      <c r="AU176" s="10">
        <v>0.98</v>
      </c>
      <c r="AV176" s="10">
        <v>1.39</v>
      </c>
      <c r="AW176" s="10">
        <v>1.62</v>
      </c>
      <c r="AX176" s="10">
        <v>2.1</v>
      </c>
      <c r="AY176" s="10">
        <v>1.84</v>
      </c>
      <c r="AZ176" s="10">
        <v>2.42</v>
      </c>
      <c r="BA176" s="10">
        <v>2.61</v>
      </c>
      <c r="BB176" s="10">
        <v>3.47</v>
      </c>
      <c r="BC176" s="10">
        <v>2.94</v>
      </c>
      <c r="BD176" s="10">
        <v>3.75</v>
      </c>
      <c r="BE176" s="10">
        <v>4.25</v>
      </c>
      <c r="BF176" s="10">
        <v>5.78</v>
      </c>
      <c r="BG176" s="10">
        <v>4.96</v>
      </c>
      <c r="BH176" s="10">
        <v>6.43</v>
      </c>
      <c r="BI176" s="10">
        <v>7.09</v>
      </c>
      <c r="BJ176" s="10">
        <v>7.07</v>
      </c>
      <c r="BK176" s="10">
        <v>7.68</v>
      </c>
      <c r="BL176" s="10">
        <v>7.2</v>
      </c>
      <c r="BM176" s="10">
        <v>6.92</v>
      </c>
      <c r="BN176" s="10">
        <v>4.8499999999999996</v>
      </c>
      <c r="BO176" s="10">
        <v>4.34</v>
      </c>
      <c r="BP176" s="10">
        <v>3.01</v>
      </c>
      <c r="BQ176" s="10">
        <v>1.94</v>
      </c>
      <c r="BR176" s="10">
        <v>1.17</v>
      </c>
      <c r="BS176" s="10">
        <v>0.63</v>
      </c>
      <c r="BT176" s="10">
        <v>0.37</v>
      </c>
      <c r="BU176" s="10">
        <v>0.27</v>
      </c>
      <c r="BV176" s="10">
        <v>0.22</v>
      </c>
      <c r="BW176" s="10">
        <v>0.16</v>
      </c>
      <c r="BX176" s="10">
        <v>0.03</v>
      </c>
      <c r="BY176" s="10">
        <v>0</v>
      </c>
      <c r="BZ176" s="10">
        <v>0</v>
      </c>
      <c r="CA176" s="10">
        <v>0</v>
      </c>
      <c r="CB176" s="10">
        <v>0</v>
      </c>
      <c r="CC176" s="10">
        <v>0</v>
      </c>
      <c r="CD176" s="10">
        <v>0</v>
      </c>
      <c r="CE176" s="10">
        <v>0</v>
      </c>
      <c r="CF176" s="10">
        <v>0</v>
      </c>
      <c r="CG176" s="10">
        <v>0</v>
      </c>
      <c r="CH176" s="10">
        <v>0</v>
      </c>
      <c r="CI176" s="11">
        <v>0</v>
      </c>
      <c r="CJ176" s="9">
        <f t="shared" si="32"/>
        <v>4.9000000000000004</v>
      </c>
      <c r="CK176" s="10">
        <f t="shared" si="33"/>
        <v>82.98</v>
      </c>
      <c r="CL176" s="11">
        <f t="shared" si="34"/>
        <v>12.139999999999999</v>
      </c>
    </row>
    <row r="177" spans="1:90" x14ac:dyDescent="0.25">
      <c r="A177" s="12">
        <v>174</v>
      </c>
      <c r="B177" s="12" t="s">
        <v>126</v>
      </c>
      <c r="C177" s="36">
        <v>45421.652094907404</v>
      </c>
      <c r="D177" s="37">
        <f t="shared" si="40"/>
        <v>15.5</v>
      </c>
      <c r="E177" s="9">
        <v>2.8</v>
      </c>
      <c r="F177" s="10">
        <v>4.5</v>
      </c>
      <c r="G177" s="10">
        <v>6.79</v>
      </c>
      <c r="H177" s="10">
        <v>10.8</v>
      </c>
      <c r="I177" s="10">
        <v>23.9</v>
      </c>
      <c r="J177" s="10">
        <v>43.1</v>
      </c>
      <c r="K177" s="10">
        <v>55.2</v>
      </c>
      <c r="L177" s="10">
        <v>68</v>
      </c>
      <c r="M177" s="11">
        <v>88.3</v>
      </c>
      <c r="N177" s="9">
        <f t="shared" si="41"/>
        <v>2.8E-3</v>
      </c>
      <c r="O177" s="10">
        <f t="shared" si="41"/>
        <v>4.4999999999999997E-3</v>
      </c>
      <c r="P177" s="10">
        <f t="shared" si="41"/>
        <v>6.79E-3</v>
      </c>
      <c r="Q177" s="10">
        <f t="shared" si="41"/>
        <v>1.0800000000000001E-2</v>
      </c>
      <c r="R177" s="10">
        <f t="shared" si="41"/>
        <v>2.3899999999999998E-2</v>
      </c>
      <c r="S177" s="10">
        <f t="shared" si="41"/>
        <v>4.3099999999999999E-2</v>
      </c>
      <c r="T177" s="10">
        <f t="shared" si="41"/>
        <v>5.5200000000000006E-2</v>
      </c>
      <c r="U177" s="10">
        <f t="shared" si="41"/>
        <v>6.8000000000000005E-2</v>
      </c>
      <c r="V177" s="11">
        <f t="shared" si="41"/>
        <v>8.8300000000000003E-2</v>
      </c>
      <c r="W177" s="9">
        <f t="shared" si="42"/>
        <v>8.480357457491845</v>
      </c>
      <c r="X177" s="10">
        <f t="shared" si="42"/>
        <v>7.7958592832197748</v>
      </c>
      <c r="Y177" s="10">
        <f t="shared" si="42"/>
        <v>7.2023727101920807</v>
      </c>
      <c r="Z177" s="10">
        <f t="shared" si="42"/>
        <v>6.5328248773859805</v>
      </c>
      <c r="AA177" s="10">
        <f t="shared" si="42"/>
        <v>5.3868455715687009</v>
      </c>
      <c r="AB177" s="10">
        <f t="shared" si="42"/>
        <v>4.5361683204603516</v>
      </c>
      <c r="AC177" s="10">
        <f t="shared" si="42"/>
        <v>4.1791879227712805</v>
      </c>
      <c r="AD177" s="10">
        <f t="shared" si="42"/>
        <v>3.8783214434117479</v>
      </c>
      <c r="AE177" s="11">
        <f t="shared" si="42"/>
        <v>3.5014427519009832</v>
      </c>
      <c r="AF177" s="9">
        <f t="shared" si="35"/>
        <v>-3.0231847874208002</v>
      </c>
      <c r="AG177" s="10">
        <f t="shared" si="36"/>
        <v>-0.75579619685520005</v>
      </c>
      <c r="AH177" s="10">
        <f t="shared" si="37"/>
        <v>-4.9789147055908618</v>
      </c>
      <c r="AI177" s="10">
        <f t="shared" si="38"/>
        <v>-0.75438101599861551</v>
      </c>
      <c r="AJ177" s="10">
        <f t="shared" si="39"/>
        <v>1.5101772128538156</v>
      </c>
      <c r="AK177" s="11"/>
      <c r="AL177" s="12">
        <v>32.1</v>
      </c>
      <c r="AM177" s="12">
        <v>12.484</v>
      </c>
      <c r="AN177" s="12">
        <v>2.8490000000000002</v>
      </c>
      <c r="AO177" s="12">
        <v>2.7229999999999999</v>
      </c>
      <c r="AP177" s="9">
        <v>0.49</v>
      </c>
      <c r="AQ177" s="10">
        <v>0.21</v>
      </c>
      <c r="AR177" s="10">
        <v>0.33</v>
      </c>
      <c r="AS177" s="10">
        <v>0.51</v>
      </c>
      <c r="AT177" s="10">
        <v>0.98</v>
      </c>
      <c r="AU177" s="10">
        <v>0.98</v>
      </c>
      <c r="AV177" s="10">
        <v>1.38</v>
      </c>
      <c r="AW177" s="10">
        <v>1.61</v>
      </c>
      <c r="AX177" s="10">
        <v>2.1</v>
      </c>
      <c r="AY177" s="10">
        <v>1.83</v>
      </c>
      <c r="AZ177" s="10">
        <v>2.41</v>
      </c>
      <c r="BA177" s="10">
        <v>2.6</v>
      </c>
      <c r="BB177" s="10">
        <v>3.45</v>
      </c>
      <c r="BC177" s="10">
        <v>2.93</v>
      </c>
      <c r="BD177" s="10">
        <v>3.74</v>
      </c>
      <c r="BE177" s="10">
        <v>4.24</v>
      </c>
      <c r="BF177" s="10">
        <v>5.75</v>
      </c>
      <c r="BG177" s="10">
        <v>4.9400000000000004</v>
      </c>
      <c r="BH177" s="10">
        <v>6.41</v>
      </c>
      <c r="BI177" s="10">
        <v>7.06</v>
      </c>
      <c r="BJ177" s="10">
        <v>7.04</v>
      </c>
      <c r="BK177" s="10">
        <v>7.64</v>
      </c>
      <c r="BL177" s="10">
        <v>7.16</v>
      </c>
      <c r="BM177" s="10">
        <v>6.89</v>
      </c>
      <c r="BN177" s="10">
        <v>4.8499999999999996</v>
      </c>
      <c r="BO177" s="10">
        <v>4.3600000000000003</v>
      </c>
      <c r="BP177" s="10">
        <v>3.06</v>
      </c>
      <c r="BQ177" s="10">
        <v>2.0099999999999998</v>
      </c>
      <c r="BR177" s="10">
        <v>1.24</v>
      </c>
      <c r="BS177" s="10">
        <v>0.69</v>
      </c>
      <c r="BT177" s="10">
        <v>0.4</v>
      </c>
      <c r="BU177" s="10">
        <v>0.28999999999999998</v>
      </c>
      <c r="BV177" s="10">
        <v>0.22</v>
      </c>
      <c r="BW177" s="10">
        <v>0.16</v>
      </c>
      <c r="BX177" s="10">
        <v>0.03</v>
      </c>
      <c r="BY177" s="10">
        <v>0</v>
      </c>
      <c r="BZ177" s="10">
        <v>0</v>
      </c>
      <c r="CA177" s="10">
        <v>0</v>
      </c>
      <c r="CB177" s="10">
        <v>0</v>
      </c>
      <c r="CC177" s="10">
        <v>0</v>
      </c>
      <c r="CD177" s="10">
        <v>0</v>
      </c>
      <c r="CE177" s="10">
        <v>0</v>
      </c>
      <c r="CF177" s="10">
        <v>0</v>
      </c>
      <c r="CG177" s="10">
        <v>0</v>
      </c>
      <c r="CH177" s="10">
        <v>0</v>
      </c>
      <c r="CI177" s="11">
        <v>0</v>
      </c>
      <c r="CJ177" s="9">
        <f t="shared" si="32"/>
        <v>4.88</v>
      </c>
      <c r="CK177" s="10">
        <f t="shared" si="33"/>
        <v>82.65</v>
      </c>
      <c r="CL177" s="11">
        <f t="shared" si="34"/>
        <v>12.459999999999999</v>
      </c>
    </row>
    <row r="178" spans="1:90" x14ac:dyDescent="0.25">
      <c r="A178" s="12">
        <v>175</v>
      </c>
      <c r="B178" s="12" t="s">
        <v>126</v>
      </c>
      <c r="C178" s="36">
        <v>45421.652361111112</v>
      </c>
      <c r="D178" s="37">
        <f t="shared" si="40"/>
        <v>15.5</v>
      </c>
      <c r="E178" s="9">
        <v>2.8</v>
      </c>
      <c r="F178" s="10">
        <v>4.5199999999999996</v>
      </c>
      <c r="G178" s="10">
        <v>6.84</v>
      </c>
      <c r="H178" s="10">
        <v>10.9</v>
      </c>
      <c r="I178" s="10">
        <v>24.1</v>
      </c>
      <c r="J178" s="10">
        <v>43.5</v>
      </c>
      <c r="K178" s="10">
        <v>55.7</v>
      </c>
      <c r="L178" s="10">
        <v>68.8</v>
      </c>
      <c r="M178" s="11">
        <v>90.1</v>
      </c>
      <c r="N178" s="9">
        <f t="shared" si="41"/>
        <v>2.8E-3</v>
      </c>
      <c r="O178" s="10">
        <f t="shared" si="41"/>
        <v>4.5199999999999997E-3</v>
      </c>
      <c r="P178" s="10">
        <f t="shared" si="41"/>
        <v>6.8399999999999997E-3</v>
      </c>
      <c r="Q178" s="10">
        <f t="shared" si="41"/>
        <v>1.09E-2</v>
      </c>
      <c r="R178" s="10">
        <f t="shared" si="41"/>
        <v>2.41E-2</v>
      </c>
      <c r="S178" s="10">
        <f t="shared" si="41"/>
        <v>4.3499999999999997E-2</v>
      </c>
      <c r="T178" s="10">
        <f t="shared" si="41"/>
        <v>5.57E-2</v>
      </c>
      <c r="U178" s="10">
        <f t="shared" si="41"/>
        <v>6.88E-2</v>
      </c>
      <c r="V178" s="11">
        <f t="shared" si="41"/>
        <v>9.01E-2</v>
      </c>
      <c r="W178" s="9">
        <f t="shared" si="42"/>
        <v>8.480357457491845</v>
      </c>
      <c r="X178" s="10">
        <f t="shared" si="42"/>
        <v>7.7894615120216244</v>
      </c>
      <c r="Y178" s="10">
        <f t="shared" si="42"/>
        <v>7.1917879595509149</v>
      </c>
      <c r="Z178" s="10">
        <f t="shared" si="42"/>
        <v>6.5195280547725236</v>
      </c>
      <c r="AA178" s="10">
        <f t="shared" si="42"/>
        <v>5.3748230433194886</v>
      </c>
      <c r="AB178" s="10">
        <f t="shared" si="42"/>
        <v>4.522840788813359</v>
      </c>
      <c r="AC178" s="10">
        <f t="shared" si="42"/>
        <v>4.166178862209418</v>
      </c>
      <c r="AD178" s="10">
        <f t="shared" si="42"/>
        <v>3.8614476248473517</v>
      </c>
      <c r="AE178" s="11">
        <f t="shared" si="42"/>
        <v>3.4723290837359113</v>
      </c>
      <c r="AF178" s="9">
        <f t="shared" si="35"/>
        <v>-3.0256090973414969</v>
      </c>
      <c r="AG178" s="10">
        <f t="shared" si="36"/>
        <v>-0.75640227433537421</v>
      </c>
      <c r="AH178" s="10">
        <f t="shared" si="37"/>
        <v>-5.0080283737559341</v>
      </c>
      <c r="AI178" s="10">
        <f t="shared" si="38"/>
        <v>-0.75879217784180819</v>
      </c>
      <c r="AJ178" s="10">
        <f t="shared" si="39"/>
        <v>1.5151944521771825</v>
      </c>
      <c r="AK178" s="11"/>
      <c r="AL178" s="12">
        <v>32.200000000000003</v>
      </c>
      <c r="AM178" s="12">
        <v>17.324000000000002</v>
      </c>
      <c r="AN178" s="12">
        <v>2.8690000000000002</v>
      </c>
      <c r="AO178" s="12">
        <v>3.2509999999999999</v>
      </c>
      <c r="AP178" s="9">
        <v>0.48</v>
      </c>
      <c r="AQ178" s="10">
        <v>0.21</v>
      </c>
      <c r="AR178" s="10">
        <v>0.33</v>
      </c>
      <c r="AS178" s="10">
        <v>0.51</v>
      </c>
      <c r="AT178" s="10">
        <v>0.97</v>
      </c>
      <c r="AU178" s="10">
        <v>0.98</v>
      </c>
      <c r="AV178" s="10">
        <v>1.37</v>
      </c>
      <c r="AW178" s="10">
        <v>1.6</v>
      </c>
      <c r="AX178" s="10">
        <v>2.08</v>
      </c>
      <c r="AY178" s="10">
        <v>1.82</v>
      </c>
      <c r="AZ178" s="10">
        <v>2.39</v>
      </c>
      <c r="BA178" s="10">
        <v>2.58</v>
      </c>
      <c r="BB178" s="10">
        <v>3.43</v>
      </c>
      <c r="BC178" s="10">
        <v>2.92</v>
      </c>
      <c r="BD178" s="10">
        <v>3.72</v>
      </c>
      <c r="BE178" s="10">
        <v>4.22</v>
      </c>
      <c r="BF178" s="10">
        <v>5.73</v>
      </c>
      <c r="BG178" s="10">
        <v>4.92</v>
      </c>
      <c r="BH178" s="10">
        <v>6.38</v>
      </c>
      <c r="BI178" s="10">
        <v>7.03</v>
      </c>
      <c r="BJ178" s="10">
        <v>7.02</v>
      </c>
      <c r="BK178" s="10">
        <v>7.63</v>
      </c>
      <c r="BL178" s="10">
        <v>7.16</v>
      </c>
      <c r="BM178" s="10">
        <v>6.9</v>
      </c>
      <c r="BN178" s="10">
        <v>4.8600000000000003</v>
      </c>
      <c r="BO178" s="10">
        <v>4.37</v>
      </c>
      <c r="BP178" s="10">
        <v>3.07</v>
      </c>
      <c r="BQ178" s="10">
        <v>2.0099999999999998</v>
      </c>
      <c r="BR178" s="10">
        <v>1.23</v>
      </c>
      <c r="BS178" s="10">
        <v>0.68</v>
      </c>
      <c r="BT178" s="10">
        <v>0.4</v>
      </c>
      <c r="BU178" s="10">
        <v>0.31</v>
      </c>
      <c r="BV178" s="10">
        <v>0.28000000000000003</v>
      </c>
      <c r="BW178" s="10">
        <v>0.23</v>
      </c>
      <c r="BX178" s="10">
        <v>0.16</v>
      </c>
      <c r="BY178" s="10">
        <v>2E-3</v>
      </c>
      <c r="BZ178" s="10">
        <v>0</v>
      </c>
      <c r="CA178" s="10">
        <v>0</v>
      </c>
      <c r="CB178" s="10">
        <v>0</v>
      </c>
      <c r="CC178" s="10">
        <v>0</v>
      </c>
      <c r="CD178" s="10">
        <v>0</v>
      </c>
      <c r="CE178" s="10">
        <v>0</v>
      </c>
      <c r="CF178" s="10">
        <v>0</v>
      </c>
      <c r="CG178" s="10">
        <v>0</v>
      </c>
      <c r="CH178" s="10">
        <v>0</v>
      </c>
      <c r="CI178" s="11">
        <v>1E-14</v>
      </c>
      <c r="CJ178" s="9">
        <f t="shared" si="32"/>
        <v>4.8499999999999996</v>
      </c>
      <c r="CK178" s="10">
        <f t="shared" si="33"/>
        <v>82.390000000000015</v>
      </c>
      <c r="CL178" s="11">
        <f t="shared" si="34"/>
        <v>12.742000000000012</v>
      </c>
    </row>
    <row r="179" spans="1:90" ht="15.75" thickBot="1" x14ac:dyDescent="0.3">
      <c r="A179" s="13">
        <v>176</v>
      </c>
      <c r="B179" s="13" t="s">
        <v>127</v>
      </c>
      <c r="C179" s="14">
        <v>45421.649861111109</v>
      </c>
      <c r="D179" s="15">
        <f t="shared" si="40"/>
        <v>15.5</v>
      </c>
      <c r="E179" s="16">
        <v>2.79</v>
      </c>
      <c r="F179" s="17">
        <v>4.49</v>
      </c>
      <c r="G179" s="17">
        <v>6.77</v>
      </c>
      <c r="H179" s="17">
        <v>10.7</v>
      </c>
      <c r="I179" s="17">
        <v>23.9</v>
      </c>
      <c r="J179" s="17">
        <v>43.1</v>
      </c>
      <c r="K179" s="17">
        <v>55.1</v>
      </c>
      <c r="L179" s="17">
        <v>67.900000000000006</v>
      </c>
      <c r="M179" s="18">
        <v>88.2</v>
      </c>
      <c r="N179" s="16">
        <f t="shared" si="41"/>
        <v>2.7899999999999999E-3</v>
      </c>
      <c r="O179" s="17">
        <f t="shared" si="41"/>
        <v>4.4900000000000001E-3</v>
      </c>
      <c r="P179" s="17">
        <f t="shared" si="41"/>
        <v>6.77E-3</v>
      </c>
      <c r="Q179" s="17">
        <f t="shared" si="41"/>
        <v>1.0699999999999999E-2</v>
      </c>
      <c r="R179" s="17">
        <f t="shared" si="41"/>
        <v>2.3899999999999998E-2</v>
      </c>
      <c r="S179" s="17">
        <f t="shared" si="41"/>
        <v>4.3099999999999999E-2</v>
      </c>
      <c r="T179" s="17">
        <f t="shared" si="41"/>
        <v>5.5100000000000003E-2</v>
      </c>
      <c r="U179" s="17">
        <f t="shared" si="41"/>
        <v>6.7900000000000002E-2</v>
      </c>
      <c r="V179" s="18">
        <f t="shared" si="41"/>
        <v>8.8200000000000001E-2</v>
      </c>
      <c r="W179" s="16">
        <f t="shared" si="42"/>
        <v>8.4855191626076252</v>
      </c>
      <c r="X179" s="17">
        <f t="shared" si="42"/>
        <v>7.7990688396956651</v>
      </c>
      <c r="Y179" s="17">
        <f t="shared" si="42"/>
        <v>7.2066284508618157</v>
      </c>
      <c r="Z179" s="17">
        <f t="shared" si="42"/>
        <v>6.5462453931483031</v>
      </c>
      <c r="AA179" s="17">
        <f t="shared" si="42"/>
        <v>5.3868455715687009</v>
      </c>
      <c r="AB179" s="17">
        <f t="shared" si="42"/>
        <v>4.5361683204603516</v>
      </c>
      <c r="AC179" s="17">
        <f t="shared" si="42"/>
        <v>4.1818038709782916</v>
      </c>
      <c r="AD179" s="17">
        <f t="shared" si="42"/>
        <v>3.8804446153047176</v>
      </c>
      <c r="AE179" s="18">
        <f t="shared" si="42"/>
        <v>3.5030775339919287</v>
      </c>
      <c r="AF179" s="16">
        <f t="shared" si="35"/>
        <v>-3.024824579883524</v>
      </c>
      <c r="AG179" s="17">
        <f t="shared" si="36"/>
        <v>-0.75620614497088101</v>
      </c>
      <c r="AH179" s="17">
        <f t="shared" si="37"/>
        <v>-4.9824416286156961</v>
      </c>
      <c r="AI179" s="17">
        <f t="shared" si="38"/>
        <v>-0.75491539827510545</v>
      </c>
      <c r="AJ179" s="17">
        <f t="shared" si="39"/>
        <v>1.5111215432459866</v>
      </c>
      <c r="AK179" s="18"/>
      <c r="AL179" s="13">
        <v>32.1</v>
      </c>
      <c r="AM179" s="13">
        <v>16.396000000000001</v>
      </c>
      <c r="AN179" s="13">
        <v>2.8540000000000001</v>
      </c>
      <c r="AO179" s="13">
        <v>3.0680000000000001</v>
      </c>
      <c r="AP179" s="16">
        <v>0.49</v>
      </c>
      <c r="AQ179" s="17">
        <v>0.21</v>
      </c>
      <c r="AR179" s="17">
        <v>0.33</v>
      </c>
      <c r="AS179" s="17">
        <v>0.51</v>
      </c>
      <c r="AT179" s="17">
        <v>0.98</v>
      </c>
      <c r="AU179" s="17">
        <v>0.98</v>
      </c>
      <c r="AV179" s="17">
        <v>1.39</v>
      </c>
      <c r="AW179" s="17">
        <v>1.62</v>
      </c>
      <c r="AX179" s="17">
        <v>2.1</v>
      </c>
      <c r="AY179" s="17">
        <v>1.84</v>
      </c>
      <c r="AZ179" s="17">
        <v>2.42</v>
      </c>
      <c r="BA179" s="17">
        <v>2.61</v>
      </c>
      <c r="BB179" s="17">
        <v>3.46</v>
      </c>
      <c r="BC179" s="17">
        <v>2.94</v>
      </c>
      <c r="BD179" s="17">
        <v>3.74</v>
      </c>
      <c r="BE179" s="17">
        <v>4.24</v>
      </c>
      <c r="BF179" s="17">
        <v>5.76</v>
      </c>
      <c r="BG179" s="17">
        <v>4.9400000000000004</v>
      </c>
      <c r="BH179" s="17">
        <v>6.41</v>
      </c>
      <c r="BI179" s="17">
        <v>7.06</v>
      </c>
      <c r="BJ179" s="17">
        <v>7.03</v>
      </c>
      <c r="BK179" s="17">
        <v>7.64</v>
      </c>
      <c r="BL179" s="17">
        <v>7.16</v>
      </c>
      <c r="BM179" s="17">
        <v>6.88</v>
      </c>
      <c r="BN179" s="17">
        <v>4.84</v>
      </c>
      <c r="BO179" s="17">
        <v>4.34</v>
      </c>
      <c r="BP179" s="17">
        <v>3.04</v>
      </c>
      <c r="BQ179" s="17">
        <v>1.99</v>
      </c>
      <c r="BR179" s="17">
        <v>1.22</v>
      </c>
      <c r="BS179" s="17">
        <v>0.66</v>
      </c>
      <c r="BT179" s="17">
        <v>0.39</v>
      </c>
      <c r="BU179" s="17">
        <v>0.27</v>
      </c>
      <c r="BV179" s="17">
        <v>0.23</v>
      </c>
      <c r="BW179" s="17">
        <v>0.17</v>
      </c>
      <c r="BX179" s="17">
        <v>0.09</v>
      </c>
      <c r="BY179" s="17">
        <v>0.01</v>
      </c>
      <c r="BZ179" s="17">
        <v>2.0000000000000001E-4</v>
      </c>
      <c r="CA179" s="17">
        <v>0</v>
      </c>
      <c r="CB179" s="17">
        <v>0</v>
      </c>
      <c r="CC179" s="17">
        <v>0</v>
      </c>
      <c r="CD179" s="17">
        <v>0</v>
      </c>
      <c r="CE179" s="17">
        <v>0</v>
      </c>
      <c r="CF179" s="17">
        <v>0</v>
      </c>
      <c r="CG179" s="17">
        <v>0</v>
      </c>
      <c r="CH179" s="17">
        <v>0</v>
      </c>
      <c r="CI179" s="18">
        <v>4E-14</v>
      </c>
      <c r="CJ179" s="16">
        <f t="shared" si="32"/>
        <v>4.8899999999999997</v>
      </c>
      <c r="CK179" s="17">
        <f t="shared" si="33"/>
        <v>82.69</v>
      </c>
      <c r="CL179" s="18">
        <f t="shared" si="34"/>
        <v>12.410200000000041</v>
      </c>
    </row>
    <row r="180" spans="1:90" x14ac:dyDescent="0.25">
      <c r="A180" s="12">
        <v>177</v>
      </c>
      <c r="B180" s="12" t="s">
        <v>128</v>
      </c>
      <c r="C180" s="36">
        <v>45421.657546296294</v>
      </c>
      <c r="D180" s="37">
        <f t="shared" si="40"/>
        <v>16.5</v>
      </c>
      <c r="E180" s="9">
        <v>2.5</v>
      </c>
      <c r="F180" s="10">
        <v>3.91</v>
      </c>
      <c r="G180" s="10">
        <v>5.8</v>
      </c>
      <c r="H180" s="10">
        <v>9.08</v>
      </c>
      <c r="I180" s="10">
        <v>20.3</v>
      </c>
      <c r="J180" s="10">
        <v>36.1</v>
      </c>
      <c r="K180" s="10">
        <v>45.3</v>
      </c>
      <c r="L180" s="10">
        <v>54.7</v>
      </c>
      <c r="M180" s="11">
        <v>67.7</v>
      </c>
      <c r="N180" s="9">
        <f t="shared" si="41"/>
        <v>2.5000000000000001E-3</v>
      </c>
      <c r="O180" s="10">
        <f t="shared" si="41"/>
        <v>3.9100000000000003E-3</v>
      </c>
      <c r="P180" s="10">
        <f t="shared" si="41"/>
        <v>5.7999999999999996E-3</v>
      </c>
      <c r="Q180" s="10">
        <f t="shared" si="41"/>
        <v>9.0799999999999995E-3</v>
      </c>
      <c r="R180" s="10">
        <f t="shared" si="41"/>
        <v>2.0300000000000002E-2</v>
      </c>
      <c r="S180" s="10">
        <f t="shared" si="41"/>
        <v>3.61E-2</v>
      </c>
      <c r="T180" s="10">
        <f t="shared" si="41"/>
        <v>4.53E-2</v>
      </c>
      <c r="U180" s="10">
        <f t="shared" si="41"/>
        <v>5.4700000000000006E-2</v>
      </c>
      <c r="V180" s="11">
        <f t="shared" si="41"/>
        <v>6.7699999999999996E-2</v>
      </c>
      <c r="W180" s="9">
        <f t="shared" si="42"/>
        <v>8.6438561897747253</v>
      </c>
      <c r="X180" s="10">
        <f t="shared" si="42"/>
        <v>7.9986156771294601</v>
      </c>
      <c r="Y180" s="10">
        <f t="shared" si="42"/>
        <v>7.4297313844218777</v>
      </c>
      <c r="Z180" s="10">
        <f t="shared" si="42"/>
        <v>6.7830919871458963</v>
      </c>
      <c r="AA180" s="10">
        <f t="shared" si="42"/>
        <v>5.6223764623642731</v>
      </c>
      <c r="AB180" s="10">
        <f t="shared" si="42"/>
        <v>4.7918573526622783</v>
      </c>
      <c r="AC180" s="10">
        <f t="shared" si="42"/>
        <v>4.464345139503215</v>
      </c>
      <c r="AD180" s="10">
        <f t="shared" si="42"/>
        <v>4.1923153567568932</v>
      </c>
      <c r="AE180" s="11">
        <f t="shared" si="42"/>
        <v>3.8847003559744526</v>
      </c>
      <c r="AF180" s="9">
        <f t="shared" si="35"/>
        <v>-2.9653862449186628</v>
      </c>
      <c r="AG180" s="10">
        <f t="shared" si="36"/>
        <v>-0.74134656122966569</v>
      </c>
      <c r="AH180" s="10">
        <f t="shared" si="37"/>
        <v>-4.7591558338002731</v>
      </c>
      <c r="AI180" s="10">
        <f t="shared" si="38"/>
        <v>-0.72108421724246563</v>
      </c>
      <c r="AJ180" s="10">
        <f t="shared" si="39"/>
        <v>1.4624307784721313</v>
      </c>
      <c r="AK180" s="11"/>
      <c r="AL180" s="12">
        <v>28.7</v>
      </c>
      <c r="AM180" s="12">
        <v>2.181</v>
      </c>
      <c r="AN180" s="12">
        <v>2.7410000000000001</v>
      </c>
      <c r="AO180" s="12">
        <v>1.3640000000000001</v>
      </c>
      <c r="AP180" s="9">
        <v>0.74</v>
      </c>
      <c r="AQ180" s="10">
        <v>0.26</v>
      </c>
      <c r="AR180" s="10">
        <v>0.41</v>
      </c>
      <c r="AS180" s="10">
        <v>0.62</v>
      </c>
      <c r="AT180" s="10">
        <v>1.1499999999999999</v>
      </c>
      <c r="AU180" s="10">
        <v>1.1399999999999999</v>
      </c>
      <c r="AV180" s="10">
        <v>1.61</v>
      </c>
      <c r="AW180" s="10">
        <v>1.89</v>
      </c>
      <c r="AX180" s="10">
        <v>2.46</v>
      </c>
      <c r="AY180" s="10">
        <v>2.14</v>
      </c>
      <c r="AZ180" s="10">
        <v>2.8</v>
      </c>
      <c r="BA180" s="10">
        <v>3</v>
      </c>
      <c r="BB180" s="10">
        <v>3.97</v>
      </c>
      <c r="BC180" s="10">
        <v>3.36</v>
      </c>
      <c r="BD180" s="10">
        <v>4.2699999999999996</v>
      </c>
      <c r="BE180" s="10">
        <v>4.8099999999999996</v>
      </c>
      <c r="BF180" s="10">
        <v>6.47</v>
      </c>
      <c r="BG180" s="10">
        <v>5.49</v>
      </c>
      <c r="BH180" s="10">
        <v>6.98</v>
      </c>
      <c r="BI180" s="10">
        <v>7.53</v>
      </c>
      <c r="BJ180" s="10">
        <v>7.32</v>
      </c>
      <c r="BK180" s="10">
        <v>7.64</v>
      </c>
      <c r="BL180" s="10">
        <v>6.85</v>
      </c>
      <c r="BM180" s="10">
        <v>6.2</v>
      </c>
      <c r="BN180" s="10">
        <v>4.03</v>
      </c>
      <c r="BO180" s="10">
        <v>3.29</v>
      </c>
      <c r="BP180" s="10">
        <v>1.99</v>
      </c>
      <c r="BQ180" s="10">
        <v>1.03</v>
      </c>
      <c r="BR180" s="10">
        <v>0.44</v>
      </c>
      <c r="BS180" s="10">
        <v>0.11</v>
      </c>
      <c r="BT180" s="10">
        <v>1E-3</v>
      </c>
      <c r="BU180" s="10">
        <v>0</v>
      </c>
      <c r="BV180" s="10">
        <v>0</v>
      </c>
      <c r="BW180" s="10">
        <v>0</v>
      </c>
      <c r="BX180" s="10">
        <v>0</v>
      </c>
      <c r="BY180" s="10">
        <v>0</v>
      </c>
      <c r="BZ180" s="10">
        <v>0</v>
      </c>
      <c r="CA180" s="10">
        <v>0</v>
      </c>
      <c r="CB180" s="10">
        <v>0</v>
      </c>
      <c r="CC180" s="10">
        <v>0</v>
      </c>
      <c r="CD180" s="10">
        <v>0</v>
      </c>
      <c r="CE180" s="10">
        <v>0</v>
      </c>
      <c r="CF180" s="10">
        <v>0</v>
      </c>
      <c r="CG180" s="10">
        <v>0</v>
      </c>
      <c r="CH180" s="10">
        <v>0</v>
      </c>
      <c r="CI180" s="11">
        <v>1E-14</v>
      </c>
      <c r="CJ180" s="9">
        <f t="shared" si="32"/>
        <v>5.93</v>
      </c>
      <c r="CK180" s="10">
        <f t="shared" si="33"/>
        <v>87.21</v>
      </c>
      <c r="CL180" s="11">
        <f t="shared" si="34"/>
        <v>6.8610000000000113</v>
      </c>
    </row>
    <row r="181" spans="1:90" x14ac:dyDescent="0.25">
      <c r="A181" s="12">
        <v>178</v>
      </c>
      <c r="B181" s="12" t="s">
        <v>128</v>
      </c>
      <c r="C181" s="36">
        <v>45421.657812500001</v>
      </c>
      <c r="D181" s="37">
        <f t="shared" si="40"/>
        <v>16.5</v>
      </c>
      <c r="E181" s="9">
        <v>2.5099999999999998</v>
      </c>
      <c r="F181" s="10">
        <v>3.92</v>
      </c>
      <c r="G181" s="10">
        <v>5.81</v>
      </c>
      <c r="H181" s="10">
        <v>9.09</v>
      </c>
      <c r="I181" s="10">
        <v>20.3</v>
      </c>
      <c r="J181" s="10">
        <v>36.1</v>
      </c>
      <c r="K181" s="10">
        <v>45.4</v>
      </c>
      <c r="L181" s="10">
        <v>54.8</v>
      </c>
      <c r="M181" s="11">
        <v>67.8</v>
      </c>
      <c r="N181" s="9">
        <f t="shared" si="41"/>
        <v>2.5099999999999996E-3</v>
      </c>
      <c r="O181" s="10">
        <f t="shared" si="41"/>
        <v>3.9199999999999999E-3</v>
      </c>
      <c r="P181" s="10">
        <f t="shared" si="41"/>
        <v>5.8099999999999992E-3</v>
      </c>
      <c r="Q181" s="10">
        <f t="shared" ref="Q181:V223" si="43">H181/1000</f>
        <v>9.0899999999999991E-3</v>
      </c>
      <c r="R181" s="10">
        <f t="shared" si="43"/>
        <v>2.0300000000000002E-2</v>
      </c>
      <c r="S181" s="10">
        <f t="shared" si="43"/>
        <v>3.61E-2</v>
      </c>
      <c r="T181" s="10">
        <f t="shared" si="43"/>
        <v>4.5399999999999996E-2</v>
      </c>
      <c r="U181" s="10">
        <f t="shared" si="43"/>
        <v>5.4799999999999995E-2</v>
      </c>
      <c r="V181" s="11">
        <f t="shared" si="43"/>
        <v>6.7799999999999999E-2</v>
      </c>
      <c r="W181" s="9">
        <f t="shared" si="42"/>
        <v>8.6380969204860403</v>
      </c>
      <c r="X181" s="10">
        <f t="shared" si="42"/>
        <v>7.994930630321603</v>
      </c>
      <c r="Y181" s="10">
        <f t="shared" si="42"/>
        <v>7.4272461210322831</v>
      </c>
      <c r="Z181" s="10">
        <f t="shared" ref="Z181:AE223" si="44">-LOG(Q181,2)</f>
        <v>6.7815039902427054</v>
      </c>
      <c r="AA181" s="10">
        <f t="shared" si="44"/>
        <v>5.6223764623642731</v>
      </c>
      <c r="AB181" s="10">
        <f t="shared" si="44"/>
        <v>4.7918573526622783</v>
      </c>
      <c r="AC181" s="10">
        <f t="shared" si="44"/>
        <v>4.4611638922585346</v>
      </c>
      <c r="AD181" s="10">
        <f t="shared" si="44"/>
        <v>4.1896802965889233</v>
      </c>
      <c r="AE181" s="11">
        <f t="shared" si="44"/>
        <v>3.8825709164131061</v>
      </c>
      <c r="AF181" s="9">
        <f t="shared" si="35"/>
        <v>-2.9660822287737485</v>
      </c>
      <c r="AG181" s="10">
        <f t="shared" si="36"/>
        <v>-0.74152055719343712</v>
      </c>
      <c r="AH181" s="10">
        <f t="shared" si="37"/>
        <v>-4.7555260040729337</v>
      </c>
      <c r="AI181" s="10">
        <f t="shared" si="38"/>
        <v>-0.72053424304135361</v>
      </c>
      <c r="AJ181" s="10">
        <f t="shared" si="39"/>
        <v>1.4620548002347906</v>
      </c>
      <c r="AK181" s="11"/>
      <c r="AL181" s="12">
        <v>28.8</v>
      </c>
      <c r="AM181" s="12">
        <v>2.153</v>
      </c>
      <c r="AN181" s="12">
        <v>2.7410000000000001</v>
      </c>
      <c r="AO181" s="12">
        <v>1.359</v>
      </c>
      <c r="AP181" s="9">
        <v>0.73</v>
      </c>
      <c r="AQ181" s="10">
        <v>0.26</v>
      </c>
      <c r="AR181" s="10">
        <v>0.41</v>
      </c>
      <c r="AS181" s="10">
        <v>0.62</v>
      </c>
      <c r="AT181" s="10">
        <v>1.1499999999999999</v>
      </c>
      <c r="AU181" s="10">
        <v>1.1399999999999999</v>
      </c>
      <c r="AV181" s="10">
        <v>1.61</v>
      </c>
      <c r="AW181" s="10">
        <v>1.89</v>
      </c>
      <c r="AX181" s="10">
        <v>2.46</v>
      </c>
      <c r="AY181" s="10">
        <v>2.14</v>
      </c>
      <c r="AZ181" s="10">
        <v>2.8</v>
      </c>
      <c r="BA181" s="10">
        <v>3</v>
      </c>
      <c r="BB181" s="10">
        <v>3.98</v>
      </c>
      <c r="BC181" s="10">
        <v>3.36</v>
      </c>
      <c r="BD181" s="10">
        <v>4.2699999999999996</v>
      </c>
      <c r="BE181" s="10">
        <v>4.8099999999999996</v>
      </c>
      <c r="BF181" s="10">
        <v>6.46</v>
      </c>
      <c r="BG181" s="10">
        <v>5.48</v>
      </c>
      <c r="BH181" s="10">
        <v>6.97</v>
      </c>
      <c r="BI181" s="10">
        <v>7.51</v>
      </c>
      <c r="BJ181" s="10">
        <v>7.3</v>
      </c>
      <c r="BK181" s="10">
        <v>7.64</v>
      </c>
      <c r="BL181" s="10">
        <v>6.86</v>
      </c>
      <c r="BM181" s="10">
        <v>6.22</v>
      </c>
      <c r="BN181" s="10">
        <v>4.05</v>
      </c>
      <c r="BO181" s="10">
        <v>3.31</v>
      </c>
      <c r="BP181" s="10">
        <v>2</v>
      </c>
      <c r="BQ181" s="10">
        <v>1.03</v>
      </c>
      <c r="BR181" s="10">
        <v>0.44</v>
      </c>
      <c r="BS181" s="10">
        <v>0.1</v>
      </c>
      <c r="BT181" s="10">
        <v>1E-3</v>
      </c>
      <c r="BU181" s="10">
        <v>0</v>
      </c>
      <c r="BV181" s="10">
        <v>0</v>
      </c>
      <c r="BW181" s="10">
        <v>0</v>
      </c>
      <c r="BX181" s="10">
        <v>0</v>
      </c>
      <c r="BY181" s="10">
        <v>0</v>
      </c>
      <c r="BZ181" s="10">
        <v>0</v>
      </c>
      <c r="CA181" s="10">
        <v>0</v>
      </c>
      <c r="CB181" s="10">
        <v>0</v>
      </c>
      <c r="CC181" s="10">
        <v>0</v>
      </c>
      <c r="CD181" s="10">
        <v>0</v>
      </c>
      <c r="CE181" s="10">
        <v>0</v>
      </c>
      <c r="CF181" s="10">
        <v>0</v>
      </c>
      <c r="CG181" s="10">
        <v>0</v>
      </c>
      <c r="CH181" s="10">
        <v>0</v>
      </c>
      <c r="CI181" s="11">
        <v>0</v>
      </c>
      <c r="CJ181" s="9">
        <f t="shared" si="32"/>
        <v>5.92</v>
      </c>
      <c r="CK181" s="10">
        <f t="shared" si="33"/>
        <v>87.199999999999974</v>
      </c>
      <c r="CL181" s="11">
        <f t="shared" si="34"/>
        <v>6.8810000000000011</v>
      </c>
    </row>
    <row r="182" spans="1:90" x14ac:dyDescent="0.25">
      <c r="A182" s="12">
        <v>179</v>
      </c>
      <c r="B182" s="12" t="s">
        <v>128</v>
      </c>
      <c r="C182" s="36">
        <v>45421.658090277779</v>
      </c>
      <c r="D182" s="37">
        <f t="shared" si="40"/>
        <v>16.5</v>
      </c>
      <c r="E182" s="9">
        <v>2.5099999999999998</v>
      </c>
      <c r="F182" s="10">
        <v>3.92</v>
      </c>
      <c r="G182" s="10">
        <v>5.81</v>
      </c>
      <c r="H182" s="10">
        <v>9.08</v>
      </c>
      <c r="I182" s="10">
        <v>20.2</v>
      </c>
      <c r="J182" s="10">
        <v>36.1</v>
      </c>
      <c r="K182" s="10">
        <v>45.3</v>
      </c>
      <c r="L182" s="10">
        <v>54.8</v>
      </c>
      <c r="M182" s="11">
        <v>67.8</v>
      </c>
      <c r="N182" s="9">
        <f t="shared" ref="N182:S245" si="45">E182/1000</f>
        <v>2.5099999999999996E-3</v>
      </c>
      <c r="O182" s="10">
        <f t="shared" si="45"/>
        <v>3.9199999999999999E-3</v>
      </c>
      <c r="P182" s="10">
        <f t="shared" si="45"/>
        <v>5.8099999999999992E-3</v>
      </c>
      <c r="Q182" s="10">
        <f t="shared" si="43"/>
        <v>9.0799999999999995E-3</v>
      </c>
      <c r="R182" s="10">
        <f t="shared" si="43"/>
        <v>2.0199999999999999E-2</v>
      </c>
      <c r="S182" s="10">
        <f t="shared" si="43"/>
        <v>3.61E-2</v>
      </c>
      <c r="T182" s="10">
        <f t="shared" si="43"/>
        <v>4.53E-2</v>
      </c>
      <c r="U182" s="10">
        <f t="shared" si="43"/>
        <v>5.4799999999999995E-2</v>
      </c>
      <c r="V182" s="11">
        <f t="shared" si="43"/>
        <v>6.7799999999999999E-2</v>
      </c>
      <c r="W182" s="9">
        <f t="shared" ref="W182:AB245" si="46">-LOG(N182,2)</f>
        <v>8.6380969204860403</v>
      </c>
      <c r="X182" s="10">
        <f t="shared" si="46"/>
        <v>7.994930630321603</v>
      </c>
      <c r="Y182" s="10">
        <f t="shared" si="46"/>
        <v>7.4272461210322831</v>
      </c>
      <c r="Z182" s="10">
        <f t="shared" si="44"/>
        <v>6.7830919871458963</v>
      </c>
      <c r="AA182" s="10">
        <f t="shared" si="44"/>
        <v>5.629500896797655</v>
      </c>
      <c r="AB182" s="10">
        <f t="shared" si="44"/>
        <v>4.7918573526622783</v>
      </c>
      <c r="AC182" s="10">
        <f t="shared" si="44"/>
        <v>4.464345139503215</v>
      </c>
      <c r="AD182" s="10">
        <f t="shared" si="44"/>
        <v>4.1896802965889233</v>
      </c>
      <c r="AE182" s="11">
        <f t="shared" si="44"/>
        <v>3.8825709164131061</v>
      </c>
      <c r="AF182" s="9">
        <f t="shared" si="35"/>
        <v>-2.9629009815290681</v>
      </c>
      <c r="AG182" s="10">
        <f t="shared" si="36"/>
        <v>-0.74072524538226703</v>
      </c>
      <c r="AH182" s="10">
        <f t="shared" si="37"/>
        <v>-4.7555260040729337</v>
      </c>
      <c r="AI182" s="10">
        <f t="shared" si="38"/>
        <v>-0.72053424304135361</v>
      </c>
      <c r="AJ182" s="10">
        <f t="shared" si="39"/>
        <v>1.4612594884236207</v>
      </c>
      <c r="AK182" s="11"/>
      <c r="AL182" s="12">
        <v>28.7</v>
      </c>
      <c r="AM182" s="12">
        <v>2.149</v>
      </c>
      <c r="AN182" s="12">
        <v>2.74</v>
      </c>
      <c r="AO182" s="12">
        <v>1.361</v>
      </c>
      <c r="AP182" s="9">
        <v>0.72</v>
      </c>
      <c r="AQ182" s="10">
        <v>0.26</v>
      </c>
      <c r="AR182" s="10">
        <v>0.41</v>
      </c>
      <c r="AS182" s="10">
        <v>0.62</v>
      </c>
      <c r="AT182" s="10">
        <v>1.1499999999999999</v>
      </c>
      <c r="AU182" s="10">
        <v>1.1399999999999999</v>
      </c>
      <c r="AV182" s="10">
        <v>1.61</v>
      </c>
      <c r="AW182" s="10">
        <v>1.89</v>
      </c>
      <c r="AX182" s="10">
        <v>2.46</v>
      </c>
      <c r="AY182" s="10">
        <v>2.14</v>
      </c>
      <c r="AZ182" s="10">
        <v>2.81</v>
      </c>
      <c r="BA182" s="10">
        <v>3.01</v>
      </c>
      <c r="BB182" s="10">
        <v>3.99</v>
      </c>
      <c r="BC182" s="10">
        <v>3.37</v>
      </c>
      <c r="BD182" s="10">
        <v>4.28</v>
      </c>
      <c r="BE182" s="10">
        <v>4.82</v>
      </c>
      <c r="BF182" s="10">
        <v>6.47</v>
      </c>
      <c r="BG182" s="10">
        <v>5.48</v>
      </c>
      <c r="BH182" s="10">
        <v>6.97</v>
      </c>
      <c r="BI182" s="10">
        <v>7.51</v>
      </c>
      <c r="BJ182" s="10">
        <v>7.29</v>
      </c>
      <c r="BK182" s="10">
        <v>7.62</v>
      </c>
      <c r="BL182" s="10">
        <v>6.84</v>
      </c>
      <c r="BM182" s="10">
        <v>6.21</v>
      </c>
      <c r="BN182" s="10">
        <v>4.04</v>
      </c>
      <c r="BO182" s="10">
        <v>3.31</v>
      </c>
      <c r="BP182" s="10">
        <v>2</v>
      </c>
      <c r="BQ182" s="10">
        <v>1.03</v>
      </c>
      <c r="BR182" s="10">
        <v>0.44</v>
      </c>
      <c r="BS182" s="10">
        <v>0.1</v>
      </c>
      <c r="BT182" s="10">
        <v>1E-3</v>
      </c>
      <c r="BU182" s="10">
        <v>0</v>
      </c>
      <c r="BV182" s="10">
        <v>0</v>
      </c>
      <c r="BW182" s="10">
        <v>0</v>
      </c>
      <c r="BX182" s="10">
        <v>0</v>
      </c>
      <c r="BY182" s="10">
        <v>0</v>
      </c>
      <c r="BZ182" s="10">
        <v>0</v>
      </c>
      <c r="CA182" s="10">
        <v>0</v>
      </c>
      <c r="CB182" s="10">
        <v>0</v>
      </c>
      <c r="CC182" s="10">
        <v>0</v>
      </c>
      <c r="CD182" s="10">
        <v>0</v>
      </c>
      <c r="CE182" s="10">
        <v>0</v>
      </c>
      <c r="CF182" s="10">
        <v>0</v>
      </c>
      <c r="CG182" s="10">
        <v>0</v>
      </c>
      <c r="CH182" s="10">
        <v>0</v>
      </c>
      <c r="CI182" s="11">
        <v>0</v>
      </c>
      <c r="CJ182" s="9">
        <f t="shared" si="32"/>
        <v>5.91</v>
      </c>
      <c r="CK182" s="10">
        <f t="shared" si="33"/>
        <v>87.2</v>
      </c>
      <c r="CL182" s="11">
        <f t="shared" si="34"/>
        <v>6.8810000000000011</v>
      </c>
    </row>
    <row r="183" spans="1:90" x14ac:dyDescent="0.25">
      <c r="A183" s="12">
        <v>180</v>
      </c>
      <c r="B183" s="12" t="s">
        <v>128</v>
      </c>
      <c r="C183" s="36">
        <v>45421.658379629633</v>
      </c>
      <c r="D183" s="37">
        <f t="shared" si="40"/>
        <v>16.5</v>
      </c>
      <c r="E183" s="9">
        <v>2.52</v>
      </c>
      <c r="F183" s="10">
        <v>3.94</v>
      </c>
      <c r="G183" s="10">
        <v>5.84</v>
      </c>
      <c r="H183" s="10">
        <v>9.1199999999999992</v>
      </c>
      <c r="I183" s="10">
        <v>20.3</v>
      </c>
      <c r="J183" s="10">
        <v>36.200000000000003</v>
      </c>
      <c r="K183" s="10">
        <v>45.4</v>
      </c>
      <c r="L183" s="10">
        <v>54.7</v>
      </c>
      <c r="M183" s="11">
        <v>67.400000000000006</v>
      </c>
      <c r="N183" s="9">
        <f t="shared" si="45"/>
        <v>2.5200000000000001E-3</v>
      </c>
      <c r="O183" s="10">
        <f t="shared" si="45"/>
        <v>3.9399999999999999E-3</v>
      </c>
      <c r="P183" s="10">
        <f t="shared" si="45"/>
        <v>5.8399999999999997E-3</v>
      </c>
      <c r="Q183" s="10">
        <f t="shared" si="43"/>
        <v>9.1199999999999996E-3</v>
      </c>
      <c r="R183" s="10">
        <f t="shared" si="43"/>
        <v>2.0300000000000002E-2</v>
      </c>
      <c r="S183" s="10">
        <f t="shared" si="43"/>
        <v>3.6200000000000003E-2</v>
      </c>
      <c r="T183" s="10">
        <f t="shared" si="43"/>
        <v>4.5399999999999996E-2</v>
      </c>
      <c r="U183" s="10">
        <f t="shared" si="43"/>
        <v>5.4700000000000006E-2</v>
      </c>
      <c r="V183" s="11">
        <f t="shared" si="43"/>
        <v>6.7400000000000002E-2</v>
      </c>
      <c r="W183" s="9">
        <f t="shared" si="46"/>
        <v>8.6323605509368964</v>
      </c>
      <c r="X183" s="10">
        <f t="shared" si="46"/>
        <v>7.9875886549804358</v>
      </c>
      <c r="Y183" s="10">
        <f t="shared" si="46"/>
        <v>7.4198159155567946</v>
      </c>
      <c r="Z183" s="10">
        <f t="shared" si="44"/>
        <v>6.7767504602720701</v>
      </c>
      <c r="AA183" s="10">
        <f t="shared" si="44"/>
        <v>5.6223764623642731</v>
      </c>
      <c r="AB183" s="10">
        <f t="shared" si="44"/>
        <v>4.787866492466244</v>
      </c>
      <c r="AC183" s="10">
        <f t="shared" si="44"/>
        <v>4.4611638922585346</v>
      </c>
      <c r="AD183" s="10">
        <f t="shared" si="44"/>
        <v>4.1923153567568932</v>
      </c>
      <c r="AE183" s="11">
        <f t="shared" si="44"/>
        <v>3.8911075983675909</v>
      </c>
      <c r="AF183" s="9">
        <f t="shared" si="35"/>
        <v>-2.95865202329826</v>
      </c>
      <c r="AG183" s="10">
        <f t="shared" si="36"/>
        <v>-0.73966300582456501</v>
      </c>
      <c r="AH183" s="10">
        <f t="shared" si="37"/>
        <v>-4.7412529525693055</v>
      </c>
      <c r="AI183" s="10">
        <f t="shared" si="38"/>
        <v>-0.71837165948019788</v>
      </c>
      <c r="AJ183" s="10">
        <f t="shared" si="39"/>
        <v>1.4580346653047629</v>
      </c>
      <c r="AK183" s="11"/>
      <c r="AL183" s="12">
        <v>28.9</v>
      </c>
      <c r="AM183" s="12">
        <v>1.7230000000000001</v>
      </c>
      <c r="AN183" s="12">
        <v>2.7320000000000002</v>
      </c>
      <c r="AO183" s="12">
        <v>1.284</v>
      </c>
      <c r="AP183" s="9">
        <v>0.71</v>
      </c>
      <c r="AQ183" s="10">
        <v>0.26</v>
      </c>
      <c r="AR183" s="10">
        <v>0.41</v>
      </c>
      <c r="AS183" s="10">
        <v>0.61</v>
      </c>
      <c r="AT183" s="10">
        <v>1.1399999999999999</v>
      </c>
      <c r="AU183" s="10">
        <v>1.1399999999999999</v>
      </c>
      <c r="AV183" s="10">
        <v>1.6</v>
      </c>
      <c r="AW183" s="10">
        <v>1.88</v>
      </c>
      <c r="AX183" s="10">
        <v>2.4500000000000002</v>
      </c>
      <c r="AY183" s="10">
        <v>2.13</v>
      </c>
      <c r="AZ183" s="10">
        <v>2.79</v>
      </c>
      <c r="BA183" s="10">
        <v>3</v>
      </c>
      <c r="BB183" s="10">
        <v>3.97</v>
      </c>
      <c r="BC183" s="10">
        <v>3.36</v>
      </c>
      <c r="BD183" s="10">
        <v>4.2699999999999996</v>
      </c>
      <c r="BE183" s="10">
        <v>4.8099999999999996</v>
      </c>
      <c r="BF183" s="10">
        <v>6.46</v>
      </c>
      <c r="BG183" s="10">
        <v>5.48</v>
      </c>
      <c r="BH183" s="10">
        <v>6.97</v>
      </c>
      <c r="BI183" s="10">
        <v>7.53</v>
      </c>
      <c r="BJ183" s="10">
        <v>7.32</v>
      </c>
      <c r="BK183" s="10">
        <v>7.67</v>
      </c>
      <c r="BL183" s="10">
        <v>6.9</v>
      </c>
      <c r="BM183" s="10">
        <v>6.27</v>
      </c>
      <c r="BN183" s="10">
        <v>4.08</v>
      </c>
      <c r="BO183" s="10">
        <v>3.34</v>
      </c>
      <c r="BP183" s="10">
        <v>2.0099999999999998</v>
      </c>
      <c r="BQ183" s="10">
        <v>1.02</v>
      </c>
      <c r="BR183" s="10">
        <v>0.41</v>
      </c>
      <c r="BS183" s="10">
        <v>0.02</v>
      </c>
      <c r="BT183" s="10">
        <v>0</v>
      </c>
      <c r="BU183" s="10">
        <v>0</v>
      </c>
      <c r="BV183" s="10">
        <v>0</v>
      </c>
      <c r="BW183" s="10">
        <v>0</v>
      </c>
      <c r="BX183" s="10">
        <v>0</v>
      </c>
      <c r="BY183" s="10">
        <v>0</v>
      </c>
      <c r="BZ183" s="10">
        <v>0</v>
      </c>
      <c r="CA183" s="10">
        <v>0</v>
      </c>
      <c r="CB183" s="10">
        <v>0</v>
      </c>
      <c r="CC183" s="10">
        <v>0</v>
      </c>
      <c r="CD183" s="10">
        <v>0</v>
      </c>
      <c r="CE183" s="10">
        <v>0</v>
      </c>
      <c r="CF183" s="10">
        <v>0</v>
      </c>
      <c r="CG183" s="10">
        <v>0</v>
      </c>
      <c r="CH183" s="10">
        <v>0</v>
      </c>
      <c r="CI183" s="11">
        <v>0</v>
      </c>
      <c r="CJ183" s="9">
        <f t="shared" si="32"/>
        <v>5.8699999999999992</v>
      </c>
      <c r="CK183" s="10">
        <f t="shared" si="33"/>
        <v>87.339999999999989</v>
      </c>
      <c r="CL183" s="11">
        <f t="shared" si="34"/>
        <v>6.7999999999999989</v>
      </c>
    </row>
    <row r="184" spans="1:90" x14ac:dyDescent="0.25">
      <c r="A184" s="12">
        <v>181</v>
      </c>
      <c r="B184" s="12" t="s">
        <v>128</v>
      </c>
      <c r="C184" s="36">
        <v>45421.658668981479</v>
      </c>
      <c r="D184" s="37">
        <f t="shared" si="40"/>
        <v>16.5</v>
      </c>
      <c r="E184" s="9">
        <v>2.52</v>
      </c>
      <c r="F184" s="10">
        <v>3.94</v>
      </c>
      <c r="G184" s="10">
        <v>5.85</v>
      </c>
      <c r="H184" s="10">
        <v>9.14</v>
      </c>
      <c r="I184" s="10">
        <v>20.3</v>
      </c>
      <c r="J184" s="10">
        <v>36.200000000000003</v>
      </c>
      <c r="K184" s="10">
        <v>45.5</v>
      </c>
      <c r="L184" s="10">
        <v>54.9</v>
      </c>
      <c r="M184" s="11">
        <v>67.900000000000006</v>
      </c>
      <c r="N184" s="9">
        <f t="shared" si="45"/>
        <v>2.5200000000000001E-3</v>
      </c>
      <c r="O184" s="10">
        <f t="shared" si="45"/>
        <v>3.9399999999999999E-3</v>
      </c>
      <c r="P184" s="10">
        <f t="shared" si="45"/>
        <v>5.8499999999999993E-3</v>
      </c>
      <c r="Q184" s="10">
        <f t="shared" si="43"/>
        <v>9.1400000000000006E-3</v>
      </c>
      <c r="R184" s="10">
        <f t="shared" si="43"/>
        <v>2.0300000000000002E-2</v>
      </c>
      <c r="S184" s="10">
        <f t="shared" si="43"/>
        <v>3.6200000000000003E-2</v>
      </c>
      <c r="T184" s="10">
        <f t="shared" si="43"/>
        <v>4.5499999999999999E-2</v>
      </c>
      <c r="U184" s="10">
        <f t="shared" si="43"/>
        <v>5.4899999999999997E-2</v>
      </c>
      <c r="V184" s="11">
        <f t="shared" si="43"/>
        <v>6.7900000000000002E-2</v>
      </c>
      <c r="W184" s="9">
        <f t="shared" si="46"/>
        <v>8.6323605509368964</v>
      </c>
      <c r="X184" s="10">
        <f t="shared" si="46"/>
        <v>7.9875886549804358</v>
      </c>
      <c r="Y184" s="10">
        <f t="shared" si="46"/>
        <v>7.4173476599660448</v>
      </c>
      <c r="Z184" s="10">
        <f t="shared" si="44"/>
        <v>6.773590119378742</v>
      </c>
      <c r="AA184" s="10">
        <f t="shared" si="44"/>
        <v>5.6223764623642731</v>
      </c>
      <c r="AB184" s="10">
        <f t="shared" si="44"/>
        <v>4.787866492466244</v>
      </c>
      <c r="AC184" s="10">
        <f t="shared" si="44"/>
        <v>4.4579896444633915</v>
      </c>
      <c r="AD184" s="10">
        <f t="shared" si="44"/>
        <v>4.1870500405442508</v>
      </c>
      <c r="AE184" s="11">
        <f t="shared" si="44"/>
        <v>3.8804446153047176</v>
      </c>
      <c r="AF184" s="9">
        <f t="shared" si="35"/>
        <v>-2.9593580155026533</v>
      </c>
      <c r="AG184" s="10">
        <f t="shared" si="36"/>
        <v>-0.73983950387566333</v>
      </c>
      <c r="AH184" s="10">
        <f t="shared" si="37"/>
        <v>-4.7519159356321783</v>
      </c>
      <c r="AI184" s="10">
        <f t="shared" si="38"/>
        <v>-0.7199872629745725</v>
      </c>
      <c r="AJ184" s="10">
        <f t="shared" si="39"/>
        <v>1.4598267668502358</v>
      </c>
      <c r="AK184" s="11"/>
      <c r="AL184" s="12">
        <v>28.8</v>
      </c>
      <c r="AM184" s="12">
        <v>2.0680000000000001</v>
      </c>
      <c r="AN184" s="12">
        <v>2.7349999999999999</v>
      </c>
      <c r="AO184" s="12">
        <v>1.345</v>
      </c>
      <c r="AP184" s="9">
        <v>0.71</v>
      </c>
      <c r="AQ184" s="10">
        <v>0.26</v>
      </c>
      <c r="AR184" s="10">
        <v>0.41</v>
      </c>
      <c r="AS184" s="10">
        <v>0.61</v>
      </c>
      <c r="AT184" s="10">
        <v>1.1399999999999999</v>
      </c>
      <c r="AU184" s="10">
        <v>1.1399999999999999</v>
      </c>
      <c r="AV184" s="10">
        <v>1.6</v>
      </c>
      <c r="AW184" s="10">
        <v>1.87</v>
      </c>
      <c r="AX184" s="10">
        <v>2.44</v>
      </c>
      <c r="AY184" s="10">
        <v>2.12</v>
      </c>
      <c r="AZ184" s="10">
        <v>2.79</v>
      </c>
      <c r="BA184" s="10">
        <v>2.99</v>
      </c>
      <c r="BB184" s="10">
        <v>3.97</v>
      </c>
      <c r="BC184" s="10">
        <v>3.36</v>
      </c>
      <c r="BD184" s="10">
        <v>4.2699999999999996</v>
      </c>
      <c r="BE184" s="10">
        <v>4.8099999999999996</v>
      </c>
      <c r="BF184" s="10">
        <v>6.47</v>
      </c>
      <c r="BG184" s="10">
        <v>5.48</v>
      </c>
      <c r="BH184" s="10">
        <v>6.97</v>
      </c>
      <c r="BI184" s="10">
        <v>7.52</v>
      </c>
      <c r="BJ184" s="10">
        <v>7.31</v>
      </c>
      <c r="BK184" s="10">
        <v>7.65</v>
      </c>
      <c r="BL184" s="10">
        <v>6.87</v>
      </c>
      <c r="BM184" s="10">
        <v>6.24</v>
      </c>
      <c r="BN184" s="10">
        <v>4.07</v>
      </c>
      <c r="BO184" s="10">
        <v>3.34</v>
      </c>
      <c r="BP184" s="10">
        <v>2.02</v>
      </c>
      <c r="BQ184" s="10">
        <v>1.04</v>
      </c>
      <c r="BR184" s="10">
        <v>0.44</v>
      </c>
      <c r="BS184" s="10">
        <v>0.09</v>
      </c>
      <c r="BT184" s="10">
        <v>8.9999999999999998E-4</v>
      </c>
      <c r="BU184" s="10">
        <v>0</v>
      </c>
      <c r="BV184" s="10">
        <v>0</v>
      </c>
      <c r="BW184" s="10">
        <v>0</v>
      </c>
      <c r="BX184" s="10">
        <v>0</v>
      </c>
      <c r="BY184" s="10">
        <v>0</v>
      </c>
      <c r="BZ184" s="10">
        <v>0</v>
      </c>
      <c r="CA184" s="10">
        <v>0</v>
      </c>
      <c r="CB184" s="10">
        <v>0</v>
      </c>
      <c r="CC184" s="10">
        <v>0</v>
      </c>
      <c r="CD184" s="10">
        <v>0</v>
      </c>
      <c r="CE184" s="10">
        <v>0</v>
      </c>
      <c r="CF184" s="10">
        <v>0</v>
      </c>
      <c r="CG184" s="10">
        <v>0</v>
      </c>
      <c r="CH184" s="10">
        <v>0</v>
      </c>
      <c r="CI184" s="11">
        <v>0</v>
      </c>
      <c r="CJ184" s="9">
        <f t="shared" si="32"/>
        <v>5.8699999999999992</v>
      </c>
      <c r="CK184" s="10">
        <f t="shared" si="33"/>
        <v>87.199999999999989</v>
      </c>
      <c r="CL184" s="11">
        <f t="shared" si="34"/>
        <v>6.9308999999999994</v>
      </c>
    </row>
    <row r="185" spans="1:90" x14ac:dyDescent="0.25">
      <c r="A185" s="12">
        <v>182</v>
      </c>
      <c r="B185" s="12" t="s">
        <v>128</v>
      </c>
      <c r="C185" s="36">
        <v>45421.658935185187</v>
      </c>
      <c r="D185" s="37">
        <f t="shared" si="40"/>
        <v>16.5</v>
      </c>
      <c r="E185" s="9">
        <v>2.52</v>
      </c>
      <c r="F185" s="10">
        <v>3.95</v>
      </c>
      <c r="G185" s="10">
        <v>5.85</v>
      </c>
      <c r="H185" s="10">
        <v>9.14</v>
      </c>
      <c r="I185" s="10">
        <v>20.399999999999999</v>
      </c>
      <c r="J185" s="10">
        <v>36.200000000000003</v>
      </c>
      <c r="K185" s="10">
        <v>45.4</v>
      </c>
      <c r="L185" s="10">
        <v>54.8</v>
      </c>
      <c r="M185" s="11">
        <v>67.8</v>
      </c>
      <c r="N185" s="9">
        <f t="shared" si="45"/>
        <v>2.5200000000000001E-3</v>
      </c>
      <c r="O185" s="10">
        <f t="shared" si="45"/>
        <v>3.9500000000000004E-3</v>
      </c>
      <c r="P185" s="10">
        <f t="shared" si="45"/>
        <v>5.8499999999999993E-3</v>
      </c>
      <c r="Q185" s="10">
        <f t="shared" si="43"/>
        <v>9.1400000000000006E-3</v>
      </c>
      <c r="R185" s="10">
        <f t="shared" si="43"/>
        <v>2.0399999999999998E-2</v>
      </c>
      <c r="S185" s="10">
        <f t="shared" si="43"/>
        <v>3.6200000000000003E-2</v>
      </c>
      <c r="T185" s="10">
        <f t="shared" si="43"/>
        <v>4.5399999999999996E-2</v>
      </c>
      <c r="U185" s="10">
        <f t="shared" si="43"/>
        <v>5.4799999999999995E-2</v>
      </c>
      <c r="V185" s="11">
        <f t="shared" si="43"/>
        <v>6.7799999999999999E-2</v>
      </c>
      <c r="W185" s="9">
        <f t="shared" si="46"/>
        <v>8.6323605509368964</v>
      </c>
      <c r="X185" s="10">
        <f t="shared" si="46"/>
        <v>7.9839316313723465</v>
      </c>
      <c r="Y185" s="10">
        <f t="shared" si="46"/>
        <v>7.4173476599660448</v>
      </c>
      <c r="Z185" s="10">
        <f t="shared" si="44"/>
        <v>6.773590119378742</v>
      </c>
      <c r="AA185" s="10">
        <f t="shared" si="44"/>
        <v>5.6152870375779544</v>
      </c>
      <c r="AB185" s="10">
        <f t="shared" si="44"/>
        <v>4.787866492466244</v>
      </c>
      <c r="AC185" s="10">
        <f t="shared" si="44"/>
        <v>4.4611638922585346</v>
      </c>
      <c r="AD185" s="10">
        <f t="shared" si="44"/>
        <v>4.1896802965889233</v>
      </c>
      <c r="AE185" s="11">
        <f t="shared" si="44"/>
        <v>3.8825709164131061</v>
      </c>
      <c r="AF185" s="9">
        <f t="shared" si="35"/>
        <v>-2.9561837677075102</v>
      </c>
      <c r="AG185" s="10">
        <f t="shared" si="36"/>
        <v>-0.73904594192687756</v>
      </c>
      <c r="AH185" s="10">
        <f t="shared" si="37"/>
        <v>-4.7497896345237898</v>
      </c>
      <c r="AI185" s="10">
        <f t="shared" si="38"/>
        <v>-0.71966509613996821</v>
      </c>
      <c r="AJ185" s="10">
        <f t="shared" si="39"/>
        <v>1.4587110380668458</v>
      </c>
      <c r="AK185" s="11"/>
      <c r="AL185" s="12">
        <v>28.9</v>
      </c>
      <c r="AM185" s="12">
        <v>2.097</v>
      </c>
      <c r="AN185" s="12">
        <v>2.734</v>
      </c>
      <c r="AO185" s="12">
        <v>1.3480000000000001</v>
      </c>
      <c r="AP185" s="9">
        <v>0.71</v>
      </c>
      <c r="AQ185" s="10">
        <v>0.26</v>
      </c>
      <c r="AR185" s="10">
        <v>0.41</v>
      </c>
      <c r="AS185" s="10">
        <v>0.61</v>
      </c>
      <c r="AT185" s="10">
        <v>1.1399999999999999</v>
      </c>
      <c r="AU185" s="10">
        <v>1.1299999999999999</v>
      </c>
      <c r="AV185" s="10">
        <v>1.6</v>
      </c>
      <c r="AW185" s="10">
        <v>1.87</v>
      </c>
      <c r="AX185" s="10">
        <v>2.44</v>
      </c>
      <c r="AY185" s="10">
        <v>2.12</v>
      </c>
      <c r="AZ185" s="10">
        <v>2.79</v>
      </c>
      <c r="BA185" s="10">
        <v>2.99</v>
      </c>
      <c r="BB185" s="10">
        <v>3.97</v>
      </c>
      <c r="BC185" s="10">
        <v>3.36</v>
      </c>
      <c r="BD185" s="10">
        <v>4.2699999999999996</v>
      </c>
      <c r="BE185" s="10">
        <v>4.8099999999999996</v>
      </c>
      <c r="BF185" s="10">
        <v>6.46</v>
      </c>
      <c r="BG185" s="10">
        <v>5.48</v>
      </c>
      <c r="BH185" s="10">
        <v>6.98</v>
      </c>
      <c r="BI185" s="10">
        <v>7.53</v>
      </c>
      <c r="BJ185" s="10">
        <v>7.32</v>
      </c>
      <c r="BK185" s="10">
        <v>7.67</v>
      </c>
      <c r="BL185" s="10">
        <v>6.89</v>
      </c>
      <c r="BM185" s="10">
        <v>6.25</v>
      </c>
      <c r="BN185" s="10">
        <v>4.0599999999999996</v>
      </c>
      <c r="BO185" s="10">
        <v>3.32</v>
      </c>
      <c r="BP185" s="10">
        <v>2</v>
      </c>
      <c r="BQ185" s="10">
        <v>1.03</v>
      </c>
      <c r="BR185" s="10">
        <v>0.43</v>
      </c>
      <c r="BS185" s="10">
        <v>0.1</v>
      </c>
      <c r="BT185" s="10">
        <v>8.9999999999999998E-4</v>
      </c>
      <c r="BU185" s="10">
        <v>0</v>
      </c>
      <c r="BV185" s="10">
        <v>0</v>
      </c>
      <c r="BW185" s="10">
        <v>0</v>
      </c>
      <c r="BX185" s="10">
        <v>0</v>
      </c>
      <c r="BY185" s="10">
        <v>0</v>
      </c>
      <c r="BZ185" s="10">
        <v>0</v>
      </c>
      <c r="CA185" s="10">
        <v>0</v>
      </c>
      <c r="CB185" s="10">
        <v>0</v>
      </c>
      <c r="CC185" s="10">
        <v>0</v>
      </c>
      <c r="CD185" s="10">
        <v>0</v>
      </c>
      <c r="CE185" s="10">
        <v>0</v>
      </c>
      <c r="CF185" s="10">
        <v>0</v>
      </c>
      <c r="CG185" s="10">
        <v>0</v>
      </c>
      <c r="CH185" s="10">
        <v>0</v>
      </c>
      <c r="CI185" s="11">
        <v>0</v>
      </c>
      <c r="CJ185" s="9">
        <f t="shared" si="32"/>
        <v>5.8599999999999994</v>
      </c>
      <c r="CK185" s="10">
        <f t="shared" si="33"/>
        <v>87.26</v>
      </c>
      <c r="CL185" s="11">
        <f t="shared" si="34"/>
        <v>6.8808999999999996</v>
      </c>
    </row>
    <row r="186" spans="1:90" x14ac:dyDescent="0.25">
      <c r="A186" s="12">
        <v>183</v>
      </c>
      <c r="B186" s="12" t="s">
        <v>128</v>
      </c>
      <c r="C186" s="36">
        <v>45421.659212962964</v>
      </c>
      <c r="D186" s="37">
        <f t="shared" si="40"/>
        <v>16.5</v>
      </c>
      <c r="E186" s="9">
        <v>2.52</v>
      </c>
      <c r="F186" s="10">
        <v>3.95</v>
      </c>
      <c r="G186" s="10">
        <v>5.86</v>
      </c>
      <c r="H186" s="10">
        <v>9.16</v>
      </c>
      <c r="I186" s="10">
        <v>20.399999999999999</v>
      </c>
      <c r="J186" s="10">
        <v>36.299999999999997</v>
      </c>
      <c r="K186" s="10">
        <v>45.5</v>
      </c>
      <c r="L186" s="10">
        <v>54.9</v>
      </c>
      <c r="M186" s="11">
        <v>67.900000000000006</v>
      </c>
      <c r="N186" s="9">
        <f t="shared" si="45"/>
        <v>2.5200000000000001E-3</v>
      </c>
      <c r="O186" s="10">
        <f t="shared" si="45"/>
        <v>3.9500000000000004E-3</v>
      </c>
      <c r="P186" s="10">
        <f t="shared" si="45"/>
        <v>5.8600000000000006E-3</v>
      </c>
      <c r="Q186" s="10">
        <f t="shared" si="43"/>
        <v>9.1599999999999997E-3</v>
      </c>
      <c r="R186" s="10">
        <f t="shared" si="43"/>
        <v>2.0399999999999998E-2</v>
      </c>
      <c r="S186" s="10">
        <f t="shared" si="43"/>
        <v>3.6299999999999999E-2</v>
      </c>
      <c r="T186" s="10">
        <f t="shared" si="43"/>
        <v>4.5499999999999999E-2</v>
      </c>
      <c r="U186" s="10">
        <f t="shared" si="43"/>
        <v>5.4899999999999997E-2</v>
      </c>
      <c r="V186" s="11">
        <f t="shared" si="43"/>
        <v>6.7900000000000002E-2</v>
      </c>
      <c r="W186" s="9">
        <f t="shared" si="46"/>
        <v>8.6323605509368964</v>
      </c>
      <c r="X186" s="10">
        <f t="shared" si="46"/>
        <v>7.9839316313723465</v>
      </c>
      <c r="Y186" s="10">
        <f t="shared" si="46"/>
        <v>7.4148836200145638</v>
      </c>
      <c r="Z186" s="10">
        <f t="shared" si="44"/>
        <v>6.7704366863398677</v>
      </c>
      <c r="AA186" s="10">
        <f t="shared" si="44"/>
        <v>5.6152870375779544</v>
      </c>
      <c r="AB186" s="10">
        <f t="shared" si="44"/>
        <v>4.7838866415536989</v>
      </c>
      <c r="AC186" s="10">
        <f t="shared" si="44"/>
        <v>4.4579896444633915</v>
      </c>
      <c r="AD186" s="10">
        <f t="shared" si="44"/>
        <v>4.1870500405442508</v>
      </c>
      <c r="AE186" s="11">
        <f t="shared" si="44"/>
        <v>3.8804446153047176</v>
      </c>
      <c r="AF186" s="9">
        <f t="shared" si="35"/>
        <v>-2.9568939755511723</v>
      </c>
      <c r="AG186" s="10">
        <f t="shared" si="36"/>
        <v>-0.73922349388779307</v>
      </c>
      <c r="AH186" s="10">
        <f t="shared" si="37"/>
        <v>-4.7519159356321783</v>
      </c>
      <c r="AI186" s="10">
        <f t="shared" si="38"/>
        <v>-0.7199872629745725</v>
      </c>
      <c r="AJ186" s="10">
        <f t="shared" si="39"/>
        <v>1.4592107568623656</v>
      </c>
      <c r="AK186" s="11"/>
      <c r="AL186" s="12">
        <v>28.9</v>
      </c>
      <c r="AM186" s="12">
        <v>2.1349999999999998</v>
      </c>
      <c r="AN186" s="12">
        <v>2.7349999999999999</v>
      </c>
      <c r="AO186" s="12">
        <v>1.355</v>
      </c>
      <c r="AP186" s="9">
        <v>0.71</v>
      </c>
      <c r="AQ186" s="10">
        <v>0.26</v>
      </c>
      <c r="AR186" s="10">
        <v>0.41</v>
      </c>
      <c r="AS186" s="10">
        <v>0.61</v>
      </c>
      <c r="AT186" s="10">
        <v>1.1399999999999999</v>
      </c>
      <c r="AU186" s="10">
        <v>1.1299999999999999</v>
      </c>
      <c r="AV186" s="10">
        <v>1.59</v>
      </c>
      <c r="AW186" s="10">
        <v>1.87</v>
      </c>
      <c r="AX186" s="10">
        <v>2.4300000000000002</v>
      </c>
      <c r="AY186" s="10">
        <v>2.12</v>
      </c>
      <c r="AZ186" s="10">
        <v>2.78</v>
      </c>
      <c r="BA186" s="10">
        <v>2.99</v>
      </c>
      <c r="BB186" s="10">
        <v>3.96</v>
      </c>
      <c r="BC186" s="10">
        <v>3.36</v>
      </c>
      <c r="BD186" s="10">
        <v>4.2699999999999996</v>
      </c>
      <c r="BE186" s="10">
        <v>4.8099999999999996</v>
      </c>
      <c r="BF186" s="10">
        <v>6.46</v>
      </c>
      <c r="BG186" s="10">
        <v>5.48</v>
      </c>
      <c r="BH186" s="10">
        <v>6.97</v>
      </c>
      <c r="BI186" s="10">
        <v>7.53</v>
      </c>
      <c r="BJ186" s="10">
        <v>7.32</v>
      </c>
      <c r="BK186" s="10">
        <v>7.66</v>
      </c>
      <c r="BL186" s="10">
        <v>6.89</v>
      </c>
      <c r="BM186" s="10">
        <v>6.26</v>
      </c>
      <c r="BN186" s="10">
        <v>4.07</v>
      </c>
      <c r="BO186" s="10">
        <v>3.33</v>
      </c>
      <c r="BP186" s="10">
        <v>2.0099999999999998</v>
      </c>
      <c r="BQ186" s="10">
        <v>1.04</v>
      </c>
      <c r="BR186" s="10">
        <v>0.44</v>
      </c>
      <c r="BS186" s="10">
        <v>0.11</v>
      </c>
      <c r="BT186" s="10">
        <v>1E-3</v>
      </c>
      <c r="BU186" s="10">
        <v>0</v>
      </c>
      <c r="BV186" s="10">
        <v>0</v>
      </c>
      <c r="BW186" s="10">
        <v>0</v>
      </c>
      <c r="BX186" s="10">
        <v>0</v>
      </c>
      <c r="BY186" s="10">
        <v>0</v>
      </c>
      <c r="BZ186" s="10">
        <v>0</v>
      </c>
      <c r="CA186" s="10">
        <v>0</v>
      </c>
      <c r="CB186" s="10">
        <v>0</v>
      </c>
      <c r="CC186" s="10">
        <v>0</v>
      </c>
      <c r="CD186" s="10">
        <v>0</v>
      </c>
      <c r="CE186" s="10">
        <v>0</v>
      </c>
      <c r="CF186" s="10">
        <v>0</v>
      </c>
      <c r="CG186" s="10">
        <v>0</v>
      </c>
      <c r="CH186" s="10">
        <v>0</v>
      </c>
      <c r="CI186" s="11">
        <v>0</v>
      </c>
      <c r="CJ186" s="9">
        <f t="shared" si="32"/>
        <v>5.85</v>
      </c>
      <c r="CK186" s="10">
        <f t="shared" si="33"/>
        <v>87.230000000000018</v>
      </c>
      <c r="CL186" s="11">
        <f t="shared" si="34"/>
        <v>6.9310000000000009</v>
      </c>
    </row>
    <row r="187" spans="1:90" x14ac:dyDescent="0.25">
      <c r="A187" s="12">
        <v>184</v>
      </c>
      <c r="B187" s="12" t="s">
        <v>128</v>
      </c>
      <c r="C187" s="36">
        <v>45421.659490740742</v>
      </c>
      <c r="D187" s="37">
        <f t="shared" si="40"/>
        <v>16.5</v>
      </c>
      <c r="E187" s="9">
        <v>2.5499999999999998</v>
      </c>
      <c r="F187" s="10">
        <v>3.99</v>
      </c>
      <c r="G187" s="10">
        <v>5.91</v>
      </c>
      <c r="H187" s="10">
        <v>9.24</v>
      </c>
      <c r="I187" s="10">
        <v>20.5</v>
      </c>
      <c r="J187" s="10">
        <v>36.6</v>
      </c>
      <c r="K187" s="10">
        <v>46</v>
      </c>
      <c r="L187" s="10">
        <v>55.8</v>
      </c>
      <c r="M187" s="11">
        <v>69.599999999999994</v>
      </c>
      <c r="N187" s="9">
        <f t="shared" si="45"/>
        <v>2.5499999999999997E-3</v>
      </c>
      <c r="O187" s="10">
        <f t="shared" si="45"/>
        <v>3.9900000000000005E-3</v>
      </c>
      <c r="P187" s="10">
        <f t="shared" si="45"/>
        <v>5.9100000000000003E-3</v>
      </c>
      <c r="Q187" s="10">
        <f t="shared" si="43"/>
        <v>9.2399999999999999E-3</v>
      </c>
      <c r="R187" s="10">
        <f t="shared" si="43"/>
        <v>2.0500000000000001E-2</v>
      </c>
      <c r="S187" s="10">
        <f t="shared" si="43"/>
        <v>3.6600000000000001E-2</v>
      </c>
      <c r="T187" s="10">
        <f t="shared" si="43"/>
        <v>4.5999999999999999E-2</v>
      </c>
      <c r="U187" s="10">
        <f t="shared" si="43"/>
        <v>5.5799999999999995E-2</v>
      </c>
      <c r="V187" s="11">
        <f t="shared" si="43"/>
        <v>6.9599999999999995E-2</v>
      </c>
      <c r="W187" s="9">
        <f t="shared" si="46"/>
        <v>8.6152870375779536</v>
      </c>
      <c r="X187" s="10">
        <f t="shared" si="46"/>
        <v>7.9693955382144663</v>
      </c>
      <c r="Y187" s="10">
        <f t="shared" si="46"/>
        <v>7.4026261542592797</v>
      </c>
      <c r="Z187" s="10">
        <f t="shared" si="44"/>
        <v>6.7578914330207551</v>
      </c>
      <c r="AA187" s="10">
        <f t="shared" si="44"/>
        <v>5.6082322800440041</v>
      </c>
      <c r="AB187" s="10">
        <f t="shared" si="44"/>
        <v>4.7720125412654069</v>
      </c>
      <c r="AC187" s="10">
        <f t="shared" si="44"/>
        <v>4.4422223286050748</v>
      </c>
      <c r="AD187" s="10">
        <f t="shared" si="44"/>
        <v>4.1635910677202626</v>
      </c>
      <c r="AE187" s="11">
        <f t="shared" si="44"/>
        <v>3.8447688837007217</v>
      </c>
      <c r="AF187" s="9">
        <f t="shared" si="35"/>
        <v>-2.9604038256542049</v>
      </c>
      <c r="AG187" s="10">
        <f t="shared" si="36"/>
        <v>-0.74010095641355123</v>
      </c>
      <c r="AH187" s="10">
        <f t="shared" si="37"/>
        <v>-4.7705181538772319</v>
      </c>
      <c r="AI187" s="10">
        <f t="shared" si="38"/>
        <v>-0.72280578089048975</v>
      </c>
      <c r="AJ187" s="10">
        <f t="shared" si="39"/>
        <v>1.462906737304041</v>
      </c>
      <c r="AK187" s="11"/>
      <c r="AL187" s="12">
        <v>28.9</v>
      </c>
      <c r="AM187" s="12">
        <v>31.062000000000001</v>
      </c>
      <c r="AN187" s="12">
        <v>2.7570000000000001</v>
      </c>
      <c r="AO187" s="12">
        <v>3.8340000000000001</v>
      </c>
      <c r="AP187" s="9">
        <v>0.64</v>
      </c>
      <c r="AQ187" s="10">
        <v>0.26</v>
      </c>
      <c r="AR187" s="10">
        <v>0.41</v>
      </c>
      <c r="AS187" s="10">
        <v>0.61</v>
      </c>
      <c r="AT187" s="10">
        <v>1.1299999999999999</v>
      </c>
      <c r="AU187" s="10">
        <v>1.1299999999999999</v>
      </c>
      <c r="AV187" s="10">
        <v>1.59</v>
      </c>
      <c r="AW187" s="10">
        <v>1.86</v>
      </c>
      <c r="AX187" s="10">
        <v>2.42</v>
      </c>
      <c r="AY187" s="10">
        <v>2.1</v>
      </c>
      <c r="AZ187" s="10">
        <v>2.76</v>
      </c>
      <c r="BA187" s="10">
        <v>2.97</v>
      </c>
      <c r="BB187" s="10">
        <v>3.94</v>
      </c>
      <c r="BC187" s="10">
        <v>3.34</v>
      </c>
      <c r="BD187" s="10">
        <v>4.25</v>
      </c>
      <c r="BE187" s="10">
        <v>4.79</v>
      </c>
      <c r="BF187" s="10">
        <v>6.44</v>
      </c>
      <c r="BG187" s="10">
        <v>5.46</v>
      </c>
      <c r="BH187" s="10">
        <v>6.95</v>
      </c>
      <c r="BI187" s="10">
        <v>7.5</v>
      </c>
      <c r="BJ187" s="10">
        <v>7.29</v>
      </c>
      <c r="BK187" s="10">
        <v>7.63</v>
      </c>
      <c r="BL187" s="10">
        <v>6.87</v>
      </c>
      <c r="BM187" s="10">
        <v>6.24</v>
      </c>
      <c r="BN187" s="10">
        <v>4.08</v>
      </c>
      <c r="BO187" s="10">
        <v>3.35</v>
      </c>
      <c r="BP187" s="10">
        <v>2.04</v>
      </c>
      <c r="BQ187" s="10">
        <v>1.06</v>
      </c>
      <c r="BR187" s="10">
        <v>0.45</v>
      </c>
      <c r="BS187" s="10">
        <v>0.1</v>
      </c>
      <c r="BT187" s="10">
        <v>6.9999999999999999E-4</v>
      </c>
      <c r="BU187" s="10">
        <v>2E-3</v>
      </c>
      <c r="BV187" s="10">
        <v>0.12</v>
      </c>
      <c r="BW187" s="10">
        <v>0.13</v>
      </c>
      <c r="BX187" s="10">
        <v>0.09</v>
      </c>
      <c r="BY187" s="10">
        <v>1E-3</v>
      </c>
      <c r="BZ187" s="10">
        <v>0</v>
      </c>
      <c r="CA187" s="10">
        <v>0</v>
      </c>
      <c r="CB187" s="10">
        <v>0</v>
      </c>
      <c r="CC187" s="10">
        <v>0</v>
      </c>
      <c r="CD187" s="10">
        <v>0</v>
      </c>
      <c r="CE187" s="10">
        <v>0</v>
      </c>
      <c r="CF187" s="10">
        <v>0</v>
      </c>
      <c r="CG187" s="10">
        <v>0</v>
      </c>
      <c r="CH187" s="10">
        <v>0</v>
      </c>
      <c r="CI187" s="11">
        <v>0</v>
      </c>
      <c r="CJ187" s="9">
        <f t="shared" si="32"/>
        <v>5.77</v>
      </c>
      <c r="CK187" s="10">
        <f t="shared" si="33"/>
        <v>86.89</v>
      </c>
      <c r="CL187" s="11">
        <f t="shared" si="34"/>
        <v>7.343700000000001</v>
      </c>
    </row>
    <row r="188" spans="1:90" x14ac:dyDescent="0.25">
      <c r="A188" s="12">
        <v>185</v>
      </c>
      <c r="B188" s="12" t="s">
        <v>128</v>
      </c>
      <c r="C188" s="36">
        <v>45421.659756944442</v>
      </c>
      <c r="D188" s="37">
        <f t="shared" si="40"/>
        <v>16.5</v>
      </c>
      <c r="E188" s="9">
        <v>2.5299999999999998</v>
      </c>
      <c r="F188" s="10">
        <v>3.97</v>
      </c>
      <c r="G188" s="10">
        <v>5.89</v>
      </c>
      <c r="H188" s="10">
        <v>9.2100000000000009</v>
      </c>
      <c r="I188" s="10">
        <v>20.5</v>
      </c>
      <c r="J188" s="10">
        <v>36.5</v>
      </c>
      <c r="K188" s="10">
        <v>45.9</v>
      </c>
      <c r="L188" s="10">
        <v>55.6</v>
      </c>
      <c r="M188" s="11">
        <v>69.400000000000006</v>
      </c>
      <c r="N188" s="9">
        <f t="shared" si="45"/>
        <v>2.5299999999999997E-3</v>
      </c>
      <c r="O188" s="10">
        <f t="shared" si="45"/>
        <v>3.9700000000000004E-3</v>
      </c>
      <c r="P188" s="10">
        <f t="shared" si="45"/>
        <v>5.8899999999999994E-3</v>
      </c>
      <c r="Q188" s="10">
        <f t="shared" si="43"/>
        <v>9.2100000000000012E-3</v>
      </c>
      <c r="R188" s="10">
        <f t="shared" si="43"/>
        <v>2.0500000000000001E-2</v>
      </c>
      <c r="S188" s="10">
        <f t="shared" si="43"/>
        <v>3.6499999999999998E-2</v>
      </c>
      <c r="T188" s="10">
        <f t="shared" si="43"/>
        <v>4.5899999999999996E-2</v>
      </c>
      <c r="U188" s="10">
        <f t="shared" si="43"/>
        <v>5.5600000000000004E-2</v>
      </c>
      <c r="V188" s="11">
        <f t="shared" si="43"/>
        <v>6.9400000000000003E-2</v>
      </c>
      <c r="W188" s="9">
        <f t="shared" si="46"/>
        <v>8.6266468997425019</v>
      </c>
      <c r="X188" s="10">
        <f t="shared" si="46"/>
        <v>7.9766452772938541</v>
      </c>
      <c r="Y188" s="10">
        <f t="shared" si="46"/>
        <v>7.4075166506063521</v>
      </c>
      <c r="Z188" s="10">
        <f t="shared" si="44"/>
        <v>6.7625831283454767</v>
      </c>
      <c r="AA188" s="10">
        <f t="shared" si="44"/>
        <v>5.6082322800440041</v>
      </c>
      <c r="AB188" s="10">
        <f t="shared" si="44"/>
        <v>4.7759597257820703</v>
      </c>
      <c r="AC188" s="10">
        <f t="shared" si="44"/>
        <v>4.4453620361356423</v>
      </c>
      <c r="AD188" s="10">
        <f t="shared" si="44"/>
        <v>4.168771306825942</v>
      </c>
      <c r="AE188" s="11">
        <f t="shared" si="44"/>
        <v>3.8489205269711881</v>
      </c>
      <c r="AF188" s="9">
        <f t="shared" si="35"/>
        <v>-2.9621546144707098</v>
      </c>
      <c r="AG188" s="10">
        <f t="shared" si="36"/>
        <v>-0.74053865361767746</v>
      </c>
      <c r="AH188" s="10">
        <f t="shared" si="37"/>
        <v>-4.7777263727713137</v>
      </c>
      <c r="AI188" s="10">
        <f t="shared" si="38"/>
        <v>-0.72389793526838087</v>
      </c>
      <c r="AJ188" s="10">
        <f t="shared" si="39"/>
        <v>1.4644365888860582</v>
      </c>
      <c r="AK188" s="11"/>
      <c r="AL188" s="12">
        <v>28.9</v>
      </c>
      <c r="AM188" s="12">
        <v>33.267000000000003</v>
      </c>
      <c r="AN188" s="12">
        <v>2.7669999999999999</v>
      </c>
      <c r="AO188" s="12">
        <v>4.0199999999999996</v>
      </c>
      <c r="AP188" s="9">
        <v>0.71</v>
      </c>
      <c r="AQ188" s="10">
        <v>0.26</v>
      </c>
      <c r="AR188" s="10">
        <v>0.41</v>
      </c>
      <c r="AS188" s="10">
        <v>0.61</v>
      </c>
      <c r="AT188" s="10">
        <v>1.1299999999999999</v>
      </c>
      <c r="AU188" s="10">
        <v>1.1299999999999999</v>
      </c>
      <c r="AV188" s="10">
        <v>1.59</v>
      </c>
      <c r="AW188" s="10">
        <v>1.86</v>
      </c>
      <c r="AX188" s="10">
        <v>2.42</v>
      </c>
      <c r="AY188" s="10">
        <v>2.11</v>
      </c>
      <c r="AZ188" s="10">
        <v>2.77</v>
      </c>
      <c r="BA188" s="10">
        <v>2.97</v>
      </c>
      <c r="BB188" s="10">
        <v>3.94</v>
      </c>
      <c r="BC188" s="10">
        <v>3.34</v>
      </c>
      <c r="BD188" s="10">
        <v>4.25</v>
      </c>
      <c r="BE188" s="10">
        <v>4.79</v>
      </c>
      <c r="BF188" s="10">
        <v>6.43</v>
      </c>
      <c r="BG188" s="10">
        <v>5.46</v>
      </c>
      <c r="BH188" s="10">
        <v>6.95</v>
      </c>
      <c r="BI188" s="10">
        <v>7.5</v>
      </c>
      <c r="BJ188" s="10">
        <v>7.29</v>
      </c>
      <c r="BK188" s="10">
        <v>7.64</v>
      </c>
      <c r="BL188" s="10">
        <v>6.87</v>
      </c>
      <c r="BM188" s="10">
        <v>6.24</v>
      </c>
      <c r="BN188" s="10">
        <v>4.07</v>
      </c>
      <c r="BO188" s="10">
        <v>3.34</v>
      </c>
      <c r="BP188" s="10">
        <v>2.02</v>
      </c>
      <c r="BQ188" s="10">
        <v>1.04</v>
      </c>
      <c r="BR188" s="10">
        <v>0.43</v>
      </c>
      <c r="BS188" s="10">
        <v>0.08</v>
      </c>
      <c r="BT188" s="10">
        <v>4.0000000000000002E-4</v>
      </c>
      <c r="BU188" s="10">
        <v>2E-3</v>
      </c>
      <c r="BV188" s="10">
        <v>0.12</v>
      </c>
      <c r="BW188" s="10">
        <v>0.14000000000000001</v>
      </c>
      <c r="BX188" s="10">
        <v>0.11</v>
      </c>
      <c r="BY188" s="10">
        <v>1E-3</v>
      </c>
      <c r="BZ188" s="10">
        <v>0</v>
      </c>
      <c r="CA188" s="10">
        <v>0</v>
      </c>
      <c r="CB188" s="10">
        <v>0</v>
      </c>
      <c r="CC188" s="10">
        <v>0</v>
      </c>
      <c r="CD188" s="10">
        <v>0</v>
      </c>
      <c r="CE188" s="10">
        <v>0</v>
      </c>
      <c r="CF188" s="10">
        <v>0</v>
      </c>
      <c r="CG188" s="10">
        <v>0</v>
      </c>
      <c r="CH188" s="10">
        <v>0</v>
      </c>
      <c r="CI188" s="11">
        <v>0</v>
      </c>
      <c r="CJ188" s="9">
        <f t="shared" si="32"/>
        <v>5.84</v>
      </c>
      <c r="CK188" s="10">
        <f t="shared" si="33"/>
        <v>86.9</v>
      </c>
      <c r="CL188" s="11">
        <f t="shared" si="34"/>
        <v>7.2833999999999994</v>
      </c>
    </row>
    <row r="189" spans="1:90" x14ac:dyDescent="0.25">
      <c r="A189" s="12">
        <v>186</v>
      </c>
      <c r="B189" s="12" t="s">
        <v>128</v>
      </c>
      <c r="C189" s="36">
        <v>45421.660034722219</v>
      </c>
      <c r="D189" s="37">
        <f t="shared" si="40"/>
        <v>16.5</v>
      </c>
      <c r="E189" s="9">
        <v>2.52</v>
      </c>
      <c r="F189" s="10">
        <v>3.96</v>
      </c>
      <c r="G189" s="10">
        <v>5.88</v>
      </c>
      <c r="H189" s="10">
        <v>9.18</v>
      </c>
      <c r="I189" s="10">
        <v>20.399999999999999</v>
      </c>
      <c r="J189" s="10">
        <v>36.299999999999997</v>
      </c>
      <c r="K189" s="10">
        <v>45.5</v>
      </c>
      <c r="L189" s="10">
        <v>54.9</v>
      </c>
      <c r="M189" s="11">
        <v>67.8</v>
      </c>
      <c r="N189" s="9">
        <f t="shared" si="45"/>
        <v>2.5200000000000001E-3</v>
      </c>
      <c r="O189" s="10">
        <f t="shared" si="45"/>
        <v>3.96E-3</v>
      </c>
      <c r="P189" s="10">
        <f t="shared" si="45"/>
        <v>5.8799999999999998E-3</v>
      </c>
      <c r="Q189" s="10">
        <f t="shared" si="43"/>
        <v>9.1799999999999989E-3</v>
      </c>
      <c r="R189" s="10">
        <f t="shared" si="43"/>
        <v>2.0399999999999998E-2</v>
      </c>
      <c r="S189" s="10">
        <f t="shared" si="43"/>
        <v>3.6299999999999999E-2</v>
      </c>
      <c r="T189" s="10">
        <f t="shared" si="43"/>
        <v>4.5499999999999999E-2</v>
      </c>
      <c r="U189" s="10">
        <f t="shared" si="43"/>
        <v>5.4899999999999997E-2</v>
      </c>
      <c r="V189" s="11">
        <f t="shared" si="43"/>
        <v>6.7799999999999999E-2</v>
      </c>
      <c r="W189" s="9">
        <f t="shared" si="46"/>
        <v>8.6323605509368964</v>
      </c>
      <c r="X189" s="10">
        <f t="shared" si="46"/>
        <v>7.9802838543572028</v>
      </c>
      <c r="Y189" s="10">
        <f t="shared" si="46"/>
        <v>7.4099681296004478</v>
      </c>
      <c r="Z189" s="10">
        <f t="shared" si="44"/>
        <v>6.767290131023004</v>
      </c>
      <c r="AA189" s="10">
        <f t="shared" si="44"/>
        <v>5.6152870375779544</v>
      </c>
      <c r="AB189" s="10">
        <f t="shared" si="44"/>
        <v>4.7838866415536989</v>
      </c>
      <c r="AC189" s="10">
        <f t="shared" si="44"/>
        <v>4.4579896444633915</v>
      </c>
      <c r="AD189" s="10">
        <f t="shared" si="44"/>
        <v>4.1870500405442508</v>
      </c>
      <c r="AE189" s="11">
        <f t="shared" si="44"/>
        <v>3.8825709164131061</v>
      </c>
      <c r="AF189" s="9">
        <f t="shared" si="35"/>
        <v>-2.9519784851370563</v>
      </c>
      <c r="AG189" s="10">
        <f t="shared" si="36"/>
        <v>-0.73799462128426407</v>
      </c>
      <c r="AH189" s="10">
        <f t="shared" si="37"/>
        <v>-4.7497896345237898</v>
      </c>
      <c r="AI189" s="10">
        <f t="shared" si="38"/>
        <v>-0.71966509613996821</v>
      </c>
      <c r="AJ189" s="10">
        <f t="shared" si="39"/>
        <v>1.4576597174242323</v>
      </c>
      <c r="AK189" s="11"/>
      <c r="AL189" s="12">
        <v>28.9</v>
      </c>
      <c r="AM189" s="12">
        <v>2.0310000000000001</v>
      </c>
      <c r="AN189" s="12">
        <v>2.7320000000000002</v>
      </c>
      <c r="AO189" s="12">
        <v>1.335</v>
      </c>
      <c r="AP189" s="9">
        <v>0.71</v>
      </c>
      <c r="AQ189" s="10">
        <v>0.26</v>
      </c>
      <c r="AR189" s="10">
        <v>0.41</v>
      </c>
      <c r="AS189" s="10">
        <v>0.61</v>
      </c>
      <c r="AT189" s="10">
        <v>1.1399999999999999</v>
      </c>
      <c r="AU189" s="10">
        <v>1.1299999999999999</v>
      </c>
      <c r="AV189" s="10">
        <v>1.59</v>
      </c>
      <c r="AW189" s="10">
        <v>1.86</v>
      </c>
      <c r="AX189" s="10">
        <v>2.42</v>
      </c>
      <c r="AY189" s="10">
        <v>2.11</v>
      </c>
      <c r="AZ189" s="10">
        <v>2.77</v>
      </c>
      <c r="BA189" s="10">
        <v>2.98</v>
      </c>
      <c r="BB189" s="10">
        <v>3.96</v>
      </c>
      <c r="BC189" s="10">
        <v>3.35</v>
      </c>
      <c r="BD189" s="10">
        <v>4.26</v>
      </c>
      <c r="BE189" s="10">
        <v>4.8099999999999996</v>
      </c>
      <c r="BF189" s="10">
        <v>6.46</v>
      </c>
      <c r="BG189" s="10">
        <v>5.48</v>
      </c>
      <c r="BH189" s="10">
        <v>6.98</v>
      </c>
      <c r="BI189" s="10">
        <v>7.53</v>
      </c>
      <c r="BJ189" s="10">
        <v>7.33</v>
      </c>
      <c r="BK189" s="10">
        <v>7.67</v>
      </c>
      <c r="BL189" s="10">
        <v>6.9</v>
      </c>
      <c r="BM189" s="10">
        <v>6.27</v>
      </c>
      <c r="BN189" s="10">
        <v>4.08</v>
      </c>
      <c r="BO189" s="10">
        <v>3.34</v>
      </c>
      <c r="BP189" s="10">
        <v>2.02</v>
      </c>
      <c r="BQ189" s="10">
        <v>1.03</v>
      </c>
      <c r="BR189" s="10">
        <v>0.43</v>
      </c>
      <c r="BS189" s="10">
        <v>0.09</v>
      </c>
      <c r="BT189" s="10">
        <v>8.0000000000000004E-4</v>
      </c>
      <c r="BU189" s="10">
        <v>0</v>
      </c>
      <c r="BV189" s="10">
        <v>0</v>
      </c>
      <c r="BW189" s="10">
        <v>0</v>
      </c>
      <c r="BX189" s="10">
        <v>0</v>
      </c>
      <c r="BY189" s="10">
        <v>0</v>
      </c>
      <c r="BZ189" s="10">
        <v>0</v>
      </c>
      <c r="CA189" s="10">
        <v>0</v>
      </c>
      <c r="CB189" s="10">
        <v>0</v>
      </c>
      <c r="CC189" s="10">
        <v>0</v>
      </c>
      <c r="CD189" s="10">
        <v>0</v>
      </c>
      <c r="CE189" s="10">
        <v>0</v>
      </c>
      <c r="CF189" s="10">
        <v>0</v>
      </c>
      <c r="CG189" s="10">
        <v>0</v>
      </c>
      <c r="CH189" s="10">
        <v>0</v>
      </c>
      <c r="CI189" s="11">
        <v>0</v>
      </c>
      <c r="CJ189" s="9">
        <f t="shared" si="32"/>
        <v>5.85</v>
      </c>
      <c r="CK189" s="10">
        <f t="shared" si="33"/>
        <v>87.22</v>
      </c>
      <c r="CL189" s="11">
        <f t="shared" si="34"/>
        <v>6.9107999999999992</v>
      </c>
    </row>
    <row r="190" spans="1:90" ht="15.75" thickBot="1" x14ac:dyDescent="0.3">
      <c r="A190" s="13">
        <v>187</v>
      </c>
      <c r="B190" s="13" t="s">
        <v>129</v>
      </c>
      <c r="C190" s="14">
        <v>45421.657546296294</v>
      </c>
      <c r="D190" s="15">
        <f t="shared" si="40"/>
        <v>16.5</v>
      </c>
      <c r="E190" s="16">
        <v>2.52</v>
      </c>
      <c r="F190" s="17">
        <v>3.94</v>
      </c>
      <c r="G190" s="17">
        <v>5.85</v>
      </c>
      <c r="H190" s="17">
        <v>9.14</v>
      </c>
      <c r="I190" s="17">
        <v>20.399999999999999</v>
      </c>
      <c r="J190" s="17">
        <v>36.299999999999997</v>
      </c>
      <c r="K190" s="17">
        <v>45.5</v>
      </c>
      <c r="L190" s="17">
        <v>55</v>
      </c>
      <c r="M190" s="18">
        <v>68.099999999999994</v>
      </c>
      <c r="N190" s="16">
        <f t="shared" si="45"/>
        <v>2.5200000000000001E-3</v>
      </c>
      <c r="O190" s="17">
        <f t="shared" si="45"/>
        <v>3.9399999999999999E-3</v>
      </c>
      <c r="P190" s="17">
        <f t="shared" si="45"/>
        <v>5.8499999999999993E-3</v>
      </c>
      <c r="Q190" s="17">
        <f t="shared" si="43"/>
        <v>9.1400000000000006E-3</v>
      </c>
      <c r="R190" s="17">
        <f t="shared" si="43"/>
        <v>2.0399999999999998E-2</v>
      </c>
      <c r="S190" s="17">
        <f t="shared" si="43"/>
        <v>3.6299999999999999E-2</v>
      </c>
      <c r="T190" s="17">
        <f t="shared" si="43"/>
        <v>4.5499999999999999E-2</v>
      </c>
      <c r="U190" s="17">
        <f t="shared" si="43"/>
        <v>5.5E-2</v>
      </c>
      <c r="V190" s="18">
        <f t="shared" si="43"/>
        <v>6.8099999999999994E-2</v>
      </c>
      <c r="W190" s="16">
        <f t="shared" si="46"/>
        <v>8.6323605509368964</v>
      </c>
      <c r="X190" s="17">
        <f t="shared" si="46"/>
        <v>7.9875886549804358</v>
      </c>
      <c r="Y190" s="17">
        <f t="shared" si="46"/>
        <v>7.4173476599660448</v>
      </c>
      <c r="Z190" s="17">
        <f t="shared" si="44"/>
        <v>6.773590119378742</v>
      </c>
      <c r="AA190" s="17">
        <f t="shared" si="44"/>
        <v>5.6152870375779544</v>
      </c>
      <c r="AB190" s="17">
        <f t="shared" si="44"/>
        <v>4.7838866415536989</v>
      </c>
      <c r="AC190" s="17">
        <f t="shared" si="44"/>
        <v>4.4579896444633915</v>
      </c>
      <c r="AD190" s="17">
        <f t="shared" si="44"/>
        <v>4.1844245711374279</v>
      </c>
      <c r="AE190" s="18">
        <f t="shared" si="44"/>
        <v>3.876201391537379</v>
      </c>
      <c r="AF190" s="16">
        <f t="shared" si="35"/>
        <v>-2.9593580155026533</v>
      </c>
      <c r="AG190" s="17">
        <f t="shared" si="36"/>
        <v>-0.73983950387566333</v>
      </c>
      <c r="AH190" s="17">
        <f t="shared" si="37"/>
        <v>-4.7561591593995178</v>
      </c>
      <c r="AI190" s="17">
        <f t="shared" si="38"/>
        <v>-0.7206301756665936</v>
      </c>
      <c r="AJ190" s="17">
        <f t="shared" si="39"/>
        <v>1.4604696795422569</v>
      </c>
      <c r="AK190" s="18"/>
      <c r="AL190" s="13">
        <v>28.8</v>
      </c>
      <c r="AM190" s="13">
        <v>13.544</v>
      </c>
      <c r="AN190" s="13">
        <v>2.742</v>
      </c>
      <c r="AO190" s="13">
        <v>2.19</v>
      </c>
      <c r="AP190" s="16">
        <v>0.71</v>
      </c>
      <c r="AQ190" s="17">
        <v>0.26</v>
      </c>
      <c r="AR190" s="17">
        <v>0.41</v>
      </c>
      <c r="AS190" s="17">
        <v>0.61</v>
      </c>
      <c r="AT190" s="17">
        <v>1.1399999999999999</v>
      </c>
      <c r="AU190" s="17">
        <v>1.1299999999999999</v>
      </c>
      <c r="AV190" s="17">
        <v>1.6</v>
      </c>
      <c r="AW190" s="17">
        <v>1.87</v>
      </c>
      <c r="AX190" s="17">
        <v>2.44</v>
      </c>
      <c r="AY190" s="17">
        <v>2.12</v>
      </c>
      <c r="AZ190" s="17">
        <v>2.79</v>
      </c>
      <c r="BA190" s="17">
        <v>2.99</v>
      </c>
      <c r="BB190" s="17">
        <v>3.96</v>
      </c>
      <c r="BC190" s="17">
        <v>3.36</v>
      </c>
      <c r="BD190" s="17">
        <v>4.2699999999999996</v>
      </c>
      <c r="BE190" s="17">
        <v>4.8</v>
      </c>
      <c r="BF190" s="17">
        <v>6.46</v>
      </c>
      <c r="BG190" s="17">
        <v>5.48</v>
      </c>
      <c r="BH190" s="17">
        <v>6.97</v>
      </c>
      <c r="BI190" s="17">
        <v>7.52</v>
      </c>
      <c r="BJ190" s="17">
        <v>7.31</v>
      </c>
      <c r="BK190" s="17">
        <v>7.65</v>
      </c>
      <c r="BL190" s="17">
        <v>6.87</v>
      </c>
      <c r="BM190" s="17">
        <v>6.24</v>
      </c>
      <c r="BN190" s="17">
        <v>4.0599999999999996</v>
      </c>
      <c r="BO190" s="17">
        <v>3.33</v>
      </c>
      <c r="BP190" s="17">
        <v>2.0099999999999998</v>
      </c>
      <c r="BQ190" s="17">
        <v>1.03</v>
      </c>
      <c r="BR190" s="17">
        <v>0.44</v>
      </c>
      <c r="BS190" s="17">
        <v>0.09</v>
      </c>
      <c r="BT190" s="17">
        <v>8.0000000000000004E-4</v>
      </c>
      <c r="BU190" s="17">
        <v>4.0000000000000002E-4</v>
      </c>
      <c r="BV190" s="17">
        <v>0.02</v>
      </c>
      <c r="BW190" s="17">
        <v>0.03</v>
      </c>
      <c r="BX190" s="17">
        <v>0.02</v>
      </c>
      <c r="BY190" s="17">
        <v>2.0000000000000001E-4</v>
      </c>
      <c r="BZ190" s="17">
        <v>0</v>
      </c>
      <c r="CA190" s="17">
        <v>0</v>
      </c>
      <c r="CB190" s="17">
        <v>0</v>
      </c>
      <c r="CC190" s="17">
        <v>0</v>
      </c>
      <c r="CD190" s="17">
        <v>0</v>
      </c>
      <c r="CE190" s="17">
        <v>0</v>
      </c>
      <c r="CF190" s="17">
        <v>0</v>
      </c>
      <c r="CG190" s="17">
        <v>0</v>
      </c>
      <c r="CH190" s="17">
        <v>0</v>
      </c>
      <c r="CI190" s="18">
        <v>0</v>
      </c>
      <c r="CJ190" s="16">
        <f t="shared" si="32"/>
        <v>5.8599999999999994</v>
      </c>
      <c r="CK190" s="17">
        <f t="shared" si="33"/>
        <v>87.160000000000011</v>
      </c>
      <c r="CL190" s="18">
        <f t="shared" si="34"/>
        <v>6.9714</v>
      </c>
    </row>
    <row r="191" spans="1:90" x14ac:dyDescent="0.25">
      <c r="A191" s="12">
        <v>188</v>
      </c>
      <c r="B191" s="12" t="s">
        <v>130</v>
      </c>
      <c r="C191" s="36">
        <v>45421.665127314816</v>
      </c>
      <c r="D191" s="37">
        <f t="shared" si="40"/>
        <v>17.5</v>
      </c>
      <c r="E191" s="9">
        <v>2.57</v>
      </c>
      <c r="F191" s="10">
        <v>3.94</v>
      </c>
      <c r="G191" s="10">
        <v>5.75</v>
      </c>
      <c r="H191" s="10">
        <v>8.86</v>
      </c>
      <c r="I191" s="10">
        <v>19.899999999999999</v>
      </c>
      <c r="J191" s="10">
        <v>36</v>
      </c>
      <c r="K191" s="10">
        <v>45.5</v>
      </c>
      <c r="L191" s="10">
        <v>55.3</v>
      </c>
      <c r="M191" s="11">
        <v>68.900000000000006</v>
      </c>
      <c r="N191" s="9">
        <f t="shared" si="45"/>
        <v>2.5699999999999998E-3</v>
      </c>
      <c r="O191" s="10">
        <f t="shared" si="45"/>
        <v>3.9399999999999999E-3</v>
      </c>
      <c r="P191" s="10">
        <f t="shared" si="45"/>
        <v>5.7499999999999999E-3</v>
      </c>
      <c r="Q191" s="10">
        <f t="shared" si="43"/>
        <v>8.8599999999999998E-3</v>
      </c>
      <c r="R191" s="10">
        <f t="shared" si="43"/>
        <v>1.9899999999999998E-2</v>
      </c>
      <c r="S191" s="10">
        <f t="shared" si="43"/>
        <v>3.5999999999999997E-2</v>
      </c>
      <c r="T191" s="10">
        <f t="shared" si="43"/>
        <v>4.5499999999999999E-2</v>
      </c>
      <c r="U191" s="10">
        <f t="shared" si="43"/>
        <v>5.5299999999999995E-2</v>
      </c>
      <c r="V191" s="11">
        <f t="shared" si="43"/>
        <v>6.8900000000000003E-2</v>
      </c>
      <c r="W191" s="9">
        <f t="shared" si="46"/>
        <v>8.6040159252429333</v>
      </c>
      <c r="X191" s="10">
        <f t="shared" si="46"/>
        <v>7.9875886549804358</v>
      </c>
      <c r="Y191" s="10">
        <f t="shared" si="46"/>
        <v>7.4422223286050739</v>
      </c>
      <c r="Z191" s="10">
        <f t="shared" si="44"/>
        <v>6.8184775858817934</v>
      </c>
      <c r="AA191" s="10">
        <f t="shared" si="44"/>
        <v>5.6510877590058008</v>
      </c>
      <c r="AB191" s="10">
        <f t="shared" si="44"/>
        <v>4.7958592832197748</v>
      </c>
      <c r="AC191" s="10">
        <f t="shared" si="44"/>
        <v>4.4579896444633915</v>
      </c>
      <c r="AD191" s="10">
        <f t="shared" si="44"/>
        <v>4.1765767093147428</v>
      </c>
      <c r="AE191" s="11">
        <f t="shared" si="44"/>
        <v>3.8593522068451578</v>
      </c>
      <c r="AF191" s="9">
        <f t="shared" si="35"/>
        <v>-2.9842326841416824</v>
      </c>
      <c r="AG191" s="10">
        <f t="shared" si="36"/>
        <v>-0.7460581710354206</v>
      </c>
      <c r="AH191" s="10">
        <f t="shared" si="37"/>
        <v>-4.744663718397776</v>
      </c>
      <c r="AI191" s="10">
        <f t="shared" si="38"/>
        <v>-0.71888844218148129</v>
      </c>
      <c r="AJ191" s="10">
        <f t="shared" si="39"/>
        <v>1.464946613216902</v>
      </c>
      <c r="AK191" s="11"/>
      <c r="AL191" s="12">
        <v>28.5</v>
      </c>
      <c r="AM191" s="12">
        <v>2.347</v>
      </c>
      <c r="AN191" s="12">
        <v>2.7290000000000001</v>
      </c>
      <c r="AO191" s="12">
        <v>1.4179999999999999</v>
      </c>
      <c r="AP191" s="9">
        <v>0.54</v>
      </c>
      <c r="AQ191" s="10">
        <v>0.23</v>
      </c>
      <c r="AR191" s="10">
        <v>0.38</v>
      </c>
      <c r="AS191" s="10">
        <v>0.6</v>
      </c>
      <c r="AT191" s="10">
        <v>1.1599999999999999</v>
      </c>
      <c r="AU191" s="10">
        <v>1.17</v>
      </c>
      <c r="AV191" s="10">
        <v>1.65</v>
      </c>
      <c r="AW191" s="10">
        <v>1.94</v>
      </c>
      <c r="AX191" s="10">
        <v>2.5299999999999998</v>
      </c>
      <c r="AY191" s="10">
        <v>2.2200000000000002</v>
      </c>
      <c r="AZ191" s="10">
        <v>2.93</v>
      </c>
      <c r="BA191" s="10">
        <v>3.15</v>
      </c>
      <c r="BB191" s="10">
        <v>4.17</v>
      </c>
      <c r="BC191" s="10">
        <v>3.51</v>
      </c>
      <c r="BD191" s="10">
        <v>4.42</v>
      </c>
      <c r="BE191" s="10">
        <v>4.91</v>
      </c>
      <c r="BF191" s="10">
        <v>6.5</v>
      </c>
      <c r="BG191" s="10">
        <v>5.44</v>
      </c>
      <c r="BH191" s="10">
        <v>6.84</v>
      </c>
      <c r="BI191" s="10">
        <v>7.32</v>
      </c>
      <c r="BJ191" s="10">
        <v>7.08</v>
      </c>
      <c r="BK191" s="10">
        <v>7.4</v>
      </c>
      <c r="BL191" s="10">
        <v>6.67</v>
      </c>
      <c r="BM191" s="10">
        <v>6.09</v>
      </c>
      <c r="BN191" s="10">
        <v>4.01</v>
      </c>
      <c r="BO191" s="10">
        <v>3.33</v>
      </c>
      <c r="BP191" s="10">
        <v>2.06</v>
      </c>
      <c r="BQ191" s="10">
        <v>1.1100000000000001</v>
      </c>
      <c r="BR191" s="10">
        <v>0.51</v>
      </c>
      <c r="BS191" s="10">
        <v>0.14000000000000001</v>
      </c>
      <c r="BT191" s="10">
        <v>1E-3</v>
      </c>
      <c r="BU191" s="10">
        <v>0</v>
      </c>
      <c r="BV191" s="10">
        <v>0</v>
      </c>
      <c r="BW191" s="10">
        <v>0</v>
      </c>
      <c r="BX191" s="10">
        <v>0</v>
      </c>
      <c r="BY191" s="10">
        <v>0</v>
      </c>
      <c r="BZ191" s="10">
        <v>0</v>
      </c>
      <c r="CA191" s="10">
        <v>0</v>
      </c>
      <c r="CB191" s="10">
        <v>0</v>
      </c>
      <c r="CC191" s="10">
        <v>0</v>
      </c>
      <c r="CD191" s="10">
        <v>0</v>
      </c>
      <c r="CE191" s="10">
        <v>0</v>
      </c>
      <c r="CF191" s="10">
        <v>0</v>
      </c>
      <c r="CG191" s="10">
        <v>0</v>
      </c>
      <c r="CH191" s="10">
        <v>0</v>
      </c>
      <c r="CI191" s="11">
        <v>0</v>
      </c>
      <c r="CJ191" s="9">
        <f t="shared" si="32"/>
        <v>5.73</v>
      </c>
      <c r="CK191" s="10">
        <f t="shared" si="33"/>
        <v>87.13000000000001</v>
      </c>
      <c r="CL191" s="11">
        <f t="shared" si="34"/>
        <v>7.1510000000000007</v>
      </c>
    </row>
    <row r="192" spans="1:90" x14ac:dyDescent="0.25">
      <c r="A192" s="12">
        <v>189</v>
      </c>
      <c r="B192" s="12" t="s">
        <v>130</v>
      </c>
      <c r="C192" s="36">
        <v>45421.665405092594</v>
      </c>
      <c r="D192" s="37">
        <f t="shared" si="40"/>
        <v>17.5</v>
      </c>
      <c r="E192" s="9">
        <v>2.57</v>
      </c>
      <c r="F192" s="10">
        <v>3.95</v>
      </c>
      <c r="G192" s="10">
        <v>5.75</v>
      </c>
      <c r="H192" s="10">
        <v>8.86</v>
      </c>
      <c r="I192" s="10">
        <v>19.899999999999999</v>
      </c>
      <c r="J192" s="10">
        <v>36.200000000000003</v>
      </c>
      <c r="K192" s="10">
        <v>45.8</v>
      </c>
      <c r="L192" s="10">
        <v>55.7</v>
      </c>
      <c r="M192" s="11">
        <v>69.400000000000006</v>
      </c>
      <c r="N192" s="9">
        <f t="shared" si="45"/>
        <v>2.5699999999999998E-3</v>
      </c>
      <c r="O192" s="10">
        <f t="shared" si="45"/>
        <v>3.9500000000000004E-3</v>
      </c>
      <c r="P192" s="10">
        <f t="shared" si="45"/>
        <v>5.7499999999999999E-3</v>
      </c>
      <c r="Q192" s="10">
        <f t="shared" si="43"/>
        <v>8.8599999999999998E-3</v>
      </c>
      <c r="R192" s="10">
        <f t="shared" si="43"/>
        <v>1.9899999999999998E-2</v>
      </c>
      <c r="S192" s="10">
        <f t="shared" si="43"/>
        <v>3.6200000000000003E-2</v>
      </c>
      <c r="T192" s="10">
        <f t="shared" si="43"/>
        <v>4.58E-2</v>
      </c>
      <c r="U192" s="10">
        <f t="shared" si="43"/>
        <v>5.57E-2</v>
      </c>
      <c r="V192" s="11">
        <f t="shared" si="43"/>
        <v>6.9400000000000003E-2</v>
      </c>
      <c r="W192" s="9">
        <f t="shared" si="46"/>
        <v>8.6040159252429333</v>
      </c>
      <c r="X192" s="10">
        <f t="shared" si="46"/>
        <v>7.9839316313723465</v>
      </c>
      <c r="Y192" s="10">
        <f t="shared" si="46"/>
        <v>7.4422223286050739</v>
      </c>
      <c r="Z192" s="10">
        <f t="shared" si="44"/>
        <v>6.8184775858817934</v>
      </c>
      <c r="AA192" s="10">
        <f t="shared" si="44"/>
        <v>5.6510877590058008</v>
      </c>
      <c r="AB192" s="10">
        <f t="shared" si="44"/>
        <v>4.787866492466244</v>
      </c>
      <c r="AC192" s="10">
        <f t="shared" si="44"/>
        <v>4.448508591452506</v>
      </c>
      <c r="AD192" s="10">
        <f t="shared" si="44"/>
        <v>4.166178862209418</v>
      </c>
      <c r="AE192" s="11">
        <f t="shared" si="44"/>
        <v>3.8489205269711881</v>
      </c>
      <c r="AF192" s="9">
        <f t="shared" si="35"/>
        <v>-2.9937137371525679</v>
      </c>
      <c r="AG192" s="10">
        <f t="shared" si="36"/>
        <v>-0.74842843428814199</v>
      </c>
      <c r="AH192" s="10">
        <f t="shared" si="37"/>
        <v>-4.7550953982717452</v>
      </c>
      <c r="AI192" s="10">
        <f t="shared" si="38"/>
        <v>-0.72046899973814327</v>
      </c>
      <c r="AJ192" s="10">
        <f t="shared" si="39"/>
        <v>1.4688974340262853</v>
      </c>
      <c r="AK192" s="11"/>
      <c r="AL192" s="12">
        <v>28.8</v>
      </c>
      <c r="AM192" s="12">
        <v>2.3359999999999999</v>
      </c>
      <c r="AN192" s="12">
        <v>2.734</v>
      </c>
      <c r="AO192" s="12">
        <v>1.4179999999999999</v>
      </c>
      <c r="AP192" s="9">
        <v>0.53</v>
      </c>
      <c r="AQ192" s="10">
        <v>0.23</v>
      </c>
      <c r="AR192" s="10">
        <v>0.38</v>
      </c>
      <c r="AS192" s="10">
        <v>0.6</v>
      </c>
      <c r="AT192" s="10">
        <v>1.1599999999999999</v>
      </c>
      <c r="AU192" s="10">
        <v>1.17</v>
      </c>
      <c r="AV192" s="10">
        <v>1.65</v>
      </c>
      <c r="AW192" s="10">
        <v>1.93</v>
      </c>
      <c r="AX192" s="10">
        <v>2.5299999999999998</v>
      </c>
      <c r="AY192" s="10">
        <v>2.2200000000000002</v>
      </c>
      <c r="AZ192" s="10">
        <v>2.94</v>
      </c>
      <c r="BA192" s="10">
        <v>3.16</v>
      </c>
      <c r="BB192" s="10">
        <v>4.17</v>
      </c>
      <c r="BC192" s="10">
        <v>3.51</v>
      </c>
      <c r="BD192" s="10">
        <v>4.41</v>
      </c>
      <c r="BE192" s="10">
        <v>4.8899999999999997</v>
      </c>
      <c r="BF192" s="10">
        <v>6.46</v>
      </c>
      <c r="BG192" s="10">
        <v>5.4</v>
      </c>
      <c r="BH192" s="10">
        <v>6.79</v>
      </c>
      <c r="BI192" s="10">
        <v>7.28</v>
      </c>
      <c r="BJ192" s="10">
        <v>7.05</v>
      </c>
      <c r="BK192" s="10">
        <v>7.39</v>
      </c>
      <c r="BL192" s="10">
        <v>6.68</v>
      </c>
      <c r="BM192" s="10">
        <v>6.12</v>
      </c>
      <c r="BN192" s="10">
        <v>4.05</v>
      </c>
      <c r="BO192" s="10">
        <v>3.38</v>
      </c>
      <c r="BP192" s="10">
        <v>2.11</v>
      </c>
      <c r="BQ192" s="10">
        <v>1.1399999999999999</v>
      </c>
      <c r="BR192" s="10">
        <v>0.53</v>
      </c>
      <c r="BS192" s="10">
        <v>0.15</v>
      </c>
      <c r="BT192" s="10">
        <v>2E-3</v>
      </c>
      <c r="BU192" s="10">
        <v>0</v>
      </c>
      <c r="BV192" s="10">
        <v>0</v>
      </c>
      <c r="BW192" s="10">
        <v>0</v>
      </c>
      <c r="BX192" s="10">
        <v>0</v>
      </c>
      <c r="BY192" s="10">
        <v>0</v>
      </c>
      <c r="BZ192" s="10">
        <v>0</v>
      </c>
      <c r="CA192" s="10">
        <v>0</v>
      </c>
      <c r="CB192" s="10">
        <v>0</v>
      </c>
      <c r="CC192" s="10">
        <v>0</v>
      </c>
      <c r="CD192" s="10">
        <v>0</v>
      </c>
      <c r="CE192" s="10">
        <v>0</v>
      </c>
      <c r="CF192" s="10">
        <v>0</v>
      </c>
      <c r="CG192" s="10">
        <v>0</v>
      </c>
      <c r="CH192" s="10">
        <v>0</v>
      </c>
      <c r="CI192" s="11">
        <v>0</v>
      </c>
      <c r="CJ192" s="9">
        <f t="shared" si="32"/>
        <v>5.7200000000000006</v>
      </c>
      <c r="CK192" s="10">
        <f t="shared" si="33"/>
        <v>86.98</v>
      </c>
      <c r="CL192" s="11">
        <f t="shared" si="34"/>
        <v>7.3120000000000003</v>
      </c>
    </row>
    <row r="193" spans="1:90" x14ac:dyDescent="0.25">
      <c r="A193" s="12">
        <v>190</v>
      </c>
      <c r="B193" s="12" t="s">
        <v>130</v>
      </c>
      <c r="C193" s="36">
        <v>45421.665682870371</v>
      </c>
      <c r="D193" s="37">
        <f t="shared" si="40"/>
        <v>17.5</v>
      </c>
      <c r="E193" s="9">
        <v>2.57</v>
      </c>
      <c r="F193" s="10">
        <v>3.95</v>
      </c>
      <c r="G193" s="10">
        <v>5.75</v>
      </c>
      <c r="H193" s="10">
        <v>8.85</v>
      </c>
      <c r="I193" s="10">
        <v>19.899999999999999</v>
      </c>
      <c r="J193" s="10">
        <v>36.1</v>
      </c>
      <c r="K193" s="10">
        <v>45.6</v>
      </c>
      <c r="L193" s="10">
        <v>55.3</v>
      </c>
      <c r="M193" s="11">
        <v>68.900000000000006</v>
      </c>
      <c r="N193" s="9">
        <f t="shared" si="45"/>
        <v>2.5699999999999998E-3</v>
      </c>
      <c r="O193" s="10">
        <f t="shared" si="45"/>
        <v>3.9500000000000004E-3</v>
      </c>
      <c r="P193" s="10">
        <f t="shared" si="45"/>
        <v>5.7499999999999999E-3</v>
      </c>
      <c r="Q193" s="10">
        <f t="shared" si="43"/>
        <v>8.8500000000000002E-3</v>
      </c>
      <c r="R193" s="10">
        <f t="shared" si="43"/>
        <v>1.9899999999999998E-2</v>
      </c>
      <c r="S193" s="10">
        <f t="shared" si="43"/>
        <v>3.61E-2</v>
      </c>
      <c r="T193" s="10">
        <f t="shared" si="43"/>
        <v>4.5600000000000002E-2</v>
      </c>
      <c r="U193" s="10">
        <f t="shared" si="43"/>
        <v>5.5299999999999995E-2</v>
      </c>
      <c r="V193" s="11">
        <f t="shared" si="43"/>
        <v>6.8900000000000003E-2</v>
      </c>
      <c r="W193" s="9">
        <f t="shared" si="46"/>
        <v>8.6040159252429333</v>
      </c>
      <c r="X193" s="10">
        <f t="shared" si="46"/>
        <v>7.9839316313723465</v>
      </c>
      <c r="Y193" s="10">
        <f t="shared" si="46"/>
        <v>7.4422223286050739</v>
      </c>
      <c r="Z193" s="10">
        <f t="shared" si="44"/>
        <v>6.8201068294664529</v>
      </c>
      <c r="AA193" s="10">
        <f t="shared" si="44"/>
        <v>5.6510877590058008</v>
      </c>
      <c r="AB193" s="10">
        <f t="shared" si="44"/>
        <v>4.7918573526622783</v>
      </c>
      <c r="AC193" s="10">
        <f t="shared" si="44"/>
        <v>4.4548223653847083</v>
      </c>
      <c r="AD193" s="10">
        <f t="shared" si="44"/>
        <v>4.1765767093147428</v>
      </c>
      <c r="AE193" s="11">
        <f t="shared" si="44"/>
        <v>3.8593522068451578</v>
      </c>
      <c r="AF193" s="9">
        <f t="shared" si="35"/>
        <v>-2.9873999632203656</v>
      </c>
      <c r="AG193" s="10">
        <f t="shared" si="36"/>
        <v>-0.7468499908050914</v>
      </c>
      <c r="AH193" s="10">
        <f t="shared" si="37"/>
        <v>-4.744663718397776</v>
      </c>
      <c r="AI193" s="10">
        <f t="shared" si="38"/>
        <v>-0.71888844218148129</v>
      </c>
      <c r="AJ193" s="10">
        <f t="shared" si="39"/>
        <v>1.4657384329865728</v>
      </c>
      <c r="AK193" s="11"/>
      <c r="AL193" s="12">
        <v>28.7</v>
      </c>
      <c r="AM193" s="12">
        <v>2.2789999999999999</v>
      </c>
      <c r="AN193" s="12">
        <v>2.7290000000000001</v>
      </c>
      <c r="AO193" s="12">
        <v>1.405</v>
      </c>
      <c r="AP193" s="9">
        <v>0.53</v>
      </c>
      <c r="AQ193" s="10">
        <v>0.23</v>
      </c>
      <c r="AR193" s="10">
        <v>0.38</v>
      </c>
      <c r="AS193" s="10">
        <v>0.6</v>
      </c>
      <c r="AT193" s="10">
        <v>1.1599999999999999</v>
      </c>
      <c r="AU193" s="10">
        <v>1.17</v>
      </c>
      <c r="AV193" s="10">
        <v>1.65</v>
      </c>
      <c r="AW193" s="10">
        <v>1.94</v>
      </c>
      <c r="AX193" s="10">
        <v>2.5299999999999998</v>
      </c>
      <c r="AY193" s="10">
        <v>2.2200000000000002</v>
      </c>
      <c r="AZ193" s="10">
        <v>2.94</v>
      </c>
      <c r="BA193" s="10">
        <v>3.17</v>
      </c>
      <c r="BB193" s="10">
        <v>4.1900000000000004</v>
      </c>
      <c r="BC193" s="10">
        <v>3.52</v>
      </c>
      <c r="BD193" s="10">
        <v>4.42</v>
      </c>
      <c r="BE193" s="10">
        <v>4.91</v>
      </c>
      <c r="BF193" s="10">
        <v>6.49</v>
      </c>
      <c r="BG193" s="10">
        <v>5.42</v>
      </c>
      <c r="BH193" s="10">
        <v>6.81</v>
      </c>
      <c r="BI193" s="10">
        <v>7.29</v>
      </c>
      <c r="BJ193" s="10">
        <v>7.06</v>
      </c>
      <c r="BK193" s="10">
        <v>7.4</v>
      </c>
      <c r="BL193" s="10">
        <v>6.68</v>
      </c>
      <c r="BM193" s="10">
        <v>6.12</v>
      </c>
      <c r="BN193" s="10">
        <v>4.03</v>
      </c>
      <c r="BO193" s="10">
        <v>3.35</v>
      </c>
      <c r="BP193" s="10">
        <v>2.0699999999999998</v>
      </c>
      <c r="BQ193" s="10">
        <v>1.1100000000000001</v>
      </c>
      <c r="BR193" s="10">
        <v>0.5</v>
      </c>
      <c r="BS193" s="10">
        <v>0.13</v>
      </c>
      <c r="BT193" s="10">
        <v>1E-3</v>
      </c>
      <c r="BU193" s="10">
        <v>0</v>
      </c>
      <c r="BV193" s="10">
        <v>0</v>
      </c>
      <c r="BW193" s="10">
        <v>0</v>
      </c>
      <c r="BX193" s="10">
        <v>0</v>
      </c>
      <c r="BY193" s="10">
        <v>0</v>
      </c>
      <c r="BZ193" s="10">
        <v>0</v>
      </c>
      <c r="CA193" s="10">
        <v>0</v>
      </c>
      <c r="CB193" s="10">
        <v>0</v>
      </c>
      <c r="CC193" s="10">
        <v>0</v>
      </c>
      <c r="CD193" s="10">
        <v>0</v>
      </c>
      <c r="CE193" s="10">
        <v>0</v>
      </c>
      <c r="CF193" s="10">
        <v>0</v>
      </c>
      <c r="CG193" s="10">
        <v>0</v>
      </c>
      <c r="CH193" s="10">
        <v>0</v>
      </c>
      <c r="CI193" s="11">
        <v>0</v>
      </c>
      <c r="CJ193" s="9">
        <f t="shared" si="32"/>
        <v>5.7200000000000006</v>
      </c>
      <c r="CK193" s="10">
        <f t="shared" si="33"/>
        <v>87.140000000000015</v>
      </c>
      <c r="CL193" s="11">
        <f t="shared" si="34"/>
        <v>7.1610000000000005</v>
      </c>
    </row>
    <row r="194" spans="1:90" x14ac:dyDescent="0.25">
      <c r="A194" s="12">
        <v>191</v>
      </c>
      <c r="B194" s="12" t="s">
        <v>130</v>
      </c>
      <c r="C194" s="36">
        <v>45421.665949074071</v>
      </c>
      <c r="D194" s="37">
        <f t="shared" si="40"/>
        <v>17.5</v>
      </c>
      <c r="E194" s="9">
        <v>2.57</v>
      </c>
      <c r="F194" s="10">
        <v>3.94</v>
      </c>
      <c r="G194" s="10">
        <v>5.74</v>
      </c>
      <c r="H194" s="10">
        <v>8.84</v>
      </c>
      <c r="I194" s="10">
        <v>19.8</v>
      </c>
      <c r="J194" s="10">
        <v>36</v>
      </c>
      <c r="K194" s="10">
        <v>45.5</v>
      </c>
      <c r="L194" s="10">
        <v>55.2</v>
      </c>
      <c r="M194" s="11">
        <v>68.7</v>
      </c>
      <c r="N194" s="9">
        <f t="shared" si="45"/>
        <v>2.5699999999999998E-3</v>
      </c>
      <c r="O194" s="10">
        <f t="shared" si="45"/>
        <v>3.9399999999999999E-3</v>
      </c>
      <c r="P194" s="10">
        <f t="shared" si="45"/>
        <v>5.7400000000000003E-3</v>
      </c>
      <c r="Q194" s="10">
        <f t="shared" si="43"/>
        <v>8.8400000000000006E-3</v>
      </c>
      <c r="R194" s="10">
        <f t="shared" si="43"/>
        <v>1.9800000000000002E-2</v>
      </c>
      <c r="S194" s="10">
        <f t="shared" si="43"/>
        <v>3.5999999999999997E-2</v>
      </c>
      <c r="T194" s="10">
        <f t="shared" si="43"/>
        <v>4.5499999999999999E-2</v>
      </c>
      <c r="U194" s="10">
        <f t="shared" si="43"/>
        <v>5.5200000000000006E-2</v>
      </c>
      <c r="V194" s="11">
        <f t="shared" si="43"/>
        <v>6.8699999999999997E-2</v>
      </c>
      <c r="W194" s="9">
        <f t="shared" si="46"/>
        <v>8.6040159252429333</v>
      </c>
      <c r="X194" s="10">
        <f t="shared" si="46"/>
        <v>7.9875886549804358</v>
      </c>
      <c r="Y194" s="10">
        <f t="shared" si="46"/>
        <v>7.4447335477611238</v>
      </c>
      <c r="Z194" s="10">
        <f t="shared" si="44"/>
        <v>6.8217379150453796</v>
      </c>
      <c r="AA194" s="10">
        <f t="shared" si="44"/>
        <v>5.6583557594698402</v>
      </c>
      <c r="AB194" s="10">
        <f t="shared" si="44"/>
        <v>4.7958592832197748</v>
      </c>
      <c r="AC194" s="10">
        <f t="shared" si="44"/>
        <v>4.4579896444633915</v>
      </c>
      <c r="AD194" s="10">
        <f t="shared" si="44"/>
        <v>4.1791879227712805</v>
      </c>
      <c r="AE194" s="11">
        <f t="shared" si="44"/>
        <v>3.8635460907313499</v>
      </c>
      <c r="AF194" s="9">
        <f t="shared" si="35"/>
        <v>-2.9867439032977323</v>
      </c>
      <c r="AG194" s="10">
        <f t="shared" si="36"/>
        <v>-0.74668597582443308</v>
      </c>
      <c r="AH194" s="10">
        <f t="shared" si="37"/>
        <v>-4.7404698345115834</v>
      </c>
      <c r="AI194" s="10">
        <f t="shared" si="38"/>
        <v>-0.7182530052290278</v>
      </c>
      <c r="AJ194" s="10">
        <f t="shared" si="39"/>
        <v>1.4649389810534608</v>
      </c>
      <c r="AK194" s="11"/>
      <c r="AL194" s="12">
        <v>28.5</v>
      </c>
      <c r="AM194" s="12">
        <v>2.2759999999999998</v>
      </c>
      <c r="AN194" s="12">
        <v>2.7269999999999999</v>
      </c>
      <c r="AO194" s="12">
        <v>1.405</v>
      </c>
      <c r="AP194" s="9">
        <v>0.53</v>
      </c>
      <c r="AQ194" s="10">
        <v>0.23</v>
      </c>
      <c r="AR194" s="10">
        <v>0.38</v>
      </c>
      <c r="AS194" s="10">
        <v>0.6</v>
      </c>
      <c r="AT194" s="10">
        <v>1.1599999999999999</v>
      </c>
      <c r="AU194" s="10">
        <v>1.17</v>
      </c>
      <c r="AV194" s="10">
        <v>1.65</v>
      </c>
      <c r="AW194" s="10">
        <v>1.94</v>
      </c>
      <c r="AX194" s="10">
        <v>2.54</v>
      </c>
      <c r="AY194" s="10">
        <v>2.23</v>
      </c>
      <c r="AZ194" s="10">
        <v>2.94</v>
      </c>
      <c r="BA194" s="10">
        <v>3.17</v>
      </c>
      <c r="BB194" s="10">
        <v>4.1900000000000004</v>
      </c>
      <c r="BC194" s="10">
        <v>3.52</v>
      </c>
      <c r="BD194" s="10">
        <v>4.43</v>
      </c>
      <c r="BE194" s="10">
        <v>4.92</v>
      </c>
      <c r="BF194" s="10">
        <v>6.5</v>
      </c>
      <c r="BG194" s="10">
        <v>5.44</v>
      </c>
      <c r="BH194" s="10">
        <v>6.83</v>
      </c>
      <c r="BI194" s="10">
        <v>7.31</v>
      </c>
      <c r="BJ194" s="10">
        <v>7.07</v>
      </c>
      <c r="BK194" s="10">
        <v>7.39</v>
      </c>
      <c r="BL194" s="10">
        <v>6.66</v>
      </c>
      <c r="BM194" s="10">
        <v>6.09</v>
      </c>
      <c r="BN194" s="10">
        <v>4.01</v>
      </c>
      <c r="BO194" s="10">
        <v>3.33</v>
      </c>
      <c r="BP194" s="10">
        <v>2.06</v>
      </c>
      <c r="BQ194" s="10">
        <v>1.1000000000000001</v>
      </c>
      <c r="BR194" s="10">
        <v>0.49</v>
      </c>
      <c r="BS194" s="10">
        <v>0.12</v>
      </c>
      <c r="BT194" s="10">
        <v>1E-3</v>
      </c>
      <c r="BU194" s="10">
        <v>0</v>
      </c>
      <c r="BV194" s="10">
        <v>0</v>
      </c>
      <c r="BW194" s="10">
        <v>0</v>
      </c>
      <c r="BX194" s="10">
        <v>0</v>
      </c>
      <c r="BY194" s="10">
        <v>0</v>
      </c>
      <c r="BZ194" s="10">
        <v>0</v>
      </c>
      <c r="CA194" s="10">
        <v>0</v>
      </c>
      <c r="CB194" s="10">
        <v>0</v>
      </c>
      <c r="CC194" s="10">
        <v>0</v>
      </c>
      <c r="CD194" s="10">
        <v>0</v>
      </c>
      <c r="CE194" s="10">
        <v>0</v>
      </c>
      <c r="CF194" s="10">
        <v>0</v>
      </c>
      <c r="CG194" s="10">
        <v>0</v>
      </c>
      <c r="CH194" s="10">
        <v>0</v>
      </c>
      <c r="CI194" s="11">
        <v>0</v>
      </c>
      <c r="CJ194" s="9">
        <f t="shared" si="32"/>
        <v>5.7200000000000006</v>
      </c>
      <c r="CK194" s="10">
        <f t="shared" si="33"/>
        <v>87.18</v>
      </c>
      <c r="CL194" s="11">
        <f t="shared" si="34"/>
        <v>7.1010000000000009</v>
      </c>
    </row>
    <row r="195" spans="1:90" x14ac:dyDescent="0.25">
      <c r="A195" s="12">
        <v>192</v>
      </c>
      <c r="B195" s="12" t="s">
        <v>130</v>
      </c>
      <c r="C195" s="36">
        <v>45421.666250000002</v>
      </c>
      <c r="D195" s="37">
        <f t="shared" si="40"/>
        <v>17.5</v>
      </c>
      <c r="E195" s="9">
        <v>2.57</v>
      </c>
      <c r="F195" s="10">
        <v>3.95</v>
      </c>
      <c r="G195" s="10">
        <v>5.75</v>
      </c>
      <c r="H195" s="10">
        <v>8.86</v>
      </c>
      <c r="I195" s="10">
        <v>19.899999999999999</v>
      </c>
      <c r="J195" s="10">
        <v>36.1</v>
      </c>
      <c r="K195" s="10">
        <v>45.5</v>
      </c>
      <c r="L195" s="10">
        <v>55.2</v>
      </c>
      <c r="M195" s="11">
        <v>68.599999999999994</v>
      </c>
      <c r="N195" s="9">
        <f t="shared" si="45"/>
        <v>2.5699999999999998E-3</v>
      </c>
      <c r="O195" s="10">
        <f t="shared" si="45"/>
        <v>3.9500000000000004E-3</v>
      </c>
      <c r="P195" s="10">
        <f t="shared" si="45"/>
        <v>5.7499999999999999E-3</v>
      </c>
      <c r="Q195" s="10">
        <f t="shared" si="43"/>
        <v>8.8599999999999998E-3</v>
      </c>
      <c r="R195" s="10">
        <f t="shared" si="43"/>
        <v>1.9899999999999998E-2</v>
      </c>
      <c r="S195" s="10">
        <f t="shared" si="43"/>
        <v>3.61E-2</v>
      </c>
      <c r="T195" s="10">
        <f t="shared" si="43"/>
        <v>4.5499999999999999E-2</v>
      </c>
      <c r="U195" s="10">
        <f t="shared" si="43"/>
        <v>5.5200000000000006E-2</v>
      </c>
      <c r="V195" s="11">
        <f t="shared" si="43"/>
        <v>6.8599999999999994E-2</v>
      </c>
      <c r="W195" s="9">
        <f t="shared" si="46"/>
        <v>8.6040159252429333</v>
      </c>
      <c r="X195" s="10">
        <f t="shared" si="46"/>
        <v>7.9839316313723465</v>
      </c>
      <c r="Y195" s="10">
        <f t="shared" si="46"/>
        <v>7.4422223286050739</v>
      </c>
      <c r="Z195" s="10">
        <f t="shared" si="44"/>
        <v>6.8184775858817934</v>
      </c>
      <c r="AA195" s="10">
        <f t="shared" si="44"/>
        <v>5.6510877590058008</v>
      </c>
      <c r="AB195" s="10">
        <f t="shared" si="44"/>
        <v>4.7918573526622783</v>
      </c>
      <c r="AC195" s="10">
        <f t="shared" si="44"/>
        <v>4.4579896444633915</v>
      </c>
      <c r="AD195" s="10">
        <f t="shared" si="44"/>
        <v>4.1791879227712805</v>
      </c>
      <c r="AE195" s="11">
        <f t="shared" si="44"/>
        <v>3.8656476133766371</v>
      </c>
      <c r="AF195" s="9">
        <f t="shared" si="35"/>
        <v>-2.9842326841416824</v>
      </c>
      <c r="AG195" s="10">
        <f t="shared" si="36"/>
        <v>-0.7460581710354206</v>
      </c>
      <c r="AH195" s="10">
        <f t="shared" si="37"/>
        <v>-4.7383683118662958</v>
      </c>
      <c r="AI195" s="10">
        <f t="shared" si="38"/>
        <v>-0.71793459270701454</v>
      </c>
      <c r="AJ195" s="10">
        <f t="shared" si="39"/>
        <v>1.4639927637424353</v>
      </c>
      <c r="AK195" s="11"/>
      <c r="AL195" s="12">
        <v>28.7</v>
      </c>
      <c r="AM195" s="12">
        <v>2.2349999999999999</v>
      </c>
      <c r="AN195" s="12">
        <v>2.726</v>
      </c>
      <c r="AO195" s="12">
        <v>1.3939999999999999</v>
      </c>
      <c r="AP195" s="9">
        <v>0.53</v>
      </c>
      <c r="AQ195" s="10">
        <v>0.23</v>
      </c>
      <c r="AR195" s="10">
        <v>0.38</v>
      </c>
      <c r="AS195" s="10">
        <v>0.6</v>
      </c>
      <c r="AT195" s="10">
        <v>1.1599999999999999</v>
      </c>
      <c r="AU195" s="10">
        <v>1.17</v>
      </c>
      <c r="AV195" s="10">
        <v>1.65</v>
      </c>
      <c r="AW195" s="10">
        <v>1.93</v>
      </c>
      <c r="AX195" s="10">
        <v>2.5299999999999998</v>
      </c>
      <c r="AY195" s="10">
        <v>2.2200000000000002</v>
      </c>
      <c r="AZ195" s="10">
        <v>2.94</v>
      </c>
      <c r="BA195" s="10">
        <v>3.16</v>
      </c>
      <c r="BB195" s="10">
        <v>4.18</v>
      </c>
      <c r="BC195" s="10">
        <v>3.52</v>
      </c>
      <c r="BD195" s="10">
        <v>4.42</v>
      </c>
      <c r="BE195" s="10">
        <v>4.9000000000000004</v>
      </c>
      <c r="BF195" s="10">
        <v>6.49</v>
      </c>
      <c r="BG195" s="10">
        <v>5.42</v>
      </c>
      <c r="BH195" s="10">
        <v>6.82</v>
      </c>
      <c r="BI195" s="10">
        <v>7.31</v>
      </c>
      <c r="BJ195" s="10">
        <v>7.08</v>
      </c>
      <c r="BK195" s="10">
        <v>7.41</v>
      </c>
      <c r="BL195" s="10">
        <v>6.7</v>
      </c>
      <c r="BM195" s="10">
        <v>6.13</v>
      </c>
      <c r="BN195" s="10">
        <v>4.04</v>
      </c>
      <c r="BO195" s="10">
        <v>3.35</v>
      </c>
      <c r="BP195" s="10">
        <v>2.06</v>
      </c>
      <c r="BQ195" s="10">
        <v>1.08</v>
      </c>
      <c r="BR195" s="10">
        <v>0.48</v>
      </c>
      <c r="BS195" s="10">
        <v>0.12</v>
      </c>
      <c r="BT195" s="10">
        <v>1E-3</v>
      </c>
      <c r="BU195" s="10">
        <v>0</v>
      </c>
      <c r="BV195" s="10">
        <v>0</v>
      </c>
      <c r="BW195" s="10">
        <v>0</v>
      </c>
      <c r="BX195" s="10">
        <v>0</v>
      </c>
      <c r="BY195" s="10">
        <v>0</v>
      </c>
      <c r="BZ195" s="10">
        <v>0</v>
      </c>
      <c r="CA195" s="10">
        <v>0</v>
      </c>
      <c r="CB195" s="10">
        <v>0</v>
      </c>
      <c r="CC195" s="10">
        <v>0</v>
      </c>
      <c r="CD195" s="10">
        <v>0</v>
      </c>
      <c r="CE195" s="10">
        <v>0</v>
      </c>
      <c r="CF195" s="10">
        <v>0</v>
      </c>
      <c r="CG195" s="10">
        <v>0</v>
      </c>
      <c r="CH195" s="10">
        <v>0</v>
      </c>
      <c r="CI195" s="11">
        <v>0</v>
      </c>
      <c r="CJ195" s="9">
        <f t="shared" si="32"/>
        <v>5.7200000000000006</v>
      </c>
      <c r="CK195" s="10">
        <f t="shared" si="33"/>
        <v>87.2</v>
      </c>
      <c r="CL195" s="11">
        <f t="shared" si="34"/>
        <v>7.0910000000000011</v>
      </c>
    </row>
    <row r="196" spans="1:90" x14ac:dyDescent="0.25">
      <c r="A196" s="12">
        <v>193</v>
      </c>
      <c r="B196" s="12" t="s">
        <v>130</v>
      </c>
      <c r="C196" s="36">
        <v>45421.666516203702</v>
      </c>
      <c r="D196" s="37">
        <f t="shared" si="40"/>
        <v>17.5</v>
      </c>
      <c r="E196" s="9">
        <v>2.57</v>
      </c>
      <c r="F196" s="10">
        <v>3.96</v>
      </c>
      <c r="G196" s="10">
        <v>5.77</v>
      </c>
      <c r="H196" s="10">
        <v>8.89</v>
      </c>
      <c r="I196" s="10">
        <v>19.899999999999999</v>
      </c>
      <c r="J196" s="10">
        <v>36.1</v>
      </c>
      <c r="K196" s="10">
        <v>45.6</v>
      </c>
      <c r="L196" s="10">
        <v>55.3</v>
      </c>
      <c r="M196" s="11">
        <v>68.599999999999994</v>
      </c>
      <c r="N196" s="9">
        <f t="shared" si="45"/>
        <v>2.5699999999999998E-3</v>
      </c>
      <c r="O196" s="10">
        <f t="shared" si="45"/>
        <v>3.96E-3</v>
      </c>
      <c r="P196" s="10">
        <f t="shared" si="45"/>
        <v>5.77E-3</v>
      </c>
      <c r="Q196" s="10">
        <f t="shared" si="43"/>
        <v>8.8900000000000003E-3</v>
      </c>
      <c r="R196" s="10">
        <f t="shared" si="43"/>
        <v>1.9899999999999998E-2</v>
      </c>
      <c r="S196" s="10">
        <f t="shared" si="43"/>
        <v>3.61E-2</v>
      </c>
      <c r="T196" s="10">
        <f t="shared" si="43"/>
        <v>4.5600000000000002E-2</v>
      </c>
      <c r="U196" s="10">
        <f t="shared" si="43"/>
        <v>5.5299999999999995E-2</v>
      </c>
      <c r="V196" s="11">
        <f t="shared" si="43"/>
        <v>6.8599999999999994E-2</v>
      </c>
      <c r="W196" s="9">
        <f t="shared" si="46"/>
        <v>8.6040159252429333</v>
      </c>
      <c r="X196" s="10">
        <f t="shared" si="46"/>
        <v>7.9802838543572028</v>
      </c>
      <c r="Y196" s="10">
        <f t="shared" si="46"/>
        <v>7.4372129657913293</v>
      </c>
      <c r="Z196" s="10">
        <f t="shared" si="44"/>
        <v>6.8136008656070421</v>
      </c>
      <c r="AA196" s="10">
        <f t="shared" si="44"/>
        <v>5.6510877590058008</v>
      </c>
      <c r="AB196" s="10">
        <f t="shared" si="44"/>
        <v>4.7918573526622783</v>
      </c>
      <c r="AC196" s="10">
        <f t="shared" si="44"/>
        <v>4.4548223653847083</v>
      </c>
      <c r="AD196" s="10">
        <f t="shared" si="44"/>
        <v>4.1765767093147428</v>
      </c>
      <c r="AE196" s="11">
        <f t="shared" si="44"/>
        <v>3.8656476133766371</v>
      </c>
      <c r="AF196" s="9">
        <f t="shared" si="35"/>
        <v>-2.982390600406621</v>
      </c>
      <c r="AG196" s="10">
        <f t="shared" si="36"/>
        <v>-0.74559765010165524</v>
      </c>
      <c r="AH196" s="10">
        <f t="shared" si="37"/>
        <v>-4.7383683118662958</v>
      </c>
      <c r="AI196" s="10">
        <f t="shared" si="38"/>
        <v>-0.71793459270701454</v>
      </c>
      <c r="AJ196" s="10">
        <f t="shared" si="39"/>
        <v>1.4635322428086699</v>
      </c>
      <c r="AK196" s="11"/>
      <c r="AL196" s="12">
        <v>28.8</v>
      </c>
      <c r="AM196" s="12">
        <v>2.1480000000000001</v>
      </c>
      <c r="AN196" s="12">
        <v>2.7250000000000001</v>
      </c>
      <c r="AO196" s="12">
        <v>1.377</v>
      </c>
      <c r="AP196" s="9">
        <v>0.53</v>
      </c>
      <c r="AQ196" s="10">
        <v>0.23</v>
      </c>
      <c r="AR196" s="10">
        <v>0.38</v>
      </c>
      <c r="AS196" s="10">
        <v>0.6</v>
      </c>
      <c r="AT196" s="10">
        <v>1.1499999999999999</v>
      </c>
      <c r="AU196" s="10">
        <v>1.1599999999999999</v>
      </c>
      <c r="AV196" s="10">
        <v>1.64</v>
      </c>
      <c r="AW196" s="10">
        <v>1.93</v>
      </c>
      <c r="AX196" s="10">
        <v>2.52</v>
      </c>
      <c r="AY196" s="10">
        <v>2.21</v>
      </c>
      <c r="AZ196" s="10">
        <v>2.93</v>
      </c>
      <c r="BA196" s="10">
        <v>3.15</v>
      </c>
      <c r="BB196" s="10">
        <v>4.16</v>
      </c>
      <c r="BC196" s="10">
        <v>3.5</v>
      </c>
      <c r="BD196" s="10">
        <v>4.41</v>
      </c>
      <c r="BE196" s="10">
        <v>4.8899999999999997</v>
      </c>
      <c r="BF196" s="10">
        <v>6.48</v>
      </c>
      <c r="BG196" s="10">
        <v>5.42</v>
      </c>
      <c r="BH196" s="10">
        <v>6.82</v>
      </c>
      <c r="BI196" s="10">
        <v>7.31</v>
      </c>
      <c r="BJ196" s="10">
        <v>7.09</v>
      </c>
      <c r="BK196" s="10">
        <v>7.44</v>
      </c>
      <c r="BL196" s="10">
        <v>6.72</v>
      </c>
      <c r="BM196" s="10">
        <v>6.16</v>
      </c>
      <c r="BN196" s="10">
        <v>4.0599999999999996</v>
      </c>
      <c r="BO196" s="10">
        <v>3.37</v>
      </c>
      <c r="BP196" s="10">
        <v>2.0699999999999998</v>
      </c>
      <c r="BQ196" s="10">
        <v>1.0900000000000001</v>
      </c>
      <c r="BR196" s="10">
        <v>0.47</v>
      </c>
      <c r="BS196" s="10">
        <v>0.11</v>
      </c>
      <c r="BT196" s="10">
        <v>1E-3</v>
      </c>
      <c r="BU196" s="10">
        <v>0</v>
      </c>
      <c r="BV196" s="10">
        <v>0</v>
      </c>
      <c r="BW196" s="10">
        <v>0</v>
      </c>
      <c r="BX196" s="10">
        <v>0</v>
      </c>
      <c r="BY196" s="10">
        <v>0</v>
      </c>
      <c r="BZ196" s="10">
        <v>0</v>
      </c>
      <c r="CA196" s="10">
        <v>0</v>
      </c>
      <c r="CB196" s="10">
        <v>0</v>
      </c>
      <c r="CC196" s="10">
        <v>0</v>
      </c>
      <c r="CD196" s="10">
        <v>0</v>
      </c>
      <c r="CE196" s="10">
        <v>0</v>
      </c>
      <c r="CF196" s="10">
        <v>0</v>
      </c>
      <c r="CG196" s="10">
        <v>0</v>
      </c>
      <c r="CH196" s="10">
        <v>0</v>
      </c>
      <c r="CI196" s="11">
        <v>0</v>
      </c>
      <c r="CJ196" s="9">
        <f t="shared" ref="CJ196:CJ259" si="47">SUM(AP196:AV196)</f>
        <v>5.6899999999999995</v>
      </c>
      <c r="CK196" s="10">
        <f t="shared" ref="CK196:CK259" si="48">SUM(AW196:BN196)</f>
        <v>87.2</v>
      </c>
      <c r="CL196" s="11">
        <f t="shared" ref="CL196:CL259" si="49">SUM(BO196:CI196)</f>
        <v>7.1109999999999998</v>
      </c>
    </row>
    <row r="197" spans="1:90" x14ac:dyDescent="0.25">
      <c r="A197" s="12">
        <v>194</v>
      </c>
      <c r="B197" s="12" t="s">
        <v>130</v>
      </c>
      <c r="C197" s="36">
        <v>45421.66679398148</v>
      </c>
      <c r="D197" s="37">
        <f t="shared" si="40"/>
        <v>17.5</v>
      </c>
      <c r="E197" s="9">
        <v>2.57</v>
      </c>
      <c r="F197" s="10">
        <v>3.96</v>
      </c>
      <c r="G197" s="10">
        <v>5.79</v>
      </c>
      <c r="H197" s="10">
        <v>8.91</v>
      </c>
      <c r="I197" s="10">
        <v>19.899999999999999</v>
      </c>
      <c r="J197" s="10">
        <v>36.200000000000003</v>
      </c>
      <c r="K197" s="10">
        <v>45.7</v>
      </c>
      <c r="L197" s="10">
        <v>55.5</v>
      </c>
      <c r="M197" s="11">
        <v>69.099999999999994</v>
      </c>
      <c r="N197" s="9">
        <f t="shared" si="45"/>
        <v>2.5699999999999998E-3</v>
      </c>
      <c r="O197" s="10">
        <f t="shared" si="45"/>
        <v>3.96E-3</v>
      </c>
      <c r="P197" s="10">
        <f t="shared" si="45"/>
        <v>5.79E-3</v>
      </c>
      <c r="Q197" s="10">
        <f t="shared" si="43"/>
        <v>8.9099999999999995E-3</v>
      </c>
      <c r="R197" s="10">
        <f t="shared" si="43"/>
        <v>1.9899999999999998E-2</v>
      </c>
      <c r="S197" s="10">
        <f t="shared" si="43"/>
        <v>3.6200000000000003E-2</v>
      </c>
      <c r="T197" s="10">
        <f t="shared" si="43"/>
        <v>4.5700000000000005E-2</v>
      </c>
      <c r="U197" s="10">
        <f t="shared" si="43"/>
        <v>5.5500000000000001E-2</v>
      </c>
      <c r="V197" s="11">
        <f t="shared" si="43"/>
        <v>6.9099999999999995E-2</v>
      </c>
      <c r="W197" s="9">
        <f t="shared" si="46"/>
        <v>8.6040159252429333</v>
      </c>
      <c r="X197" s="10">
        <f t="shared" si="46"/>
        <v>7.9802838543572028</v>
      </c>
      <c r="Y197" s="10">
        <f t="shared" si="46"/>
        <v>7.4322209364475755</v>
      </c>
      <c r="Z197" s="10">
        <f t="shared" si="44"/>
        <v>6.8103588529148897</v>
      </c>
      <c r="AA197" s="10">
        <f t="shared" si="44"/>
        <v>5.6510877590058008</v>
      </c>
      <c r="AB197" s="10">
        <f t="shared" si="44"/>
        <v>4.787866492466244</v>
      </c>
      <c r="AC197" s="10">
        <f t="shared" si="44"/>
        <v>4.4516620244913803</v>
      </c>
      <c r="AD197" s="10">
        <f t="shared" si="44"/>
        <v>4.1713684183119817</v>
      </c>
      <c r="AE197" s="11">
        <f t="shared" si="44"/>
        <v>3.8551704791611909</v>
      </c>
      <c r="AF197" s="9">
        <f t="shared" ref="AF197:AF260" si="50">AC197-Y197</f>
        <v>-2.9805589119561953</v>
      </c>
      <c r="AG197" s="10">
        <f t="shared" ref="AG197:AG260" si="51">AF197/4</f>
        <v>-0.74513972798904882</v>
      </c>
      <c r="AH197" s="10">
        <f t="shared" ref="AH197:AH260" si="52">AE197-W197</f>
        <v>-4.7488454460817424</v>
      </c>
      <c r="AI197" s="10">
        <f t="shared" ref="AI197:AI260" si="53">AH197/6.6</f>
        <v>-0.71952203728511255</v>
      </c>
      <c r="AJ197" s="10">
        <f t="shared" ref="AJ197:AJ260" si="54">(AG197+AI197)/-1</f>
        <v>1.4646617652741614</v>
      </c>
      <c r="AK197" s="11"/>
      <c r="AL197" s="12">
        <v>28.7</v>
      </c>
      <c r="AM197" s="12">
        <v>2.278</v>
      </c>
      <c r="AN197" s="12">
        <v>2.7269999999999999</v>
      </c>
      <c r="AO197" s="12">
        <v>1.405</v>
      </c>
      <c r="AP197" s="9">
        <v>0.53</v>
      </c>
      <c r="AQ197" s="10">
        <v>0.23</v>
      </c>
      <c r="AR197" s="10">
        <v>0.38</v>
      </c>
      <c r="AS197" s="10">
        <v>0.6</v>
      </c>
      <c r="AT197" s="10">
        <v>1.1499999999999999</v>
      </c>
      <c r="AU197" s="10">
        <v>1.1599999999999999</v>
      </c>
      <c r="AV197" s="10">
        <v>1.64</v>
      </c>
      <c r="AW197" s="10">
        <v>1.92</v>
      </c>
      <c r="AX197" s="10">
        <v>2.5099999999999998</v>
      </c>
      <c r="AY197" s="10">
        <v>2.2000000000000002</v>
      </c>
      <c r="AZ197" s="10">
        <v>2.91</v>
      </c>
      <c r="BA197" s="10">
        <v>3.14</v>
      </c>
      <c r="BB197" s="10">
        <v>4.16</v>
      </c>
      <c r="BC197" s="10">
        <v>3.5</v>
      </c>
      <c r="BD197" s="10">
        <v>4.41</v>
      </c>
      <c r="BE197" s="10">
        <v>4.9000000000000004</v>
      </c>
      <c r="BF197" s="10">
        <v>6.49</v>
      </c>
      <c r="BG197" s="10">
        <v>5.43</v>
      </c>
      <c r="BH197" s="10">
        <v>6.83</v>
      </c>
      <c r="BI197" s="10">
        <v>7.31</v>
      </c>
      <c r="BJ197" s="10">
        <v>7.08</v>
      </c>
      <c r="BK197" s="10">
        <v>7.41</v>
      </c>
      <c r="BL197" s="10">
        <v>6.69</v>
      </c>
      <c r="BM197" s="10">
        <v>6.13</v>
      </c>
      <c r="BN197" s="10">
        <v>4.05</v>
      </c>
      <c r="BO197" s="10">
        <v>3.37</v>
      </c>
      <c r="BP197" s="10">
        <v>2.09</v>
      </c>
      <c r="BQ197" s="10">
        <v>1.1200000000000001</v>
      </c>
      <c r="BR197" s="10">
        <v>0.51</v>
      </c>
      <c r="BS197" s="10">
        <v>0.13</v>
      </c>
      <c r="BT197" s="10">
        <v>1E-3</v>
      </c>
      <c r="BU197" s="10">
        <v>0</v>
      </c>
      <c r="BV197" s="10">
        <v>0</v>
      </c>
      <c r="BW197" s="10">
        <v>0</v>
      </c>
      <c r="BX197" s="10">
        <v>0</v>
      </c>
      <c r="BY197" s="10">
        <v>0</v>
      </c>
      <c r="BZ197" s="10">
        <v>0</v>
      </c>
      <c r="CA197" s="10">
        <v>0</v>
      </c>
      <c r="CB197" s="10">
        <v>0</v>
      </c>
      <c r="CC197" s="10">
        <v>0</v>
      </c>
      <c r="CD197" s="10">
        <v>0</v>
      </c>
      <c r="CE197" s="10">
        <v>0</v>
      </c>
      <c r="CF197" s="10">
        <v>0</v>
      </c>
      <c r="CG197" s="10">
        <v>0</v>
      </c>
      <c r="CH197" s="10">
        <v>0</v>
      </c>
      <c r="CI197" s="11">
        <v>0</v>
      </c>
      <c r="CJ197" s="9">
        <f t="shared" si="47"/>
        <v>5.6899999999999995</v>
      </c>
      <c r="CK197" s="10">
        <f t="shared" si="48"/>
        <v>87.07</v>
      </c>
      <c r="CL197" s="11">
        <f t="shared" si="49"/>
        <v>7.2210000000000001</v>
      </c>
    </row>
    <row r="198" spans="1:90" x14ac:dyDescent="0.25">
      <c r="A198" s="12">
        <v>195</v>
      </c>
      <c r="B198" s="12" t="s">
        <v>130</v>
      </c>
      <c r="C198" s="36">
        <v>45421.667060185187</v>
      </c>
      <c r="D198" s="37">
        <f t="shared" si="40"/>
        <v>17.5</v>
      </c>
      <c r="E198" s="9">
        <v>2.57</v>
      </c>
      <c r="F198" s="10">
        <v>3.96</v>
      </c>
      <c r="G198" s="10">
        <v>5.78</v>
      </c>
      <c r="H198" s="10">
        <v>8.91</v>
      </c>
      <c r="I198" s="10">
        <v>19.899999999999999</v>
      </c>
      <c r="J198" s="10">
        <v>36.200000000000003</v>
      </c>
      <c r="K198" s="10">
        <v>45.7</v>
      </c>
      <c r="L198" s="10">
        <v>55.5</v>
      </c>
      <c r="M198" s="11">
        <v>69.099999999999994</v>
      </c>
      <c r="N198" s="9">
        <f t="shared" si="45"/>
        <v>2.5699999999999998E-3</v>
      </c>
      <c r="O198" s="10">
        <f t="shared" si="45"/>
        <v>3.96E-3</v>
      </c>
      <c r="P198" s="10">
        <f t="shared" si="45"/>
        <v>5.7800000000000004E-3</v>
      </c>
      <c r="Q198" s="10">
        <f t="shared" si="43"/>
        <v>8.9099999999999995E-3</v>
      </c>
      <c r="R198" s="10">
        <f t="shared" si="43"/>
        <v>1.9899999999999998E-2</v>
      </c>
      <c r="S198" s="10">
        <f t="shared" si="43"/>
        <v>3.6200000000000003E-2</v>
      </c>
      <c r="T198" s="10">
        <f t="shared" si="43"/>
        <v>4.5700000000000005E-2</v>
      </c>
      <c r="U198" s="10">
        <f t="shared" si="43"/>
        <v>5.5500000000000001E-2</v>
      </c>
      <c r="V198" s="11">
        <f t="shared" si="43"/>
        <v>6.9099999999999995E-2</v>
      </c>
      <c r="W198" s="9">
        <f t="shared" si="46"/>
        <v>8.6040159252429333</v>
      </c>
      <c r="X198" s="10">
        <f t="shared" si="46"/>
        <v>7.9802838543572028</v>
      </c>
      <c r="Y198" s="10">
        <f t="shared" si="46"/>
        <v>7.4347147919361332</v>
      </c>
      <c r="Z198" s="10">
        <f t="shared" si="44"/>
        <v>6.8103588529148897</v>
      </c>
      <c r="AA198" s="10">
        <f t="shared" si="44"/>
        <v>5.6510877590058008</v>
      </c>
      <c r="AB198" s="10">
        <f t="shared" si="44"/>
        <v>4.787866492466244</v>
      </c>
      <c r="AC198" s="10">
        <f t="shared" si="44"/>
        <v>4.4516620244913803</v>
      </c>
      <c r="AD198" s="10">
        <f t="shared" si="44"/>
        <v>4.1713684183119817</v>
      </c>
      <c r="AE198" s="11">
        <f t="shared" si="44"/>
        <v>3.8551704791611909</v>
      </c>
      <c r="AF198" s="9">
        <f t="shared" si="50"/>
        <v>-2.9830527674447529</v>
      </c>
      <c r="AG198" s="10">
        <f t="shared" si="51"/>
        <v>-0.74576319186118822</v>
      </c>
      <c r="AH198" s="10">
        <f t="shared" si="52"/>
        <v>-4.7488454460817424</v>
      </c>
      <c r="AI198" s="10">
        <f t="shared" si="53"/>
        <v>-0.71952203728511255</v>
      </c>
      <c r="AJ198" s="10">
        <f t="shared" si="54"/>
        <v>1.4652852291463008</v>
      </c>
      <c r="AK198" s="11"/>
      <c r="AL198" s="12">
        <v>28.7</v>
      </c>
      <c r="AM198" s="12">
        <v>2.2879999999999998</v>
      </c>
      <c r="AN198" s="12">
        <v>2.7280000000000002</v>
      </c>
      <c r="AO198" s="12">
        <v>1.407</v>
      </c>
      <c r="AP198" s="9">
        <v>0.53</v>
      </c>
      <c r="AQ198" s="10">
        <v>0.23</v>
      </c>
      <c r="AR198" s="10">
        <v>0.38</v>
      </c>
      <c r="AS198" s="10">
        <v>0.6</v>
      </c>
      <c r="AT198" s="10">
        <v>1.1599999999999999</v>
      </c>
      <c r="AU198" s="10">
        <v>1.1599999999999999</v>
      </c>
      <c r="AV198" s="10">
        <v>1.64</v>
      </c>
      <c r="AW198" s="10">
        <v>1.92</v>
      </c>
      <c r="AX198" s="10">
        <v>2.5099999999999998</v>
      </c>
      <c r="AY198" s="10">
        <v>2.2000000000000002</v>
      </c>
      <c r="AZ198" s="10">
        <v>2.92</v>
      </c>
      <c r="BA198" s="10">
        <v>3.14</v>
      </c>
      <c r="BB198" s="10">
        <v>4.16</v>
      </c>
      <c r="BC198" s="10">
        <v>3.5</v>
      </c>
      <c r="BD198" s="10">
        <v>4.41</v>
      </c>
      <c r="BE198" s="10">
        <v>4.9000000000000004</v>
      </c>
      <c r="BF198" s="10">
        <v>6.49</v>
      </c>
      <c r="BG198" s="10">
        <v>5.43</v>
      </c>
      <c r="BH198" s="10">
        <v>6.83</v>
      </c>
      <c r="BI198" s="10">
        <v>7.31</v>
      </c>
      <c r="BJ198" s="10">
        <v>7.09</v>
      </c>
      <c r="BK198" s="10">
        <v>7.42</v>
      </c>
      <c r="BL198" s="10">
        <v>6.69</v>
      </c>
      <c r="BM198" s="10">
        <v>6.13</v>
      </c>
      <c r="BN198" s="10">
        <v>4.04</v>
      </c>
      <c r="BO198" s="10">
        <v>3.36</v>
      </c>
      <c r="BP198" s="10">
        <v>2.09</v>
      </c>
      <c r="BQ198" s="10">
        <v>1.1200000000000001</v>
      </c>
      <c r="BR198" s="10">
        <v>0.51</v>
      </c>
      <c r="BS198" s="10">
        <v>0.13</v>
      </c>
      <c r="BT198" s="10">
        <v>1E-3</v>
      </c>
      <c r="BU198" s="10">
        <v>0</v>
      </c>
      <c r="BV198" s="10">
        <v>0</v>
      </c>
      <c r="BW198" s="10">
        <v>0</v>
      </c>
      <c r="BX198" s="10">
        <v>0</v>
      </c>
      <c r="BY198" s="10">
        <v>0</v>
      </c>
      <c r="BZ198" s="10">
        <v>0</v>
      </c>
      <c r="CA198" s="10">
        <v>0</v>
      </c>
      <c r="CB198" s="10">
        <v>0</v>
      </c>
      <c r="CC198" s="10">
        <v>0</v>
      </c>
      <c r="CD198" s="10">
        <v>0</v>
      </c>
      <c r="CE198" s="10">
        <v>0</v>
      </c>
      <c r="CF198" s="10">
        <v>0</v>
      </c>
      <c r="CG198" s="10">
        <v>0</v>
      </c>
      <c r="CH198" s="10">
        <v>0</v>
      </c>
      <c r="CI198" s="11">
        <v>0</v>
      </c>
      <c r="CJ198" s="9">
        <f t="shared" si="47"/>
        <v>5.7</v>
      </c>
      <c r="CK198" s="10">
        <f t="shared" si="48"/>
        <v>87.09</v>
      </c>
      <c r="CL198" s="11">
        <f t="shared" si="49"/>
        <v>7.2109999999999994</v>
      </c>
    </row>
    <row r="199" spans="1:90" x14ac:dyDescent="0.25">
      <c r="A199" s="12">
        <v>196</v>
      </c>
      <c r="B199" s="12" t="s">
        <v>130</v>
      </c>
      <c r="C199" s="36">
        <v>45421.667337962965</v>
      </c>
      <c r="D199" s="37">
        <f t="shared" si="40"/>
        <v>17.5</v>
      </c>
      <c r="E199" s="9">
        <v>2.57</v>
      </c>
      <c r="F199" s="10">
        <v>3.97</v>
      </c>
      <c r="G199" s="10">
        <v>5.79</v>
      </c>
      <c r="H199" s="10">
        <v>8.93</v>
      </c>
      <c r="I199" s="10">
        <v>20</v>
      </c>
      <c r="J199" s="10">
        <v>36.299999999999997</v>
      </c>
      <c r="K199" s="10">
        <v>45.8</v>
      </c>
      <c r="L199" s="10">
        <v>55.5</v>
      </c>
      <c r="M199" s="11">
        <v>69</v>
      </c>
      <c r="N199" s="9">
        <f t="shared" si="45"/>
        <v>2.5699999999999998E-3</v>
      </c>
      <c r="O199" s="10">
        <f t="shared" si="45"/>
        <v>3.9700000000000004E-3</v>
      </c>
      <c r="P199" s="10">
        <f t="shared" si="45"/>
        <v>5.79E-3</v>
      </c>
      <c r="Q199" s="10">
        <f t="shared" si="43"/>
        <v>8.9300000000000004E-3</v>
      </c>
      <c r="R199" s="10">
        <f t="shared" si="43"/>
        <v>0.02</v>
      </c>
      <c r="S199" s="10">
        <f t="shared" si="43"/>
        <v>3.6299999999999999E-2</v>
      </c>
      <c r="T199" s="10">
        <f t="shared" si="43"/>
        <v>4.58E-2</v>
      </c>
      <c r="U199" s="10">
        <f t="shared" si="43"/>
        <v>5.5500000000000001E-2</v>
      </c>
      <c r="V199" s="11">
        <f t="shared" si="43"/>
        <v>6.9000000000000006E-2</v>
      </c>
      <c r="W199" s="9">
        <f t="shared" si="46"/>
        <v>8.6040159252429333</v>
      </c>
      <c r="X199" s="10">
        <f t="shared" si="46"/>
        <v>7.9766452772938541</v>
      </c>
      <c r="Y199" s="10">
        <f t="shared" si="46"/>
        <v>7.4322209364475755</v>
      </c>
      <c r="Z199" s="10">
        <f t="shared" si="44"/>
        <v>6.8071241093155885</v>
      </c>
      <c r="AA199" s="10">
        <f t="shared" si="44"/>
        <v>5.6438561897747244</v>
      </c>
      <c r="AB199" s="10">
        <f t="shared" si="44"/>
        <v>4.7838866415536989</v>
      </c>
      <c r="AC199" s="10">
        <f t="shared" si="44"/>
        <v>4.448508591452506</v>
      </c>
      <c r="AD199" s="10">
        <f t="shared" si="44"/>
        <v>4.1713684183119817</v>
      </c>
      <c r="AE199" s="11">
        <f t="shared" si="44"/>
        <v>3.8572598278839179</v>
      </c>
      <c r="AF199" s="9">
        <f t="shared" si="50"/>
        <v>-2.9837123449950695</v>
      </c>
      <c r="AG199" s="10">
        <f t="shared" si="51"/>
        <v>-0.74592808624876739</v>
      </c>
      <c r="AH199" s="10">
        <f t="shared" si="52"/>
        <v>-4.7467560973590155</v>
      </c>
      <c r="AI199" s="10">
        <f t="shared" si="53"/>
        <v>-0.71920546929682061</v>
      </c>
      <c r="AJ199" s="10">
        <f t="shared" si="54"/>
        <v>1.465133555545588</v>
      </c>
      <c r="AK199" s="11"/>
      <c r="AL199" s="12">
        <v>28.9</v>
      </c>
      <c r="AM199" s="12">
        <v>2.1309999999999998</v>
      </c>
      <c r="AN199" s="12">
        <v>2.726</v>
      </c>
      <c r="AO199" s="12">
        <v>1.375</v>
      </c>
      <c r="AP199" s="9">
        <v>0.53</v>
      </c>
      <c r="AQ199" s="10">
        <v>0.23</v>
      </c>
      <c r="AR199" s="10">
        <v>0.38</v>
      </c>
      <c r="AS199" s="10">
        <v>0.6</v>
      </c>
      <c r="AT199" s="10">
        <v>1.1499999999999999</v>
      </c>
      <c r="AU199" s="10">
        <v>1.1599999999999999</v>
      </c>
      <c r="AV199" s="10">
        <v>1.64</v>
      </c>
      <c r="AW199" s="10">
        <v>1.92</v>
      </c>
      <c r="AX199" s="10">
        <v>2.5</v>
      </c>
      <c r="AY199" s="10">
        <v>2.2000000000000002</v>
      </c>
      <c r="AZ199" s="10">
        <v>2.91</v>
      </c>
      <c r="BA199" s="10">
        <v>3.13</v>
      </c>
      <c r="BB199" s="10">
        <v>4.1500000000000004</v>
      </c>
      <c r="BC199" s="10">
        <v>3.49</v>
      </c>
      <c r="BD199" s="10">
        <v>4.4000000000000004</v>
      </c>
      <c r="BE199" s="10">
        <v>4.88</v>
      </c>
      <c r="BF199" s="10">
        <v>6.47</v>
      </c>
      <c r="BG199" s="10">
        <v>5.41</v>
      </c>
      <c r="BH199" s="10">
        <v>6.82</v>
      </c>
      <c r="BI199" s="10">
        <v>7.31</v>
      </c>
      <c r="BJ199" s="10">
        <v>7.09</v>
      </c>
      <c r="BK199" s="10">
        <v>7.44</v>
      </c>
      <c r="BL199" s="10">
        <v>6.73</v>
      </c>
      <c r="BM199" s="10">
        <v>6.18</v>
      </c>
      <c r="BN199" s="10">
        <v>4.09</v>
      </c>
      <c r="BO199" s="10">
        <v>3.4</v>
      </c>
      <c r="BP199" s="10">
        <v>2.1</v>
      </c>
      <c r="BQ199" s="10">
        <v>1.1100000000000001</v>
      </c>
      <c r="BR199" s="10">
        <v>0.48</v>
      </c>
      <c r="BS199" s="10">
        <v>0.11</v>
      </c>
      <c r="BT199" s="10">
        <v>1E-3</v>
      </c>
      <c r="BU199" s="10">
        <v>0</v>
      </c>
      <c r="BV199" s="10">
        <v>0</v>
      </c>
      <c r="BW199" s="10">
        <v>0</v>
      </c>
      <c r="BX199" s="10">
        <v>0</v>
      </c>
      <c r="BY199" s="10">
        <v>0</v>
      </c>
      <c r="BZ199" s="10">
        <v>0</v>
      </c>
      <c r="CA199" s="10">
        <v>0</v>
      </c>
      <c r="CB199" s="10">
        <v>0</v>
      </c>
      <c r="CC199" s="10">
        <v>0</v>
      </c>
      <c r="CD199" s="10">
        <v>0</v>
      </c>
      <c r="CE199" s="10">
        <v>0</v>
      </c>
      <c r="CF199" s="10">
        <v>0</v>
      </c>
      <c r="CG199" s="10">
        <v>0</v>
      </c>
      <c r="CH199" s="10">
        <v>0</v>
      </c>
      <c r="CI199" s="11">
        <v>0</v>
      </c>
      <c r="CJ199" s="9">
        <f t="shared" si="47"/>
        <v>5.6899999999999995</v>
      </c>
      <c r="CK199" s="10">
        <f t="shared" si="48"/>
        <v>87.12</v>
      </c>
      <c r="CL199" s="11">
        <f t="shared" si="49"/>
        <v>7.2010000000000005</v>
      </c>
    </row>
    <row r="200" spans="1:90" x14ac:dyDescent="0.25">
      <c r="A200" s="12">
        <v>197</v>
      </c>
      <c r="B200" s="12" t="s">
        <v>130</v>
      </c>
      <c r="C200" s="36">
        <v>45421.667615740742</v>
      </c>
      <c r="D200" s="37">
        <f t="shared" si="40"/>
        <v>17.5</v>
      </c>
      <c r="E200" s="9">
        <v>2.57</v>
      </c>
      <c r="F200" s="10">
        <v>3.96</v>
      </c>
      <c r="G200" s="10">
        <v>5.78</v>
      </c>
      <c r="H200" s="10">
        <v>8.9</v>
      </c>
      <c r="I200" s="10">
        <v>19.899999999999999</v>
      </c>
      <c r="J200" s="10">
        <v>36.200000000000003</v>
      </c>
      <c r="K200" s="10">
        <v>45.7</v>
      </c>
      <c r="L200" s="10">
        <v>55.5</v>
      </c>
      <c r="M200" s="11">
        <v>69.2</v>
      </c>
      <c r="N200" s="9">
        <f t="shared" si="45"/>
        <v>2.5699999999999998E-3</v>
      </c>
      <c r="O200" s="10">
        <f t="shared" si="45"/>
        <v>3.96E-3</v>
      </c>
      <c r="P200" s="10">
        <f t="shared" si="45"/>
        <v>5.7800000000000004E-3</v>
      </c>
      <c r="Q200" s="10">
        <f t="shared" si="43"/>
        <v>8.8999999999999999E-3</v>
      </c>
      <c r="R200" s="10">
        <f t="shared" si="43"/>
        <v>1.9899999999999998E-2</v>
      </c>
      <c r="S200" s="10">
        <f t="shared" si="43"/>
        <v>3.6200000000000003E-2</v>
      </c>
      <c r="T200" s="10">
        <f t="shared" si="43"/>
        <v>4.5700000000000005E-2</v>
      </c>
      <c r="U200" s="10">
        <f t="shared" si="43"/>
        <v>5.5500000000000001E-2</v>
      </c>
      <c r="V200" s="11">
        <f t="shared" si="43"/>
        <v>6.9199999999999998E-2</v>
      </c>
      <c r="W200" s="9">
        <f t="shared" si="46"/>
        <v>8.6040159252429333</v>
      </c>
      <c r="X200" s="10">
        <f t="shared" si="46"/>
        <v>7.9802838543572028</v>
      </c>
      <c r="Y200" s="10">
        <f t="shared" si="46"/>
        <v>7.4347147919361332</v>
      </c>
      <c r="Z200" s="10">
        <f t="shared" si="44"/>
        <v>6.811978948583052</v>
      </c>
      <c r="AA200" s="10">
        <f t="shared" si="44"/>
        <v>5.6510877590058008</v>
      </c>
      <c r="AB200" s="10">
        <f t="shared" si="44"/>
        <v>4.787866492466244</v>
      </c>
      <c r="AC200" s="10">
        <f t="shared" si="44"/>
        <v>4.4516620244913803</v>
      </c>
      <c r="AD200" s="10">
        <f t="shared" si="44"/>
        <v>4.1713684183119817</v>
      </c>
      <c r="AE200" s="11">
        <f t="shared" si="44"/>
        <v>3.8530841519127246</v>
      </c>
      <c r="AF200" s="9">
        <f t="shared" si="50"/>
        <v>-2.9830527674447529</v>
      </c>
      <c r="AG200" s="10">
        <f t="shared" si="51"/>
        <v>-0.74576319186118822</v>
      </c>
      <c r="AH200" s="10">
        <f t="shared" si="52"/>
        <v>-4.7509317733302083</v>
      </c>
      <c r="AI200" s="10">
        <f t="shared" si="53"/>
        <v>-0.71983814747427399</v>
      </c>
      <c r="AJ200" s="10">
        <f t="shared" si="54"/>
        <v>1.4656013393354623</v>
      </c>
      <c r="AK200" s="11"/>
      <c r="AL200" s="12">
        <v>28.7</v>
      </c>
      <c r="AM200" s="12">
        <v>2.3050000000000002</v>
      </c>
      <c r="AN200" s="12">
        <v>2.7290000000000001</v>
      </c>
      <c r="AO200" s="12">
        <v>1.41</v>
      </c>
      <c r="AP200" s="9">
        <v>0.53</v>
      </c>
      <c r="AQ200" s="10">
        <v>0.23</v>
      </c>
      <c r="AR200" s="10">
        <v>0.38</v>
      </c>
      <c r="AS200" s="10">
        <v>0.6</v>
      </c>
      <c r="AT200" s="10">
        <v>1.1599999999999999</v>
      </c>
      <c r="AU200" s="10">
        <v>1.1599999999999999</v>
      </c>
      <c r="AV200" s="10">
        <v>1.64</v>
      </c>
      <c r="AW200" s="10">
        <v>1.92</v>
      </c>
      <c r="AX200" s="10">
        <v>2.5099999999999998</v>
      </c>
      <c r="AY200" s="10">
        <v>2.2000000000000002</v>
      </c>
      <c r="AZ200" s="10">
        <v>2.92</v>
      </c>
      <c r="BA200" s="10">
        <v>3.14</v>
      </c>
      <c r="BB200" s="10">
        <v>4.16</v>
      </c>
      <c r="BC200" s="10">
        <v>3.51</v>
      </c>
      <c r="BD200" s="10">
        <v>4.41</v>
      </c>
      <c r="BE200" s="10">
        <v>4.9000000000000004</v>
      </c>
      <c r="BF200" s="10">
        <v>6.48</v>
      </c>
      <c r="BG200" s="10">
        <v>5.42</v>
      </c>
      <c r="BH200" s="10">
        <v>6.82</v>
      </c>
      <c r="BI200" s="10">
        <v>7.3</v>
      </c>
      <c r="BJ200" s="10">
        <v>7.08</v>
      </c>
      <c r="BK200" s="10">
        <v>7.41</v>
      </c>
      <c r="BL200" s="10">
        <v>6.69</v>
      </c>
      <c r="BM200" s="10">
        <v>6.13</v>
      </c>
      <c r="BN200" s="10">
        <v>4.04</v>
      </c>
      <c r="BO200" s="10">
        <v>3.36</v>
      </c>
      <c r="BP200" s="10">
        <v>2.09</v>
      </c>
      <c r="BQ200" s="10">
        <v>1.1299999999999999</v>
      </c>
      <c r="BR200" s="10">
        <v>0.52</v>
      </c>
      <c r="BS200" s="10">
        <v>0.14000000000000001</v>
      </c>
      <c r="BT200" s="10">
        <v>1E-3</v>
      </c>
      <c r="BU200" s="10">
        <v>0</v>
      </c>
      <c r="BV200" s="10">
        <v>0</v>
      </c>
      <c r="BW200" s="10">
        <v>0</v>
      </c>
      <c r="BX200" s="10">
        <v>0</v>
      </c>
      <c r="BY200" s="10">
        <v>0</v>
      </c>
      <c r="BZ200" s="10">
        <v>0</v>
      </c>
      <c r="CA200" s="10">
        <v>0</v>
      </c>
      <c r="CB200" s="10">
        <v>0</v>
      </c>
      <c r="CC200" s="10">
        <v>0</v>
      </c>
      <c r="CD200" s="10">
        <v>0</v>
      </c>
      <c r="CE200" s="10">
        <v>0</v>
      </c>
      <c r="CF200" s="10">
        <v>0</v>
      </c>
      <c r="CG200" s="10">
        <v>0</v>
      </c>
      <c r="CH200" s="10">
        <v>0</v>
      </c>
      <c r="CI200" s="11">
        <v>0</v>
      </c>
      <c r="CJ200" s="9">
        <f t="shared" si="47"/>
        <v>5.7</v>
      </c>
      <c r="CK200" s="10">
        <f t="shared" si="48"/>
        <v>87.04</v>
      </c>
      <c r="CL200" s="11">
        <f t="shared" si="49"/>
        <v>7.2409999999999997</v>
      </c>
    </row>
    <row r="201" spans="1:90" ht="15.75" thickBot="1" x14ac:dyDescent="0.3">
      <c r="A201" s="13">
        <v>198</v>
      </c>
      <c r="B201" s="13" t="s">
        <v>131</v>
      </c>
      <c r="C201" s="14">
        <v>45421.665127314816</v>
      </c>
      <c r="D201" s="15">
        <f t="shared" si="40"/>
        <v>17.5</v>
      </c>
      <c r="E201" s="16">
        <v>2.57</v>
      </c>
      <c r="F201" s="17">
        <v>3.95</v>
      </c>
      <c r="G201" s="17">
        <v>5.77</v>
      </c>
      <c r="H201" s="17">
        <v>8.8800000000000008</v>
      </c>
      <c r="I201" s="17">
        <v>19.899999999999999</v>
      </c>
      <c r="J201" s="17">
        <v>36.1</v>
      </c>
      <c r="K201" s="17">
        <v>45.6</v>
      </c>
      <c r="L201" s="17">
        <v>55.4</v>
      </c>
      <c r="M201" s="18">
        <v>68.900000000000006</v>
      </c>
      <c r="N201" s="16">
        <f t="shared" si="45"/>
        <v>2.5699999999999998E-3</v>
      </c>
      <c r="O201" s="17">
        <f t="shared" si="45"/>
        <v>3.9500000000000004E-3</v>
      </c>
      <c r="P201" s="17">
        <f t="shared" si="45"/>
        <v>5.77E-3</v>
      </c>
      <c r="Q201" s="17">
        <f t="shared" si="43"/>
        <v>8.8800000000000007E-3</v>
      </c>
      <c r="R201" s="17">
        <f t="shared" si="43"/>
        <v>1.9899999999999998E-2</v>
      </c>
      <c r="S201" s="17">
        <f t="shared" si="43"/>
        <v>3.61E-2</v>
      </c>
      <c r="T201" s="17">
        <f t="shared" si="43"/>
        <v>4.5600000000000002E-2</v>
      </c>
      <c r="U201" s="17">
        <f t="shared" si="43"/>
        <v>5.5399999999999998E-2</v>
      </c>
      <c r="V201" s="18">
        <f t="shared" si="43"/>
        <v>6.8900000000000003E-2</v>
      </c>
      <c r="W201" s="16">
        <f t="shared" si="46"/>
        <v>8.6040159252429333</v>
      </c>
      <c r="X201" s="17">
        <f t="shared" si="46"/>
        <v>7.9839316313723465</v>
      </c>
      <c r="Y201" s="17">
        <f t="shared" si="46"/>
        <v>7.4372129657913293</v>
      </c>
      <c r="Z201" s="17">
        <f t="shared" si="44"/>
        <v>6.815224608086706</v>
      </c>
      <c r="AA201" s="17">
        <f t="shared" si="44"/>
        <v>5.6510877590058008</v>
      </c>
      <c r="AB201" s="17">
        <f t="shared" si="44"/>
        <v>4.7918573526622783</v>
      </c>
      <c r="AC201" s="17">
        <f t="shared" si="44"/>
        <v>4.4548223653847083</v>
      </c>
      <c r="AD201" s="17">
        <f t="shared" si="44"/>
        <v>4.1739702135002608</v>
      </c>
      <c r="AE201" s="18">
        <f t="shared" si="44"/>
        <v>3.8593522068451578</v>
      </c>
      <c r="AF201" s="16">
        <f t="shared" si="50"/>
        <v>-2.982390600406621</v>
      </c>
      <c r="AG201" s="17">
        <f t="shared" si="51"/>
        <v>-0.74559765010165524</v>
      </c>
      <c r="AH201" s="17">
        <f t="shared" si="52"/>
        <v>-4.744663718397776</v>
      </c>
      <c r="AI201" s="17">
        <f t="shared" si="53"/>
        <v>-0.71888844218148129</v>
      </c>
      <c r="AJ201" s="17">
        <f t="shared" si="54"/>
        <v>1.4644860922831366</v>
      </c>
      <c r="AK201" s="18"/>
      <c r="AL201" s="13">
        <v>28.7</v>
      </c>
      <c r="AM201" s="13">
        <v>2.2639999999999998</v>
      </c>
      <c r="AN201" s="13">
        <v>2.7280000000000002</v>
      </c>
      <c r="AO201" s="13">
        <v>1.4019999999999999</v>
      </c>
      <c r="AP201" s="16">
        <v>0.53</v>
      </c>
      <c r="AQ201" s="17">
        <v>0.23</v>
      </c>
      <c r="AR201" s="17">
        <v>0.38</v>
      </c>
      <c r="AS201" s="17">
        <v>0.6</v>
      </c>
      <c r="AT201" s="17">
        <v>1.1599999999999999</v>
      </c>
      <c r="AU201" s="17">
        <v>1.1599999999999999</v>
      </c>
      <c r="AV201" s="17">
        <v>1.65</v>
      </c>
      <c r="AW201" s="17">
        <v>1.93</v>
      </c>
      <c r="AX201" s="17">
        <v>2.52</v>
      </c>
      <c r="AY201" s="17">
        <v>2.21</v>
      </c>
      <c r="AZ201" s="17">
        <v>2.93</v>
      </c>
      <c r="BA201" s="17">
        <v>3.15</v>
      </c>
      <c r="BB201" s="17">
        <v>4.17</v>
      </c>
      <c r="BC201" s="17">
        <v>3.51</v>
      </c>
      <c r="BD201" s="17">
        <v>4.41</v>
      </c>
      <c r="BE201" s="17">
        <v>4.9000000000000004</v>
      </c>
      <c r="BF201" s="17">
        <v>6.48</v>
      </c>
      <c r="BG201" s="17">
        <v>5.42</v>
      </c>
      <c r="BH201" s="17">
        <v>6.82</v>
      </c>
      <c r="BI201" s="17">
        <v>7.31</v>
      </c>
      <c r="BJ201" s="17">
        <v>7.08</v>
      </c>
      <c r="BK201" s="17">
        <v>7.41</v>
      </c>
      <c r="BL201" s="17">
        <v>6.69</v>
      </c>
      <c r="BM201" s="17">
        <v>6.13</v>
      </c>
      <c r="BN201" s="17">
        <v>4.04</v>
      </c>
      <c r="BO201" s="17">
        <v>3.36</v>
      </c>
      <c r="BP201" s="17">
        <v>2.08</v>
      </c>
      <c r="BQ201" s="17">
        <v>1.1100000000000001</v>
      </c>
      <c r="BR201" s="17">
        <v>0.5</v>
      </c>
      <c r="BS201" s="17">
        <v>0.13</v>
      </c>
      <c r="BT201" s="17">
        <v>1E-3</v>
      </c>
      <c r="BU201" s="17">
        <v>0</v>
      </c>
      <c r="BV201" s="17">
        <v>0</v>
      </c>
      <c r="BW201" s="17">
        <v>0</v>
      </c>
      <c r="BX201" s="17">
        <v>0</v>
      </c>
      <c r="BY201" s="17">
        <v>0</v>
      </c>
      <c r="BZ201" s="17">
        <v>0</v>
      </c>
      <c r="CA201" s="17">
        <v>0</v>
      </c>
      <c r="CB201" s="17">
        <v>0</v>
      </c>
      <c r="CC201" s="17">
        <v>0</v>
      </c>
      <c r="CD201" s="17">
        <v>0</v>
      </c>
      <c r="CE201" s="17">
        <v>0</v>
      </c>
      <c r="CF201" s="17">
        <v>0</v>
      </c>
      <c r="CG201" s="17">
        <v>0</v>
      </c>
      <c r="CH201" s="17">
        <v>0</v>
      </c>
      <c r="CI201" s="18">
        <v>0</v>
      </c>
      <c r="CJ201" s="16">
        <f t="shared" si="47"/>
        <v>5.7100000000000009</v>
      </c>
      <c r="CK201" s="17">
        <f t="shared" si="48"/>
        <v>87.110000000000014</v>
      </c>
      <c r="CL201" s="18">
        <f t="shared" si="49"/>
        <v>7.181</v>
      </c>
    </row>
    <row r="202" spans="1:90" x14ac:dyDescent="0.25">
      <c r="A202" s="12">
        <v>199</v>
      </c>
      <c r="B202" s="12" t="s">
        <v>132</v>
      </c>
      <c r="C202" s="36">
        <v>45421.67255787037</v>
      </c>
      <c r="D202" s="37">
        <f t="shared" si="40"/>
        <v>18.5</v>
      </c>
      <c r="E202" s="9">
        <v>2.86</v>
      </c>
      <c r="F202" s="10">
        <v>4.62</v>
      </c>
      <c r="G202" s="10">
        <v>6.94</v>
      </c>
      <c r="H202" s="10">
        <v>11</v>
      </c>
      <c r="I202" s="10">
        <v>23.9</v>
      </c>
      <c r="J202" s="10">
        <v>41.2</v>
      </c>
      <c r="K202" s="10">
        <v>51.1</v>
      </c>
      <c r="L202" s="10">
        <v>61</v>
      </c>
      <c r="M202" s="11">
        <v>74.599999999999994</v>
      </c>
      <c r="N202" s="9">
        <f t="shared" si="45"/>
        <v>2.8599999999999997E-3</v>
      </c>
      <c r="O202" s="10">
        <f t="shared" si="45"/>
        <v>4.62E-3</v>
      </c>
      <c r="P202" s="10">
        <f t="shared" si="45"/>
        <v>6.94E-3</v>
      </c>
      <c r="Q202" s="10">
        <f t="shared" si="43"/>
        <v>1.0999999999999999E-2</v>
      </c>
      <c r="R202" s="10">
        <f t="shared" si="43"/>
        <v>2.3899999999999998E-2</v>
      </c>
      <c r="S202" s="10">
        <f t="shared" si="43"/>
        <v>4.1200000000000001E-2</v>
      </c>
      <c r="T202" s="10">
        <f t="shared" si="43"/>
        <v>5.11E-2</v>
      </c>
      <c r="U202" s="10">
        <f t="shared" si="43"/>
        <v>6.0999999999999999E-2</v>
      </c>
      <c r="V202" s="11">
        <f t="shared" si="43"/>
        <v>7.46E-2</v>
      </c>
      <c r="W202" s="9">
        <f t="shared" si="46"/>
        <v>8.4497691376584232</v>
      </c>
      <c r="X202" s="10">
        <f t="shared" si="46"/>
        <v>7.7578914330207551</v>
      </c>
      <c r="Y202" s="10">
        <f t="shared" si="46"/>
        <v>7.1708486218585508</v>
      </c>
      <c r="Z202" s="10">
        <f t="shared" si="44"/>
        <v>6.5063526660247897</v>
      </c>
      <c r="AA202" s="10">
        <f t="shared" si="44"/>
        <v>5.3868455715687009</v>
      </c>
      <c r="AB202" s="10">
        <f t="shared" si="44"/>
        <v>4.6012118523662311</v>
      </c>
      <c r="AC202" s="10">
        <f t="shared" si="44"/>
        <v>4.2905328986118283</v>
      </c>
      <c r="AD202" s="10">
        <f t="shared" si="44"/>
        <v>4.0350469470992012</v>
      </c>
      <c r="AE202" s="11">
        <f t="shared" si="44"/>
        <v>3.7446805592942116</v>
      </c>
      <c r="AF202" s="9">
        <f t="shared" si="50"/>
        <v>-2.8803157232467225</v>
      </c>
      <c r="AG202" s="10">
        <f t="shared" si="51"/>
        <v>-0.72007893081168062</v>
      </c>
      <c r="AH202" s="10">
        <f t="shared" si="52"/>
        <v>-4.7050885783642116</v>
      </c>
      <c r="AI202" s="10">
        <f t="shared" si="53"/>
        <v>-0.71289220884306237</v>
      </c>
      <c r="AJ202" s="10">
        <f t="shared" si="54"/>
        <v>1.4329711396547431</v>
      </c>
      <c r="AK202" s="11"/>
      <c r="AL202" s="12">
        <v>33.299999999999997</v>
      </c>
      <c r="AM202" s="12">
        <v>1.5209999999999999</v>
      </c>
      <c r="AN202" s="12">
        <v>2.6909999999999998</v>
      </c>
      <c r="AO202" s="12">
        <v>1.204</v>
      </c>
      <c r="AP202" s="9">
        <v>0.46</v>
      </c>
      <c r="AQ202" s="10">
        <v>0.2</v>
      </c>
      <c r="AR202" s="10">
        <v>0.32</v>
      </c>
      <c r="AS202" s="10">
        <v>0.49</v>
      </c>
      <c r="AT202" s="10">
        <v>0.94</v>
      </c>
      <c r="AU202" s="10">
        <v>0.94</v>
      </c>
      <c r="AV202" s="10">
        <v>1.33</v>
      </c>
      <c r="AW202" s="10">
        <v>1.56</v>
      </c>
      <c r="AX202" s="10">
        <v>2.04</v>
      </c>
      <c r="AY202" s="10">
        <v>1.8</v>
      </c>
      <c r="AZ202" s="10">
        <v>2.39</v>
      </c>
      <c r="BA202" s="10">
        <v>2.58</v>
      </c>
      <c r="BB202" s="10">
        <v>3.45</v>
      </c>
      <c r="BC202" s="10">
        <v>2.93</v>
      </c>
      <c r="BD202" s="10">
        <v>3.73</v>
      </c>
      <c r="BE202" s="10">
        <v>4.24</v>
      </c>
      <c r="BF202" s="10">
        <v>5.8</v>
      </c>
      <c r="BG202" s="10">
        <v>5.03</v>
      </c>
      <c r="BH202" s="10">
        <v>6.63</v>
      </c>
      <c r="BI202" s="10">
        <v>7.42</v>
      </c>
      <c r="BJ202" s="10">
        <v>7.51</v>
      </c>
      <c r="BK202" s="10">
        <v>8.2799999999999994</v>
      </c>
      <c r="BL202" s="10">
        <v>7.8</v>
      </c>
      <c r="BM202" s="10">
        <v>7.45</v>
      </c>
      <c r="BN202" s="10">
        <v>5.1100000000000003</v>
      </c>
      <c r="BO202" s="10">
        <v>4.38</v>
      </c>
      <c r="BP202" s="10">
        <v>2.79</v>
      </c>
      <c r="BQ202" s="10">
        <v>1.52</v>
      </c>
      <c r="BR202" s="10">
        <v>0.69</v>
      </c>
      <c r="BS202" s="10">
        <v>0.17</v>
      </c>
      <c r="BT202" s="10">
        <v>2E-3</v>
      </c>
      <c r="BU202" s="10">
        <v>0</v>
      </c>
      <c r="BV202" s="10">
        <v>0</v>
      </c>
      <c r="BW202" s="10">
        <v>0</v>
      </c>
      <c r="BX202" s="10">
        <v>0</v>
      </c>
      <c r="BY202" s="10">
        <v>0</v>
      </c>
      <c r="BZ202" s="10">
        <v>0</v>
      </c>
      <c r="CA202" s="10">
        <v>0</v>
      </c>
      <c r="CB202" s="10">
        <v>0</v>
      </c>
      <c r="CC202" s="10">
        <v>0</v>
      </c>
      <c r="CD202" s="10">
        <v>0</v>
      </c>
      <c r="CE202" s="10">
        <v>0</v>
      </c>
      <c r="CF202" s="10">
        <v>0</v>
      </c>
      <c r="CG202" s="10">
        <v>0</v>
      </c>
      <c r="CH202" s="10">
        <v>0</v>
      </c>
      <c r="CI202" s="11">
        <v>0</v>
      </c>
      <c r="CJ202" s="9">
        <f t="shared" si="47"/>
        <v>4.68</v>
      </c>
      <c r="CK202" s="10">
        <f t="shared" si="48"/>
        <v>85.75</v>
      </c>
      <c r="CL202" s="11">
        <f t="shared" si="49"/>
        <v>9.5519999999999996</v>
      </c>
    </row>
    <row r="203" spans="1:90" x14ac:dyDescent="0.25">
      <c r="A203" s="12">
        <v>200</v>
      </c>
      <c r="B203" s="12" t="s">
        <v>132</v>
      </c>
      <c r="C203" s="36">
        <v>45421.672835648147</v>
      </c>
      <c r="D203" s="37">
        <f t="shared" si="40"/>
        <v>18.5</v>
      </c>
      <c r="E203" s="9">
        <v>2.86</v>
      </c>
      <c r="F203" s="10">
        <v>4.6100000000000003</v>
      </c>
      <c r="G203" s="10">
        <v>6.92</v>
      </c>
      <c r="H203" s="10">
        <v>10.9</v>
      </c>
      <c r="I203" s="10">
        <v>23.8</v>
      </c>
      <c r="J203" s="10">
        <v>41.1</v>
      </c>
      <c r="K203" s="10">
        <v>51</v>
      </c>
      <c r="L203" s="10">
        <v>60.9</v>
      </c>
      <c r="M203" s="11">
        <v>74.400000000000006</v>
      </c>
      <c r="N203" s="9">
        <f t="shared" si="45"/>
        <v>2.8599999999999997E-3</v>
      </c>
      <c r="O203" s="10">
        <f t="shared" si="45"/>
        <v>4.6100000000000004E-3</v>
      </c>
      <c r="P203" s="10">
        <f t="shared" si="45"/>
        <v>6.9199999999999999E-3</v>
      </c>
      <c r="Q203" s="10">
        <f t="shared" si="43"/>
        <v>1.09E-2</v>
      </c>
      <c r="R203" s="10">
        <f t="shared" si="43"/>
        <v>2.3800000000000002E-2</v>
      </c>
      <c r="S203" s="10">
        <f t="shared" si="43"/>
        <v>4.1100000000000005E-2</v>
      </c>
      <c r="T203" s="10">
        <f t="shared" si="43"/>
        <v>5.0999999999999997E-2</v>
      </c>
      <c r="U203" s="10">
        <f t="shared" si="43"/>
        <v>6.0899999999999996E-2</v>
      </c>
      <c r="V203" s="11">
        <f t="shared" si="43"/>
        <v>7.4400000000000008E-2</v>
      </c>
      <c r="W203" s="9">
        <f t="shared" si="46"/>
        <v>8.4497691376584232</v>
      </c>
      <c r="X203" s="10">
        <f t="shared" si="46"/>
        <v>7.7610175340074745</v>
      </c>
      <c r="Y203" s="10">
        <f t="shared" si="46"/>
        <v>7.1750122468000868</v>
      </c>
      <c r="Z203" s="10">
        <f t="shared" si="44"/>
        <v>6.5195280547725236</v>
      </c>
      <c r="AA203" s="10">
        <f t="shared" si="44"/>
        <v>5.3928946162415059</v>
      </c>
      <c r="AB203" s="10">
        <f t="shared" si="44"/>
        <v>4.6047177958677663</v>
      </c>
      <c r="AC203" s="10">
        <f t="shared" si="44"/>
        <v>4.2933589426905918</v>
      </c>
      <c r="AD203" s="10">
        <f t="shared" si="44"/>
        <v>4.0374139616431171</v>
      </c>
      <c r="AE203" s="11">
        <f t="shared" si="44"/>
        <v>3.7485535684414177</v>
      </c>
      <c r="AF203" s="9">
        <f t="shared" si="50"/>
        <v>-2.8816533041094949</v>
      </c>
      <c r="AG203" s="10">
        <f t="shared" si="51"/>
        <v>-0.72041332602737373</v>
      </c>
      <c r="AH203" s="10">
        <f t="shared" si="52"/>
        <v>-4.7012155692170055</v>
      </c>
      <c r="AI203" s="10">
        <f t="shared" si="53"/>
        <v>-0.71230538927530385</v>
      </c>
      <c r="AJ203" s="10">
        <f t="shared" si="54"/>
        <v>1.4327187153026775</v>
      </c>
      <c r="AK203" s="11"/>
      <c r="AL203" s="12">
        <v>33.200000000000003</v>
      </c>
      <c r="AM203" s="12">
        <v>1.4730000000000001</v>
      </c>
      <c r="AN203" s="12">
        <v>2.6909999999999998</v>
      </c>
      <c r="AO203" s="12">
        <v>1.1950000000000001</v>
      </c>
      <c r="AP203" s="9">
        <v>0.45</v>
      </c>
      <c r="AQ203" s="10">
        <v>0.2</v>
      </c>
      <c r="AR203" s="10">
        <v>0.32</v>
      </c>
      <c r="AS203" s="10">
        <v>0.49</v>
      </c>
      <c r="AT203" s="10">
        <v>0.94</v>
      </c>
      <c r="AU203" s="10">
        <v>0.95</v>
      </c>
      <c r="AV203" s="10">
        <v>1.34</v>
      </c>
      <c r="AW203" s="10">
        <v>1.57</v>
      </c>
      <c r="AX203" s="10">
        <v>2.0499999999999998</v>
      </c>
      <c r="AY203" s="10">
        <v>1.8</v>
      </c>
      <c r="AZ203" s="10">
        <v>2.4</v>
      </c>
      <c r="BA203" s="10">
        <v>2.6</v>
      </c>
      <c r="BB203" s="10">
        <v>3.47</v>
      </c>
      <c r="BC203" s="10">
        <v>2.95</v>
      </c>
      <c r="BD203" s="10">
        <v>3.75</v>
      </c>
      <c r="BE203" s="10">
        <v>4.26</v>
      </c>
      <c r="BF203" s="10">
        <v>5.81</v>
      </c>
      <c r="BG203" s="10">
        <v>5.04</v>
      </c>
      <c r="BH203" s="10">
        <v>6.62</v>
      </c>
      <c r="BI203" s="10">
        <v>7.41</v>
      </c>
      <c r="BJ203" s="10">
        <v>7.49</v>
      </c>
      <c r="BK203" s="10">
        <v>8.25</v>
      </c>
      <c r="BL203" s="10">
        <v>7.78</v>
      </c>
      <c r="BM203" s="10">
        <v>7.44</v>
      </c>
      <c r="BN203" s="10">
        <v>5.1100000000000003</v>
      </c>
      <c r="BO203" s="10">
        <v>4.38</v>
      </c>
      <c r="BP203" s="10">
        <v>2.79</v>
      </c>
      <c r="BQ203" s="10">
        <v>1.51</v>
      </c>
      <c r="BR203" s="10">
        <v>0.67</v>
      </c>
      <c r="BS203" s="10">
        <v>0.15</v>
      </c>
      <c r="BT203" s="10">
        <v>1E-3</v>
      </c>
      <c r="BU203" s="10">
        <v>0</v>
      </c>
      <c r="BV203" s="10">
        <v>0</v>
      </c>
      <c r="BW203" s="10">
        <v>0</v>
      </c>
      <c r="BX203" s="10">
        <v>0</v>
      </c>
      <c r="BY203" s="10">
        <v>0</v>
      </c>
      <c r="BZ203" s="10">
        <v>0</v>
      </c>
      <c r="CA203" s="10">
        <v>0</v>
      </c>
      <c r="CB203" s="10">
        <v>0</v>
      </c>
      <c r="CC203" s="10">
        <v>0</v>
      </c>
      <c r="CD203" s="10">
        <v>0</v>
      </c>
      <c r="CE203" s="10">
        <v>0</v>
      </c>
      <c r="CF203" s="10">
        <v>0</v>
      </c>
      <c r="CG203" s="10">
        <v>0</v>
      </c>
      <c r="CH203" s="10">
        <v>0</v>
      </c>
      <c r="CI203" s="11">
        <v>0</v>
      </c>
      <c r="CJ203" s="9">
        <f t="shared" si="47"/>
        <v>4.6899999999999995</v>
      </c>
      <c r="CK203" s="10">
        <f t="shared" si="48"/>
        <v>85.8</v>
      </c>
      <c r="CL203" s="11">
        <f t="shared" si="49"/>
        <v>9.5009999999999994</v>
      </c>
    </row>
    <row r="204" spans="1:90" x14ac:dyDescent="0.25">
      <c r="A204" s="12">
        <v>201</v>
      </c>
      <c r="B204" s="12" t="s">
        <v>132</v>
      </c>
      <c r="C204" s="36">
        <v>45421.673125000001</v>
      </c>
      <c r="D204" s="37">
        <f t="shared" si="40"/>
        <v>18.5</v>
      </c>
      <c r="E204" s="9">
        <v>2.87</v>
      </c>
      <c r="F204" s="10">
        <v>4.63</v>
      </c>
      <c r="G204" s="10">
        <v>6.95</v>
      </c>
      <c r="H204" s="10">
        <v>11</v>
      </c>
      <c r="I204" s="10">
        <v>23.9</v>
      </c>
      <c r="J204" s="10">
        <v>41.4</v>
      </c>
      <c r="K204" s="10">
        <v>51.3</v>
      </c>
      <c r="L204" s="10">
        <v>61.3</v>
      </c>
      <c r="M204" s="11">
        <v>74.8</v>
      </c>
      <c r="N204" s="9">
        <f t="shared" si="45"/>
        <v>2.8700000000000002E-3</v>
      </c>
      <c r="O204" s="10">
        <f t="shared" si="45"/>
        <v>4.6299999999999996E-3</v>
      </c>
      <c r="P204" s="10">
        <f t="shared" si="45"/>
        <v>6.9500000000000004E-3</v>
      </c>
      <c r="Q204" s="10">
        <f t="shared" si="43"/>
        <v>1.0999999999999999E-2</v>
      </c>
      <c r="R204" s="10">
        <f t="shared" si="43"/>
        <v>2.3899999999999998E-2</v>
      </c>
      <c r="S204" s="10">
        <f t="shared" si="43"/>
        <v>4.1399999999999999E-2</v>
      </c>
      <c r="T204" s="10">
        <f t="shared" si="43"/>
        <v>5.1299999999999998E-2</v>
      </c>
      <c r="U204" s="10">
        <f t="shared" si="43"/>
        <v>6.13E-2</v>
      </c>
      <c r="V204" s="11">
        <f t="shared" si="43"/>
        <v>7.4799999999999991E-2</v>
      </c>
      <c r="W204" s="9">
        <f t="shared" si="46"/>
        <v>8.4447335477611247</v>
      </c>
      <c r="X204" s="10">
        <f t="shared" si="46"/>
        <v>7.7547720911765756</v>
      </c>
      <c r="Y204" s="10">
        <f t="shared" si="46"/>
        <v>7.1687713068259429</v>
      </c>
      <c r="Z204" s="10">
        <f t="shared" si="44"/>
        <v>6.5063526660247897</v>
      </c>
      <c r="AA204" s="10">
        <f t="shared" si="44"/>
        <v>5.3868455715687009</v>
      </c>
      <c r="AB204" s="10">
        <f t="shared" si="44"/>
        <v>4.5942254220501244</v>
      </c>
      <c r="AC204" s="10">
        <f t="shared" si="44"/>
        <v>4.2848973639423953</v>
      </c>
      <c r="AD204" s="10">
        <f t="shared" si="44"/>
        <v>4.0279691158586681</v>
      </c>
      <c r="AE204" s="11">
        <f t="shared" si="44"/>
        <v>3.7408179196618128</v>
      </c>
      <c r="AF204" s="9">
        <f t="shared" si="50"/>
        <v>-2.8838739428835476</v>
      </c>
      <c r="AG204" s="10">
        <f t="shared" si="51"/>
        <v>-0.7209684857208869</v>
      </c>
      <c r="AH204" s="10">
        <f t="shared" si="52"/>
        <v>-4.7039156280993115</v>
      </c>
      <c r="AI204" s="10">
        <f t="shared" si="53"/>
        <v>-0.71271448910595636</v>
      </c>
      <c r="AJ204" s="10">
        <f t="shared" si="54"/>
        <v>1.4336829748268434</v>
      </c>
      <c r="AK204" s="11"/>
      <c r="AL204" s="12">
        <v>33.5</v>
      </c>
      <c r="AM204" s="12">
        <v>1.4690000000000001</v>
      </c>
      <c r="AN204" s="12">
        <v>2.6930000000000001</v>
      </c>
      <c r="AO204" s="12">
        <v>1.1930000000000001</v>
      </c>
      <c r="AP204" s="9">
        <v>0.45</v>
      </c>
      <c r="AQ204" s="10">
        <v>0.2</v>
      </c>
      <c r="AR204" s="10">
        <v>0.32</v>
      </c>
      <c r="AS204" s="10">
        <v>0.49</v>
      </c>
      <c r="AT204" s="10">
        <v>0.94</v>
      </c>
      <c r="AU204" s="10">
        <v>0.94</v>
      </c>
      <c r="AV204" s="10">
        <v>1.33</v>
      </c>
      <c r="AW204" s="10">
        <v>1.56</v>
      </c>
      <c r="AX204" s="10">
        <v>2.04</v>
      </c>
      <c r="AY204" s="10">
        <v>1.8</v>
      </c>
      <c r="AZ204" s="10">
        <v>2.39</v>
      </c>
      <c r="BA204" s="10">
        <v>2.59</v>
      </c>
      <c r="BB204" s="10">
        <v>3.45</v>
      </c>
      <c r="BC204" s="10">
        <v>2.93</v>
      </c>
      <c r="BD204" s="10">
        <v>3.73</v>
      </c>
      <c r="BE204" s="10">
        <v>4.2300000000000004</v>
      </c>
      <c r="BF204" s="10">
        <v>5.77</v>
      </c>
      <c r="BG204" s="10">
        <v>5</v>
      </c>
      <c r="BH204" s="10">
        <v>6.59</v>
      </c>
      <c r="BI204" s="10">
        <v>7.38</v>
      </c>
      <c r="BJ204" s="10">
        <v>7.48</v>
      </c>
      <c r="BK204" s="10">
        <v>8.27</v>
      </c>
      <c r="BL204" s="10">
        <v>7.81</v>
      </c>
      <c r="BM204" s="10">
        <v>7.49</v>
      </c>
      <c r="BN204" s="10">
        <v>5.16</v>
      </c>
      <c r="BO204" s="10">
        <v>4.4400000000000004</v>
      </c>
      <c r="BP204" s="10">
        <v>2.84</v>
      </c>
      <c r="BQ204" s="10">
        <v>1.55</v>
      </c>
      <c r="BR204" s="10">
        <v>0.69</v>
      </c>
      <c r="BS204" s="10">
        <v>0.16</v>
      </c>
      <c r="BT204" s="10">
        <v>2E-3</v>
      </c>
      <c r="BU204" s="10">
        <v>0</v>
      </c>
      <c r="BV204" s="10">
        <v>0</v>
      </c>
      <c r="BW204" s="10">
        <v>0</v>
      </c>
      <c r="BX204" s="10">
        <v>0</v>
      </c>
      <c r="BY204" s="10">
        <v>0</v>
      </c>
      <c r="BZ204" s="10">
        <v>0</v>
      </c>
      <c r="CA204" s="10">
        <v>0</v>
      </c>
      <c r="CB204" s="10">
        <v>0</v>
      </c>
      <c r="CC204" s="10">
        <v>0</v>
      </c>
      <c r="CD204" s="10">
        <v>0</v>
      </c>
      <c r="CE204" s="10">
        <v>0</v>
      </c>
      <c r="CF204" s="10">
        <v>0</v>
      </c>
      <c r="CG204" s="10">
        <v>0</v>
      </c>
      <c r="CH204" s="10">
        <v>0</v>
      </c>
      <c r="CI204" s="11">
        <v>0</v>
      </c>
      <c r="CJ204" s="9">
        <f t="shared" si="47"/>
        <v>4.67</v>
      </c>
      <c r="CK204" s="10">
        <f t="shared" si="48"/>
        <v>85.669999999999987</v>
      </c>
      <c r="CL204" s="11">
        <f t="shared" si="49"/>
        <v>9.6820000000000004</v>
      </c>
    </row>
    <row r="205" spans="1:90" x14ac:dyDescent="0.25">
      <c r="A205" s="12">
        <v>202</v>
      </c>
      <c r="B205" s="12" t="s">
        <v>132</v>
      </c>
      <c r="C205" s="36">
        <v>45421.673402777778</v>
      </c>
      <c r="D205" s="37">
        <f t="shared" si="40"/>
        <v>18.5</v>
      </c>
      <c r="E205" s="9">
        <v>2.87</v>
      </c>
      <c r="F205" s="10">
        <v>4.63</v>
      </c>
      <c r="G205" s="10">
        <v>6.96</v>
      </c>
      <c r="H205" s="10">
        <v>11</v>
      </c>
      <c r="I205" s="10">
        <v>23.9</v>
      </c>
      <c r="J205" s="10">
        <v>41.3</v>
      </c>
      <c r="K205" s="10">
        <v>51.3</v>
      </c>
      <c r="L205" s="10">
        <v>61.2</v>
      </c>
      <c r="M205" s="11">
        <v>74.7</v>
      </c>
      <c r="N205" s="9">
        <f t="shared" si="45"/>
        <v>2.8700000000000002E-3</v>
      </c>
      <c r="O205" s="10">
        <f t="shared" si="45"/>
        <v>4.6299999999999996E-3</v>
      </c>
      <c r="P205" s="10">
        <f t="shared" si="45"/>
        <v>6.96E-3</v>
      </c>
      <c r="Q205" s="10">
        <f t="shared" si="43"/>
        <v>1.0999999999999999E-2</v>
      </c>
      <c r="R205" s="10">
        <f t="shared" si="43"/>
        <v>2.3899999999999998E-2</v>
      </c>
      <c r="S205" s="10">
        <f t="shared" si="43"/>
        <v>4.1299999999999996E-2</v>
      </c>
      <c r="T205" s="10">
        <f t="shared" si="43"/>
        <v>5.1299999999999998E-2</v>
      </c>
      <c r="U205" s="10">
        <f t="shared" si="43"/>
        <v>6.1200000000000004E-2</v>
      </c>
      <c r="V205" s="11">
        <f t="shared" si="43"/>
        <v>7.4700000000000003E-2</v>
      </c>
      <c r="W205" s="9">
        <f t="shared" si="46"/>
        <v>8.4447335477611247</v>
      </c>
      <c r="X205" s="10">
        <f t="shared" si="46"/>
        <v>7.7547720911765756</v>
      </c>
      <c r="Y205" s="10">
        <f t="shared" si="46"/>
        <v>7.1666969785880834</v>
      </c>
      <c r="Z205" s="10">
        <f t="shared" si="44"/>
        <v>6.5063526660247897</v>
      </c>
      <c r="AA205" s="10">
        <f t="shared" si="44"/>
        <v>5.3868455715687009</v>
      </c>
      <c r="AB205" s="10">
        <f t="shared" si="44"/>
        <v>4.5977144081300043</v>
      </c>
      <c r="AC205" s="10">
        <f t="shared" si="44"/>
        <v>4.2848973639423953</v>
      </c>
      <c r="AD205" s="10">
        <f t="shared" si="44"/>
        <v>4.0303245368567975</v>
      </c>
      <c r="AE205" s="11">
        <f t="shared" si="44"/>
        <v>3.7427479467602121</v>
      </c>
      <c r="AF205" s="9">
        <f t="shared" si="50"/>
        <v>-2.8817996146456881</v>
      </c>
      <c r="AG205" s="10">
        <f t="shared" si="51"/>
        <v>-0.72044990366142203</v>
      </c>
      <c r="AH205" s="10">
        <f t="shared" si="52"/>
        <v>-4.7019856010009127</v>
      </c>
      <c r="AI205" s="10">
        <f t="shared" si="53"/>
        <v>-0.71242206075771408</v>
      </c>
      <c r="AJ205" s="10">
        <f t="shared" si="54"/>
        <v>1.4328719644191361</v>
      </c>
      <c r="AK205" s="11"/>
      <c r="AL205" s="12">
        <v>33.4</v>
      </c>
      <c r="AM205" s="12">
        <v>1.4670000000000001</v>
      </c>
      <c r="AN205" s="12">
        <v>2.69</v>
      </c>
      <c r="AO205" s="12">
        <v>1.1930000000000001</v>
      </c>
      <c r="AP205" s="9">
        <v>0.45</v>
      </c>
      <c r="AQ205" s="10">
        <v>0.2</v>
      </c>
      <c r="AR205" s="10">
        <v>0.32</v>
      </c>
      <c r="AS205" s="10">
        <v>0.49</v>
      </c>
      <c r="AT205" s="10">
        <v>0.94</v>
      </c>
      <c r="AU205" s="10">
        <v>0.94</v>
      </c>
      <c r="AV205" s="10">
        <v>1.33</v>
      </c>
      <c r="AW205" s="10">
        <v>1.56</v>
      </c>
      <c r="AX205" s="10">
        <v>2.0299999999999998</v>
      </c>
      <c r="AY205" s="10">
        <v>1.79</v>
      </c>
      <c r="AZ205" s="10">
        <v>2.38</v>
      </c>
      <c r="BA205" s="10">
        <v>2.58</v>
      </c>
      <c r="BB205" s="10">
        <v>3.45</v>
      </c>
      <c r="BC205" s="10">
        <v>2.93</v>
      </c>
      <c r="BD205" s="10">
        <v>3.74</v>
      </c>
      <c r="BE205" s="10">
        <v>4.24</v>
      </c>
      <c r="BF205" s="10">
        <v>5.79</v>
      </c>
      <c r="BG205" s="10">
        <v>5.0199999999999996</v>
      </c>
      <c r="BH205" s="10">
        <v>6.6</v>
      </c>
      <c r="BI205" s="10">
        <v>7.39</v>
      </c>
      <c r="BJ205" s="10">
        <v>7.49</v>
      </c>
      <c r="BK205" s="10">
        <v>8.27</v>
      </c>
      <c r="BL205" s="10">
        <v>7.8</v>
      </c>
      <c r="BM205" s="10">
        <v>7.48</v>
      </c>
      <c r="BN205" s="10">
        <v>5.15</v>
      </c>
      <c r="BO205" s="10">
        <v>4.42</v>
      </c>
      <c r="BP205" s="10">
        <v>2.83</v>
      </c>
      <c r="BQ205" s="10">
        <v>1.54</v>
      </c>
      <c r="BR205" s="10">
        <v>0.69</v>
      </c>
      <c r="BS205" s="10">
        <v>0.16</v>
      </c>
      <c r="BT205" s="10">
        <v>2E-3</v>
      </c>
      <c r="BU205" s="10">
        <v>0</v>
      </c>
      <c r="BV205" s="10">
        <v>0</v>
      </c>
      <c r="BW205" s="10">
        <v>0</v>
      </c>
      <c r="BX205" s="10">
        <v>0</v>
      </c>
      <c r="BY205" s="10">
        <v>0</v>
      </c>
      <c r="BZ205" s="10">
        <v>0</v>
      </c>
      <c r="CA205" s="10">
        <v>0</v>
      </c>
      <c r="CB205" s="10">
        <v>0</v>
      </c>
      <c r="CC205" s="10">
        <v>0</v>
      </c>
      <c r="CD205" s="10">
        <v>0</v>
      </c>
      <c r="CE205" s="10">
        <v>0</v>
      </c>
      <c r="CF205" s="10">
        <v>0</v>
      </c>
      <c r="CG205" s="10">
        <v>0</v>
      </c>
      <c r="CH205" s="10">
        <v>0</v>
      </c>
      <c r="CI205" s="11">
        <v>0</v>
      </c>
      <c r="CJ205" s="9">
        <f t="shared" si="47"/>
        <v>4.67</v>
      </c>
      <c r="CK205" s="10">
        <f t="shared" si="48"/>
        <v>85.690000000000012</v>
      </c>
      <c r="CL205" s="11">
        <f t="shared" si="49"/>
        <v>9.6419999999999995</v>
      </c>
    </row>
    <row r="206" spans="1:90" x14ac:dyDescent="0.25">
      <c r="A206" s="12">
        <v>203</v>
      </c>
      <c r="B206" s="12" t="s">
        <v>132</v>
      </c>
      <c r="C206" s="36">
        <v>45421.673668981479</v>
      </c>
      <c r="D206" s="37">
        <f t="shared" si="40"/>
        <v>18.5</v>
      </c>
      <c r="E206" s="9">
        <v>2.87</v>
      </c>
      <c r="F206" s="10">
        <v>4.6500000000000004</v>
      </c>
      <c r="G206" s="10">
        <v>6.99</v>
      </c>
      <c r="H206" s="10">
        <v>11</v>
      </c>
      <c r="I206" s="10">
        <v>24</v>
      </c>
      <c r="J206" s="10">
        <v>41.4</v>
      </c>
      <c r="K206" s="10">
        <v>51.3</v>
      </c>
      <c r="L206" s="10">
        <v>61.3</v>
      </c>
      <c r="M206" s="11">
        <v>74.8</v>
      </c>
      <c r="N206" s="9">
        <f t="shared" si="45"/>
        <v>2.8700000000000002E-3</v>
      </c>
      <c r="O206" s="10">
        <f t="shared" si="45"/>
        <v>4.6500000000000005E-3</v>
      </c>
      <c r="P206" s="10">
        <f t="shared" si="45"/>
        <v>6.9900000000000006E-3</v>
      </c>
      <c r="Q206" s="10">
        <f t="shared" si="43"/>
        <v>1.0999999999999999E-2</v>
      </c>
      <c r="R206" s="10">
        <f t="shared" si="43"/>
        <v>2.4E-2</v>
      </c>
      <c r="S206" s="10">
        <f t="shared" si="43"/>
        <v>4.1399999999999999E-2</v>
      </c>
      <c r="T206" s="10">
        <f t="shared" si="43"/>
        <v>5.1299999999999998E-2</v>
      </c>
      <c r="U206" s="10">
        <f t="shared" si="43"/>
        <v>6.13E-2</v>
      </c>
      <c r="V206" s="11">
        <f t="shared" si="43"/>
        <v>7.4799999999999991E-2</v>
      </c>
      <c r="W206" s="9">
        <f t="shared" si="46"/>
        <v>8.4447335477611247</v>
      </c>
      <c r="X206" s="10">
        <f t="shared" si="46"/>
        <v>7.7485535684414177</v>
      </c>
      <c r="Y206" s="10">
        <f t="shared" si="46"/>
        <v>7.1604918290613764</v>
      </c>
      <c r="Z206" s="10">
        <f t="shared" si="44"/>
        <v>6.5063526660247897</v>
      </c>
      <c r="AA206" s="10">
        <f t="shared" si="44"/>
        <v>5.3808217839409309</v>
      </c>
      <c r="AB206" s="10">
        <f t="shared" si="44"/>
        <v>4.5942254220501244</v>
      </c>
      <c r="AC206" s="10">
        <f t="shared" si="44"/>
        <v>4.2848973639423953</v>
      </c>
      <c r="AD206" s="10">
        <f t="shared" si="44"/>
        <v>4.0279691158586681</v>
      </c>
      <c r="AE206" s="11">
        <f t="shared" si="44"/>
        <v>3.7408179196618128</v>
      </c>
      <c r="AF206" s="9">
        <f t="shared" si="50"/>
        <v>-2.8755944651189811</v>
      </c>
      <c r="AG206" s="10">
        <f t="shared" si="51"/>
        <v>-0.71889861627974527</v>
      </c>
      <c r="AH206" s="10">
        <f t="shared" si="52"/>
        <v>-4.7039156280993115</v>
      </c>
      <c r="AI206" s="10">
        <f t="shared" si="53"/>
        <v>-0.71271448910595636</v>
      </c>
      <c r="AJ206" s="10">
        <f t="shared" si="54"/>
        <v>1.4316131053857015</v>
      </c>
      <c r="AK206" s="11"/>
      <c r="AL206" s="12">
        <v>33.4</v>
      </c>
      <c r="AM206" s="12">
        <v>1.466</v>
      </c>
      <c r="AN206" s="12">
        <v>2.6890000000000001</v>
      </c>
      <c r="AO206" s="12">
        <v>1.1919999999999999</v>
      </c>
      <c r="AP206" s="9">
        <v>0.44</v>
      </c>
      <c r="AQ206" s="10">
        <v>0.2</v>
      </c>
      <c r="AR206" s="10">
        <v>0.32</v>
      </c>
      <c r="AS206" s="10">
        <v>0.49</v>
      </c>
      <c r="AT206" s="10">
        <v>0.94</v>
      </c>
      <c r="AU206" s="10">
        <v>0.94</v>
      </c>
      <c r="AV206" s="10">
        <v>1.33</v>
      </c>
      <c r="AW206" s="10">
        <v>1.55</v>
      </c>
      <c r="AX206" s="10">
        <v>2.0299999999999998</v>
      </c>
      <c r="AY206" s="10">
        <v>1.78</v>
      </c>
      <c r="AZ206" s="10">
        <v>2.37</v>
      </c>
      <c r="BA206" s="10">
        <v>2.57</v>
      </c>
      <c r="BB206" s="10">
        <v>3.43</v>
      </c>
      <c r="BC206" s="10">
        <v>2.92</v>
      </c>
      <c r="BD206" s="10">
        <v>3.72</v>
      </c>
      <c r="BE206" s="10">
        <v>4.22</v>
      </c>
      <c r="BF206" s="10">
        <v>5.77</v>
      </c>
      <c r="BG206" s="10">
        <v>5.01</v>
      </c>
      <c r="BH206" s="10">
        <v>6.61</v>
      </c>
      <c r="BI206" s="10">
        <v>7.41</v>
      </c>
      <c r="BJ206" s="10">
        <v>7.51</v>
      </c>
      <c r="BK206" s="10">
        <v>8.2899999999999991</v>
      </c>
      <c r="BL206" s="10">
        <v>7.83</v>
      </c>
      <c r="BM206" s="10">
        <v>7.5</v>
      </c>
      <c r="BN206" s="10">
        <v>5.16</v>
      </c>
      <c r="BO206" s="10">
        <v>4.4400000000000004</v>
      </c>
      <c r="BP206" s="10">
        <v>2.84</v>
      </c>
      <c r="BQ206" s="10">
        <v>1.55</v>
      </c>
      <c r="BR206" s="10">
        <v>0.69</v>
      </c>
      <c r="BS206" s="10">
        <v>0.16</v>
      </c>
      <c r="BT206" s="10">
        <v>2E-3</v>
      </c>
      <c r="BU206" s="10">
        <v>0</v>
      </c>
      <c r="BV206" s="10">
        <v>0</v>
      </c>
      <c r="BW206" s="10">
        <v>0</v>
      </c>
      <c r="BX206" s="10">
        <v>0</v>
      </c>
      <c r="BY206" s="10">
        <v>0</v>
      </c>
      <c r="BZ206" s="10">
        <v>0</v>
      </c>
      <c r="CA206" s="10">
        <v>0</v>
      </c>
      <c r="CB206" s="10">
        <v>0</v>
      </c>
      <c r="CC206" s="10">
        <v>0</v>
      </c>
      <c r="CD206" s="10">
        <v>0</v>
      </c>
      <c r="CE206" s="10">
        <v>0</v>
      </c>
      <c r="CF206" s="10">
        <v>0</v>
      </c>
      <c r="CG206" s="10">
        <v>0</v>
      </c>
      <c r="CH206" s="10">
        <v>0</v>
      </c>
      <c r="CI206" s="11">
        <v>0</v>
      </c>
      <c r="CJ206" s="9">
        <f t="shared" si="47"/>
        <v>4.66</v>
      </c>
      <c r="CK206" s="10">
        <f t="shared" si="48"/>
        <v>85.679999999999993</v>
      </c>
      <c r="CL206" s="11">
        <f t="shared" si="49"/>
        <v>9.6820000000000004</v>
      </c>
    </row>
    <row r="207" spans="1:90" x14ac:dyDescent="0.25">
      <c r="A207" s="12">
        <v>204</v>
      </c>
      <c r="B207" s="12" t="s">
        <v>132</v>
      </c>
      <c r="C207" s="36">
        <v>45421.673946759256</v>
      </c>
      <c r="D207" s="37">
        <f t="shared" si="40"/>
        <v>18.5</v>
      </c>
      <c r="E207" s="9">
        <v>2.86</v>
      </c>
      <c r="F207" s="10">
        <v>4.63</v>
      </c>
      <c r="G207" s="10">
        <v>6.96</v>
      </c>
      <c r="H207" s="10">
        <v>11</v>
      </c>
      <c r="I207" s="10">
        <v>23.9</v>
      </c>
      <c r="J207" s="10">
        <v>41.3</v>
      </c>
      <c r="K207" s="10">
        <v>51.2</v>
      </c>
      <c r="L207" s="10">
        <v>61.1</v>
      </c>
      <c r="M207" s="11">
        <v>74.400000000000006</v>
      </c>
      <c r="N207" s="9">
        <f t="shared" si="45"/>
        <v>2.8599999999999997E-3</v>
      </c>
      <c r="O207" s="10">
        <f t="shared" si="45"/>
        <v>4.6299999999999996E-3</v>
      </c>
      <c r="P207" s="10">
        <f t="shared" si="45"/>
        <v>6.96E-3</v>
      </c>
      <c r="Q207" s="10">
        <f t="shared" si="43"/>
        <v>1.0999999999999999E-2</v>
      </c>
      <c r="R207" s="10">
        <f t="shared" si="43"/>
        <v>2.3899999999999998E-2</v>
      </c>
      <c r="S207" s="10">
        <f t="shared" si="43"/>
        <v>4.1299999999999996E-2</v>
      </c>
      <c r="T207" s="10">
        <f t="shared" si="43"/>
        <v>5.1200000000000002E-2</v>
      </c>
      <c r="U207" s="10">
        <f t="shared" si="43"/>
        <v>6.1100000000000002E-2</v>
      </c>
      <c r="V207" s="11">
        <f t="shared" si="43"/>
        <v>7.4400000000000008E-2</v>
      </c>
      <c r="W207" s="9">
        <f t="shared" si="46"/>
        <v>8.4497691376584232</v>
      </c>
      <c r="X207" s="10">
        <f t="shared" si="46"/>
        <v>7.7547720911765756</v>
      </c>
      <c r="Y207" s="10">
        <f t="shared" si="46"/>
        <v>7.1666969785880834</v>
      </c>
      <c r="Z207" s="10">
        <f t="shared" si="44"/>
        <v>6.5063526660247897</v>
      </c>
      <c r="AA207" s="10">
        <f t="shared" si="44"/>
        <v>5.3868455715687009</v>
      </c>
      <c r="AB207" s="10">
        <f t="shared" si="44"/>
        <v>4.5977144081300043</v>
      </c>
      <c r="AC207" s="10">
        <f t="shared" si="44"/>
        <v>4.2877123795494496</v>
      </c>
      <c r="AD207" s="10">
        <f t="shared" si="44"/>
        <v>4.0326838097307203</v>
      </c>
      <c r="AE207" s="11">
        <f t="shared" si="44"/>
        <v>3.7485535684414177</v>
      </c>
      <c r="AF207" s="9">
        <f t="shared" si="50"/>
        <v>-2.8789845990386338</v>
      </c>
      <c r="AG207" s="10">
        <f t="shared" si="51"/>
        <v>-0.71974614975965845</v>
      </c>
      <c r="AH207" s="10">
        <f t="shared" si="52"/>
        <v>-4.7012155692170055</v>
      </c>
      <c r="AI207" s="10">
        <f t="shared" si="53"/>
        <v>-0.71230538927530385</v>
      </c>
      <c r="AJ207" s="10">
        <f t="shared" si="54"/>
        <v>1.4320515390349624</v>
      </c>
      <c r="AK207" s="11"/>
      <c r="AL207" s="12">
        <v>33.5</v>
      </c>
      <c r="AM207" s="12">
        <v>1.405</v>
      </c>
      <c r="AN207" s="12">
        <v>2.6890000000000001</v>
      </c>
      <c r="AO207" s="12">
        <v>1.177</v>
      </c>
      <c r="AP207" s="9">
        <v>0.45</v>
      </c>
      <c r="AQ207" s="10">
        <v>0.2</v>
      </c>
      <c r="AR207" s="10">
        <v>0.32</v>
      </c>
      <c r="AS207" s="10">
        <v>0.49</v>
      </c>
      <c r="AT207" s="10">
        <v>0.94</v>
      </c>
      <c r="AU207" s="10">
        <v>0.94</v>
      </c>
      <c r="AV207" s="10">
        <v>1.33</v>
      </c>
      <c r="AW207" s="10">
        <v>1.55</v>
      </c>
      <c r="AX207" s="10">
        <v>2.0299999999999998</v>
      </c>
      <c r="AY207" s="10">
        <v>1.79</v>
      </c>
      <c r="AZ207" s="10">
        <v>2.38</v>
      </c>
      <c r="BA207" s="10">
        <v>2.58</v>
      </c>
      <c r="BB207" s="10">
        <v>3.44</v>
      </c>
      <c r="BC207" s="10">
        <v>2.93</v>
      </c>
      <c r="BD207" s="10">
        <v>3.73</v>
      </c>
      <c r="BE207" s="10">
        <v>4.24</v>
      </c>
      <c r="BF207" s="10">
        <v>5.79</v>
      </c>
      <c r="BG207" s="10">
        <v>5.0199999999999996</v>
      </c>
      <c r="BH207" s="10">
        <v>6.61</v>
      </c>
      <c r="BI207" s="10">
        <v>7.4</v>
      </c>
      <c r="BJ207" s="10">
        <v>7.5</v>
      </c>
      <c r="BK207" s="10">
        <v>8.2799999999999994</v>
      </c>
      <c r="BL207" s="10">
        <v>7.82</v>
      </c>
      <c r="BM207" s="10">
        <v>7.5</v>
      </c>
      <c r="BN207" s="10">
        <v>5.16</v>
      </c>
      <c r="BO207" s="10">
        <v>4.43</v>
      </c>
      <c r="BP207" s="10">
        <v>2.82</v>
      </c>
      <c r="BQ207" s="10">
        <v>1.52</v>
      </c>
      <c r="BR207" s="10">
        <v>0.66</v>
      </c>
      <c r="BS207" s="10">
        <v>0.14000000000000001</v>
      </c>
      <c r="BT207" s="10">
        <v>1E-3</v>
      </c>
      <c r="BU207" s="10">
        <v>0</v>
      </c>
      <c r="BV207" s="10">
        <v>0</v>
      </c>
      <c r="BW207" s="10">
        <v>0</v>
      </c>
      <c r="BX207" s="10">
        <v>0</v>
      </c>
      <c r="BY207" s="10">
        <v>0</v>
      </c>
      <c r="BZ207" s="10">
        <v>0</v>
      </c>
      <c r="CA207" s="10">
        <v>0</v>
      </c>
      <c r="CB207" s="10">
        <v>0</v>
      </c>
      <c r="CC207" s="10">
        <v>0</v>
      </c>
      <c r="CD207" s="10">
        <v>0</v>
      </c>
      <c r="CE207" s="10">
        <v>0</v>
      </c>
      <c r="CF207" s="10">
        <v>0</v>
      </c>
      <c r="CG207" s="10">
        <v>0</v>
      </c>
      <c r="CH207" s="10">
        <v>0</v>
      </c>
      <c r="CI207" s="11">
        <v>0</v>
      </c>
      <c r="CJ207" s="9">
        <f t="shared" si="47"/>
        <v>4.67</v>
      </c>
      <c r="CK207" s="10">
        <f t="shared" si="48"/>
        <v>85.75</v>
      </c>
      <c r="CL207" s="11">
        <f t="shared" si="49"/>
        <v>9.5709999999999997</v>
      </c>
    </row>
    <row r="208" spans="1:90" x14ac:dyDescent="0.25">
      <c r="A208" s="12">
        <v>205</v>
      </c>
      <c r="B208" s="12" t="s">
        <v>132</v>
      </c>
      <c r="C208" s="36">
        <v>45421.674224537041</v>
      </c>
      <c r="D208" s="37">
        <f t="shared" si="40"/>
        <v>18.5</v>
      </c>
      <c r="E208" s="9">
        <v>2.87</v>
      </c>
      <c r="F208" s="10">
        <v>4.6399999999999997</v>
      </c>
      <c r="G208" s="10">
        <v>6.97</v>
      </c>
      <c r="H208" s="10">
        <v>11</v>
      </c>
      <c r="I208" s="10">
        <v>23.9</v>
      </c>
      <c r="J208" s="10">
        <v>41.3</v>
      </c>
      <c r="K208" s="10">
        <v>51.2</v>
      </c>
      <c r="L208" s="10">
        <v>61.1</v>
      </c>
      <c r="M208" s="11">
        <v>74.7</v>
      </c>
      <c r="N208" s="9">
        <f t="shared" si="45"/>
        <v>2.8700000000000002E-3</v>
      </c>
      <c r="O208" s="10">
        <f t="shared" si="45"/>
        <v>4.64E-3</v>
      </c>
      <c r="P208" s="10">
        <f t="shared" si="45"/>
        <v>6.9699999999999996E-3</v>
      </c>
      <c r="Q208" s="10">
        <f t="shared" si="43"/>
        <v>1.0999999999999999E-2</v>
      </c>
      <c r="R208" s="10">
        <f t="shared" si="43"/>
        <v>2.3899999999999998E-2</v>
      </c>
      <c r="S208" s="10">
        <f t="shared" si="43"/>
        <v>4.1299999999999996E-2</v>
      </c>
      <c r="T208" s="10">
        <f t="shared" si="43"/>
        <v>5.1200000000000002E-2</v>
      </c>
      <c r="U208" s="10">
        <f t="shared" si="43"/>
        <v>6.1100000000000002E-2</v>
      </c>
      <c r="V208" s="11">
        <f t="shared" si="43"/>
        <v>7.4700000000000003E-2</v>
      </c>
      <c r="W208" s="9">
        <f t="shared" si="46"/>
        <v>8.4447335477611247</v>
      </c>
      <c r="X208" s="10">
        <f t="shared" si="46"/>
        <v>7.7516594793092404</v>
      </c>
      <c r="Y208" s="10">
        <f t="shared" si="46"/>
        <v>7.1646256285683885</v>
      </c>
      <c r="Z208" s="10">
        <f t="shared" si="44"/>
        <v>6.5063526660247897</v>
      </c>
      <c r="AA208" s="10">
        <f t="shared" si="44"/>
        <v>5.3868455715687009</v>
      </c>
      <c r="AB208" s="10">
        <f t="shared" si="44"/>
        <v>4.5977144081300043</v>
      </c>
      <c r="AC208" s="10">
        <f t="shared" si="44"/>
        <v>4.2877123795494496</v>
      </c>
      <c r="AD208" s="10">
        <f t="shared" si="44"/>
        <v>4.0326838097307203</v>
      </c>
      <c r="AE208" s="11">
        <f t="shared" si="44"/>
        <v>3.7427479467602121</v>
      </c>
      <c r="AF208" s="9">
        <f t="shared" si="50"/>
        <v>-2.8769132490189389</v>
      </c>
      <c r="AG208" s="10">
        <f t="shared" si="51"/>
        <v>-0.71922831225473471</v>
      </c>
      <c r="AH208" s="10">
        <f t="shared" si="52"/>
        <v>-4.7019856010009127</v>
      </c>
      <c r="AI208" s="10">
        <f t="shared" si="53"/>
        <v>-0.71242206075771408</v>
      </c>
      <c r="AJ208" s="10">
        <f t="shared" si="54"/>
        <v>1.4316503730124488</v>
      </c>
      <c r="AK208" s="11"/>
      <c r="AL208" s="12">
        <v>33.299999999999997</v>
      </c>
      <c r="AM208" s="12">
        <v>1.54</v>
      </c>
      <c r="AN208" s="12">
        <v>2.6890000000000001</v>
      </c>
      <c r="AO208" s="12">
        <v>1.208</v>
      </c>
      <c r="AP208" s="9">
        <v>0.45</v>
      </c>
      <c r="AQ208" s="10">
        <v>0.2</v>
      </c>
      <c r="AR208" s="10">
        <v>0.32</v>
      </c>
      <c r="AS208" s="10">
        <v>0.49</v>
      </c>
      <c r="AT208" s="10">
        <v>0.94</v>
      </c>
      <c r="AU208" s="10">
        <v>0.94</v>
      </c>
      <c r="AV208" s="10">
        <v>1.33</v>
      </c>
      <c r="AW208" s="10">
        <v>1.55</v>
      </c>
      <c r="AX208" s="10">
        <v>2.0299999999999998</v>
      </c>
      <c r="AY208" s="10">
        <v>1.79</v>
      </c>
      <c r="AZ208" s="10">
        <v>2.38</v>
      </c>
      <c r="BA208" s="10">
        <v>2.57</v>
      </c>
      <c r="BB208" s="10">
        <v>3.44</v>
      </c>
      <c r="BC208" s="10">
        <v>2.92</v>
      </c>
      <c r="BD208" s="10">
        <v>3.73</v>
      </c>
      <c r="BE208" s="10">
        <v>4.24</v>
      </c>
      <c r="BF208" s="10">
        <v>5.8</v>
      </c>
      <c r="BG208" s="10">
        <v>5.04</v>
      </c>
      <c r="BH208" s="10">
        <v>6.63</v>
      </c>
      <c r="BI208" s="10">
        <v>7.43</v>
      </c>
      <c r="BJ208" s="10">
        <v>7.52</v>
      </c>
      <c r="BK208" s="10">
        <v>8.2899999999999991</v>
      </c>
      <c r="BL208" s="10">
        <v>7.81</v>
      </c>
      <c r="BM208" s="10">
        <v>7.46</v>
      </c>
      <c r="BN208" s="10">
        <v>5.12</v>
      </c>
      <c r="BO208" s="10">
        <v>4.3899999999999997</v>
      </c>
      <c r="BP208" s="10">
        <v>2.8</v>
      </c>
      <c r="BQ208" s="10">
        <v>1.53</v>
      </c>
      <c r="BR208" s="10">
        <v>0.7</v>
      </c>
      <c r="BS208" s="10">
        <v>0.18</v>
      </c>
      <c r="BT208" s="10">
        <v>2E-3</v>
      </c>
      <c r="BU208" s="10">
        <v>0</v>
      </c>
      <c r="BV208" s="10">
        <v>0</v>
      </c>
      <c r="BW208" s="10">
        <v>0</v>
      </c>
      <c r="BX208" s="10">
        <v>0</v>
      </c>
      <c r="BY208" s="10">
        <v>0</v>
      </c>
      <c r="BZ208" s="10">
        <v>0</v>
      </c>
      <c r="CA208" s="10">
        <v>0</v>
      </c>
      <c r="CB208" s="10">
        <v>0</v>
      </c>
      <c r="CC208" s="10">
        <v>0</v>
      </c>
      <c r="CD208" s="10">
        <v>0</v>
      </c>
      <c r="CE208" s="10">
        <v>0</v>
      </c>
      <c r="CF208" s="10">
        <v>0</v>
      </c>
      <c r="CG208" s="10">
        <v>0</v>
      </c>
      <c r="CH208" s="10">
        <v>0</v>
      </c>
      <c r="CI208" s="11">
        <v>0</v>
      </c>
      <c r="CJ208" s="9">
        <f t="shared" si="47"/>
        <v>4.67</v>
      </c>
      <c r="CK208" s="10">
        <f t="shared" si="48"/>
        <v>85.750000000000014</v>
      </c>
      <c r="CL208" s="11">
        <f t="shared" si="49"/>
        <v>9.6019999999999985</v>
      </c>
    </row>
    <row r="209" spans="1:90" x14ac:dyDescent="0.25">
      <c r="A209" s="12">
        <v>206</v>
      </c>
      <c r="B209" s="12" t="s">
        <v>132</v>
      </c>
      <c r="C209" s="36">
        <v>45421.674513888887</v>
      </c>
      <c r="D209" s="37">
        <f t="shared" ref="D209:D272" si="55">$D198+1</f>
        <v>18.5</v>
      </c>
      <c r="E209" s="9">
        <v>2.86</v>
      </c>
      <c r="F209" s="10">
        <v>4.63</v>
      </c>
      <c r="G209" s="10">
        <v>6.96</v>
      </c>
      <c r="H209" s="10">
        <v>11</v>
      </c>
      <c r="I209" s="10">
        <v>23.9</v>
      </c>
      <c r="J209" s="10">
        <v>41.2</v>
      </c>
      <c r="K209" s="10">
        <v>51.1</v>
      </c>
      <c r="L209" s="10">
        <v>60.9</v>
      </c>
      <c r="M209" s="11">
        <v>74.400000000000006</v>
      </c>
      <c r="N209" s="9">
        <f t="shared" si="45"/>
        <v>2.8599999999999997E-3</v>
      </c>
      <c r="O209" s="10">
        <f t="shared" si="45"/>
        <v>4.6299999999999996E-3</v>
      </c>
      <c r="P209" s="10">
        <f t="shared" si="45"/>
        <v>6.96E-3</v>
      </c>
      <c r="Q209" s="10">
        <f t="shared" si="43"/>
        <v>1.0999999999999999E-2</v>
      </c>
      <c r="R209" s="10">
        <f t="shared" si="43"/>
        <v>2.3899999999999998E-2</v>
      </c>
      <c r="S209" s="10">
        <f t="shared" si="43"/>
        <v>4.1200000000000001E-2</v>
      </c>
      <c r="T209" s="10">
        <f t="shared" si="43"/>
        <v>5.11E-2</v>
      </c>
      <c r="U209" s="10">
        <f t="shared" si="43"/>
        <v>6.0899999999999996E-2</v>
      </c>
      <c r="V209" s="11">
        <f t="shared" si="43"/>
        <v>7.4400000000000008E-2</v>
      </c>
      <c r="W209" s="9">
        <f t="shared" si="46"/>
        <v>8.4497691376584232</v>
      </c>
      <c r="X209" s="10">
        <f t="shared" si="46"/>
        <v>7.7547720911765756</v>
      </c>
      <c r="Y209" s="10">
        <f t="shared" si="46"/>
        <v>7.1666969785880834</v>
      </c>
      <c r="Z209" s="10">
        <f t="shared" si="44"/>
        <v>6.5063526660247897</v>
      </c>
      <c r="AA209" s="10">
        <f t="shared" si="44"/>
        <v>5.3868455715687009</v>
      </c>
      <c r="AB209" s="10">
        <f t="shared" si="44"/>
        <v>4.6012118523662311</v>
      </c>
      <c r="AC209" s="10">
        <f t="shared" si="44"/>
        <v>4.2905328986118283</v>
      </c>
      <c r="AD209" s="10">
        <f t="shared" si="44"/>
        <v>4.0374139616431171</v>
      </c>
      <c r="AE209" s="11">
        <f t="shared" si="44"/>
        <v>3.7485535684414177</v>
      </c>
      <c r="AF209" s="9">
        <f t="shared" si="50"/>
        <v>-2.8761640799762551</v>
      </c>
      <c r="AG209" s="10">
        <f t="shared" si="51"/>
        <v>-0.71904101999406378</v>
      </c>
      <c r="AH209" s="10">
        <f t="shared" si="52"/>
        <v>-4.7012155692170055</v>
      </c>
      <c r="AI209" s="10">
        <f t="shared" si="53"/>
        <v>-0.71230538927530385</v>
      </c>
      <c r="AJ209" s="10">
        <f t="shared" si="54"/>
        <v>1.4313464092693677</v>
      </c>
      <c r="AK209" s="11"/>
      <c r="AL209" s="12">
        <v>33.299999999999997</v>
      </c>
      <c r="AM209" s="12">
        <v>1.5</v>
      </c>
      <c r="AN209" s="12">
        <v>2.6880000000000002</v>
      </c>
      <c r="AO209" s="12">
        <v>1.1970000000000001</v>
      </c>
      <c r="AP209" s="9">
        <v>0.45</v>
      </c>
      <c r="AQ209" s="10">
        <v>0.2</v>
      </c>
      <c r="AR209" s="10">
        <v>0.32</v>
      </c>
      <c r="AS209" s="10">
        <v>0.49</v>
      </c>
      <c r="AT209" s="10">
        <v>0.94</v>
      </c>
      <c r="AU209" s="10">
        <v>0.94</v>
      </c>
      <c r="AV209" s="10">
        <v>1.33</v>
      </c>
      <c r="AW209" s="10">
        <v>1.55</v>
      </c>
      <c r="AX209" s="10">
        <v>2.0299999999999998</v>
      </c>
      <c r="AY209" s="10">
        <v>1.79</v>
      </c>
      <c r="AZ209" s="10">
        <v>2.38</v>
      </c>
      <c r="BA209" s="10">
        <v>2.58</v>
      </c>
      <c r="BB209" s="10">
        <v>3.45</v>
      </c>
      <c r="BC209" s="10">
        <v>2.93</v>
      </c>
      <c r="BD209" s="10">
        <v>3.73</v>
      </c>
      <c r="BE209" s="10">
        <v>4.24</v>
      </c>
      <c r="BF209" s="10">
        <v>5.79</v>
      </c>
      <c r="BG209" s="10">
        <v>5.03</v>
      </c>
      <c r="BH209" s="10">
        <v>6.62</v>
      </c>
      <c r="BI209" s="10">
        <v>7.43</v>
      </c>
      <c r="BJ209" s="10">
        <v>7.53</v>
      </c>
      <c r="BK209" s="10">
        <v>8.31</v>
      </c>
      <c r="BL209" s="10">
        <v>7.83</v>
      </c>
      <c r="BM209" s="10">
        <v>7.48</v>
      </c>
      <c r="BN209" s="10">
        <v>5.12</v>
      </c>
      <c r="BO209" s="10">
        <v>4.38</v>
      </c>
      <c r="BP209" s="10">
        <v>2.78</v>
      </c>
      <c r="BQ209" s="10">
        <v>1.51</v>
      </c>
      <c r="BR209" s="10">
        <v>0.67</v>
      </c>
      <c r="BS209" s="10">
        <v>0.16</v>
      </c>
      <c r="BT209" s="10">
        <v>2E-3</v>
      </c>
      <c r="BU209" s="10">
        <v>0</v>
      </c>
      <c r="BV209" s="10">
        <v>0</v>
      </c>
      <c r="BW209" s="10">
        <v>0</v>
      </c>
      <c r="BX209" s="10">
        <v>0</v>
      </c>
      <c r="BY209" s="10">
        <v>0</v>
      </c>
      <c r="BZ209" s="10">
        <v>0</v>
      </c>
      <c r="CA209" s="10">
        <v>0</v>
      </c>
      <c r="CB209" s="10">
        <v>0</v>
      </c>
      <c r="CC209" s="10">
        <v>0</v>
      </c>
      <c r="CD209" s="10">
        <v>0</v>
      </c>
      <c r="CE209" s="10">
        <v>0</v>
      </c>
      <c r="CF209" s="10">
        <v>0</v>
      </c>
      <c r="CG209" s="10">
        <v>0</v>
      </c>
      <c r="CH209" s="10">
        <v>0</v>
      </c>
      <c r="CI209" s="11">
        <v>0</v>
      </c>
      <c r="CJ209" s="9">
        <f t="shared" si="47"/>
        <v>4.67</v>
      </c>
      <c r="CK209" s="10">
        <f t="shared" si="48"/>
        <v>85.820000000000007</v>
      </c>
      <c r="CL209" s="11">
        <f t="shared" si="49"/>
        <v>9.5020000000000007</v>
      </c>
    </row>
    <row r="210" spans="1:90" x14ac:dyDescent="0.25">
      <c r="A210" s="12">
        <v>207</v>
      </c>
      <c r="B210" s="12" t="s">
        <v>132</v>
      </c>
      <c r="C210" s="36">
        <v>45421.674791666665</v>
      </c>
      <c r="D210" s="37">
        <f t="shared" si="55"/>
        <v>18.5</v>
      </c>
      <c r="E210" s="9">
        <v>2.87</v>
      </c>
      <c r="F210" s="10">
        <v>4.6500000000000004</v>
      </c>
      <c r="G210" s="10">
        <v>7</v>
      </c>
      <c r="H210" s="10">
        <v>11.1</v>
      </c>
      <c r="I210" s="10">
        <v>24</v>
      </c>
      <c r="J210" s="10">
        <v>41.5</v>
      </c>
      <c r="K210" s="10">
        <v>51.4</v>
      </c>
      <c r="L210" s="10">
        <v>61.3</v>
      </c>
      <c r="M210" s="11">
        <v>74.8</v>
      </c>
      <c r="N210" s="9">
        <f t="shared" si="45"/>
        <v>2.8700000000000002E-3</v>
      </c>
      <c r="O210" s="10">
        <f t="shared" si="45"/>
        <v>4.6500000000000005E-3</v>
      </c>
      <c r="P210" s="10">
        <f t="shared" si="45"/>
        <v>7.0000000000000001E-3</v>
      </c>
      <c r="Q210" s="10">
        <f t="shared" si="43"/>
        <v>1.11E-2</v>
      </c>
      <c r="R210" s="10">
        <f t="shared" si="43"/>
        <v>2.4E-2</v>
      </c>
      <c r="S210" s="10">
        <f t="shared" si="43"/>
        <v>4.1500000000000002E-2</v>
      </c>
      <c r="T210" s="10">
        <f t="shared" si="43"/>
        <v>5.1400000000000001E-2</v>
      </c>
      <c r="U210" s="10">
        <f t="shared" si="43"/>
        <v>6.13E-2</v>
      </c>
      <c r="V210" s="11">
        <f t="shared" si="43"/>
        <v>7.4799999999999991E-2</v>
      </c>
      <c r="W210" s="9">
        <f t="shared" si="46"/>
        <v>8.4447335477611247</v>
      </c>
      <c r="X210" s="10">
        <f t="shared" si="46"/>
        <v>7.7485535684414177</v>
      </c>
      <c r="Y210" s="10">
        <f t="shared" si="46"/>
        <v>7.1584293626044824</v>
      </c>
      <c r="Z210" s="10">
        <f t="shared" si="44"/>
        <v>6.4932965131993443</v>
      </c>
      <c r="AA210" s="10">
        <f t="shared" si="44"/>
        <v>5.3808217839409309</v>
      </c>
      <c r="AB210" s="10">
        <f t="shared" si="44"/>
        <v>4.5907448533151625</v>
      </c>
      <c r="AC210" s="10">
        <f t="shared" si="44"/>
        <v>4.2820878303555716</v>
      </c>
      <c r="AD210" s="10">
        <f t="shared" si="44"/>
        <v>4.0279691158586681</v>
      </c>
      <c r="AE210" s="11">
        <f t="shared" si="44"/>
        <v>3.7408179196618128</v>
      </c>
      <c r="AF210" s="9">
        <f t="shared" si="50"/>
        <v>-2.8763415322489108</v>
      </c>
      <c r="AG210" s="10">
        <f t="shared" si="51"/>
        <v>-0.71908538306222769</v>
      </c>
      <c r="AH210" s="10">
        <f t="shared" si="52"/>
        <v>-4.7039156280993115</v>
      </c>
      <c r="AI210" s="10">
        <f t="shared" si="53"/>
        <v>-0.71271448910595636</v>
      </c>
      <c r="AJ210" s="10">
        <f t="shared" si="54"/>
        <v>1.4317998721681842</v>
      </c>
      <c r="AK210" s="11"/>
      <c r="AL210" s="12">
        <v>33.6</v>
      </c>
      <c r="AM210" s="12">
        <v>1.4730000000000001</v>
      </c>
      <c r="AN210" s="12">
        <v>2.6890000000000001</v>
      </c>
      <c r="AO210" s="12">
        <v>1.1910000000000001</v>
      </c>
      <c r="AP210" s="9">
        <v>0.45</v>
      </c>
      <c r="AQ210" s="10">
        <v>0.2</v>
      </c>
      <c r="AR210" s="10">
        <v>0.32</v>
      </c>
      <c r="AS210" s="10">
        <v>0.49</v>
      </c>
      <c r="AT210" s="10">
        <v>0.94</v>
      </c>
      <c r="AU210" s="10">
        <v>0.94</v>
      </c>
      <c r="AV210" s="10">
        <v>1.32</v>
      </c>
      <c r="AW210" s="10">
        <v>1.55</v>
      </c>
      <c r="AX210" s="10">
        <v>2.02</v>
      </c>
      <c r="AY210" s="10">
        <v>1.78</v>
      </c>
      <c r="AZ210" s="10">
        <v>2.37</v>
      </c>
      <c r="BA210" s="10">
        <v>2.57</v>
      </c>
      <c r="BB210" s="10">
        <v>3.43</v>
      </c>
      <c r="BC210" s="10">
        <v>2.91</v>
      </c>
      <c r="BD210" s="10">
        <v>3.71</v>
      </c>
      <c r="BE210" s="10">
        <v>4.22</v>
      </c>
      <c r="BF210" s="10">
        <v>5.76</v>
      </c>
      <c r="BG210" s="10">
        <v>5</v>
      </c>
      <c r="BH210" s="10">
        <v>6.6</v>
      </c>
      <c r="BI210" s="10">
        <v>7.4</v>
      </c>
      <c r="BJ210" s="10">
        <v>7.51</v>
      </c>
      <c r="BK210" s="10">
        <v>8.31</v>
      </c>
      <c r="BL210" s="10">
        <v>7.85</v>
      </c>
      <c r="BM210" s="10">
        <v>7.53</v>
      </c>
      <c r="BN210" s="10">
        <v>5.18</v>
      </c>
      <c r="BO210" s="10">
        <v>4.4400000000000004</v>
      </c>
      <c r="BP210" s="10">
        <v>2.83</v>
      </c>
      <c r="BQ210" s="10">
        <v>1.54</v>
      </c>
      <c r="BR210" s="10">
        <v>0.69</v>
      </c>
      <c r="BS210" s="10">
        <v>0.17</v>
      </c>
      <c r="BT210" s="10">
        <v>2E-3</v>
      </c>
      <c r="BU210" s="10">
        <v>0</v>
      </c>
      <c r="BV210" s="10">
        <v>0</v>
      </c>
      <c r="BW210" s="10">
        <v>0</v>
      </c>
      <c r="BX210" s="10">
        <v>0</v>
      </c>
      <c r="BY210" s="10">
        <v>0</v>
      </c>
      <c r="BZ210" s="10">
        <v>0</v>
      </c>
      <c r="CA210" s="10">
        <v>0</v>
      </c>
      <c r="CB210" s="10">
        <v>0</v>
      </c>
      <c r="CC210" s="10">
        <v>0</v>
      </c>
      <c r="CD210" s="10">
        <v>0</v>
      </c>
      <c r="CE210" s="10">
        <v>0</v>
      </c>
      <c r="CF210" s="10">
        <v>0</v>
      </c>
      <c r="CG210" s="10">
        <v>0</v>
      </c>
      <c r="CH210" s="10">
        <v>0</v>
      </c>
      <c r="CI210" s="11">
        <v>0</v>
      </c>
      <c r="CJ210" s="9">
        <f t="shared" si="47"/>
        <v>4.66</v>
      </c>
      <c r="CK210" s="10">
        <f t="shared" si="48"/>
        <v>85.699999999999989</v>
      </c>
      <c r="CL210" s="11">
        <f t="shared" si="49"/>
        <v>9.6720000000000006</v>
      </c>
    </row>
    <row r="211" spans="1:90" x14ac:dyDescent="0.25">
      <c r="A211" s="12">
        <v>208</v>
      </c>
      <c r="B211" s="12" t="s">
        <v>132</v>
      </c>
      <c r="C211" s="36">
        <v>45421.675057870372</v>
      </c>
      <c r="D211" s="37">
        <f t="shared" si="55"/>
        <v>18.5</v>
      </c>
      <c r="E211" s="9">
        <v>2.87</v>
      </c>
      <c r="F211" s="10">
        <v>4.6500000000000004</v>
      </c>
      <c r="G211" s="10">
        <v>7</v>
      </c>
      <c r="H211" s="10">
        <v>11.1</v>
      </c>
      <c r="I211" s="10">
        <v>24</v>
      </c>
      <c r="J211" s="10">
        <v>41.4</v>
      </c>
      <c r="K211" s="10">
        <v>51.3</v>
      </c>
      <c r="L211" s="10">
        <v>61.2</v>
      </c>
      <c r="M211" s="11">
        <v>74.599999999999994</v>
      </c>
      <c r="N211" s="9">
        <f t="shared" si="45"/>
        <v>2.8700000000000002E-3</v>
      </c>
      <c r="O211" s="10">
        <f t="shared" si="45"/>
        <v>4.6500000000000005E-3</v>
      </c>
      <c r="P211" s="10">
        <f t="shared" si="45"/>
        <v>7.0000000000000001E-3</v>
      </c>
      <c r="Q211" s="10">
        <f t="shared" si="43"/>
        <v>1.11E-2</v>
      </c>
      <c r="R211" s="10">
        <f t="shared" si="43"/>
        <v>2.4E-2</v>
      </c>
      <c r="S211" s="10">
        <f t="shared" si="43"/>
        <v>4.1399999999999999E-2</v>
      </c>
      <c r="T211" s="10">
        <f t="shared" si="43"/>
        <v>5.1299999999999998E-2</v>
      </c>
      <c r="U211" s="10">
        <f t="shared" si="43"/>
        <v>6.1200000000000004E-2</v>
      </c>
      <c r="V211" s="11">
        <f t="shared" si="43"/>
        <v>7.46E-2</v>
      </c>
      <c r="W211" s="9">
        <f t="shared" si="46"/>
        <v>8.4447335477611247</v>
      </c>
      <c r="X211" s="10">
        <f t="shared" si="46"/>
        <v>7.7485535684414177</v>
      </c>
      <c r="Y211" s="10">
        <f t="shared" si="46"/>
        <v>7.1584293626044824</v>
      </c>
      <c r="Z211" s="10">
        <f t="shared" si="44"/>
        <v>6.4932965131993443</v>
      </c>
      <c r="AA211" s="10">
        <f t="shared" si="44"/>
        <v>5.3808217839409309</v>
      </c>
      <c r="AB211" s="10">
        <f t="shared" si="44"/>
        <v>4.5942254220501244</v>
      </c>
      <c r="AC211" s="10">
        <f t="shared" si="44"/>
        <v>4.2848973639423953</v>
      </c>
      <c r="AD211" s="10">
        <f t="shared" si="44"/>
        <v>4.0303245368567975</v>
      </c>
      <c r="AE211" s="11">
        <f t="shared" si="44"/>
        <v>3.7446805592942116</v>
      </c>
      <c r="AF211" s="9">
        <f t="shared" si="50"/>
        <v>-2.8735319986620871</v>
      </c>
      <c r="AG211" s="10">
        <f t="shared" si="51"/>
        <v>-0.71838299966552177</v>
      </c>
      <c r="AH211" s="10">
        <f t="shared" si="52"/>
        <v>-4.7000529884669131</v>
      </c>
      <c r="AI211" s="10">
        <f t="shared" si="53"/>
        <v>-0.71212924067680505</v>
      </c>
      <c r="AJ211" s="10">
        <f t="shared" si="54"/>
        <v>1.4305122403423267</v>
      </c>
      <c r="AK211" s="11"/>
      <c r="AL211" s="12">
        <v>33.5</v>
      </c>
      <c r="AM211" s="12">
        <v>1.444</v>
      </c>
      <c r="AN211" s="12">
        <v>2.6869999999999998</v>
      </c>
      <c r="AO211" s="12">
        <v>1.1839999999999999</v>
      </c>
      <c r="AP211" s="9">
        <v>0.45</v>
      </c>
      <c r="AQ211" s="10">
        <v>0.2</v>
      </c>
      <c r="AR211" s="10">
        <v>0.32</v>
      </c>
      <c r="AS211" s="10">
        <v>0.49</v>
      </c>
      <c r="AT211" s="10">
        <v>0.94</v>
      </c>
      <c r="AU211" s="10">
        <v>0.94</v>
      </c>
      <c r="AV211" s="10">
        <v>1.32</v>
      </c>
      <c r="AW211" s="10">
        <v>1.55</v>
      </c>
      <c r="AX211" s="10">
        <v>2.02</v>
      </c>
      <c r="AY211" s="10">
        <v>1.78</v>
      </c>
      <c r="AZ211" s="10">
        <v>2.36</v>
      </c>
      <c r="BA211" s="10">
        <v>2.56</v>
      </c>
      <c r="BB211" s="10">
        <v>3.42</v>
      </c>
      <c r="BC211" s="10">
        <v>2.91</v>
      </c>
      <c r="BD211" s="10">
        <v>3.71</v>
      </c>
      <c r="BE211" s="10">
        <v>4.22</v>
      </c>
      <c r="BF211" s="10">
        <v>5.77</v>
      </c>
      <c r="BG211" s="10">
        <v>5.01</v>
      </c>
      <c r="BH211" s="10">
        <v>6.61</v>
      </c>
      <c r="BI211" s="10">
        <v>7.42</v>
      </c>
      <c r="BJ211" s="10">
        <v>7.53</v>
      </c>
      <c r="BK211" s="10">
        <v>8.32</v>
      </c>
      <c r="BL211" s="10">
        <v>7.86</v>
      </c>
      <c r="BM211" s="10">
        <v>7.53</v>
      </c>
      <c r="BN211" s="10">
        <v>5.17</v>
      </c>
      <c r="BO211" s="10">
        <v>4.43</v>
      </c>
      <c r="BP211" s="10">
        <v>2.82</v>
      </c>
      <c r="BQ211" s="10">
        <v>1.52</v>
      </c>
      <c r="BR211" s="10">
        <v>0.67</v>
      </c>
      <c r="BS211" s="10">
        <v>0.15</v>
      </c>
      <c r="BT211" s="10">
        <v>2E-3</v>
      </c>
      <c r="BU211" s="10">
        <v>0</v>
      </c>
      <c r="BV211" s="10">
        <v>0</v>
      </c>
      <c r="BW211" s="10">
        <v>0</v>
      </c>
      <c r="BX211" s="10">
        <v>0</v>
      </c>
      <c r="BY211" s="10">
        <v>0</v>
      </c>
      <c r="BZ211" s="10">
        <v>0</v>
      </c>
      <c r="CA211" s="10">
        <v>0</v>
      </c>
      <c r="CB211" s="10">
        <v>0</v>
      </c>
      <c r="CC211" s="10">
        <v>0</v>
      </c>
      <c r="CD211" s="10">
        <v>0</v>
      </c>
      <c r="CE211" s="10">
        <v>0</v>
      </c>
      <c r="CF211" s="10">
        <v>0</v>
      </c>
      <c r="CG211" s="10">
        <v>0</v>
      </c>
      <c r="CH211" s="10">
        <v>0</v>
      </c>
      <c r="CI211" s="11">
        <v>0</v>
      </c>
      <c r="CJ211" s="9">
        <f t="shared" si="47"/>
        <v>4.66</v>
      </c>
      <c r="CK211" s="10">
        <f t="shared" si="48"/>
        <v>85.75</v>
      </c>
      <c r="CL211" s="11">
        <f t="shared" si="49"/>
        <v>9.5920000000000005</v>
      </c>
    </row>
    <row r="212" spans="1:90" ht="15.75" thickBot="1" x14ac:dyDescent="0.3">
      <c r="A212" s="13">
        <v>209</v>
      </c>
      <c r="B212" s="13" t="s">
        <v>133</v>
      </c>
      <c r="C212" s="14">
        <v>45421.67255787037</v>
      </c>
      <c r="D212" s="15">
        <f t="shared" si="55"/>
        <v>18.5</v>
      </c>
      <c r="E212" s="16">
        <v>2.87</v>
      </c>
      <c r="F212" s="17">
        <v>4.63</v>
      </c>
      <c r="G212" s="17">
        <v>6.96</v>
      </c>
      <c r="H212" s="17">
        <v>11</v>
      </c>
      <c r="I212" s="17">
        <v>23.9</v>
      </c>
      <c r="J212" s="17">
        <v>41.3</v>
      </c>
      <c r="K212" s="17">
        <v>51.2</v>
      </c>
      <c r="L212" s="17">
        <v>61.1</v>
      </c>
      <c r="M212" s="18">
        <v>74.599999999999994</v>
      </c>
      <c r="N212" s="16">
        <f t="shared" si="45"/>
        <v>2.8700000000000002E-3</v>
      </c>
      <c r="O212" s="17">
        <f t="shared" si="45"/>
        <v>4.6299999999999996E-3</v>
      </c>
      <c r="P212" s="17">
        <f t="shared" si="45"/>
        <v>6.96E-3</v>
      </c>
      <c r="Q212" s="17">
        <f t="shared" si="43"/>
        <v>1.0999999999999999E-2</v>
      </c>
      <c r="R212" s="17">
        <f t="shared" si="43"/>
        <v>2.3899999999999998E-2</v>
      </c>
      <c r="S212" s="17">
        <f t="shared" si="43"/>
        <v>4.1299999999999996E-2</v>
      </c>
      <c r="T212" s="17">
        <f t="shared" si="43"/>
        <v>5.1200000000000002E-2</v>
      </c>
      <c r="U212" s="17">
        <f t="shared" si="43"/>
        <v>6.1100000000000002E-2</v>
      </c>
      <c r="V212" s="18">
        <f t="shared" si="43"/>
        <v>7.46E-2</v>
      </c>
      <c r="W212" s="16">
        <f t="shared" si="46"/>
        <v>8.4447335477611247</v>
      </c>
      <c r="X212" s="17">
        <f t="shared" si="46"/>
        <v>7.7547720911765756</v>
      </c>
      <c r="Y212" s="17">
        <f t="shared" si="46"/>
        <v>7.1666969785880834</v>
      </c>
      <c r="Z212" s="17">
        <f t="shared" si="44"/>
        <v>6.5063526660247897</v>
      </c>
      <c r="AA212" s="17">
        <f t="shared" si="44"/>
        <v>5.3868455715687009</v>
      </c>
      <c r="AB212" s="17">
        <f t="shared" si="44"/>
        <v>4.5977144081300043</v>
      </c>
      <c r="AC212" s="17">
        <f t="shared" si="44"/>
        <v>4.2877123795494496</v>
      </c>
      <c r="AD212" s="17">
        <f t="shared" si="44"/>
        <v>4.0326838097307203</v>
      </c>
      <c r="AE212" s="18">
        <f t="shared" si="44"/>
        <v>3.7446805592942116</v>
      </c>
      <c r="AF212" s="16">
        <f t="shared" si="50"/>
        <v>-2.8789845990386338</v>
      </c>
      <c r="AG212" s="17">
        <f t="shared" si="51"/>
        <v>-0.71974614975965845</v>
      </c>
      <c r="AH212" s="17">
        <f t="shared" si="52"/>
        <v>-4.7000529884669131</v>
      </c>
      <c r="AI212" s="17">
        <f t="shared" si="53"/>
        <v>-0.71212924067680505</v>
      </c>
      <c r="AJ212" s="17">
        <f t="shared" si="54"/>
        <v>1.4318753904364634</v>
      </c>
      <c r="AK212" s="18"/>
      <c r="AL212" s="13">
        <v>33.4</v>
      </c>
      <c r="AM212" s="13">
        <v>1.476</v>
      </c>
      <c r="AN212" s="13">
        <v>2.69</v>
      </c>
      <c r="AO212" s="13">
        <v>1.1930000000000001</v>
      </c>
      <c r="AP212" s="16">
        <v>0.45</v>
      </c>
      <c r="AQ212" s="17">
        <v>0.2</v>
      </c>
      <c r="AR212" s="17">
        <v>0.32</v>
      </c>
      <c r="AS212" s="17">
        <v>0.49</v>
      </c>
      <c r="AT212" s="17">
        <v>0.94</v>
      </c>
      <c r="AU212" s="17">
        <v>0.94</v>
      </c>
      <c r="AV212" s="17">
        <v>1.33</v>
      </c>
      <c r="AW212" s="17">
        <v>1.55</v>
      </c>
      <c r="AX212" s="17">
        <v>2.0299999999999998</v>
      </c>
      <c r="AY212" s="17">
        <v>1.79</v>
      </c>
      <c r="AZ212" s="17">
        <v>2.38</v>
      </c>
      <c r="BA212" s="17">
        <v>2.58</v>
      </c>
      <c r="BB212" s="17">
        <v>3.44</v>
      </c>
      <c r="BC212" s="17">
        <v>2.93</v>
      </c>
      <c r="BD212" s="17">
        <v>3.73</v>
      </c>
      <c r="BE212" s="17">
        <v>4.2300000000000004</v>
      </c>
      <c r="BF212" s="17">
        <v>5.78</v>
      </c>
      <c r="BG212" s="17">
        <v>5.0199999999999996</v>
      </c>
      <c r="BH212" s="17">
        <v>6.61</v>
      </c>
      <c r="BI212" s="17">
        <v>7.41</v>
      </c>
      <c r="BJ212" s="17">
        <v>7.51</v>
      </c>
      <c r="BK212" s="17">
        <v>8.2899999999999991</v>
      </c>
      <c r="BL212" s="17">
        <v>7.82</v>
      </c>
      <c r="BM212" s="17">
        <v>7.48</v>
      </c>
      <c r="BN212" s="17">
        <v>5.14</v>
      </c>
      <c r="BO212" s="17">
        <v>4.41</v>
      </c>
      <c r="BP212" s="17">
        <v>2.81</v>
      </c>
      <c r="BQ212" s="17">
        <v>1.53</v>
      </c>
      <c r="BR212" s="17">
        <v>0.68</v>
      </c>
      <c r="BS212" s="17">
        <v>0.16</v>
      </c>
      <c r="BT212" s="17">
        <v>2E-3</v>
      </c>
      <c r="BU212" s="17">
        <v>0</v>
      </c>
      <c r="BV212" s="17">
        <v>0</v>
      </c>
      <c r="BW212" s="17">
        <v>0</v>
      </c>
      <c r="BX212" s="17">
        <v>0</v>
      </c>
      <c r="BY212" s="17">
        <v>0</v>
      </c>
      <c r="BZ212" s="17">
        <v>0</v>
      </c>
      <c r="CA212" s="17">
        <v>0</v>
      </c>
      <c r="CB212" s="17">
        <v>0</v>
      </c>
      <c r="CC212" s="17">
        <v>0</v>
      </c>
      <c r="CD212" s="17">
        <v>0</v>
      </c>
      <c r="CE212" s="17">
        <v>0</v>
      </c>
      <c r="CF212" s="17">
        <v>0</v>
      </c>
      <c r="CG212" s="17">
        <v>0</v>
      </c>
      <c r="CH212" s="17">
        <v>0</v>
      </c>
      <c r="CI212" s="18">
        <v>0</v>
      </c>
      <c r="CJ212" s="16">
        <f t="shared" si="47"/>
        <v>4.67</v>
      </c>
      <c r="CK212" s="17">
        <f t="shared" si="48"/>
        <v>85.72</v>
      </c>
      <c r="CL212" s="18">
        <f t="shared" si="49"/>
        <v>9.5920000000000005</v>
      </c>
    </row>
    <row r="213" spans="1:90" x14ac:dyDescent="0.25">
      <c r="A213" s="12">
        <v>210</v>
      </c>
      <c r="B213" s="12" t="s">
        <v>134</v>
      </c>
      <c r="C213" s="36">
        <v>45421.680810185186</v>
      </c>
      <c r="D213" s="37">
        <f t="shared" si="55"/>
        <v>19.5</v>
      </c>
      <c r="E213" s="9">
        <v>2.58</v>
      </c>
      <c r="F213" s="10">
        <v>4.04</v>
      </c>
      <c r="G213" s="10">
        <v>5.97</v>
      </c>
      <c r="H213" s="10">
        <v>9.3800000000000008</v>
      </c>
      <c r="I213" s="10">
        <v>21.7</v>
      </c>
      <c r="J213" s="10">
        <v>39.4</v>
      </c>
      <c r="K213" s="10">
        <v>49.8</v>
      </c>
      <c r="L213" s="10">
        <v>60</v>
      </c>
      <c r="M213" s="11">
        <v>74.2</v>
      </c>
      <c r="N213" s="9">
        <f t="shared" si="45"/>
        <v>2.5800000000000003E-3</v>
      </c>
      <c r="O213" s="10">
        <f t="shared" si="45"/>
        <v>4.0400000000000002E-3</v>
      </c>
      <c r="P213" s="10">
        <f t="shared" si="45"/>
        <v>5.9699999999999996E-3</v>
      </c>
      <c r="Q213" s="10">
        <f t="shared" si="43"/>
        <v>9.3800000000000012E-3</v>
      </c>
      <c r="R213" s="10">
        <f t="shared" si="43"/>
        <v>2.1700000000000001E-2</v>
      </c>
      <c r="S213" s="10">
        <f t="shared" si="43"/>
        <v>3.9399999999999998E-2</v>
      </c>
      <c r="T213" s="10">
        <f t="shared" si="43"/>
        <v>4.9799999999999997E-2</v>
      </c>
      <c r="U213" s="10">
        <f t="shared" si="43"/>
        <v>0.06</v>
      </c>
      <c r="V213" s="11">
        <f t="shared" si="43"/>
        <v>7.4200000000000002E-2</v>
      </c>
      <c r="W213" s="9">
        <f t="shared" si="46"/>
        <v>8.5984132190135583</v>
      </c>
      <c r="X213" s="10">
        <f t="shared" si="46"/>
        <v>7.9514289916850167</v>
      </c>
      <c r="Y213" s="10">
        <f t="shared" si="46"/>
        <v>7.3880533531720074</v>
      </c>
      <c r="Z213" s="10">
        <f t="shared" si="44"/>
        <v>6.7361963619214356</v>
      </c>
      <c r="AA213" s="10">
        <f t="shared" si="44"/>
        <v>5.5261611471049701</v>
      </c>
      <c r="AB213" s="10">
        <f t="shared" si="44"/>
        <v>4.6656605600930732</v>
      </c>
      <c r="AC213" s="10">
        <f t="shared" si="44"/>
        <v>4.327710447481369</v>
      </c>
      <c r="AD213" s="10">
        <f t="shared" si="44"/>
        <v>4.0588936890535683</v>
      </c>
      <c r="AE213" s="11">
        <f t="shared" si="44"/>
        <v>3.7524370029286462</v>
      </c>
      <c r="AF213" s="9">
        <f t="shared" si="50"/>
        <v>-3.0603429056906384</v>
      </c>
      <c r="AG213" s="10">
        <f t="shared" si="51"/>
        <v>-0.7650857264226596</v>
      </c>
      <c r="AH213" s="10">
        <f t="shared" si="52"/>
        <v>-4.845976216084912</v>
      </c>
      <c r="AI213" s="10">
        <f t="shared" si="53"/>
        <v>-0.73423882061892609</v>
      </c>
      <c r="AJ213" s="10">
        <f t="shared" si="54"/>
        <v>1.4993245470415857</v>
      </c>
      <c r="AK213" s="11"/>
      <c r="AL213" s="12">
        <v>32.1</v>
      </c>
      <c r="AM213" s="12">
        <v>1.7849999999999999</v>
      </c>
      <c r="AN213" s="12">
        <v>2.798</v>
      </c>
      <c r="AO213" s="12">
        <v>1.306</v>
      </c>
      <c r="AP213" s="9">
        <v>0.62</v>
      </c>
      <c r="AQ213" s="10">
        <v>0.25</v>
      </c>
      <c r="AR213" s="10">
        <v>0.39</v>
      </c>
      <c r="AS213" s="10">
        <v>0.6</v>
      </c>
      <c r="AT213" s="10">
        <v>1.1100000000000001</v>
      </c>
      <c r="AU213" s="10">
        <v>1.1100000000000001</v>
      </c>
      <c r="AV213" s="10">
        <v>1.56</v>
      </c>
      <c r="AW213" s="10">
        <v>1.84</v>
      </c>
      <c r="AX213" s="10">
        <v>2.4</v>
      </c>
      <c r="AY213" s="10">
        <v>2.1</v>
      </c>
      <c r="AZ213" s="10">
        <v>2.76</v>
      </c>
      <c r="BA213" s="10">
        <v>2.95</v>
      </c>
      <c r="BB213" s="10">
        <v>3.88</v>
      </c>
      <c r="BC213" s="10">
        <v>3.25</v>
      </c>
      <c r="BD213" s="10">
        <v>4.07</v>
      </c>
      <c r="BE213" s="10">
        <v>4.5</v>
      </c>
      <c r="BF213" s="10">
        <v>5.97</v>
      </c>
      <c r="BG213" s="10">
        <v>5.03</v>
      </c>
      <c r="BH213" s="10">
        <v>6.41</v>
      </c>
      <c r="BI213" s="10">
        <v>7.01</v>
      </c>
      <c r="BJ213" s="10">
        <v>6.96</v>
      </c>
      <c r="BK213" s="10">
        <v>7.56</v>
      </c>
      <c r="BL213" s="10">
        <v>7.08</v>
      </c>
      <c r="BM213" s="10">
        <v>6.77</v>
      </c>
      <c r="BN213" s="10">
        <v>4.68</v>
      </c>
      <c r="BO213" s="10">
        <v>4.07</v>
      </c>
      <c r="BP213" s="10">
        <v>2.66</v>
      </c>
      <c r="BQ213" s="10">
        <v>1.51</v>
      </c>
      <c r="BR213" s="10">
        <v>0.71</v>
      </c>
      <c r="BS213" s="10">
        <v>0.19</v>
      </c>
      <c r="BT213" s="10">
        <v>2E-3</v>
      </c>
      <c r="BU213" s="10">
        <v>0</v>
      </c>
      <c r="BV213" s="10">
        <v>0</v>
      </c>
      <c r="BW213" s="10">
        <v>0</v>
      </c>
      <c r="BX213" s="10">
        <v>0</v>
      </c>
      <c r="BY213" s="10">
        <v>0</v>
      </c>
      <c r="BZ213" s="10">
        <v>0</v>
      </c>
      <c r="CA213" s="10">
        <v>0</v>
      </c>
      <c r="CB213" s="10">
        <v>0</v>
      </c>
      <c r="CC213" s="10">
        <v>0</v>
      </c>
      <c r="CD213" s="10">
        <v>0</v>
      </c>
      <c r="CE213" s="10">
        <v>0</v>
      </c>
      <c r="CF213" s="10">
        <v>0</v>
      </c>
      <c r="CG213" s="10">
        <v>0</v>
      </c>
      <c r="CH213" s="10">
        <v>0</v>
      </c>
      <c r="CI213" s="11">
        <v>0</v>
      </c>
      <c r="CJ213" s="9">
        <f t="shared" si="47"/>
        <v>5.6400000000000006</v>
      </c>
      <c r="CK213" s="10">
        <f t="shared" si="48"/>
        <v>85.22</v>
      </c>
      <c r="CL213" s="11">
        <f t="shared" si="49"/>
        <v>9.1419999999999995</v>
      </c>
    </row>
    <row r="214" spans="1:90" x14ac:dyDescent="0.25">
      <c r="A214" s="12">
        <v>211</v>
      </c>
      <c r="B214" s="12" t="s">
        <v>134</v>
      </c>
      <c r="C214" s="36">
        <v>45421.681111111109</v>
      </c>
      <c r="D214" s="37">
        <f t="shared" si="55"/>
        <v>19.5</v>
      </c>
      <c r="E214" s="9">
        <v>2.58</v>
      </c>
      <c r="F214" s="10">
        <v>4.04</v>
      </c>
      <c r="G214" s="10">
        <v>5.98</v>
      </c>
      <c r="H214" s="10">
        <v>9.3800000000000008</v>
      </c>
      <c r="I214" s="10">
        <v>21.6</v>
      </c>
      <c r="J214" s="10">
        <v>39.4</v>
      </c>
      <c r="K214" s="10">
        <v>49.7</v>
      </c>
      <c r="L214" s="10">
        <v>59.9</v>
      </c>
      <c r="M214" s="11">
        <v>74.2</v>
      </c>
      <c r="N214" s="9">
        <f t="shared" si="45"/>
        <v>2.5800000000000003E-3</v>
      </c>
      <c r="O214" s="10">
        <f t="shared" si="45"/>
        <v>4.0400000000000002E-3</v>
      </c>
      <c r="P214" s="10">
        <f t="shared" si="45"/>
        <v>5.9800000000000001E-3</v>
      </c>
      <c r="Q214" s="10">
        <f t="shared" si="43"/>
        <v>9.3800000000000012E-3</v>
      </c>
      <c r="R214" s="10">
        <f t="shared" si="43"/>
        <v>2.1600000000000001E-2</v>
      </c>
      <c r="S214" s="10">
        <f t="shared" si="43"/>
        <v>3.9399999999999998E-2</v>
      </c>
      <c r="T214" s="10">
        <f t="shared" si="43"/>
        <v>4.9700000000000001E-2</v>
      </c>
      <c r="U214" s="10">
        <f t="shared" si="43"/>
        <v>5.9900000000000002E-2</v>
      </c>
      <c r="V214" s="11">
        <f t="shared" si="43"/>
        <v>7.4200000000000002E-2</v>
      </c>
      <c r="W214" s="9">
        <f t="shared" si="46"/>
        <v>8.5984132190135583</v>
      </c>
      <c r="X214" s="10">
        <f t="shared" si="46"/>
        <v>7.9514289916850167</v>
      </c>
      <c r="Y214" s="10">
        <f t="shared" si="46"/>
        <v>7.3856388002387066</v>
      </c>
      <c r="Z214" s="10">
        <f t="shared" si="44"/>
        <v>6.7361963619214356</v>
      </c>
      <c r="AA214" s="10">
        <f t="shared" si="44"/>
        <v>5.5328248773859814</v>
      </c>
      <c r="AB214" s="10">
        <f t="shared" si="44"/>
        <v>4.6656605600930732</v>
      </c>
      <c r="AC214" s="10">
        <f t="shared" si="44"/>
        <v>4.3306103379871628</v>
      </c>
      <c r="AD214" s="10">
        <f t="shared" si="44"/>
        <v>4.061300186760664</v>
      </c>
      <c r="AE214" s="11">
        <f t="shared" si="44"/>
        <v>3.7524370029286462</v>
      </c>
      <c r="AF214" s="9">
        <f t="shared" si="50"/>
        <v>-3.0550284622515438</v>
      </c>
      <c r="AG214" s="10">
        <f t="shared" si="51"/>
        <v>-0.76375711556288595</v>
      </c>
      <c r="AH214" s="10">
        <f t="shared" si="52"/>
        <v>-4.845976216084912</v>
      </c>
      <c r="AI214" s="10">
        <f t="shared" si="53"/>
        <v>-0.73423882061892609</v>
      </c>
      <c r="AJ214" s="10">
        <f t="shared" si="54"/>
        <v>1.497995936181812</v>
      </c>
      <c r="AK214" s="11"/>
      <c r="AL214" s="12">
        <v>32</v>
      </c>
      <c r="AM214" s="12">
        <v>1.772</v>
      </c>
      <c r="AN214" s="12">
        <v>2.7949999999999999</v>
      </c>
      <c r="AO214" s="12">
        <v>1.304</v>
      </c>
      <c r="AP214" s="9">
        <v>0.61</v>
      </c>
      <c r="AQ214" s="10">
        <v>0.24</v>
      </c>
      <c r="AR214" s="10">
        <v>0.39</v>
      </c>
      <c r="AS214" s="10">
        <v>0.59</v>
      </c>
      <c r="AT214" s="10">
        <v>1.1100000000000001</v>
      </c>
      <c r="AU214" s="10">
        <v>1.1100000000000001</v>
      </c>
      <c r="AV214" s="10">
        <v>1.56</v>
      </c>
      <c r="AW214" s="10">
        <v>1.84</v>
      </c>
      <c r="AX214" s="10">
        <v>2.4</v>
      </c>
      <c r="AY214" s="10">
        <v>2.1</v>
      </c>
      <c r="AZ214" s="10">
        <v>2.76</v>
      </c>
      <c r="BA214" s="10">
        <v>2.95</v>
      </c>
      <c r="BB214" s="10">
        <v>3.89</v>
      </c>
      <c r="BC214" s="10">
        <v>3.26</v>
      </c>
      <c r="BD214" s="10">
        <v>4.08</v>
      </c>
      <c r="BE214" s="10">
        <v>4.51</v>
      </c>
      <c r="BF214" s="10">
        <v>5.98</v>
      </c>
      <c r="BG214" s="10">
        <v>5.04</v>
      </c>
      <c r="BH214" s="10">
        <v>6.42</v>
      </c>
      <c r="BI214" s="10">
        <v>7.01</v>
      </c>
      <c r="BJ214" s="10">
        <v>6.96</v>
      </c>
      <c r="BK214" s="10">
        <v>7.55</v>
      </c>
      <c r="BL214" s="10">
        <v>7.07</v>
      </c>
      <c r="BM214" s="10">
        <v>6.76</v>
      </c>
      <c r="BN214" s="10">
        <v>4.68</v>
      </c>
      <c r="BO214" s="10">
        <v>4.07</v>
      </c>
      <c r="BP214" s="10">
        <v>2.66</v>
      </c>
      <c r="BQ214" s="10">
        <v>1.5</v>
      </c>
      <c r="BR214" s="10">
        <v>0.7</v>
      </c>
      <c r="BS214" s="10">
        <v>0.18</v>
      </c>
      <c r="BT214" s="10">
        <v>2E-3</v>
      </c>
      <c r="BU214" s="10">
        <v>0</v>
      </c>
      <c r="BV214" s="10">
        <v>0</v>
      </c>
      <c r="BW214" s="10">
        <v>0</v>
      </c>
      <c r="BX214" s="10">
        <v>0</v>
      </c>
      <c r="BY214" s="10">
        <v>0</v>
      </c>
      <c r="BZ214" s="10">
        <v>0</v>
      </c>
      <c r="CA214" s="10">
        <v>0</v>
      </c>
      <c r="CB214" s="10">
        <v>0</v>
      </c>
      <c r="CC214" s="10">
        <v>0</v>
      </c>
      <c r="CD214" s="10">
        <v>0</v>
      </c>
      <c r="CE214" s="10">
        <v>0</v>
      </c>
      <c r="CF214" s="10">
        <v>0</v>
      </c>
      <c r="CG214" s="10">
        <v>0</v>
      </c>
      <c r="CH214" s="10">
        <v>0</v>
      </c>
      <c r="CI214" s="11">
        <v>1E-14</v>
      </c>
      <c r="CJ214" s="9">
        <f t="shared" si="47"/>
        <v>5.6100000000000012</v>
      </c>
      <c r="CK214" s="10">
        <f t="shared" si="48"/>
        <v>85.259999999999991</v>
      </c>
      <c r="CL214" s="11">
        <f t="shared" si="49"/>
        <v>9.1120000000000108</v>
      </c>
    </row>
    <row r="215" spans="1:90" x14ac:dyDescent="0.25">
      <c r="A215" s="12">
        <v>212</v>
      </c>
      <c r="B215" s="12" t="s">
        <v>134</v>
      </c>
      <c r="C215" s="36">
        <v>45421.681388888886</v>
      </c>
      <c r="D215" s="37">
        <f t="shared" si="55"/>
        <v>19.5</v>
      </c>
      <c r="E215" s="9">
        <v>2.58</v>
      </c>
      <c r="F215" s="10">
        <v>4.05</v>
      </c>
      <c r="G215" s="10">
        <v>5.99</v>
      </c>
      <c r="H215" s="10">
        <v>9.3800000000000008</v>
      </c>
      <c r="I215" s="10">
        <v>21.6</v>
      </c>
      <c r="J215" s="10">
        <v>39.4</v>
      </c>
      <c r="K215" s="10">
        <v>49.7</v>
      </c>
      <c r="L215" s="10">
        <v>60</v>
      </c>
      <c r="M215" s="11">
        <v>74.3</v>
      </c>
      <c r="N215" s="9">
        <f t="shared" si="45"/>
        <v>2.5800000000000003E-3</v>
      </c>
      <c r="O215" s="10">
        <f t="shared" si="45"/>
        <v>4.0499999999999998E-3</v>
      </c>
      <c r="P215" s="10">
        <f t="shared" si="45"/>
        <v>5.9900000000000005E-3</v>
      </c>
      <c r="Q215" s="10">
        <f t="shared" si="43"/>
        <v>9.3800000000000012E-3</v>
      </c>
      <c r="R215" s="10">
        <f t="shared" si="43"/>
        <v>2.1600000000000001E-2</v>
      </c>
      <c r="S215" s="10">
        <f t="shared" si="43"/>
        <v>3.9399999999999998E-2</v>
      </c>
      <c r="T215" s="10">
        <f t="shared" si="43"/>
        <v>4.9700000000000001E-2</v>
      </c>
      <c r="U215" s="10">
        <f t="shared" si="43"/>
        <v>0.06</v>
      </c>
      <c r="V215" s="11">
        <f t="shared" si="43"/>
        <v>7.4299999999999991E-2</v>
      </c>
      <c r="W215" s="9">
        <f t="shared" si="46"/>
        <v>8.5984132190135583</v>
      </c>
      <c r="X215" s="10">
        <f t="shared" si="46"/>
        <v>7.9478623766648244</v>
      </c>
      <c r="Y215" s="10">
        <f t="shared" si="46"/>
        <v>7.3832282816480266</v>
      </c>
      <c r="Z215" s="10">
        <f t="shared" si="44"/>
        <v>6.7361963619214356</v>
      </c>
      <c r="AA215" s="10">
        <f t="shared" si="44"/>
        <v>5.5328248773859814</v>
      </c>
      <c r="AB215" s="10">
        <f t="shared" si="44"/>
        <v>4.6656605600930732</v>
      </c>
      <c r="AC215" s="10">
        <f t="shared" si="44"/>
        <v>4.3306103379871628</v>
      </c>
      <c r="AD215" s="10">
        <f t="shared" si="44"/>
        <v>4.0588936890535683</v>
      </c>
      <c r="AE215" s="11">
        <f t="shared" si="44"/>
        <v>3.7504939790108534</v>
      </c>
      <c r="AF215" s="9">
        <f t="shared" si="50"/>
        <v>-3.0526179436608638</v>
      </c>
      <c r="AG215" s="10">
        <f t="shared" si="51"/>
        <v>-0.76315448591521595</v>
      </c>
      <c r="AH215" s="10">
        <f t="shared" si="52"/>
        <v>-4.8479192400027049</v>
      </c>
      <c r="AI215" s="10">
        <f t="shared" si="53"/>
        <v>-0.73453321818222805</v>
      </c>
      <c r="AJ215" s="10">
        <f t="shared" si="54"/>
        <v>1.4976877040974439</v>
      </c>
      <c r="AK215" s="11"/>
      <c r="AL215" s="12">
        <v>32</v>
      </c>
      <c r="AM215" s="12">
        <v>1.792</v>
      </c>
      <c r="AN215" s="12">
        <v>2.794</v>
      </c>
      <c r="AO215" s="12">
        <v>1.3089999999999999</v>
      </c>
      <c r="AP215" s="9">
        <v>0.6</v>
      </c>
      <c r="AQ215" s="10">
        <v>0.24</v>
      </c>
      <c r="AR215" s="10">
        <v>0.39</v>
      </c>
      <c r="AS215" s="10">
        <v>0.59</v>
      </c>
      <c r="AT215" s="10">
        <v>1.1100000000000001</v>
      </c>
      <c r="AU215" s="10">
        <v>1.1100000000000001</v>
      </c>
      <c r="AV215" s="10">
        <v>1.56</v>
      </c>
      <c r="AW215" s="10">
        <v>1.83</v>
      </c>
      <c r="AX215" s="10">
        <v>2.4</v>
      </c>
      <c r="AY215" s="10">
        <v>2.09</v>
      </c>
      <c r="AZ215" s="10">
        <v>2.76</v>
      </c>
      <c r="BA215" s="10">
        <v>2.95</v>
      </c>
      <c r="BB215" s="10">
        <v>3.89</v>
      </c>
      <c r="BC215" s="10">
        <v>3.26</v>
      </c>
      <c r="BD215" s="10">
        <v>4.08</v>
      </c>
      <c r="BE215" s="10">
        <v>4.5199999999999996</v>
      </c>
      <c r="BF215" s="10">
        <v>5.99</v>
      </c>
      <c r="BG215" s="10">
        <v>5.04</v>
      </c>
      <c r="BH215" s="10">
        <v>6.43</v>
      </c>
      <c r="BI215" s="10">
        <v>7.01</v>
      </c>
      <c r="BJ215" s="10">
        <v>6.96</v>
      </c>
      <c r="BK215" s="10">
        <v>7.55</v>
      </c>
      <c r="BL215" s="10">
        <v>7.06</v>
      </c>
      <c r="BM215" s="10">
        <v>6.75</v>
      </c>
      <c r="BN215" s="10">
        <v>4.67</v>
      </c>
      <c r="BO215" s="10">
        <v>4.07</v>
      </c>
      <c r="BP215" s="10">
        <v>2.66</v>
      </c>
      <c r="BQ215" s="10">
        <v>1.51</v>
      </c>
      <c r="BR215" s="10">
        <v>0.71</v>
      </c>
      <c r="BS215" s="10">
        <v>0.19</v>
      </c>
      <c r="BT215" s="10">
        <v>2E-3</v>
      </c>
      <c r="BU215" s="10">
        <v>0</v>
      </c>
      <c r="BV215" s="10">
        <v>0</v>
      </c>
      <c r="BW215" s="10">
        <v>0</v>
      </c>
      <c r="BX215" s="10">
        <v>0</v>
      </c>
      <c r="BY215" s="10">
        <v>0</v>
      </c>
      <c r="BZ215" s="10">
        <v>0</v>
      </c>
      <c r="CA215" s="10">
        <v>0</v>
      </c>
      <c r="CB215" s="10">
        <v>0</v>
      </c>
      <c r="CC215" s="10">
        <v>0</v>
      </c>
      <c r="CD215" s="10">
        <v>0</v>
      </c>
      <c r="CE215" s="10">
        <v>0</v>
      </c>
      <c r="CF215" s="10">
        <v>0</v>
      </c>
      <c r="CG215" s="10">
        <v>0</v>
      </c>
      <c r="CH215" s="10">
        <v>0</v>
      </c>
      <c r="CI215" s="11">
        <v>1E-14</v>
      </c>
      <c r="CJ215" s="9">
        <f t="shared" si="47"/>
        <v>5.6</v>
      </c>
      <c r="CK215" s="10">
        <f t="shared" si="48"/>
        <v>85.24</v>
      </c>
      <c r="CL215" s="11">
        <f t="shared" si="49"/>
        <v>9.1420000000000101</v>
      </c>
    </row>
    <row r="216" spans="1:90" x14ac:dyDescent="0.25">
      <c r="A216" s="12">
        <v>213</v>
      </c>
      <c r="B216" s="12" t="s">
        <v>134</v>
      </c>
      <c r="C216" s="36">
        <v>45421.681666666664</v>
      </c>
      <c r="D216" s="37">
        <f t="shared" si="55"/>
        <v>19.5</v>
      </c>
      <c r="E216" s="9">
        <v>2.59</v>
      </c>
      <c r="F216" s="10">
        <v>4.0599999999999996</v>
      </c>
      <c r="G216" s="10">
        <v>6.01</v>
      </c>
      <c r="H216" s="10">
        <v>9.43</v>
      </c>
      <c r="I216" s="10">
        <v>21.7</v>
      </c>
      <c r="J216" s="10">
        <v>39.6</v>
      </c>
      <c r="K216" s="10">
        <v>50</v>
      </c>
      <c r="L216" s="10">
        <v>60.3</v>
      </c>
      <c r="M216" s="11">
        <v>74.599999999999994</v>
      </c>
      <c r="N216" s="9">
        <f t="shared" si="45"/>
        <v>2.5899999999999999E-3</v>
      </c>
      <c r="O216" s="10">
        <f t="shared" si="45"/>
        <v>4.0599999999999994E-3</v>
      </c>
      <c r="P216" s="10">
        <f t="shared" si="45"/>
        <v>6.0099999999999997E-3</v>
      </c>
      <c r="Q216" s="10">
        <f t="shared" si="43"/>
        <v>9.4299999999999991E-3</v>
      </c>
      <c r="R216" s="10">
        <f t="shared" si="43"/>
        <v>2.1700000000000001E-2</v>
      </c>
      <c r="S216" s="10">
        <f t="shared" si="43"/>
        <v>3.9600000000000003E-2</v>
      </c>
      <c r="T216" s="10">
        <f t="shared" si="43"/>
        <v>0.05</v>
      </c>
      <c r="U216" s="10">
        <f t="shared" si="43"/>
        <v>6.0299999999999999E-2</v>
      </c>
      <c r="V216" s="11">
        <f t="shared" si="43"/>
        <v>7.46E-2</v>
      </c>
      <c r="W216" s="9">
        <f t="shared" si="46"/>
        <v>8.5928321867502575</v>
      </c>
      <c r="X216" s="10">
        <f t="shared" si="46"/>
        <v>7.9443045572516358</v>
      </c>
      <c r="Y216" s="10">
        <f t="shared" si="46"/>
        <v>7.378419293725627</v>
      </c>
      <c r="Z216" s="10">
        <f t="shared" si="44"/>
        <v>6.7285265137617154</v>
      </c>
      <c r="AA216" s="10">
        <f t="shared" si="44"/>
        <v>5.5261611471049701</v>
      </c>
      <c r="AB216" s="10">
        <f t="shared" si="44"/>
        <v>4.6583557594698402</v>
      </c>
      <c r="AC216" s="10">
        <f t="shared" si="44"/>
        <v>4.3219280948873626</v>
      </c>
      <c r="AD216" s="10">
        <f t="shared" si="44"/>
        <v>4.0516981876493645</v>
      </c>
      <c r="AE216" s="11">
        <f t="shared" si="44"/>
        <v>3.7446805592942116</v>
      </c>
      <c r="AF216" s="9">
        <f t="shared" si="50"/>
        <v>-3.0564911988382644</v>
      </c>
      <c r="AG216" s="10">
        <f t="shared" si="51"/>
        <v>-0.76412279970956609</v>
      </c>
      <c r="AH216" s="10">
        <f t="shared" si="52"/>
        <v>-4.8481516274560459</v>
      </c>
      <c r="AI216" s="10">
        <f t="shared" si="53"/>
        <v>-0.73456842840243119</v>
      </c>
      <c r="AJ216" s="10">
        <f t="shared" si="54"/>
        <v>1.4986912281119973</v>
      </c>
      <c r="AK216" s="11"/>
      <c r="AL216" s="12">
        <v>32.200000000000003</v>
      </c>
      <c r="AM216" s="12">
        <v>1.774</v>
      </c>
      <c r="AN216" s="12">
        <v>2.7959999999999998</v>
      </c>
      <c r="AO216" s="12">
        <v>1.3049999999999999</v>
      </c>
      <c r="AP216" s="9">
        <v>0.61</v>
      </c>
      <c r="AQ216" s="10">
        <v>0.24</v>
      </c>
      <c r="AR216" s="10">
        <v>0.39</v>
      </c>
      <c r="AS216" s="10">
        <v>0.59</v>
      </c>
      <c r="AT216" s="10">
        <v>1.1000000000000001</v>
      </c>
      <c r="AU216" s="10">
        <v>1.1000000000000001</v>
      </c>
      <c r="AV216" s="10">
        <v>1.55</v>
      </c>
      <c r="AW216" s="10">
        <v>1.82</v>
      </c>
      <c r="AX216" s="10">
        <v>2.38</v>
      </c>
      <c r="AY216" s="10">
        <v>2.08</v>
      </c>
      <c r="AZ216" s="10">
        <v>2.74</v>
      </c>
      <c r="BA216" s="10">
        <v>2.94</v>
      </c>
      <c r="BB216" s="10">
        <v>3.88</v>
      </c>
      <c r="BC216" s="10">
        <v>3.25</v>
      </c>
      <c r="BD216" s="10">
        <v>4.07</v>
      </c>
      <c r="BE216" s="10">
        <v>4.51</v>
      </c>
      <c r="BF216" s="10">
        <v>5.97</v>
      </c>
      <c r="BG216" s="10">
        <v>5.0199999999999996</v>
      </c>
      <c r="BH216" s="10">
        <v>6.4</v>
      </c>
      <c r="BI216" s="10">
        <v>6.99</v>
      </c>
      <c r="BJ216" s="10">
        <v>6.95</v>
      </c>
      <c r="BK216" s="10">
        <v>7.55</v>
      </c>
      <c r="BL216" s="10">
        <v>7.08</v>
      </c>
      <c r="BM216" s="10">
        <v>6.78</v>
      </c>
      <c r="BN216" s="10">
        <v>4.71</v>
      </c>
      <c r="BO216" s="10">
        <v>4.1100000000000003</v>
      </c>
      <c r="BP216" s="10">
        <v>2.7</v>
      </c>
      <c r="BQ216" s="10">
        <v>1.54</v>
      </c>
      <c r="BR216" s="10">
        <v>0.73</v>
      </c>
      <c r="BS216" s="10">
        <v>0.2</v>
      </c>
      <c r="BT216" s="10">
        <v>2E-3</v>
      </c>
      <c r="BU216" s="10">
        <v>0</v>
      </c>
      <c r="BV216" s="10">
        <v>0</v>
      </c>
      <c r="BW216" s="10">
        <v>0</v>
      </c>
      <c r="BX216" s="10">
        <v>0</v>
      </c>
      <c r="BY216" s="10">
        <v>0</v>
      </c>
      <c r="BZ216" s="10">
        <v>0</v>
      </c>
      <c r="CA216" s="10">
        <v>0</v>
      </c>
      <c r="CB216" s="10">
        <v>0</v>
      </c>
      <c r="CC216" s="10">
        <v>0</v>
      </c>
      <c r="CD216" s="10">
        <v>0</v>
      </c>
      <c r="CE216" s="10">
        <v>0</v>
      </c>
      <c r="CF216" s="10">
        <v>0</v>
      </c>
      <c r="CG216" s="10">
        <v>0</v>
      </c>
      <c r="CH216" s="10">
        <v>0</v>
      </c>
      <c r="CI216" s="11">
        <v>0</v>
      </c>
      <c r="CJ216" s="9">
        <f t="shared" si="47"/>
        <v>5.58</v>
      </c>
      <c r="CK216" s="10">
        <f t="shared" si="48"/>
        <v>85.11999999999999</v>
      </c>
      <c r="CL216" s="11">
        <f t="shared" si="49"/>
        <v>9.2820000000000018</v>
      </c>
    </row>
    <row r="217" spans="1:90" x14ac:dyDescent="0.25">
      <c r="A217" s="12">
        <v>214</v>
      </c>
      <c r="B217" s="12" t="s">
        <v>134</v>
      </c>
      <c r="C217" s="36">
        <v>45421.681944444441</v>
      </c>
      <c r="D217" s="37">
        <f t="shared" si="55"/>
        <v>19.5</v>
      </c>
      <c r="E217" s="9">
        <v>2.59</v>
      </c>
      <c r="F217" s="10">
        <v>4.0599999999999996</v>
      </c>
      <c r="G217" s="10">
        <v>6.02</v>
      </c>
      <c r="H217" s="10">
        <v>9.44</v>
      </c>
      <c r="I217" s="10">
        <v>21.7</v>
      </c>
      <c r="J217" s="10">
        <v>39.5</v>
      </c>
      <c r="K217" s="10">
        <v>49.8</v>
      </c>
      <c r="L217" s="10">
        <v>60.1</v>
      </c>
      <c r="M217" s="11">
        <v>74.5</v>
      </c>
      <c r="N217" s="9">
        <f t="shared" si="45"/>
        <v>2.5899999999999999E-3</v>
      </c>
      <c r="O217" s="10">
        <f t="shared" si="45"/>
        <v>4.0599999999999994E-3</v>
      </c>
      <c r="P217" s="10">
        <f t="shared" si="45"/>
        <v>6.0199999999999993E-3</v>
      </c>
      <c r="Q217" s="10">
        <f t="shared" si="43"/>
        <v>9.4399999999999987E-3</v>
      </c>
      <c r="R217" s="10">
        <f t="shared" si="43"/>
        <v>2.1700000000000001E-2</v>
      </c>
      <c r="S217" s="10">
        <f t="shared" si="43"/>
        <v>3.95E-2</v>
      </c>
      <c r="T217" s="10">
        <f t="shared" si="43"/>
        <v>4.9799999999999997E-2</v>
      </c>
      <c r="U217" s="10">
        <f t="shared" si="43"/>
        <v>6.0100000000000001E-2</v>
      </c>
      <c r="V217" s="11">
        <f t="shared" si="43"/>
        <v>7.4499999999999997E-2</v>
      </c>
      <c r="W217" s="9">
        <f t="shared" si="46"/>
        <v>8.5928321867502575</v>
      </c>
      <c r="X217" s="10">
        <f t="shared" si="46"/>
        <v>7.9443045572516358</v>
      </c>
      <c r="Y217" s="10">
        <f t="shared" si="46"/>
        <v>7.3760207976771106</v>
      </c>
      <c r="Z217" s="10">
        <f t="shared" si="44"/>
        <v>6.7269974250749716</v>
      </c>
      <c r="AA217" s="10">
        <f t="shared" si="44"/>
        <v>5.5261611471049701</v>
      </c>
      <c r="AB217" s="10">
        <f t="shared" si="44"/>
        <v>4.6620035364849839</v>
      </c>
      <c r="AC217" s="10">
        <f t="shared" si="44"/>
        <v>4.327710447481369</v>
      </c>
      <c r="AD217" s="10">
        <f t="shared" si="44"/>
        <v>4.0564911988382644</v>
      </c>
      <c r="AE217" s="11">
        <f t="shared" si="44"/>
        <v>3.7466157641999258</v>
      </c>
      <c r="AF217" s="9">
        <f t="shared" si="50"/>
        <v>-3.0483103501957416</v>
      </c>
      <c r="AG217" s="10">
        <f t="shared" si="51"/>
        <v>-0.7620775875489354</v>
      </c>
      <c r="AH217" s="10">
        <f t="shared" si="52"/>
        <v>-4.8462164225503317</v>
      </c>
      <c r="AI217" s="10">
        <f t="shared" si="53"/>
        <v>-0.73427521553792907</v>
      </c>
      <c r="AJ217" s="10">
        <f t="shared" si="54"/>
        <v>1.4963528030868645</v>
      </c>
      <c r="AK217" s="11"/>
      <c r="AL217" s="12">
        <v>32</v>
      </c>
      <c r="AM217" s="12">
        <v>1.8140000000000001</v>
      </c>
      <c r="AN217" s="12">
        <v>2.7930000000000001</v>
      </c>
      <c r="AO217" s="12">
        <v>1.3129999999999999</v>
      </c>
      <c r="AP217" s="9">
        <v>0.6</v>
      </c>
      <c r="AQ217" s="10">
        <v>0.24</v>
      </c>
      <c r="AR217" s="10">
        <v>0.39</v>
      </c>
      <c r="AS217" s="10">
        <v>0.59</v>
      </c>
      <c r="AT217" s="10">
        <v>1.1000000000000001</v>
      </c>
      <c r="AU217" s="10">
        <v>1.1000000000000001</v>
      </c>
      <c r="AV217" s="10">
        <v>1.55</v>
      </c>
      <c r="AW217" s="10">
        <v>1.82</v>
      </c>
      <c r="AX217" s="10">
        <v>2.38</v>
      </c>
      <c r="AY217" s="10">
        <v>2.08</v>
      </c>
      <c r="AZ217" s="10">
        <v>2.74</v>
      </c>
      <c r="BA217" s="10">
        <v>2.94</v>
      </c>
      <c r="BB217" s="10">
        <v>3.87</v>
      </c>
      <c r="BC217" s="10">
        <v>3.24</v>
      </c>
      <c r="BD217" s="10">
        <v>4.07</v>
      </c>
      <c r="BE217" s="10">
        <v>4.51</v>
      </c>
      <c r="BF217" s="10">
        <v>5.98</v>
      </c>
      <c r="BG217" s="10">
        <v>5.04</v>
      </c>
      <c r="BH217" s="10">
        <v>6.43</v>
      </c>
      <c r="BI217" s="10">
        <v>7.03</v>
      </c>
      <c r="BJ217" s="10">
        <v>6.98</v>
      </c>
      <c r="BK217" s="10">
        <v>7.57</v>
      </c>
      <c r="BL217" s="10">
        <v>7.08</v>
      </c>
      <c r="BM217" s="10">
        <v>6.76</v>
      </c>
      <c r="BN217" s="10">
        <v>4.68</v>
      </c>
      <c r="BO217" s="10">
        <v>4.07</v>
      </c>
      <c r="BP217" s="10">
        <v>2.67</v>
      </c>
      <c r="BQ217" s="10">
        <v>1.52</v>
      </c>
      <c r="BR217" s="10">
        <v>0.73</v>
      </c>
      <c r="BS217" s="10">
        <v>0.2</v>
      </c>
      <c r="BT217" s="10">
        <v>2E-3</v>
      </c>
      <c r="BU217" s="10">
        <v>0</v>
      </c>
      <c r="BV217" s="10">
        <v>0</v>
      </c>
      <c r="BW217" s="10">
        <v>0</v>
      </c>
      <c r="BX217" s="10">
        <v>0</v>
      </c>
      <c r="BY217" s="10">
        <v>0</v>
      </c>
      <c r="BZ217" s="10">
        <v>0</v>
      </c>
      <c r="CA217" s="10">
        <v>0</v>
      </c>
      <c r="CB217" s="10">
        <v>0</v>
      </c>
      <c r="CC217" s="10">
        <v>0</v>
      </c>
      <c r="CD217" s="10">
        <v>0</v>
      </c>
      <c r="CE217" s="10">
        <v>0</v>
      </c>
      <c r="CF217" s="10">
        <v>0</v>
      </c>
      <c r="CG217" s="10">
        <v>0</v>
      </c>
      <c r="CH217" s="10">
        <v>0</v>
      </c>
      <c r="CI217" s="11">
        <v>0</v>
      </c>
      <c r="CJ217" s="9">
        <f t="shared" si="47"/>
        <v>5.5699999999999994</v>
      </c>
      <c r="CK217" s="10">
        <f t="shared" si="48"/>
        <v>85.200000000000017</v>
      </c>
      <c r="CL217" s="11">
        <f t="shared" si="49"/>
        <v>9.1920000000000002</v>
      </c>
    </row>
    <row r="218" spans="1:90" x14ac:dyDescent="0.25">
      <c r="A218" s="12">
        <v>215</v>
      </c>
      <c r="B218" s="12" t="s">
        <v>134</v>
      </c>
      <c r="C218" s="36">
        <v>45421.682222222225</v>
      </c>
      <c r="D218" s="37">
        <f t="shared" si="55"/>
        <v>19.5</v>
      </c>
      <c r="E218" s="9">
        <v>2.59</v>
      </c>
      <c r="F218" s="10">
        <v>4.07</v>
      </c>
      <c r="G218" s="10">
        <v>6.03</v>
      </c>
      <c r="H218" s="10">
        <v>9.4499999999999993</v>
      </c>
      <c r="I218" s="10">
        <v>21.7</v>
      </c>
      <c r="J218" s="10">
        <v>39.5</v>
      </c>
      <c r="K218" s="10">
        <v>49.9</v>
      </c>
      <c r="L218" s="10">
        <v>60.3</v>
      </c>
      <c r="M218" s="11">
        <v>74.599999999999994</v>
      </c>
      <c r="N218" s="9">
        <f t="shared" si="45"/>
        <v>2.5899999999999999E-3</v>
      </c>
      <c r="O218" s="10">
        <f t="shared" si="45"/>
        <v>4.0700000000000007E-3</v>
      </c>
      <c r="P218" s="10">
        <f t="shared" si="45"/>
        <v>6.0300000000000006E-3</v>
      </c>
      <c r="Q218" s="10">
        <f t="shared" si="43"/>
        <v>9.4500000000000001E-3</v>
      </c>
      <c r="R218" s="10">
        <f t="shared" si="43"/>
        <v>2.1700000000000001E-2</v>
      </c>
      <c r="S218" s="10">
        <f t="shared" si="43"/>
        <v>3.95E-2</v>
      </c>
      <c r="T218" s="10">
        <f t="shared" si="43"/>
        <v>4.99E-2</v>
      </c>
      <c r="U218" s="10">
        <f t="shared" si="43"/>
        <v>6.0299999999999999E-2</v>
      </c>
      <c r="V218" s="11">
        <f t="shared" si="43"/>
        <v>7.46E-2</v>
      </c>
      <c r="W218" s="9">
        <f t="shared" si="46"/>
        <v>8.5928321867502575</v>
      </c>
      <c r="X218" s="10">
        <f t="shared" si="46"/>
        <v>7.9407554901705648</v>
      </c>
      <c r="Y218" s="10">
        <f t="shared" si="46"/>
        <v>7.3736262825367271</v>
      </c>
      <c r="Z218" s="10">
        <f t="shared" si="44"/>
        <v>6.7254699553283768</v>
      </c>
      <c r="AA218" s="10">
        <f t="shared" si="44"/>
        <v>5.5261611471049701</v>
      </c>
      <c r="AB218" s="10">
        <f t="shared" si="44"/>
        <v>4.6620035364849839</v>
      </c>
      <c r="AC218" s="10">
        <f t="shared" si="44"/>
        <v>4.3248163742121886</v>
      </c>
      <c r="AD218" s="10">
        <f t="shared" si="44"/>
        <v>4.0516981876493645</v>
      </c>
      <c r="AE218" s="11">
        <f t="shared" si="44"/>
        <v>3.7446805592942116</v>
      </c>
      <c r="AF218" s="9">
        <f t="shared" si="50"/>
        <v>-3.0488099083245386</v>
      </c>
      <c r="AG218" s="10">
        <f t="shared" si="51"/>
        <v>-0.76220247708113464</v>
      </c>
      <c r="AH218" s="10">
        <f t="shared" si="52"/>
        <v>-4.8481516274560459</v>
      </c>
      <c r="AI218" s="10">
        <f t="shared" si="53"/>
        <v>-0.73456842840243119</v>
      </c>
      <c r="AJ218" s="10">
        <f t="shared" si="54"/>
        <v>1.4967709054835658</v>
      </c>
      <c r="AK218" s="11"/>
      <c r="AL218" s="12">
        <v>32</v>
      </c>
      <c r="AM218" s="12">
        <v>1.8120000000000001</v>
      </c>
      <c r="AN218" s="12">
        <v>2.794</v>
      </c>
      <c r="AO218" s="12">
        <v>1.3129999999999999</v>
      </c>
      <c r="AP218" s="9">
        <v>0.6</v>
      </c>
      <c r="AQ218" s="10">
        <v>0.24</v>
      </c>
      <c r="AR218" s="10">
        <v>0.39</v>
      </c>
      <c r="AS218" s="10">
        <v>0.59</v>
      </c>
      <c r="AT218" s="10">
        <v>1.1000000000000001</v>
      </c>
      <c r="AU218" s="10">
        <v>1.1000000000000001</v>
      </c>
      <c r="AV218" s="10">
        <v>1.55</v>
      </c>
      <c r="AW218" s="10">
        <v>1.82</v>
      </c>
      <c r="AX218" s="10">
        <v>2.38</v>
      </c>
      <c r="AY218" s="10">
        <v>2.08</v>
      </c>
      <c r="AZ218" s="10">
        <v>2.73</v>
      </c>
      <c r="BA218" s="10">
        <v>2.93</v>
      </c>
      <c r="BB218" s="10">
        <v>3.87</v>
      </c>
      <c r="BC218" s="10">
        <v>3.25</v>
      </c>
      <c r="BD218" s="10">
        <v>4.07</v>
      </c>
      <c r="BE218" s="10">
        <v>4.51</v>
      </c>
      <c r="BF218" s="10">
        <v>5.99</v>
      </c>
      <c r="BG218" s="10">
        <v>5.04</v>
      </c>
      <c r="BH218" s="10">
        <v>6.43</v>
      </c>
      <c r="BI218" s="10">
        <v>7.02</v>
      </c>
      <c r="BJ218" s="10">
        <v>6.97</v>
      </c>
      <c r="BK218" s="10">
        <v>7.56</v>
      </c>
      <c r="BL218" s="10">
        <v>7.07</v>
      </c>
      <c r="BM218" s="10">
        <v>6.77</v>
      </c>
      <c r="BN218" s="10">
        <v>4.6900000000000004</v>
      </c>
      <c r="BO218" s="10">
        <v>4.09</v>
      </c>
      <c r="BP218" s="10">
        <v>2.68</v>
      </c>
      <c r="BQ218" s="10">
        <v>1.53</v>
      </c>
      <c r="BR218" s="10">
        <v>0.74</v>
      </c>
      <c r="BS218" s="10">
        <v>0.2</v>
      </c>
      <c r="BT218" s="10">
        <v>2E-3</v>
      </c>
      <c r="BU218" s="10">
        <v>0</v>
      </c>
      <c r="BV218" s="10">
        <v>0</v>
      </c>
      <c r="BW218" s="10">
        <v>0</v>
      </c>
      <c r="BX218" s="10">
        <v>0</v>
      </c>
      <c r="BY218" s="10">
        <v>0</v>
      </c>
      <c r="BZ218" s="10">
        <v>0</v>
      </c>
      <c r="CA218" s="10">
        <v>0</v>
      </c>
      <c r="CB218" s="10">
        <v>0</v>
      </c>
      <c r="CC218" s="10">
        <v>0</v>
      </c>
      <c r="CD218" s="10">
        <v>0</v>
      </c>
      <c r="CE218" s="10">
        <v>0</v>
      </c>
      <c r="CF218" s="10">
        <v>0</v>
      </c>
      <c r="CG218" s="10">
        <v>0</v>
      </c>
      <c r="CH218" s="10">
        <v>0</v>
      </c>
      <c r="CI218" s="11">
        <v>0</v>
      </c>
      <c r="CJ218" s="9">
        <f t="shared" si="47"/>
        <v>5.5699999999999994</v>
      </c>
      <c r="CK218" s="10">
        <f t="shared" si="48"/>
        <v>85.179999999999993</v>
      </c>
      <c r="CL218" s="11">
        <f t="shared" si="49"/>
        <v>9.2419999999999991</v>
      </c>
    </row>
    <row r="219" spans="1:90" x14ac:dyDescent="0.25">
      <c r="A219" s="12">
        <v>216</v>
      </c>
      <c r="B219" s="12" t="s">
        <v>134</v>
      </c>
      <c r="C219" s="36">
        <v>45421.682488425926</v>
      </c>
      <c r="D219" s="37">
        <f t="shared" si="55"/>
        <v>19.5</v>
      </c>
      <c r="E219" s="9">
        <v>2.6</v>
      </c>
      <c r="F219" s="10">
        <v>4.08</v>
      </c>
      <c r="G219" s="10">
        <v>6.05</v>
      </c>
      <c r="H219" s="10">
        <v>9.49</v>
      </c>
      <c r="I219" s="10">
        <v>21.8</v>
      </c>
      <c r="J219" s="10">
        <v>39.6</v>
      </c>
      <c r="K219" s="10">
        <v>50</v>
      </c>
      <c r="L219" s="10">
        <v>60.3</v>
      </c>
      <c r="M219" s="11">
        <v>74.5</v>
      </c>
      <c r="N219" s="9">
        <f t="shared" si="45"/>
        <v>2.5999999999999999E-3</v>
      </c>
      <c r="O219" s="10">
        <f t="shared" si="45"/>
        <v>4.0800000000000003E-3</v>
      </c>
      <c r="P219" s="10">
        <f t="shared" si="45"/>
        <v>6.0499999999999998E-3</v>
      </c>
      <c r="Q219" s="10">
        <f t="shared" si="43"/>
        <v>9.4900000000000002E-3</v>
      </c>
      <c r="R219" s="10">
        <f t="shared" si="43"/>
        <v>2.18E-2</v>
      </c>
      <c r="S219" s="10">
        <f t="shared" si="43"/>
        <v>3.9600000000000003E-2</v>
      </c>
      <c r="T219" s="10">
        <f t="shared" si="43"/>
        <v>0.05</v>
      </c>
      <c r="U219" s="10">
        <f t="shared" si="43"/>
        <v>6.0299999999999999E-2</v>
      </c>
      <c r="V219" s="11">
        <f t="shared" si="43"/>
        <v>7.4499999999999997E-2</v>
      </c>
      <c r="W219" s="9">
        <f t="shared" si="46"/>
        <v>8.5872726614083579</v>
      </c>
      <c r="X219" s="10">
        <f t="shared" si="46"/>
        <v>7.9372151324653162</v>
      </c>
      <c r="Y219" s="10">
        <f t="shared" si="46"/>
        <v>7.368849142274855</v>
      </c>
      <c r="Z219" s="10">
        <f t="shared" si="44"/>
        <v>6.7193761974157029</v>
      </c>
      <c r="AA219" s="10">
        <f t="shared" si="44"/>
        <v>5.5195280547725236</v>
      </c>
      <c r="AB219" s="10">
        <f t="shared" si="44"/>
        <v>4.6583557594698402</v>
      </c>
      <c r="AC219" s="10">
        <f t="shared" si="44"/>
        <v>4.3219280948873626</v>
      </c>
      <c r="AD219" s="10">
        <f t="shared" si="44"/>
        <v>4.0516981876493645</v>
      </c>
      <c r="AE219" s="11">
        <f t="shared" si="44"/>
        <v>3.7466157641999258</v>
      </c>
      <c r="AF219" s="9">
        <f t="shared" si="50"/>
        <v>-3.0469210473874924</v>
      </c>
      <c r="AG219" s="10">
        <f t="shared" si="51"/>
        <v>-0.76173026184687309</v>
      </c>
      <c r="AH219" s="10">
        <f t="shared" si="52"/>
        <v>-4.8406568972084321</v>
      </c>
      <c r="AI219" s="10">
        <f t="shared" si="53"/>
        <v>-0.73343286321339884</v>
      </c>
      <c r="AJ219" s="10">
        <f t="shared" si="54"/>
        <v>1.4951631250602719</v>
      </c>
      <c r="AK219" s="11"/>
      <c r="AL219" s="12">
        <v>32.299999999999997</v>
      </c>
      <c r="AM219" s="12">
        <v>1.766</v>
      </c>
      <c r="AN219" s="12">
        <v>2.7919999999999998</v>
      </c>
      <c r="AO219" s="12">
        <v>1.3</v>
      </c>
      <c r="AP219" s="9">
        <v>0.6</v>
      </c>
      <c r="AQ219" s="10">
        <v>0.24</v>
      </c>
      <c r="AR219" s="10">
        <v>0.39</v>
      </c>
      <c r="AS219" s="10">
        <v>0.59</v>
      </c>
      <c r="AT219" s="10">
        <v>1.1000000000000001</v>
      </c>
      <c r="AU219" s="10">
        <v>1.0900000000000001</v>
      </c>
      <c r="AV219" s="10">
        <v>1.54</v>
      </c>
      <c r="AW219" s="10">
        <v>1.81</v>
      </c>
      <c r="AX219" s="10">
        <v>2.36</v>
      </c>
      <c r="AY219" s="10">
        <v>2.0699999999999998</v>
      </c>
      <c r="AZ219" s="10">
        <v>2.72</v>
      </c>
      <c r="BA219" s="10">
        <v>2.93</v>
      </c>
      <c r="BB219" s="10">
        <v>3.86</v>
      </c>
      <c r="BC219" s="10">
        <v>3.24</v>
      </c>
      <c r="BD219" s="10">
        <v>4.0599999999999996</v>
      </c>
      <c r="BE219" s="10">
        <v>4.5</v>
      </c>
      <c r="BF219" s="10">
        <v>5.96</v>
      </c>
      <c r="BG219" s="10">
        <v>5.0199999999999996</v>
      </c>
      <c r="BH219" s="10">
        <v>6.41</v>
      </c>
      <c r="BI219" s="10">
        <v>7.01</v>
      </c>
      <c r="BJ219" s="10">
        <v>6.97</v>
      </c>
      <c r="BK219" s="10">
        <v>7.59</v>
      </c>
      <c r="BL219" s="10">
        <v>7.12</v>
      </c>
      <c r="BM219" s="10">
        <v>6.82</v>
      </c>
      <c r="BN219" s="10">
        <v>4.7300000000000004</v>
      </c>
      <c r="BO219" s="10">
        <v>4.12</v>
      </c>
      <c r="BP219" s="10">
        <v>2.69</v>
      </c>
      <c r="BQ219" s="10">
        <v>1.53</v>
      </c>
      <c r="BR219" s="10">
        <v>0.72</v>
      </c>
      <c r="BS219" s="10">
        <v>0.2</v>
      </c>
      <c r="BT219" s="10">
        <v>2E-3</v>
      </c>
      <c r="BU219" s="10">
        <v>0</v>
      </c>
      <c r="BV219" s="10">
        <v>0</v>
      </c>
      <c r="BW219" s="10">
        <v>0</v>
      </c>
      <c r="BX219" s="10">
        <v>0</v>
      </c>
      <c r="BY219" s="10">
        <v>0</v>
      </c>
      <c r="BZ219" s="10">
        <v>0</v>
      </c>
      <c r="CA219" s="10">
        <v>0</v>
      </c>
      <c r="CB219" s="10">
        <v>0</v>
      </c>
      <c r="CC219" s="10">
        <v>0</v>
      </c>
      <c r="CD219" s="10">
        <v>0</v>
      </c>
      <c r="CE219" s="10">
        <v>0</v>
      </c>
      <c r="CF219" s="10">
        <v>0</v>
      </c>
      <c r="CG219" s="10">
        <v>0</v>
      </c>
      <c r="CH219" s="10">
        <v>0</v>
      </c>
      <c r="CI219" s="11">
        <v>0</v>
      </c>
      <c r="CJ219" s="9">
        <f t="shared" si="47"/>
        <v>5.55</v>
      </c>
      <c r="CK219" s="10">
        <f t="shared" si="48"/>
        <v>85.179999999999993</v>
      </c>
      <c r="CL219" s="11">
        <f t="shared" si="49"/>
        <v>9.2620000000000005</v>
      </c>
    </row>
    <row r="220" spans="1:90" x14ac:dyDescent="0.25">
      <c r="A220" s="12">
        <v>217</v>
      </c>
      <c r="B220" s="12" t="s">
        <v>134</v>
      </c>
      <c r="C220" s="36">
        <v>45421.682789351849</v>
      </c>
      <c r="D220" s="37">
        <f t="shared" si="55"/>
        <v>19.5</v>
      </c>
      <c r="E220" s="9">
        <v>2.6</v>
      </c>
      <c r="F220" s="10">
        <v>4.08</v>
      </c>
      <c r="G220" s="10">
        <v>6.05</v>
      </c>
      <c r="H220" s="10">
        <v>9.5</v>
      </c>
      <c r="I220" s="10">
        <v>21.8</v>
      </c>
      <c r="J220" s="10">
        <v>39.6</v>
      </c>
      <c r="K220" s="10">
        <v>50</v>
      </c>
      <c r="L220" s="10">
        <v>60.3</v>
      </c>
      <c r="M220" s="11">
        <v>74.599999999999994</v>
      </c>
      <c r="N220" s="9">
        <f t="shared" si="45"/>
        <v>2.5999999999999999E-3</v>
      </c>
      <c r="O220" s="10">
        <f t="shared" si="45"/>
        <v>4.0800000000000003E-3</v>
      </c>
      <c r="P220" s="10">
        <f t="shared" si="45"/>
        <v>6.0499999999999998E-3</v>
      </c>
      <c r="Q220" s="10">
        <f t="shared" si="43"/>
        <v>9.4999999999999998E-3</v>
      </c>
      <c r="R220" s="10">
        <f t="shared" si="43"/>
        <v>2.18E-2</v>
      </c>
      <c r="S220" s="10">
        <f t="shared" si="43"/>
        <v>3.9600000000000003E-2</v>
      </c>
      <c r="T220" s="10">
        <f t="shared" si="43"/>
        <v>0.05</v>
      </c>
      <c r="U220" s="10">
        <f t="shared" si="43"/>
        <v>6.0299999999999999E-2</v>
      </c>
      <c r="V220" s="11">
        <f t="shared" si="43"/>
        <v>7.46E-2</v>
      </c>
      <c r="W220" s="9">
        <f t="shared" si="46"/>
        <v>8.5872726614083579</v>
      </c>
      <c r="X220" s="10">
        <f t="shared" si="46"/>
        <v>7.9372151324653162</v>
      </c>
      <c r="Y220" s="10">
        <f t="shared" si="46"/>
        <v>7.368849142274855</v>
      </c>
      <c r="Z220" s="10">
        <f t="shared" si="44"/>
        <v>6.7178567712185018</v>
      </c>
      <c r="AA220" s="10">
        <f t="shared" si="44"/>
        <v>5.5195280547725236</v>
      </c>
      <c r="AB220" s="10">
        <f t="shared" si="44"/>
        <v>4.6583557594698402</v>
      </c>
      <c r="AC220" s="10">
        <f t="shared" si="44"/>
        <v>4.3219280948873626</v>
      </c>
      <c r="AD220" s="10">
        <f t="shared" si="44"/>
        <v>4.0516981876493645</v>
      </c>
      <c r="AE220" s="11">
        <f t="shared" si="44"/>
        <v>3.7446805592942116</v>
      </c>
      <c r="AF220" s="9">
        <f t="shared" si="50"/>
        <v>-3.0469210473874924</v>
      </c>
      <c r="AG220" s="10">
        <f t="shared" si="51"/>
        <v>-0.76173026184687309</v>
      </c>
      <c r="AH220" s="10">
        <f t="shared" si="52"/>
        <v>-4.8425921021141463</v>
      </c>
      <c r="AI220" s="10">
        <f t="shared" si="53"/>
        <v>-0.73372607607790097</v>
      </c>
      <c r="AJ220" s="10">
        <f t="shared" si="54"/>
        <v>1.4954563379247741</v>
      </c>
      <c r="AK220" s="11"/>
      <c r="AL220" s="12">
        <v>32.1</v>
      </c>
      <c r="AM220" s="12">
        <v>1.802</v>
      </c>
      <c r="AN220" s="12">
        <v>2.7919999999999998</v>
      </c>
      <c r="AO220" s="12">
        <v>1.31</v>
      </c>
      <c r="AP220" s="9">
        <v>0.6</v>
      </c>
      <c r="AQ220" s="10">
        <v>0.24</v>
      </c>
      <c r="AR220" s="10">
        <v>0.39</v>
      </c>
      <c r="AS220" s="10">
        <v>0.59</v>
      </c>
      <c r="AT220" s="10">
        <v>1.1000000000000001</v>
      </c>
      <c r="AU220" s="10">
        <v>1.0900000000000001</v>
      </c>
      <c r="AV220" s="10">
        <v>1.54</v>
      </c>
      <c r="AW220" s="10">
        <v>1.81</v>
      </c>
      <c r="AX220" s="10">
        <v>2.36</v>
      </c>
      <c r="AY220" s="10">
        <v>2.0699999999999998</v>
      </c>
      <c r="AZ220" s="10">
        <v>2.72</v>
      </c>
      <c r="BA220" s="10">
        <v>2.92</v>
      </c>
      <c r="BB220" s="10">
        <v>3.85</v>
      </c>
      <c r="BC220" s="10">
        <v>3.23</v>
      </c>
      <c r="BD220" s="10">
        <v>4.0599999999999996</v>
      </c>
      <c r="BE220" s="10">
        <v>4.5</v>
      </c>
      <c r="BF220" s="10">
        <v>5.98</v>
      </c>
      <c r="BG220" s="10">
        <v>5.04</v>
      </c>
      <c r="BH220" s="10">
        <v>6.43</v>
      </c>
      <c r="BI220" s="10">
        <v>7.03</v>
      </c>
      <c r="BJ220" s="10">
        <v>6.98</v>
      </c>
      <c r="BK220" s="10">
        <v>7.58</v>
      </c>
      <c r="BL220" s="10">
        <v>7.1</v>
      </c>
      <c r="BM220" s="10">
        <v>6.79</v>
      </c>
      <c r="BN220" s="10">
        <v>4.71</v>
      </c>
      <c r="BO220" s="10">
        <v>4.0999999999999996</v>
      </c>
      <c r="BP220" s="10">
        <v>2.69</v>
      </c>
      <c r="BQ220" s="10">
        <v>1.54</v>
      </c>
      <c r="BR220" s="10">
        <v>0.74</v>
      </c>
      <c r="BS220" s="10">
        <v>0.2</v>
      </c>
      <c r="BT220" s="10">
        <v>2E-3</v>
      </c>
      <c r="BU220" s="10">
        <v>0</v>
      </c>
      <c r="BV220" s="10">
        <v>0</v>
      </c>
      <c r="BW220" s="10">
        <v>0</v>
      </c>
      <c r="BX220" s="10">
        <v>0</v>
      </c>
      <c r="BY220" s="10">
        <v>0</v>
      </c>
      <c r="BZ220" s="10">
        <v>0</v>
      </c>
      <c r="CA220" s="10">
        <v>0</v>
      </c>
      <c r="CB220" s="10">
        <v>0</v>
      </c>
      <c r="CC220" s="10">
        <v>0</v>
      </c>
      <c r="CD220" s="10">
        <v>0</v>
      </c>
      <c r="CE220" s="10">
        <v>0</v>
      </c>
      <c r="CF220" s="10">
        <v>0</v>
      </c>
      <c r="CG220" s="10">
        <v>0</v>
      </c>
      <c r="CH220" s="10">
        <v>0</v>
      </c>
      <c r="CI220" s="11">
        <v>1E-14</v>
      </c>
      <c r="CJ220" s="9">
        <f t="shared" si="47"/>
        <v>5.55</v>
      </c>
      <c r="CK220" s="10">
        <f t="shared" si="48"/>
        <v>85.16</v>
      </c>
      <c r="CL220" s="11">
        <f t="shared" si="49"/>
        <v>9.2720000000000091</v>
      </c>
    </row>
    <row r="221" spans="1:90" x14ac:dyDescent="0.25">
      <c r="A221" s="12">
        <v>218</v>
      </c>
      <c r="B221" s="12" t="s">
        <v>134</v>
      </c>
      <c r="C221" s="36">
        <v>45421.683067129627</v>
      </c>
      <c r="D221" s="37">
        <f t="shared" si="55"/>
        <v>19.5</v>
      </c>
      <c r="E221" s="9">
        <v>2.6</v>
      </c>
      <c r="F221" s="10">
        <v>4.08</v>
      </c>
      <c r="G221" s="10">
        <v>6.06</v>
      </c>
      <c r="H221" s="10">
        <v>9.51</v>
      </c>
      <c r="I221" s="10">
        <v>21.8</v>
      </c>
      <c r="J221" s="10">
        <v>39.6</v>
      </c>
      <c r="K221" s="10">
        <v>50</v>
      </c>
      <c r="L221" s="10">
        <v>60.3</v>
      </c>
      <c r="M221" s="11">
        <v>74.5</v>
      </c>
      <c r="N221" s="9">
        <f t="shared" si="45"/>
        <v>2.5999999999999999E-3</v>
      </c>
      <c r="O221" s="10">
        <f t="shared" si="45"/>
        <v>4.0800000000000003E-3</v>
      </c>
      <c r="P221" s="10">
        <f t="shared" si="45"/>
        <v>6.0599999999999994E-3</v>
      </c>
      <c r="Q221" s="10">
        <f t="shared" si="43"/>
        <v>9.5099999999999994E-3</v>
      </c>
      <c r="R221" s="10">
        <f t="shared" si="43"/>
        <v>2.18E-2</v>
      </c>
      <c r="S221" s="10">
        <f t="shared" si="43"/>
        <v>3.9600000000000003E-2</v>
      </c>
      <c r="T221" s="10">
        <f t="shared" si="43"/>
        <v>0.05</v>
      </c>
      <c r="U221" s="10">
        <f t="shared" si="43"/>
        <v>6.0299999999999999E-2</v>
      </c>
      <c r="V221" s="11">
        <f t="shared" si="43"/>
        <v>7.4499999999999997E-2</v>
      </c>
      <c r="W221" s="9">
        <f t="shared" si="46"/>
        <v>8.5872726614083579</v>
      </c>
      <c r="X221" s="10">
        <f t="shared" si="46"/>
        <v>7.9372151324653162</v>
      </c>
      <c r="Y221" s="10">
        <f t="shared" si="46"/>
        <v>7.3664664909638615</v>
      </c>
      <c r="Z221" s="10">
        <f t="shared" si="44"/>
        <v>6.7163389435762486</v>
      </c>
      <c r="AA221" s="10">
        <f t="shared" si="44"/>
        <v>5.5195280547725236</v>
      </c>
      <c r="AB221" s="10">
        <f t="shared" si="44"/>
        <v>4.6583557594698402</v>
      </c>
      <c r="AC221" s="10">
        <f t="shared" si="44"/>
        <v>4.3219280948873626</v>
      </c>
      <c r="AD221" s="10">
        <f t="shared" si="44"/>
        <v>4.0516981876493645</v>
      </c>
      <c r="AE221" s="11">
        <f t="shared" si="44"/>
        <v>3.7466157641999258</v>
      </c>
      <c r="AF221" s="9">
        <f t="shared" si="50"/>
        <v>-3.0445383960764989</v>
      </c>
      <c r="AG221" s="10">
        <f t="shared" si="51"/>
        <v>-0.76113459901912472</v>
      </c>
      <c r="AH221" s="10">
        <f t="shared" si="52"/>
        <v>-4.8406568972084321</v>
      </c>
      <c r="AI221" s="10">
        <f t="shared" si="53"/>
        <v>-0.73343286321339884</v>
      </c>
      <c r="AJ221" s="10">
        <f t="shared" si="54"/>
        <v>1.4945674622325236</v>
      </c>
      <c r="AK221" s="11"/>
      <c r="AL221" s="12">
        <v>32.1</v>
      </c>
      <c r="AM221" s="12">
        <v>1.778</v>
      </c>
      <c r="AN221" s="12">
        <v>2.7909999999999999</v>
      </c>
      <c r="AO221" s="12">
        <v>1.3029999999999999</v>
      </c>
      <c r="AP221" s="9">
        <v>0.6</v>
      </c>
      <c r="AQ221" s="10">
        <v>0.24</v>
      </c>
      <c r="AR221" s="10">
        <v>0.39</v>
      </c>
      <c r="AS221" s="10">
        <v>0.59</v>
      </c>
      <c r="AT221" s="10">
        <v>1.1000000000000001</v>
      </c>
      <c r="AU221" s="10">
        <v>1.0900000000000001</v>
      </c>
      <c r="AV221" s="10">
        <v>1.54</v>
      </c>
      <c r="AW221" s="10">
        <v>1.81</v>
      </c>
      <c r="AX221" s="10">
        <v>2.36</v>
      </c>
      <c r="AY221" s="10">
        <v>2.06</v>
      </c>
      <c r="AZ221" s="10">
        <v>2.72</v>
      </c>
      <c r="BA221" s="10">
        <v>2.91</v>
      </c>
      <c r="BB221" s="10">
        <v>3.84</v>
      </c>
      <c r="BC221" s="10">
        <v>3.23</v>
      </c>
      <c r="BD221" s="10">
        <v>4.05</v>
      </c>
      <c r="BE221" s="10">
        <v>4.49</v>
      </c>
      <c r="BF221" s="10">
        <v>5.97</v>
      </c>
      <c r="BG221" s="10">
        <v>5.04</v>
      </c>
      <c r="BH221" s="10">
        <v>6.43</v>
      </c>
      <c r="BI221" s="10">
        <v>7.04</v>
      </c>
      <c r="BJ221" s="10">
        <v>6.99</v>
      </c>
      <c r="BK221" s="10">
        <v>7.6</v>
      </c>
      <c r="BL221" s="10">
        <v>7.11</v>
      </c>
      <c r="BM221" s="10">
        <v>6.81</v>
      </c>
      <c r="BN221" s="10">
        <v>4.72</v>
      </c>
      <c r="BO221" s="10">
        <v>4.1100000000000003</v>
      </c>
      <c r="BP221" s="10">
        <v>2.69</v>
      </c>
      <c r="BQ221" s="10">
        <v>1.53</v>
      </c>
      <c r="BR221" s="10">
        <v>0.73</v>
      </c>
      <c r="BS221" s="10">
        <v>0.2</v>
      </c>
      <c r="BT221" s="10">
        <v>2E-3</v>
      </c>
      <c r="BU221" s="10">
        <v>0</v>
      </c>
      <c r="BV221" s="10">
        <v>0</v>
      </c>
      <c r="BW221" s="10">
        <v>0</v>
      </c>
      <c r="BX221" s="10">
        <v>0</v>
      </c>
      <c r="BY221" s="10">
        <v>0</v>
      </c>
      <c r="BZ221" s="10">
        <v>0</v>
      </c>
      <c r="CA221" s="10">
        <v>0</v>
      </c>
      <c r="CB221" s="10">
        <v>0</v>
      </c>
      <c r="CC221" s="10">
        <v>0</v>
      </c>
      <c r="CD221" s="10">
        <v>0</v>
      </c>
      <c r="CE221" s="10">
        <v>0</v>
      </c>
      <c r="CF221" s="10">
        <v>0</v>
      </c>
      <c r="CG221" s="10">
        <v>0</v>
      </c>
      <c r="CH221" s="10">
        <v>0</v>
      </c>
      <c r="CI221" s="11">
        <v>0</v>
      </c>
      <c r="CJ221" s="9">
        <f t="shared" si="47"/>
        <v>5.55</v>
      </c>
      <c r="CK221" s="10">
        <f t="shared" si="48"/>
        <v>85.179999999999993</v>
      </c>
      <c r="CL221" s="11">
        <f t="shared" si="49"/>
        <v>9.2620000000000005</v>
      </c>
    </row>
    <row r="222" spans="1:90" x14ac:dyDescent="0.25">
      <c r="A222" s="12">
        <v>219</v>
      </c>
      <c r="B222" s="12" t="s">
        <v>134</v>
      </c>
      <c r="C222" s="36">
        <v>45421.683344907404</v>
      </c>
      <c r="D222" s="37">
        <f t="shared" si="55"/>
        <v>19.5</v>
      </c>
      <c r="E222" s="9">
        <v>2.59</v>
      </c>
      <c r="F222" s="10">
        <v>4.08</v>
      </c>
      <c r="G222" s="10">
        <v>6.04</v>
      </c>
      <c r="H222" s="10">
        <v>9.48</v>
      </c>
      <c r="I222" s="10">
        <v>21.8</v>
      </c>
      <c r="J222" s="10">
        <v>39.5</v>
      </c>
      <c r="K222" s="10">
        <v>49.8</v>
      </c>
      <c r="L222" s="10">
        <v>60.1</v>
      </c>
      <c r="M222" s="11">
        <v>74.3</v>
      </c>
      <c r="N222" s="9">
        <f t="shared" si="45"/>
        <v>2.5899999999999999E-3</v>
      </c>
      <c r="O222" s="10">
        <f t="shared" si="45"/>
        <v>4.0800000000000003E-3</v>
      </c>
      <c r="P222" s="10">
        <f t="shared" si="45"/>
        <v>6.0400000000000002E-3</v>
      </c>
      <c r="Q222" s="10">
        <f t="shared" si="43"/>
        <v>9.4800000000000006E-3</v>
      </c>
      <c r="R222" s="10">
        <f t="shared" si="43"/>
        <v>2.18E-2</v>
      </c>
      <c r="S222" s="10">
        <f t="shared" si="43"/>
        <v>3.95E-2</v>
      </c>
      <c r="T222" s="10">
        <f t="shared" si="43"/>
        <v>4.9799999999999997E-2</v>
      </c>
      <c r="U222" s="10">
        <f t="shared" si="43"/>
        <v>6.0100000000000001E-2</v>
      </c>
      <c r="V222" s="11">
        <f t="shared" si="43"/>
        <v>7.4299999999999991E-2</v>
      </c>
      <c r="W222" s="9">
        <f t="shared" si="46"/>
        <v>8.5928321867502575</v>
      </c>
      <c r="X222" s="10">
        <f t="shared" si="46"/>
        <v>7.9372151324653162</v>
      </c>
      <c r="Y222" s="10">
        <f t="shared" si="46"/>
        <v>7.3712357351117328</v>
      </c>
      <c r="Z222" s="10">
        <f t="shared" si="44"/>
        <v>6.7208972255385522</v>
      </c>
      <c r="AA222" s="10">
        <f t="shared" si="44"/>
        <v>5.5195280547725236</v>
      </c>
      <c r="AB222" s="10">
        <f t="shared" si="44"/>
        <v>4.6620035364849839</v>
      </c>
      <c r="AC222" s="10">
        <f t="shared" si="44"/>
        <v>4.327710447481369</v>
      </c>
      <c r="AD222" s="10">
        <f t="shared" si="44"/>
        <v>4.0564911988382644</v>
      </c>
      <c r="AE222" s="11">
        <f t="shared" si="44"/>
        <v>3.7504939790108534</v>
      </c>
      <c r="AF222" s="9">
        <f t="shared" si="50"/>
        <v>-3.0435252876303638</v>
      </c>
      <c r="AG222" s="10">
        <f t="shared" si="51"/>
        <v>-0.76088132190759095</v>
      </c>
      <c r="AH222" s="10">
        <f t="shared" si="52"/>
        <v>-4.8423382077394042</v>
      </c>
      <c r="AI222" s="10">
        <f t="shared" si="53"/>
        <v>-0.73368760723324311</v>
      </c>
      <c r="AJ222" s="10">
        <f t="shared" si="54"/>
        <v>1.4945689291408342</v>
      </c>
      <c r="AK222" s="11"/>
      <c r="AL222" s="12">
        <v>32.1</v>
      </c>
      <c r="AM222" s="12">
        <v>1.7789999999999999</v>
      </c>
      <c r="AN222" s="12">
        <v>2.7890000000000001</v>
      </c>
      <c r="AO222" s="12">
        <v>1.3029999999999999</v>
      </c>
      <c r="AP222" s="9">
        <v>0.6</v>
      </c>
      <c r="AQ222" s="10">
        <v>0.24</v>
      </c>
      <c r="AR222" s="10">
        <v>0.39</v>
      </c>
      <c r="AS222" s="10">
        <v>0.59</v>
      </c>
      <c r="AT222" s="10">
        <v>1.1000000000000001</v>
      </c>
      <c r="AU222" s="10">
        <v>1.1000000000000001</v>
      </c>
      <c r="AV222" s="10">
        <v>1.54</v>
      </c>
      <c r="AW222" s="10">
        <v>1.81</v>
      </c>
      <c r="AX222" s="10">
        <v>2.37</v>
      </c>
      <c r="AY222" s="10">
        <v>2.0699999999999998</v>
      </c>
      <c r="AZ222" s="10">
        <v>2.72</v>
      </c>
      <c r="BA222" s="10">
        <v>2.93</v>
      </c>
      <c r="BB222" s="10">
        <v>3.86</v>
      </c>
      <c r="BC222" s="10">
        <v>3.24</v>
      </c>
      <c r="BD222" s="10">
        <v>4.07</v>
      </c>
      <c r="BE222" s="10">
        <v>4.51</v>
      </c>
      <c r="BF222" s="10">
        <v>5.99</v>
      </c>
      <c r="BG222" s="10">
        <v>5.05</v>
      </c>
      <c r="BH222" s="10">
        <v>6.44</v>
      </c>
      <c r="BI222" s="10">
        <v>7.04</v>
      </c>
      <c r="BJ222" s="10">
        <v>6.99</v>
      </c>
      <c r="BK222" s="10">
        <v>7.59</v>
      </c>
      <c r="BL222" s="10">
        <v>7.1</v>
      </c>
      <c r="BM222" s="10">
        <v>6.79</v>
      </c>
      <c r="BN222" s="10">
        <v>4.7</v>
      </c>
      <c r="BO222" s="10">
        <v>4.09</v>
      </c>
      <c r="BP222" s="10">
        <v>2.67</v>
      </c>
      <c r="BQ222" s="10">
        <v>1.51</v>
      </c>
      <c r="BR222" s="10">
        <v>0.72</v>
      </c>
      <c r="BS222" s="10">
        <v>0.19</v>
      </c>
      <c r="BT222" s="10">
        <v>2E-3</v>
      </c>
      <c r="BU222" s="10">
        <v>0</v>
      </c>
      <c r="BV222" s="10">
        <v>0</v>
      </c>
      <c r="BW222" s="10">
        <v>0</v>
      </c>
      <c r="BX222" s="10">
        <v>0</v>
      </c>
      <c r="BY222" s="10">
        <v>0</v>
      </c>
      <c r="BZ222" s="10">
        <v>0</v>
      </c>
      <c r="CA222" s="10">
        <v>0</v>
      </c>
      <c r="CB222" s="10">
        <v>0</v>
      </c>
      <c r="CC222" s="10">
        <v>0</v>
      </c>
      <c r="CD222" s="10">
        <v>0</v>
      </c>
      <c r="CE222" s="10">
        <v>0</v>
      </c>
      <c r="CF222" s="10">
        <v>0</v>
      </c>
      <c r="CG222" s="10">
        <v>0</v>
      </c>
      <c r="CH222" s="10">
        <v>0</v>
      </c>
      <c r="CI222" s="11">
        <v>0</v>
      </c>
      <c r="CJ222" s="9">
        <f t="shared" si="47"/>
        <v>5.56</v>
      </c>
      <c r="CK222" s="10">
        <f t="shared" si="48"/>
        <v>85.27</v>
      </c>
      <c r="CL222" s="11">
        <f t="shared" si="49"/>
        <v>9.1820000000000004</v>
      </c>
    </row>
    <row r="223" spans="1:90" ht="15.75" thickBot="1" x14ac:dyDescent="0.3">
      <c r="A223" s="13">
        <v>220</v>
      </c>
      <c r="B223" s="13" t="s">
        <v>135</v>
      </c>
      <c r="C223" s="14">
        <v>45421.680810185186</v>
      </c>
      <c r="D223" s="15">
        <f t="shared" si="55"/>
        <v>19.5</v>
      </c>
      <c r="E223" s="16">
        <v>2.59</v>
      </c>
      <c r="F223" s="17">
        <v>4.0599999999999996</v>
      </c>
      <c r="G223" s="17">
        <v>6.02</v>
      </c>
      <c r="H223" s="17">
        <v>9.44</v>
      </c>
      <c r="I223" s="17">
        <v>21.7</v>
      </c>
      <c r="J223" s="17">
        <v>39.5</v>
      </c>
      <c r="K223" s="17">
        <v>49.9</v>
      </c>
      <c r="L223" s="17">
        <v>60.2</v>
      </c>
      <c r="M223" s="18">
        <v>74.400000000000006</v>
      </c>
      <c r="N223" s="16">
        <f t="shared" si="45"/>
        <v>2.5899999999999999E-3</v>
      </c>
      <c r="O223" s="17">
        <f t="shared" si="45"/>
        <v>4.0599999999999994E-3</v>
      </c>
      <c r="P223" s="17">
        <f t="shared" si="45"/>
        <v>6.0199999999999993E-3</v>
      </c>
      <c r="Q223" s="17">
        <f t="shared" si="43"/>
        <v>9.4399999999999987E-3</v>
      </c>
      <c r="R223" s="17">
        <f t="shared" si="43"/>
        <v>2.1700000000000001E-2</v>
      </c>
      <c r="S223" s="17">
        <f t="shared" si="43"/>
        <v>3.95E-2</v>
      </c>
      <c r="T223" s="17">
        <f t="shared" ref="T223:V286" si="56">K223/1000</f>
        <v>4.99E-2</v>
      </c>
      <c r="U223" s="17">
        <f t="shared" si="56"/>
        <v>6.0200000000000004E-2</v>
      </c>
      <c r="V223" s="18">
        <f t="shared" si="56"/>
        <v>7.4400000000000008E-2</v>
      </c>
      <c r="W223" s="16">
        <f t="shared" si="46"/>
        <v>8.5928321867502575</v>
      </c>
      <c r="X223" s="17">
        <f t="shared" si="46"/>
        <v>7.9443045572516358</v>
      </c>
      <c r="Y223" s="17">
        <f t="shared" si="46"/>
        <v>7.3760207976771106</v>
      </c>
      <c r="Z223" s="17">
        <f t="shared" si="44"/>
        <v>6.7269974250749716</v>
      </c>
      <c r="AA223" s="17">
        <f t="shared" si="44"/>
        <v>5.5261611471049701</v>
      </c>
      <c r="AB223" s="17">
        <f t="shared" si="44"/>
        <v>4.6620035364849839</v>
      </c>
      <c r="AC223" s="17">
        <f t="shared" ref="AC223:AE286" si="57">-LOG(T223,2)</f>
        <v>4.3248163742121886</v>
      </c>
      <c r="AD223" s="17">
        <f t="shared" si="57"/>
        <v>4.0540927027897471</v>
      </c>
      <c r="AE223" s="18">
        <f t="shared" si="57"/>
        <v>3.7485535684414177</v>
      </c>
      <c r="AF223" s="16">
        <f t="shared" si="50"/>
        <v>-3.051204423464922</v>
      </c>
      <c r="AG223" s="17">
        <f t="shared" si="51"/>
        <v>-0.76280110586623051</v>
      </c>
      <c r="AH223" s="17">
        <f t="shared" si="52"/>
        <v>-4.8442786183088398</v>
      </c>
      <c r="AI223" s="17">
        <f t="shared" si="53"/>
        <v>-0.73398160883467278</v>
      </c>
      <c r="AJ223" s="17">
        <f t="shared" si="54"/>
        <v>1.4967827147009034</v>
      </c>
      <c r="AK223" s="18"/>
      <c r="AL223" s="13">
        <v>32.1</v>
      </c>
      <c r="AM223" s="13">
        <v>1.788</v>
      </c>
      <c r="AN223" s="13">
        <v>2.7930000000000001</v>
      </c>
      <c r="AO223" s="13">
        <v>1.3069999999999999</v>
      </c>
      <c r="AP223" s="16">
        <v>0.61</v>
      </c>
      <c r="AQ223" s="17">
        <v>0.24</v>
      </c>
      <c r="AR223" s="17">
        <v>0.39</v>
      </c>
      <c r="AS223" s="17">
        <v>0.59</v>
      </c>
      <c r="AT223" s="17">
        <v>1.1000000000000001</v>
      </c>
      <c r="AU223" s="17">
        <v>1.1000000000000001</v>
      </c>
      <c r="AV223" s="17">
        <v>1.55</v>
      </c>
      <c r="AW223" s="17">
        <v>1.82</v>
      </c>
      <c r="AX223" s="17">
        <v>2.38</v>
      </c>
      <c r="AY223" s="17">
        <v>2.08</v>
      </c>
      <c r="AZ223" s="17">
        <v>2.74</v>
      </c>
      <c r="BA223" s="17">
        <v>2.94</v>
      </c>
      <c r="BB223" s="17">
        <v>3.87</v>
      </c>
      <c r="BC223" s="17">
        <v>3.24</v>
      </c>
      <c r="BD223" s="17">
        <v>4.07</v>
      </c>
      <c r="BE223" s="17">
        <v>4.51</v>
      </c>
      <c r="BF223" s="17">
        <v>5.98</v>
      </c>
      <c r="BG223" s="17">
        <v>5.03</v>
      </c>
      <c r="BH223" s="17">
        <v>6.42</v>
      </c>
      <c r="BI223" s="17">
        <v>7.02</v>
      </c>
      <c r="BJ223" s="17">
        <v>6.97</v>
      </c>
      <c r="BK223" s="17">
        <v>7.57</v>
      </c>
      <c r="BL223" s="17">
        <v>7.09</v>
      </c>
      <c r="BM223" s="17">
        <v>6.78</v>
      </c>
      <c r="BN223" s="17">
        <v>4.7</v>
      </c>
      <c r="BO223" s="17">
        <v>4.09</v>
      </c>
      <c r="BP223" s="17">
        <v>2.68</v>
      </c>
      <c r="BQ223" s="17">
        <v>1.52</v>
      </c>
      <c r="BR223" s="17">
        <v>0.72</v>
      </c>
      <c r="BS223" s="17">
        <v>0.2</v>
      </c>
      <c r="BT223" s="17">
        <v>2E-3</v>
      </c>
      <c r="BU223" s="17">
        <v>0</v>
      </c>
      <c r="BV223" s="17">
        <v>0</v>
      </c>
      <c r="BW223" s="17">
        <v>0</v>
      </c>
      <c r="BX223" s="17">
        <v>0</v>
      </c>
      <c r="BY223" s="17">
        <v>0</v>
      </c>
      <c r="BZ223" s="17">
        <v>0</v>
      </c>
      <c r="CA223" s="17">
        <v>0</v>
      </c>
      <c r="CB223" s="17">
        <v>0</v>
      </c>
      <c r="CC223" s="17">
        <v>0</v>
      </c>
      <c r="CD223" s="17">
        <v>0</v>
      </c>
      <c r="CE223" s="17">
        <v>0</v>
      </c>
      <c r="CF223" s="17">
        <v>0</v>
      </c>
      <c r="CG223" s="17">
        <v>0</v>
      </c>
      <c r="CH223" s="17">
        <v>0</v>
      </c>
      <c r="CI223" s="18">
        <v>1E-14</v>
      </c>
      <c r="CJ223" s="16">
        <f t="shared" si="47"/>
        <v>5.58</v>
      </c>
      <c r="CK223" s="17">
        <f t="shared" si="48"/>
        <v>85.21</v>
      </c>
      <c r="CL223" s="18">
        <f t="shared" si="49"/>
        <v>9.2120000000000104</v>
      </c>
    </row>
    <row r="224" spans="1:90" x14ac:dyDescent="0.25">
      <c r="A224" s="12">
        <v>221</v>
      </c>
      <c r="B224" s="12" t="s">
        <v>136</v>
      </c>
      <c r="C224" s="36">
        <v>45421.688530092593</v>
      </c>
      <c r="D224" s="37">
        <f t="shared" si="55"/>
        <v>20.5</v>
      </c>
      <c r="E224" s="9">
        <v>2.61</v>
      </c>
      <c r="F224" s="10">
        <v>4.07</v>
      </c>
      <c r="G224" s="10">
        <v>5.98</v>
      </c>
      <c r="H224" s="10">
        <v>9.33</v>
      </c>
      <c r="I224" s="10">
        <v>22</v>
      </c>
      <c r="J224" s="10">
        <v>40.700000000000003</v>
      </c>
      <c r="K224" s="10">
        <v>51.6</v>
      </c>
      <c r="L224" s="10">
        <v>62.6</v>
      </c>
      <c r="M224" s="11">
        <v>77.7</v>
      </c>
      <c r="N224" s="9">
        <f t="shared" si="45"/>
        <v>2.6099999999999999E-3</v>
      </c>
      <c r="O224" s="10">
        <f t="shared" si="45"/>
        <v>4.0700000000000007E-3</v>
      </c>
      <c r="P224" s="10">
        <f t="shared" si="45"/>
        <v>5.9800000000000001E-3</v>
      </c>
      <c r="Q224" s="10">
        <f t="shared" si="45"/>
        <v>9.3299999999999998E-3</v>
      </c>
      <c r="R224" s="10">
        <f t="shared" si="45"/>
        <v>2.1999999999999999E-2</v>
      </c>
      <c r="S224" s="10">
        <f t="shared" si="45"/>
        <v>4.07E-2</v>
      </c>
      <c r="T224" s="10">
        <f t="shared" si="56"/>
        <v>5.16E-2</v>
      </c>
      <c r="U224" s="10">
        <f t="shared" si="56"/>
        <v>6.2600000000000003E-2</v>
      </c>
      <c r="V224" s="11">
        <f t="shared" si="56"/>
        <v>7.7700000000000005E-2</v>
      </c>
      <c r="W224" s="9">
        <f t="shared" si="46"/>
        <v>8.5817344778669273</v>
      </c>
      <c r="X224" s="10">
        <f t="shared" si="46"/>
        <v>7.9407554901705648</v>
      </c>
      <c r="Y224" s="10">
        <f t="shared" si="46"/>
        <v>7.3856388002387066</v>
      </c>
      <c r="Z224" s="10">
        <f t="shared" si="46"/>
        <v>6.7439072035850538</v>
      </c>
      <c r="AA224" s="10">
        <f t="shared" si="46"/>
        <v>5.5063526660247897</v>
      </c>
      <c r="AB224" s="10">
        <f t="shared" si="46"/>
        <v>4.6188273952832022</v>
      </c>
      <c r="AC224" s="10">
        <f t="shared" si="57"/>
        <v>4.2764851241261956</v>
      </c>
      <c r="AD224" s="10">
        <f t="shared" si="57"/>
        <v>3.9976935326168315</v>
      </c>
      <c r="AE224" s="11">
        <f t="shared" si="57"/>
        <v>3.6859415911417397</v>
      </c>
      <c r="AF224" s="9">
        <f t="shared" si="50"/>
        <v>-3.1091536761125109</v>
      </c>
      <c r="AG224" s="10">
        <f t="shared" si="51"/>
        <v>-0.77728841902812773</v>
      </c>
      <c r="AH224" s="10">
        <f t="shared" si="52"/>
        <v>-4.8957928867251876</v>
      </c>
      <c r="AI224" s="10">
        <f t="shared" si="53"/>
        <v>-0.74178680101896788</v>
      </c>
      <c r="AJ224" s="10">
        <f t="shared" si="54"/>
        <v>1.5190752200470956</v>
      </c>
      <c r="AK224" s="11"/>
      <c r="AL224" s="12">
        <v>33.4</v>
      </c>
      <c r="AM224" s="12">
        <v>2.0430000000000001</v>
      </c>
      <c r="AN224" s="12">
        <v>2.83</v>
      </c>
      <c r="AO224" s="12">
        <v>1.3640000000000001</v>
      </c>
      <c r="AP224" s="9">
        <v>0.56000000000000005</v>
      </c>
      <c r="AQ224" s="10">
        <v>0.23</v>
      </c>
      <c r="AR224" s="10">
        <v>0.37</v>
      </c>
      <c r="AS224" s="10">
        <v>0.57999999999999996</v>
      </c>
      <c r="AT224" s="10">
        <v>1.1000000000000001</v>
      </c>
      <c r="AU224" s="10">
        <v>1.1000000000000001</v>
      </c>
      <c r="AV224" s="10">
        <v>1.56</v>
      </c>
      <c r="AW224" s="10">
        <v>1.85</v>
      </c>
      <c r="AX224" s="10">
        <v>2.42</v>
      </c>
      <c r="AY224" s="10">
        <v>2.13</v>
      </c>
      <c r="AZ224" s="10">
        <v>2.8</v>
      </c>
      <c r="BA224" s="10">
        <v>3</v>
      </c>
      <c r="BB224" s="10">
        <v>3.94</v>
      </c>
      <c r="BC224" s="10">
        <v>3.27</v>
      </c>
      <c r="BD224" s="10">
        <v>4.07</v>
      </c>
      <c r="BE224" s="10">
        <v>4.4400000000000004</v>
      </c>
      <c r="BF224" s="10">
        <v>5.81</v>
      </c>
      <c r="BG224" s="10">
        <v>4.8499999999999996</v>
      </c>
      <c r="BH224" s="10">
        <v>6.16</v>
      </c>
      <c r="BI224" s="10">
        <v>6.73</v>
      </c>
      <c r="BJ224" s="10">
        <v>6.71</v>
      </c>
      <c r="BK224" s="10">
        <v>7.37</v>
      </c>
      <c r="BL224" s="10">
        <v>7</v>
      </c>
      <c r="BM224" s="10">
        <v>6.83</v>
      </c>
      <c r="BN224" s="10">
        <v>4.84</v>
      </c>
      <c r="BO224" s="10">
        <v>4.33</v>
      </c>
      <c r="BP224" s="10">
        <v>2.93</v>
      </c>
      <c r="BQ224" s="10">
        <v>1.76</v>
      </c>
      <c r="BR224" s="10">
        <v>0.9</v>
      </c>
      <c r="BS224" s="10">
        <v>0.3</v>
      </c>
      <c r="BT224" s="10">
        <v>0.05</v>
      </c>
      <c r="BU224" s="10">
        <v>5.0000000000000001E-4</v>
      </c>
      <c r="BV224" s="10">
        <v>0</v>
      </c>
      <c r="BW224" s="10">
        <v>0</v>
      </c>
      <c r="BX224" s="10">
        <v>0</v>
      </c>
      <c r="BY224" s="10">
        <v>0</v>
      </c>
      <c r="BZ224" s="10">
        <v>0</v>
      </c>
      <c r="CA224" s="10">
        <v>0</v>
      </c>
      <c r="CB224" s="10">
        <v>0</v>
      </c>
      <c r="CC224" s="10">
        <v>0</v>
      </c>
      <c r="CD224" s="10">
        <v>0</v>
      </c>
      <c r="CE224" s="10">
        <v>0</v>
      </c>
      <c r="CF224" s="10">
        <v>0</v>
      </c>
      <c r="CG224" s="10">
        <v>0</v>
      </c>
      <c r="CH224" s="10">
        <v>0</v>
      </c>
      <c r="CI224" s="11">
        <v>0</v>
      </c>
      <c r="CJ224" s="9">
        <f t="shared" si="47"/>
        <v>5.5</v>
      </c>
      <c r="CK224" s="10">
        <f t="shared" si="48"/>
        <v>84.220000000000013</v>
      </c>
      <c r="CL224" s="11">
        <f t="shared" si="49"/>
        <v>10.270500000000002</v>
      </c>
    </row>
    <row r="225" spans="1:90" x14ac:dyDescent="0.25">
      <c r="A225" s="12">
        <v>222</v>
      </c>
      <c r="B225" s="12" t="s">
        <v>136</v>
      </c>
      <c r="C225" s="36">
        <v>45421.688819444447</v>
      </c>
      <c r="D225" s="37">
        <f t="shared" si="55"/>
        <v>20.5</v>
      </c>
      <c r="E225" s="9">
        <v>2.62</v>
      </c>
      <c r="F225" s="10">
        <v>4.07</v>
      </c>
      <c r="G225" s="10">
        <v>5.98</v>
      </c>
      <c r="H225" s="10">
        <v>9.33</v>
      </c>
      <c r="I225" s="10">
        <v>22</v>
      </c>
      <c r="J225" s="10">
        <v>40.700000000000003</v>
      </c>
      <c r="K225" s="10">
        <v>51.5</v>
      </c>
      <c r="L225" s="10">
        <v>62.3</v>
      </c>
      <c r="M225" s="11">
        <v>76.900000000000006</v>
      </c>
      <c r="N225" s="9">
        <f t="shared" si="45"/>
        <v>2.6199999999999999E-3</v>
      </c>
      <c r="O225" s="10">
        <f t="shared" si="45"/>
        <v>4.0700000000000007E-3</v>
      </c>
      <c r="P225" s="10">
        <f t="shared" si="45"/>
        <v>5.9800000000000001E-3</v>
      </c>
      <c r="Q225" s="10">
        <f t="shared" si="45"/>
        <v>9.3299999999999998E-3</v>
      </c>
      <c r="R225" s="10">
        <f t="shared" si="45"/>
        <v>2.1999999999999999E-2</v>
      </c>
      <c r="S225" s="10">
        <f t="shared" si="45"/>
        <v>4.07E-2</v>
      </c>
      <c r="T225" s="10">
        <f t="shared" si="56"/>
        <v>5.1499999999999997E-2</v>
      </c>
      <c r="U225" s="10">
        <f t="shared" si="56"/>
        <v>6.2299999999999994E-2</v>
      </c>
      <c r="V225" s="11">
        <f t="shared" si="56"/>
        <v>7.690000000000001E-2</v>
      </c>
      <c r="W225" s="9">
        <f t="shared" si="46"/>
        <v>8.5762174728993603</v>
      </c>
      <c r="X225" s="10">
        <f t="shared" si="46"/>
        <v>7.9407554901705648</v>
      </c>
      <c r="Y225" s="10">
        <f t="shared" si="46"/>
        <v>7.3856388002387066</v>
      </c>
      <c r="Z225" s="10">
        <f t="shared" si="46"/>
        <v>6.7439072035850538</v>
      </c>
      <c r="AA225" s="10">
        <f t="shared" si="46"/>
        <v>5.5063526660247897</v>
      </c>
      <c r="AB225" s="10">
        <f t="shared" si="46"/>
        <v>4.6188273952832022</v>
      </c>
      <c r="AC225" s="10">
        <f t="shared" si="57"/>
        <v>4.2792837574788694</v>
      </c>
      <c r="AD225" s="10">
        <f t="shared" si="57"/>
        <v>4.0046240265254474</v>
      </c>
      <c r="AE225" s="11">
        <f t="shared" si="57"/>
        <v>3.7008725915876228</v>
      </c>
      <c r="AF225" s="9">
        <f t="shared" si="50"/>
        <v>-3.1063550427598372</v>
      </c>
      <c r="AG225" s="10">
        <f t="shared" si="51"/>
        <v>-0.7765887606899593</v>
      </c>
      <c r="AH225" s="10">
        <f t="shared" si="52"/>
        <v>-4.8753448813117375</v>
      </c>
      <c r="AI225" s="10">
        <f t="shared" si="53"/>
        <v>-0.73868861838056632</v>
      </c>
      <c r="AJ225" s="10">
        <f t="shared" si="54"/>
        <v>1.5152773790705256</v>
      </c>
      <c r="AK225" s="11"/>
      <c r="AL225" s="12">
        <v>33.6</v>
      </c>
      <c r="AM225" s="12">
        <v>1.6859999999999999</v>
      </c>
      <c r="AN225" s="12">
        <v>2.8220000000000001</v>
      </c>
      <c r="AO225" s="12">
        <v>1.3</v>
      </c>
      <c r="AP225" s="9">
        <v>0.55000000000000004</v>
      </c>
      <c r="AQ225" s="10">
        <v>0.23</v>
      </c>
      <c r="AR225" s="10">
        <v>0.37</v>
      </c>
      <c r="AS225" s="10">
        <v>0.57999999999999996</v>
      </c>
      <c r="AT225" s="10">
        <v>1.1000000000000001</v>
      </c>
      <c r="AU225" s="10">
        <v>1.1000000000000001</v>
      </c>
      <c r="AV225" s="10">
        <v>1.56</v>
      </c>
      <c r="AW225" s="10">
        <v>1.84</v>
      </c>
      <c r="AX225" s="10">
        <v>2.42</v>
      </c>
      <c r="AY225" s="10">
        <v>2.13</v>
      </c>
      <c r="AZ225" s="10">
        <v>2.81</v>
      </c>
      <c r="BA225" s="10">
        <v>3.01</v>
      </c>
      <c r="BB225" s="10">
        <v>3.94</v>
      </c>
      <c r="BC225" s="10">
        <v>3.28</v>
      </c>
      <c r="BD225" s="10">
        <v>4.07</v>
      </c>
      <c r="BE225" s="10">
        <v>4.4400000000000004</v>
      </c>
      <c r="BF225" s="10">
        <v>5.81</v>
      </c>
      <c r="BG225" s="10">
        <v>4.8499999999999996</v>
      </c>
      <c r="BH225" s="10">
        <v>6.15</v>
      </c>
      <c r="BI225" s="10">
        <v>6.73</v>
      </c>
      <c r="BJ225" s="10">
        <v>6.72</v>
      </c>
      <c r="BK225" s="10">
        <v>7.4</v>
      </c>
      <c r="BL225" s="10">
        <v>7.03</v>
      </c>
      <c r="BM225" s="10">
        <v>6.87</v>
      </c>
      <c r="BN225" s="10">
        <v>4.87</v>
      </c>
      <c r="BO225" s="10">
        <v>4.34</v>
      </c>
      <c r="BP225" s="10">
        <v>2.93</v>
      </c>
      <c r="BQ225" s="10">
        <v>1.73</v>
      </c>
      <c r="BR225" s="10">
        <v>0.87</v>
      </c>
      <c r="BS225" s="10">
        <v>0.26</v>
      </c>
      <c r="BT225" s="10">
        <v>6.9999999999999999E-4</v>
      </c>
      <c r="BU225" s="10">
        <v>0</v>
      </c>
      <c r="BV225" s="10">
        <v>0</v>
      </c>
      <c r="BW225" s="10">
        <v>0</v>
      </c>
      <c r="BX225" s="10">
        <v>0</v>
      </c>
      <c r="BY225" s="10">
        <v>0</v>
      </c>
      <c r="BZ225" s="10">
        <v>0</v>
      </c>
      <c r="CA225" s="10">
        <v>0</v>
      </c>
      <c r="CB225" s="10">
        <v>0</v>
      </c>
      <c r="CC225" s="10">
        <v>0</v>
      </c>
      <c r="CD225" s="10">
        <v>0</v>
      </c>
      <c r="CE225" s="10">
        <v>0</v>
      </c>
      <c r="CF225" s="10">
        <v>0</v>
      </c>
      <c r="CG225" s="10">
        <v>0</v>
      </c>
      <c r="CH225" s="10">
        <v>0</v>
      </c>
      <c r="CI225" s="11">
        <v>0</v>
      </c>
      <c r="CJ225" s="9">
        <f t="shared" si="47"/>
        <v>5.49</v>
      </c>
      <c r="CK225" s="10">
        <f t="shared" si="48"/>
        <v>84.370000000000019</v>
      </c>
      <c r="CL225" s="11">
        <f t="shared" si="49"/>
        <v>10.130699999999999</v>
      </c>
    </row>
    <row r="226" spans="1:90" x14ac:dyDescent="0.25">
      <c r="A226" s="12">
        <v>223</v>
      </c>
      <c r="B226" s="12" t="s">
        <v>136</v>
      </c>
      <c r="C226" s="36">
        <v>45421.689108796294</v>
      </c>
      <c r="D226" s="37">
        <f t="shared" si="55"/>
        <v>20.5</v>
      </c>
      <c r="E226" s="9">
        <v>2.62</v>
      </c>
      <c r="F226" s="10">
        <v>4.09</v>
      </c>
      <c r="G226" s="10">
        <v>6</v>
      </c>
      <c r="H226" s="10">
        <v>9.3800000000000008</v>
      </c>
      <c r="I226" s="10">
        <v>22.1</v>
      </c>
      <c r="J226" s="10">
        <v>40.799999999999997</v>
      </c>
      <c r="K226" s="10">
        <v>51.6</v>
      </c>
      <c r="L226" s="10">
        <v>62.5</v>
      </c>
      <c r="M226" s="11">
        <v>77.099999999999994</v>
      </c>
      <c r="N226" s="9">
        <f t="shared" si="45"/>
        <v>2.6199999999999999E-3</v>
      </c>
      <c r="O226" s="10">
        <f t="shared" si="45"/>
        <v>4.0899999999999999E-3</v>
      </c>
      <c r="P226" s="10">
        <f t="shared" si="45"/>
        <v>6.0000000000000001E-3</v>
      </c>
      <c r="Q226" s="10">
        <f t="shared" si="45"/>
        <v>9.3800000000000012E-3</v>
      </c>
      <c r="R226" s="10">
        <f t="shared" si="45"/>
        <v>2.2100000000000002E-2</v>
      </c>
      <c r="S226" s="10">
        <f t="shared" si="45"/>
        <v>4.0799999999999996E-2</v>
      </c>
      <c r="T226" s="10">
        <f t="shared" si="56"/>
        <v>5.16E-2</v>
      </c>
      <c r="U226" s="10">
        <f t="shared" si="56"/>
        <v>6.25E-2</v>
      </c>
      <c r="V226" s="11">
        <f t="shared" si="56"/>
        <v>7.7099999999999988E-2</v>
      </c>
      <c r="W226" s="9">
        <f t="shared" si="46"/>
        <v>8.5762174728993603</v>
      </c>
      <c r="X226" s="10">
        <f t="shared" si="46"/>
        <v>7.933683441495063</v>
      </c>
      <c r="Y226" s="10">
        <f t="shared" si="46"/>
        <v>7.3808217839409318</v>
      </c>
      <c r="Z226" s="10">
        <f t="shared" si="46"/>
        <v>6.7361963619214356</v>
      </c>
      <c r="AA226" s="10">
        <f t="shared" si="46"/>
        <v>5.4998098201580179</v>
      </c>
      <c r="AB226" s="10">
        <f t="shared" si="46"/>
        <v>4.6152870375779544</v>
      </c>
      <c r="AC226" s="10">
        <f t="shared" si="57"/>
        <v>4.2764851241261956</v>
      </c>
      <c r="AD226" s="10">
        <f t="shared" si="57"/>
        <v>4</v>
      </c>
      <c r="AE226" s="11">
        <f t="shared" si="57"/>
        <v>3.6971253296344155</v>
      </c>
      <c r="AF226" s="9">
        <f t="shared" si="50"/>
        <v>-3.1043366598147362</v>
      </c>
      <c r="AG226" s="10">
        <f t="shared" si="51"/>
        <v>-0.77608416495368404</v>
      </c>
      <c r="AH226" s="10">
        <f t="shared" si="52"/>
        <v>-4.8790921432649448</v>
      </c>
      <c r="AI226" s="10">
        <f t="shared" si="53"/>
        <v>-0.73925638534317351</v>
      </c>
      <c r="AJ226" s="10">
        <f t="shared" si="54"/>
        <v>1.5153405502968575</v>
      </c>
      <c r="AK226" s="11"/>
      <c r="AL226" s="12">
        <v>33.700000000000003</v>
      </c>
      <c r="AM226" s="12">
        <v>1.673</v>
      </c>
      <c r="AN226" s="12">
        <v>2.8220000000000001</v>
      </c>
      <c r="AO226" s="12">
        <v>1.296</v>
      </c>
      <c r="AP226" s="9">
        <v>0.55000000000000004</v>
      </c>
      <c r="AQ226" s="10">
        <v>0.23</v>
      </c>
      <c r="AR226" s="10">
        <v>0.37</v>
      </c>
      <c r="AS226" s="10">
        <v>0.57999999999999996</v>
      </c>
      <c r="AT226" s="10">
        <v>1.0900000000000001</v>
      </c>
      <c r="AU226" s="10">
        <v>1.1000000000000001</v>
      </c>
      <c r="AV226" s="10">
        <v>1.55</v>
      </c>
      <c r="AW226" s="10">
        <v>1.83</v>
      </c>
      <c r="AX226" s="10">
        <v>2.41</v>
      </c>
      <c r="AY226" s="10">
        <v>2.12</v>
      </c>
      <c r="AZ226" s="10">
        <v>2.79</v>
      </c>
      <c r="BA226" s="10">
        <v>3</v>
      </c>
      <c r="BB226" s="10">
        <v>3.93</v>
      </c>
      <c r="BC226" s="10">
        <v>3.27</v>
      </c>
      <c r="BD226" s="10">
        <v>4.0599999999999996</v>
      </c>
      <c r="BE226" s="10">
        <v>4.43</v>
      </c>
      <c r="BF226" s="10">
        <v>5.79</v>
      </c>
      <c r="BG226" s="10">
        <v>4.83</v>
      </c>
      <c r="BH226" s="10">
        <v>6.14</v>
      </c>
      <c r="BI226" s="10">
        <v>6.72</v>
      </c>
      <c r="BJ226" s="10">
        <v>6.73</v>
      </c>
      <c r="BK226" s="10">
        <v>7.41</v>
      </c>
      <c r="BL226" s="10">
        <v>7.06</v>
      </c>
      <c r="BM226" s="10">
        <v>6.9</v>
      </c>
      <c r="BN226" s="10">
        <v>4.9000000000000004</v>
      </c>
      <c r="BO226" s="10">
        <v>4.37</v>
      </c>
      <c r="BP226" s="10">
        <v>2.95</v>
      </c>
      <c r="BQ226" s="10">
        <v>1.75</v>
      </c>
      <c r="BR226" s="10">
        <v>0.88</v>
      </c>
      <c r="BS226" s="10">
        <v>0.26</v>
      </c>
      <c r="BT226" s="10">
        <v>6.9999999999999999E-4</v>
      </c>
      <c r="BU226" s="10">
        <v>0</v>
      </c>
      <c r="BV226" s="10">
        <v>0</v>
      </c>
      <c r="BW226" s="10">
        <v>0</v>
      </c>
      <c r="BX226" s="10">
        <v>0</v>
      </c>
      <c r="BY226" s="10">
        <v>0</v>
      </c>
      <c r="BZ226" s="10">
        <v>0</v>
      </c>
      <c r="CA226" s="10">
        <v>0</v>
      </c>
      <c r="CB226" s="10">
        <v>0</v>
      </c>
      <c r="CC226" s="10">
        <v>0</v>
      </c>
      <c r="CD226" s="10">
        <v>0</v>
      </c>
      <c r="CE226" s="10">
        <v>0</v>
      </c>
      <c r="CF226" s="10">
        <v>0</v>
      </c>
      <c r="CG226" s="10">
        <v>0</v>
      </c>
      <c r="CH226" s="10">
        <v>0</v>
      </c>
      <c r="CI226" s="11">
        <v>0</v>
      </c>
      <c r="CJ226" s="9">
        <f t="shared" si="47"/>
        <v>5.4700000000000006</v>
      </c>
      <c r="CK226" s="10">
        <f t="shared" si="48"/>
        <v>84.320000000000007</v>
      </c>
      <c r="CL226" s="11">
        <f t="shared" si="49"/>
        <v>10.210700000000001</v>
      </c>
    </row>
    <row r="227" spans="1:90" x14ac:dyDescent="0.25">
      <c r="A227" s="12">
        <v>224</v>
      </c>
      <c r="B227" s="12" t="s">
        <v>136</v>
      </c>
      <c r="C227" s="36">
        <v>45421.689398148148</v>
      </c>
      <c r="D227" s="37">
        <f t="shared" si="55"/>
        <v>20.5</v>
      </c>
      <c r="E227" s="9">
        <v>2.63</v>
      </c>
      <c r="F227" s="10">
        <v>4.0999999999999996</v>
      </c>
      <c r="G227" s="10">
        <v>6.03</v>
      </c>
      <c r="H227" s="10">
        <v>9.42</v>
      </c>
      <c r="I227" s="10">
        <v>22.1</v>
      </c>
      <c r="J227" s="10">
        <v>40.9</v>
      </c>
      <c r="K227" s="10">
        <v>51.7</v>
      </c>
      <c r="L227" s="10">
        <v>62.6</v>
      </c>
      <c r="M227" s="11">
        <v>77.5</v>
      </c>
      <c r="N227" s="9">
        <f t="shared" si="45"/>
        <v>2.63E-3</v>
      </c>
      <c r="O227" s="10">
        <f t="shared" si="45"/>
        <v>4.0999999999999995E-3</v>
      </c>
      <c r="P227" s="10">
        <f t="shared" si="45"/>
        <v>6.0300000000000006E-3</v>
      </c>
      <c r="Q227" s="10">
        <f t="shared" si="45"/>
        <v>9.4199999999999996E-3</v>
      </c>
      <c r="R227" s="10">
        <f t="shared" si="45"/>
        <v>2.2100000000000002E-2</v>
      </c>
      <c r="S227" s="10">
        <f t="shared" si="45"/>
        <v>4.0899999999999999E-2</v>
      </c>
      <c r="T227" s="10">
        <f t="shared" si="56"/>
        <v>5.1700000000000003E-2</v>
      </c>
      <c r="U227" s="10">
        <f t="shared" si="56"/>
        <v>6.2600000000000003E-2</v>
      </c>
      <c r="V227" s="11">
        <f t="shared" si="56"/>
        <v>7.7499999999999999E-2</v>
      </c>
      <c r="W227" s="9">
        <f t="shared" si="46"/>
        <v>8.5707214851445102</v>
      </c>
      <c r="X227" s="10">
        <f t="shared" si="46"/>
        <v>7.9301603749313658</v>
      </c>
      <c r="Y227" s="10">
        <f t="shared" si="46"/>
        <v>7.3736262825367271</v>
      </c>
      <c r="Z227" s="10">
        <f t="shared" si="46"/>
        <v>6.7300572248240291</v>
      </c>
      <c r="AA227" s="10">
        <f t="shared" si="46"/>
        <v>5.4998098201580179</v>
      </c>
      <c r="AB227" s="10">
        <f t="shared" si="46"/>
        <v>4.6117553466077004</v>
      </c>
      <c r="AC227" s="10">
        <f t="shared" si="57"/>
        <v>4.2736919092345147</v>
      </c>
      <c r="AD227" s="10">
        <f t="shared" si="57"/>
        <v>3.9976935326168315</v>
      </c>
      <c r="AE227" s="11">
        <f t="shared" si="57"/>
        <v>3.6896598793878499</v>
      </c>
      <c r="AF227" s="9">
        <f t="shared" si="50"/>
        <v>-3.0999343733022124</v>
      </c>
      <c r="AG227" s="10">
        <f t="shared" si="51"/>
        <v>-0.77498359332555311</v>
      </c>
      <c r="AH227" s="10">
        <f t="shared" si="52"/>
        <v>-4.8810616057566598</v>
      </c>
      <c r="AI227" s="10">
        <f t="shared" si="53"/>
        <v>-0.73955478875100911</v>
      </c>
      <c r="AJ227" s="10">
        <f t="shared" si="54"/>
        <v>1.5145383820765623</v>
      </c>
      <c r="AK227" s="11"/>
      <c r="AL227" s="12">
        <v>33.6</v>
      </c>
      <c r="AM227" s="12">
        <v>1.9690000000000001</v>
      </c>
      <c r="AN227" s="12">
        <v>2.8220000000000001</v>
      </c>
      <c r="AO227" s="12">
        <v>1.3460000000000001</v>
      </c>
      <c r="AP227" s="9">
        <v>0.55000000000000004</v>
      </c>
      <c r="AQ227" s="10">
        <v>0.23</v>
      </c>
      <c r="AR227" s="10">
        <v>0.37</v>
      </c>
      <c r="AS227" s="10">
        <v>0.56999999999999995</v>
      </c>
      <c r="AT227" s="10">
        <v>1.0900000000000001</v>
      </c>
      <c r="AU227" s="10">
        <v>1.0900000000000001</v>
      </c>
      <c r="AV227" s="10">
        <v>1.55</v>
      </c>
      <c r="AW227" s="10">
        <v>1.83</v>
      </c>
      <c r="AX227" s="10">
        <v>2.4</v>
      </c>
      <c r="AY227" s="10">
        <v>2.11</v>
      </c>
      <c r="AZ227" s="10">
        <v>2.78</v>
      </c>
      <c r="BA227" s="10">
        <v>2.99</v>
      </c>
      <c r="BB227" s="10">
        <v>3.92</v>
      </c>
      <c r="BC227" s="10">
        <v>3.26</v>
      </c>
      <c r="BD227" s="10">
        <v>4.05</v>
      </c>
      <c r="BE227" s="10">
        <v>4.43</v>
      </c>
      <c r="BF227" s="10">
        <v>5.8</v>
      </c>
      <c r="BG227" s="10">
        <v>4.84</v>
      </c>
      <c r="BH227" s="10">
        <v>6.16</v>
      </c>
      <c r="BI227" s="10">
        <v>6.74</v>
      </c>
      <c r="BJ227" s="10">
        <v>6.74</v>
      </c>
      <c r="BK227" s="10">
        <v>7.41</v>
      </c>
      <c r="BL227" s="10">
        <v>7.05</v>
      </c>
      <c r="BM227" s="10">
        <v>6.89</v>
      </c>
      <c r="BN227" s="10">
        <v>4.88</v>
      </c>
      <c r="BO227" s="10">
        <v>4.3600000000000003</v>
      </c>
      <c r="BP227" s="10">
        <v>2.94</v>
      </c>
      <c r="BQ227" s="10">
        <v>1.75</v>
      </c>
      <c r="BR227" s="10">
        <v>0.89</v>
      </c>
      <c r="BS227" s="10">
        <v>0.28999999999999998</v>
      </c>
      <c r="BT227" s="10">
        <v>0.05</v>
      </c>
      <c r="BU227" s="10">
        <v>4.0000000000000002E-4</v>
      </c>
      <c r="BV227" s="10">
        <v>0</v>
      </c>
      <c r="BW227" s="10">
        <v>0</v>
      </c>
      <c r="BX227" s="10">
        <v>0</v>
      </c>
      <c r="BY227" s="10">
        <v>0</v>
      </c>
      <c r="BZ227" s="10">
        <v>0</v>
      </c>
      <c r="CA227" s="10">
        <v>0</v>
      </c>
      <c r="CB227" s="10">
        <v>0</v>
      </c>
      <c r="CC227" s="10">
        <v>0</v>
      </c>
      <c r="CD227" s="10">
        <v>0</v>
      </c>
      <c r="CE227" s="10">
        <v>0</v>
      </c>
      <c r="CF227" s="10">
        <v>0</v>
      </c>
      <c r="CG227" s="10">
        <v>0</v>
      </c>
      <c r="CH227" s="10">
        <v>0</v>
      </c>
      <c r="CI227" s="11">
        <v>0</v>
      </c>
      <c r="CJ227" s="9">
        <f t="shared" si="47"/>
        <v>5.4499999999999993</v>
      </c>
      <c r="CK227" s="10">
        <f t="shared" si="48"/>
        <v>84.279999999999987</v>
      </c>
      <c r="CL227" s="11">
        <f t="shared" si="49"/>
        <v>10.280400000000002</v>
      </c>
    </row>
    <row r="228" spans="1:90" x14ac:dyDescent="0.25">
      <c r="A228" s="12">
        <v>225</v>
      </c>
      <c r="B228" s="12" t="s">
        <v>136</v>
      </c>
      <c r="C228" s="36">
        <v>45421.689687500002</v>
      </c>
      <c r="D228" s="37">
        <f t="shared" si="55"/>
        <v>20.5</v>
      </c>
      <c r="E228" s="9">
        <v>2.63</v>
      </c>
      <c r="F228" s="10">
        <v>4.1100000000000003</v>
      </c>
      <c r="G228" s="10">
        <v>6.04</v>
      </c>
      <c r="H228" s="10">
        <v>9.44</v>
      </c>
      <c r="I228" s="10">
        <v>22.1</v>
      </c>
      <c r="J228" s="10">
        <v>40.9</v>
      </c>
      <c r="K228" s="10">
        <v>51.7</v>
      </c>
      <c r="L228" s="10">
        <v>62.7</v>
      </c>
      <c r="M228" s="11">
        <v>77.599999999999994</v>
      </c>
      <c r="N228" s="9">
        <f t="shared" si="45"/>
        <v>2.63E-3</v>
      </c>
      <c r="O228" s="10">
        <f t="shared" si="45"/>
        <v>4.1099999999999999E-3</v>
      </c>
      <c r="P228" s="10">
        <f t="shared" si="45"/>
        <v>6.0400000000000002E-3</v>
      </c>
      <c r="Q228" s="10">
        <f t="shared" si="45"/>
        <v>9.4399999999999987E-3</v>
      </c>
      <c r="R228" s="10">
        <f t="shared" si="45"/>
        <v>2.2100000000000002E-2</v>
      </c>
      <c r="S228" s="10">
        <f t="shared" si="45"/>
        <v>4.0899999999999999E-2</v>
      </c>
      <c r="T228" s="10">
        <f t="shared" si="56"/>
        <v>5.1700000000000003E-2</v>
      </c>
      <c r="U228" s="10">
        <f t="shared" si="56"/>
        <v>6.2700000000000006E-2</v>
      </c>
      <c r="V228" s="11">
        <f t="shared" si="56"/>
        <v>7.7599999999999988E-2</v>
      </c>
      <c r="W228" s="9">
        <f t="shared" si="46"/>
        <v>8.5707214851445102</v>
      </c>
      <c r="X228" s="10">
        <f t="shared" si="46"/>
        <v>7.9266458907551289</v>
      </c>
      <c r="Y228" s="10">
        <f t="shared" si="46"/>
        <v>7.3712357351117328</v>
      </c>
      <c r="Z228" s="10">
        <f t="shared" si="46"/>
        <v>6.7269974250749716</v>
      </c>
      <c r="AA228" s="10">
        <f t="shared" si="46"/>
        <v>5.4998098201580179</v>
      </c>
      <c r="AB228" s="10">
        <f t="shared" si="46"/>
        <v>4.6117553466077004</v>
      </c>
      <c r="AC228" s="10">
        <f t="shared" si="57"/>
        <v>4.2736919092345147</v>
      </c>
      <c r="AD228" s="10">
        <f t="shared" si="57"/>
        <v>3.9953907467474101</v>
      </c>
      <c r="AE228" s="11">
        <f t="shared" si="57"/>
        <v>3.6877995373623222</v>
      </c>
      <c r="AF228" s="9">
        <f t="shared" si="50"/>
        <v>-3.0975438258772181</v>
      </c>
      <c r="AG228" s="10">
        <f t="shared" si="51"/>
        <v>-0.77438595646930453</v>
      </c>
      <c r="AH228" s="10">
        <f t="shared" si="52"/>
        <v>-4.8829219477821884</v>
      </c>
      <c r="AI228" s="10">
        <f t="shared" si="53"/>
        <v>-0.73983665875487703</v>
      </c>
      <c r="AJ228" s="10">
        <f t="shared" si="54"/>
        <v>1.5142226152241816</v>
      </c>
      <c r="AK228" s="11"/>
      <c r="AL228" s="12">
        <v>33.6</v>
      </c>
      <c r="AM228" s="12">
        <v>1.978</v>
      </c>
      <c r="AN228" s="12">
        <v>2.8220000000000001</v>
      </c>
      <c r="AO228" s="12">
        <v>1.3480000000000001</v>
      </c>
      <c r="AP228" s="9">
        <v>0.54</v>
      </c>
      <c r="AQ228" s="10">
        <v>0.23</v>
      </c>
      <c r="AR228" s="10">
        <v>0.37</v>
      </c>
      <c r="AS228" s="10">
        <v>0.56999999999999995</v>
      </c>
      <c r="AT228" s="10">
        <v>1.0900000000000001</v>
      </c>
      <c r="AU228" s="10">
        <v>1.0900000000000001</v>
      </c>
      <c r="AV228" s="10">
        <v>1.54</v>
      </c>
      <c r="AW228" s="10">
        <v>1.82</v>
      </c>
      <c r="AX228" s="10">
        <v>2.39</v>
      </c>
      <c r="AY228" s="10">
        <v>2.1</v>
      </c>
      <c r="AZ228" s="10">
        <v>2.78</v>
      </c>
      <c r="BA228" s="10">
        <v>2.98</v>
      </c>
      <c r="BB228" s="10">
        <v>3.91</v>
      </c>
      <c r="BC228" s="10">
        <v>3.25</v>
      </c>
      <c r="BD228" s="10">
        <v>4.04</v>
      </c>
      <c r="BE228" s="10">
        <v>4.42</v>
      </c>
      <c r="BF228" s="10">
        <v>5.79</v>
      </c>
      <c r="BG228" s="10">
        <v>4.84</v>
      </c>
      <c r="BH228" s="10">
        <v>6.16</v>
      </c>
      <c r="BI228" s="10">
        <v>6.75</v>
      </c>
      <c r="BJ228" s="10">
        <v>6.75</v>
      </c>
      <c r="BK228" s="10">
        <v>7.43</v>
      </c>
      <c r="BL228" s="10">
        <v>7.06</v>
      </c>
      <c r="BM228" s="10">
        <v>6.89</v>
      </c>
      <c r="BN228" s="10">
        <v>4.8899999999999997</v>
      </c>
      <c r="BO228" s="10">
        <v>4.3600000000000003</v>
      </c>
      <c r="BP228" s="10">
        <v>2.95</v>
      </c>
      <c r="BQ228" s="10">
        <v>1.76</v>
      </c>
      <c r="BR228" s="10">
        <v>0.9</v>
      </c>
      <c r="BS228" s="10">
        <v>0.3</v>
      </c>
      <c r="BT228" s="10">
        <v>0.05</v>
      </c>
      <c r="BU228" s="10">
        <v>4.0000000000000002E-4</v>
      </c>
      <c r="BV228" s="10">
        <v>0</v>
      </c>
      <c r="BW228" s="10">
        <v>0</v>
      </c>
      <c r="BX228" s="10">
        <v>0</v>
      </c>
      <c r="BY228" s="10">
        <v>0</v>
      </c>
      <c r="BZ228" s="10">
        <v>0</v>
      </c>
      <c r="CA228" s="10">
        <v>0</v>
      </c>
      <c r="CB228" s="10">
        <v>0</v>
      </c>
      <c r="CC228" s="10">
        <v>0</v>
      </c>
      <c r="CD228" s="10">
        <v>0</v>
      </c>
      <c r="CE228" s="10">
        <v>0</v>
      </c>
      <c r="CF228" s="10">
        <v>0</v>
      </c>
      <c r="CG228" s="10">
        <v>0</v>
      </c>
      <c r="CH228" s="10">
        <v>0</v>
      </c>
      <c r="CI228" s="11">
        <v>0</v>
      </c>
      <c r="CJ228" s="9">
        <f t="shared" si="47"/>
        <v>5.43</v>
      </c>
      <c r="CK228" s="10">
        <f t="shared" si="48"/>
        <v>84.25</v>
      </c>
      <c r="CL228" s="11">
        <f t="shared" si="49"/>
        <v>10.320400000000003</v>
      </c>
    </row>
    <row r="229" spans="1:90" x14ac:dyDescent="0.25">
      <c r="A229" s="12">
        <v>226</v>
      </c>
      <c r="B229" s="12" t="s">
        <v>136</v>
      </c>
      <c r="C229" s="36">
        <v>45421.689965277779</v>
      </c>
      <c r="D229" s="37">
        <f t="shared" si="55"/>
        <v>20.5</v>
      </c>
      <c r="E229" s="9">
        <v>2.63</v>
      </c>
      <c r="F229" s="10">
        <v>4.1100000000000003</v>
      </c>
      <c r="G229" s="10">
        <v>6.04</v>
      </c>
      <c r="H229" s="10">
        <v>9.44</v>
      </c>
      <c r="I229" s="10">
        <v>22.1</v>
      </c>
      <c r="J229" s="10">
        <v>40.9</v>
      </c>
      <c r="K229" s="10">
        <v>51.7</v>
      </c>
      <c r="L229" s="10">
        <v>62.6</v>
      </c>
      <c r="M229" s="11">
        <v>77.2</v>
      </c>
      <c r="N229" s="9">
        <f t="shared" si="45"/>
        <v>2.63E-3</v>
      </c>
      <c r="O229" s="10">
        <f t="shared" si="45"/>
        <v>4.1099999999999999E-3</v>
      </c>
      <c r="P229" s="10">
        <f t="shared" si="45"/>
        <v>6.0400000000000002E-3</v>
      </c>
      <c r="Q229" s="10">
        <f t="shared" si="45"/>
        <v>9.4399999999999987E-3</v>
      </c>
      <c r="R229" s="10">
        <f t="shared" si="45"/>
        <v>2.2100000000000002E-2</v>
      </c>
      <c r="S229" s="10">
        <f t="shared" si="45"/>
        <v>4.0899999999999999E-2</v>
      </c>
      <c r="T229" s="10">
        <f t="shared" si="56"/>
        <v>5.1700000000000003E-2</v>
      </c>
      <c r="U229" s="10">
        <f t="shared" si="56"/>
        <v>6.2600000000000003E-2</v>
      </c>
      <c r="V229" s="11">
        <f t="shared" si="56"/>
        <v>7.7200000000000005E-2</v>
      </c>
      <c r="W229" s="9">
        <f t="shared" si="46"/>
        <v>8.5707214851445102</v>
      </c>
      <c r="X229" s="10">
        <f t="shared" si="46"/>
        <v>7.9266458907551289</v>
      </c>
      <c r="Y229" s="10">
        <f t="shared" si="46"/>
        <v>7.3712357351117328</v>
      </c>
      <c r="Z229" s="10">
        <f t="shared" si="46"/>
        <v>6.7269974250749716</v>
      </c>
      <c r="AA229" s="10">
        <f t="shared" si="46"/>
        <v>5.4998098201580179</v>
      </c>
      <c r="AB229" s="10">
        <f t="shared" si="46"/>
        <v>4.6117553466077004</v>
      </c>
      <c r="AC229" s="10">
        <f t="shared" si="57"/>
        <v>4.2736919092345147</v>
      </c>
      <c r="AD229" s="10">
        <f t="shared" si="57"/>
        <v>3.9976935326168315</v>
      </c>
      <c r="AE229" s="11">
        <f t="shared" si="57"/>
        <v>3.6952553422813685</v>
      </c>
      <c r="AF229" s="9">
        <f t="shared" si="50"/>
        <v>-3.0975438258772181</v>
      </c>
      <c r="AG229" s="10">
        <f t="shared" si="51"/>
        <v>-0.77438595646930453</v>
      </c>
      <c r="AH229" s="10">
        <f t="shared" si="52"/>
        <v>-4.8754661428631412</v>
      </c>
      <c r="AI229" s="10">
        <f t="shared" si="53"/>
        <v>-0.73870699134290019</v>
      </c>
      <c r="AJ229" s="10">
        <f t="shared" si="54"/>
        <v>1.5130929478122046</v>
      </c>
      <c r="AK229" s="11"/>
      <c r="AL229" s="12">
        <v>33.700000000000003</v>
      </c>
      <c r="AM229" s="12">
        <v>1.6659999999999999</v>
      </c>
      <c r="AN229" s="12">
        <v>2.819</v>
      </c>
      <c r="AO229" s="12">
        <v>1.2929999999999999</v>
      </c>
      <c r="AP229" s="9">
        <v>0.54</v>
      </c>
      <c r="AQ229" s="10">
        <v>0.23</v>
      </c>
      <c r="AR229" s="10">
        <v>0.37</v>
      </c>
      <c r="AS229" s="10">
        <v>0.57999999999999996</v>
      </c>
      <c r="AT229" s="10">
        <v>1.0900000000000001</v>
      </c>
      <c r="AU229" s="10">
        <v>1.0900000000000001</v>
      </c>
      <c r="AV229" s="10">
        <v>1.54</v>
      </c>
      <c r="AW229" s="10">
        <v>1.82</v>
      </c>
      <c r="AX229" s="10">
        <v>2.39</v>
      </c>
      <c r="AY229" s="10">
        <v>2.1</v>
      </c>
      <c r="AZ229" s="10">
        <v>2.77</v>
      </c>
      <c r="BA229" s="10">
        <v>2.98</v>
      </c>
      <c r="BB229" s="10">
        <v>3.91</v>
      </c>
      <c r="BC229" s="10">
        <v>3.26</v>
      </c>
      <c r="BD229" s="10">
        <v>4.05</v>
      </c>
      <c r="BE229" s="10">
        <v>4.43</v>
      </c>
      <c r="BF229" s="10">
        <v>5.8</v>
      </c>
      <c r="BG229" s="10">
        <v>4.84</v>
      </c>
      <c r="BH229" s="10">
        <v>6.16</v>
      </c>
      <c r="BI229" s="10">
        <v>6.74</v>
      </c>
      <c r="BJ229" s="10">
        <v>6.74</v>
      </c>
      <c r="BK229" s="10">
        <v>7.43</v>
      </c>
      <c r="BL229" s="10">
        <v>7.08</v>
      </c>
      <c r="BM229" s="10">
        <v>6.92</v>
      </c>
      <c r="BN229" s="10">
        <v>4.91</v>
      </c>
      <c r="BO229" s="10">
        <v>4.38</v>
      </c>
      <c r="BP229" s="10">
        <v>2.96</v>
      </c>
      <c r="BQ229" s="10">
        <v>1.75</v>
      </c>
      <c r="BR229" s="10">
        <v>0.88</v>
      </c>
      <c r="BS229" s="10">
        <v>0.27</v>
      </c>
      <c r="BT229" s="10">
        <v>6.9999999999999999E-4</v>
      </c>
      <c r="BU229" s="10">
        <v>0</v>
      </c>
      <c r="BV229" s="10">
        <v>0</v>
      </c>
      <c r="BW229" s="10">
        <v>0</v>
      </c>
      <c r="BX229" s="10">
        <v>0</v>
      </c>
      <c r="BY229" s="10">
        <v>0</v>
      </c>
      <c r="BZ229" s="10">
        <v>0</v>
      </c>
      <c r="CA229" s="10">
        <v>0</v>
      </c>
      <c r="CB229" s="10">
        <v>0</v>
      </c>
      <c r="CC229" s="10">
        <v>0</v>
      </c>
      <c r="CD229" s="10">
        <v>0</v>
      </c>
      <c r="CE229" s="10">
        <v>0</v>
      </c>
      <c r="CF229" s="10">
        <v>0</v>
      </c>
      <c r="CG229" s="10">
        <v>0</v>
      </c>
      <c r="CH229" s="10">
        <v>0</v>
      </c>
      <c r="CI229" s="11">
        <v>0</v>
      </c>
      <c r="CJ229" s="9">
        <f t="shared" si="47"/>
        <v>5.44</v>
      </c>
      <c r="CK229" s="10">
        <f t="shared" si="48"/>
        <v>84.329999999999984</v>
      </c>
      <c r="CL229" s="11">
        <f t="shared" si="49"/>
        <v>10.2407</v>
      </c>
    </row>
    <row r="230" spans="1:90" x14ac:dyDescent="0.25">
      <c r="A230" s="12">
        <v>227</v>
      </c>
      <c r="B230" s="12" t="s">
        <v>136</v>
      </c>
      <c r="C230" s="36">
        <v>45421.690254629626</v>
      </c>
      <c r="D230" s="37">
        <f t="shared" si="55"/>
        <v>20.5</v>
      </c>
      <c r="E230" s="9">
        <v>2.63</v>
      </c>
      <c r="F230" s="10">
        <v>4.1100000000000003</v>
      </c>
      <c r="G230" s="10">
        <v>6.05</v>
      </c>
      <c r="H230" s="10">
        <v>9.4600000000000009</v>
      </c>
      <c r="I230" s="10">
        <v>22.2</v>
      </c>
      <c r="J230" s="10">
        <v>40.9</v>
      </c>
      <c r="K230" s="10">
        <v>51.7</v>
      </c>
      <c r="L230" s="10">
        <v>62.6</v>
      </c>
      <c r="M230" s="11">
        <v>77.3</v>
      </c>
      <c r="N230" s="9">
        <f t="shared" si="45"/>
        <v>2.63E-3</v>
      </c>
      <c r="O230" s="10">
        <f t="shared" si="45"/>
        <v>4.1099999999999999E-3</v>
      </c>
      <c r="P230" s="10">
        <f t="shared" si="45"/>
        <v>6.0499999999999998E-3</v>
      </c>
      <c r="Q230" s="10">
        <f t="shared" si="45"/>
        <v>9.4600000000000014E-3</v>
      </c>
      <c r="R230" s="10">
        <f t="shared" si="45"/>
        <v>2.2200000000000001E-2</v>
      </c>
      <c r="S230" s="10">
        <f t="shared" si="45"/>
        <v>4.0899999999999999E-2</v>
      </c>
      <c r="T230" s="10">
        <f t="shared" si="56"/>
        <v>5.1700000000000003E-2</v>
      </c>
      <c r="U230" s="10">
        <f t="shared" si="56"/>
        <v>6.2600000000000003E-2</v>
      </c>
      <c r="V230" s="11">
        <f t="shared" si="56"/>
        <v>7.7299999999999994E-2</v>
      </c>
      <c r="W230" s="9">
        <f t="shared" si="46"/>
        <v>8.5707214851445102</v>
      </c>
      <c r="X230" s="10">
        <f t="shared" si="46"/>
        <v>7.9266458907551289</v>
      </c>
      <c r="Y230" s="10">
        <f t="shared" si="46"/>
        <v>7.368849142274855</v>
      </c>
      <c r="Z230" s="10">
        <f t="shared" si="46"/>
        <v>6.7239441010974161</v>
      </c>
      <c r="AA230" s="10">
        <f t="shared" si="46"/>
        <v>5.4932965131993434</v>
      </c>
      <c r="AB230" s="10">
        <f t="shared" si="46"/>
        <v>4.6117553466077004</v>
      </c>
      <c r="AC230" s="10">
        <f t="shared" si="57"/>
        <v>4.2736919092345147</v>
      </c>
      <c r="AD230" s="10">
        <f t="shared" si="57"/>
        <v>3.9976935326168315</v>
      </c>
      <c r="AE230" s="11">
        <f t="shared" si="57"/>
        <v>3.6933877756246023</v>
      </c>
      <c r="AF230" s="9">
        <f t="shared" si="50"/>
        <v>-3.0951572330403403</v>
      </c>
      <c r="AG230" s="10">
        <f t="shared" si="51"/>
        <v>-0.77378930826008507</v>
      </c>
      <c r="AH230" s="10">
        <f t="shared" si="52"/>
        <v>-4.8773337095199079</v>
      </c>
      <c r="AI230" s="10">
        <f t="shared" si="53"/>
        <v>-0.73898995598786488</v>
      </c>
      <c r="AJ230" s="10">
        <f t="shared" si="54"/>
        <v>1.5127792642479498</v>
      </c>
      <c r="AK230" s="11"/>
      <c r="AL230" s="12">
        <v>33.700000000000003</v>
      </c>
      <c r="AM230" s="12">
        <v>1.66</v>
      </c>
      <c r="AN230" s="12">
        <v>2.8180000000000001</v>
      </c>
      <c r="AO230" s="12">
        <v>1.2929999999999999</v>
      </c>
      <c r="AP230" s="9">
        <v>0.55000000000000004</v>
      </c>
      <c r="AQ230" s="10">
        <v>0.23</v>
      </c>
      <c r="AR230" s="10">
        <v>0.37</v>
      </c>
      <c r="AS230" s="10">
        <v>0.56999999999999995</v>
      </c>
      <c r="AT230" s="10">
        <v>1.0900000000000001</v>
      </c>
      <c r="AU230" s="10">
        <v>1.0900000000000001</v>
      </c>
      <c r="AV230" s="10">
        <v>1.54</v>
      </c>
      <c r="AW230" s="10">
        <v>1.82</v>
      </c>
      <c r="AX230" s="10">
        <v>2.38</v>
      </c>
      <c r="AY230" s="10">
        <v>2.09</v>
      </c>
      <c r="AZ230" s="10">
        <v>2.76</v>
      </c>
      <c r="BA230" s="10">
        <v>2.97</v>
      </c>
      <c r="BB230" s="10">
        <v>3.9</v>
      </c>
      <c r="BC230" s="10">
        <v>3.25</v>
      </c>
      <c r="BD230" s="10">
        <v>4.05</v>
      </c>
      <c r="BE230" s="10">
        <v>4.43</v>
      </c>
      <c r="BF230" s="10">
        <v>5.8</v>
      </c>
      <c r="BG230" s="10">
        <v>4.8499999999999996</v>
      </c>
      <c r="BH230" s="10">
        <v>6.16</v>
      </c>
      <c r="BI230" s="10">
        <v>6.74</v>
      </c>
      <c r="BJ230" s="10">
        <v>6.74</v>
      </c>
      <c r="BK230" s="10">
        <v>7.42</v>
      </c>
      <c r="BL230" s="10">
        <v>7.07</v>
      </c>
      <c r="BM230" s="10">
        <v>6.92</v>
      </c>
      <c r="BN230" s="10">
        <v>4.92</v>
      </c>
      <c r="BO230" s="10">
        <v>4.3899999999999997</v>
      </c>
      <c r="BP230" s="10">
        <v>2.97</v>
      </c>
      <c r="BQ230" s="10">
        <v>1.77</v>
      </c>
      <c r="BR230" s="10">
        <v>0.89</v>
      </c>
      <c r="BS230" s="10">
        <v>0.27</v>
      </c>
      <c r="BT230" s="10">
        <v>6.9999999999999999E-4</v>
      </c>
      <c r="BU230" s="10">
        <v>0</v>
      </c>
      <c r="BV230" s="10">
        <v>0</v>
      </c>
      <c r="BW230" s="10">
        <v>0</v>
      </c>
      <c r="BX230" s="10">
        <v>0</v>
      </c>
      <c r="BY230" s="10">
        <v>0</v>
      </c>
      <c r="BZ230" s="10">
        <v>0</v>
      </c>
      <c r="CA230" s="10">
        <v>0</v>
      </c>
      <c r="CB230" s="10">
        <v>0</v>
      </c>
      <c r="CC230" s="10">
        <v>0</v>
      </c>
      <c r="CD230" s="10">
        <v>0</v>
      </c>
      <c r="CE230" s="10">
        <v>0</v>
      </c>
      <c r="CF230" s="10">
        <v>0</v>
      </c>
      <c r="CG230" s="10">
        <v>0</v>
      </c>
      <c r="CH230" s="10">
        <v>0</v>
      </c>
      <c r="CI230" s="11">
        <v>0</v>
      </c>
      <c r="CJ230" s="9">
        <f t="shared" si="47"/>
        <v>5.4399999999999995</v>
      </c>
      <c r="CK230" s="10">
        <f t="shared" si="48"/>
        <v>84.27000000000001</v>
      </c>
      <c r="CL230" s="11">
        <f t="shared" si="49"/>
        <v>10.290699999999999</v>
      </c>
    </row>
    <row r="231" spans="1:90" x14ac:dyDescent="0.25">
      <c r="A231" s="12">
        <v>228</v>
      </c>
      <c r="B231" s="12" t="s">
        <v>136</v>
      </c>
      <c r="C231" s="36">
        <v>45421.690555555557</v>
      </c>
      <c r="D231" s="37">
        <f t="shared" si="55"/>
        <v>20.5</v>
      </c>
      <c r="E231" s="9">
        <v>2.63</v>
      </c>
      <c r="F231" s="10">
        <v>4.1100000000000003</v>
      </c>
      <c r="G231" s="10">
        <v>6.05</v>
      </c>
      <c r="H231" s="10">
        <v>9.4700000000000006</v>
      </c>
      <c r="I231" s="10">
        <v>22.2</v>
      </c>
      <c r="J231" s="10">
        <v>41</v>
      </c>
      <c r="K231" s="10">
        <v>51.8</v>
      </c>
      <c r="L231" s="10">
        <v>62.7</v>
      </c>
      <c r="M231" s="11">
        <v>77.5</v>
      </c>
      <c r="N231" s="9">
        <f t="shared" si="45"/>
        <v>2.63E-3</v>
      </c>
      <c r="O231" s="10">
        <f t="shared" si="45"/>
        <v>4.1099999999999999E-3</v>
      </c>
      <c r="P231" s="10">
        <f t="shared" si="45"/>
        <v>6.0499999999999998E-3</v>
      </c>
      <c r="Q231" s="10">
        <f t="shared" si="45"/>
        <v>9.470000000000001E-3</v>
      </c>
      <c r="R231" s="10">
        <f t="shared" si="45"/>
        <v>2.2200000000000001E-2</v>
      </c>
      <c r="S231" s="10">
        <f t="shared" si="45"/>
        <v>4.1000000000000002E-2</v>
      </c>
      <c r="T231" s="10">
        <f t="shared" si="56"/>
        <v>5.1799999999999999E-2</v>
      </c>
      <c r="U231" s="10">
        <f t="shared" si="56"/>
        <v>6.2700000000000006E-2</v>
      </c>
      <c r="V231" s="11">
        <f t="shared" si="56"/>
        <v>7.7499999999999999E-2</v>
      </c>
      <c r="W231" s="9">
        <f t="shared" si="46"/>
        <v>8.5707214851445102</v>
      </c>
      <c r="X231" s="10">
        <f t="shared" si="46"/>
        <v>7.9266458907551289</v>
      </c>
      <c r="Y231" s="10">
        <f t="shared" si="46"/>
        <v>7.368849142274855</v>
      </c>
      <c r="Z231" s="10">
        <f t="shared" si="46"/>
        <v>6.7224198589684274</v>
      </c>
      <c r="AA231" s="10">
        <f t="shared" si="46"/>
        <v>5.4932965131993434</v>
      </c>
      <c r="AB231" s="10">
        <f t="shared" si="46"/>
        <v>4.6082322800440032</v>
      </c>
      <c r="AC231" s="10">
        <f t="shared" si="57"/>
        <v>4.2709040918628958</v>
      </c>
      <c r="AD231" s="10">
        <f t="shared" si="57"/>
        <v>3.9953907467474101</v>
      </c>
      <c r="AE231" s="11">
        <f t="shared" si="57"/>
        <v>3.6896598793878499</v>
      </c>
      <c r="AF231" s="9">
        <f t="shared" si="50"/>
        <v>-3.0979450504119592</v>
      </c>
      <c r="AG231" s="10">
        <f t="shared" si="51"/>
        <v>-0.77448626260298981</v>
      </c>
      <c r="AH231" s="10">
        <f t="shared" si="52"/>
        <v>-4.8810616057566598</v>
      </c>
      <c r="AI231" s="10">
        <f t="shared" si="53"/>
        <v>-0.73955478875100911</v>
      </c>
      <c r="AJ231" s="10">
        <f t="shared" si="54"/>
        <v>1.514041051353999</v>
      </c>
      <c r="AK231" s="11"/>
      <c r="AL231" s="12">
        <v>33.700000000000003</v>
      </c>
      <c r="AM231" s="12">
        <v>1.9359999999999999</v>
      </c>
      <c r="AN231" s="12">
        <v>2.8210000000000002</v>
      </c>
      <c r="AO231" s="12">
        <v>1.337</v>
      </c>
      <c r="AP231" s="9">
        <v>0.55000000000000004</v>
      </c>
      <c r="AQ231" s="10">
        <v>0.23</v>
      </c>
      <c r="AR231" s="10">
        <v>0.37</v>
      </c>
      <c r="AS231" s="10">
        <v>0.56999999999999995</v>
      </c>
      <c r="AT231" s="10">
        <v>1.0900000000000001</v>
      </c>
      <c r="AU231" s="10">
        <v>1.0900000000000001</v>
      </c>
      <c r="AV231" s="10">
        <v>1.54</v>
      </c>
      <c r="AW231" s="10">
        <v>1.82</v>
      </c>
      <c r="AX231" s="10">
        <v>2.38</v>
      </c>
      <c r="AY231" s="10">
        <v>2.09</v>
      </c>
      <c r="AZ231" s="10">
        <v>2.76</v>
      </c>
      <c r="BA231" s="10">
        <v>2.97</v>
      </c>
      <c r="BB231" s="10">
        <v>3.9</v>
      </c>
      <c r="BC231" s="10">
        <v>3.25</v>
      </c>
      <c r="BD231" s="10">
        <v>4.04</v>
      </c>
      <c r="BE231" s="10">
        <v>4.42</v>
      </c>
      <c r="BF231" s="10">
        <v>5.79</v>
      </c>
      <c r="BG231" s="10">
        <v>4.84</v>
      </c>
      <c r="BH231" s="10">
        <v>6.16</v>
      </c>
      <c r="BI231" s="10">
        <v>6.75</v>
      </c>
      <c r="BJ231" s="10">
        <v>6.75</v>
      </c>
      <c r="BK231" s="10">
        <v>7.43</v>
      </c>
      <c r="BL231" s="10">
        <v>7.08</v>
      </c>
      <c r="BM231" s="10">
        <v>6.92</v>
      </c>
      <c r="BN231" s="10">
        <v>4.91</v>
      </c>
      <c r="BO231" s="10">
        <v>4.38</v>
      </c>
      <c r="BP231" s="10">
        <v>2.96</v>
      </c>
      <c r="BQ231" s="10">
        <v>1.76</v>
      </c>
      <c r="BR231" s="10">
        <v>0.88</v>
      </c>
      <c r="BS231" s="10">
        <v>0.28999999999999998</v>
      </c>
      <c r="BT231" s="10">
        <v>0.04</v>
      </c>
      <c r="BU231" s="10">
        <v>4.0000000000000002E-4</v>
      </c>
      <c r="BV231" s="10">
        <v>0</v>
      </c>
      <c r="BW231" s="10">
        <v>0</v>
      </c>
      <c r="BX231" s="10">
        <v>0</v>
      </c>
      <c r="BY231" s="10">
        <v>0</v>
      </c>
      <c r="BZ231" s="10">
        <v>0</v>
      </c>
      <c r="CA231" s="10">
        <v>0</v>
      </c>
      <c r="CB231" s="10">
        <v>0</v>
      </c>
      <c r="CC231" s="10">
        <v>0</v>
      </c>
      <c r="CD231" s="10">
        <v>0</v>
      </c>
      <c r="CE231" s="10">
        <v>0</v>
      </c>
      <c r="CF231" s="10">
        <v>0</v>
      </c>
      <c r="CG231" s="10">
        <v>0</v>
      </c>
      <c r="CH231" s="10">
        <v>0</v>
      </c>
      <c r="CI231" s="11">
        <v>1E-14</v>
      </c>
      <c r="CJ231" s="9">
        <f t="shared" si="47"/>
        <v>5.4399999999999995</v>
      </c>
      <c r="CK231" s="10">
        <f t="shared" si="48"/>
        <v>84.259999999999991</v>
      </c>
      <c r="CL231" s="11">
        <f t="shared" si="49"/>
        <v>10.31040000000001</v>
      </c>
    </row>
    <row r="232" spans="1:90" x14ac:dyDescent="0.25">
      <c r="A232" s="12">
        <v>229</v>
      </c>
      <c r="B232" s="12" t="s">
        <v>136</v>
      </c>
      <c r="C232" s="36">
        <v>45421.690844907411</v>
      </c>
      <c r="D232" s="37">
        <f t="shared" si="55"/>
        <v>20.5</v>
      </c>
      <c r="E232" s="9">
        <v>2.63</v>
      </c>
      <c r="F232" s="10">
        <v>4.12</v>
      </c>
      <c r="G232" s="10">
        <v>6.06</v>
      </c>
      <c r="H232" s="10">
        <v>9.48</v>
      </c>
      <c r="I232" s="10">
        <v>22.2</v>
      </c>
      <c r="J232" s="10">
        <v>40.9</v>
      </c>
      <c r="K232" s="10">
        <v>51.7</v>
      </c>
      <c r="L232" s="10">
        <v>62.5</v>
      </c>
      <c r="M232" s="11">
        <v>77.099999999999994</v>
      </c>
      <c r="N232" s="9">
        <f t="shared" si="45"/>
        <v>2.63E-3</v>
      </c>
      <c r="O232" s="10">
        <f t="shared" si="45"/>
        <v>4.1200000000000004E-3</v>
      </c>
      <c r="P232" s="10">
        <f t="shared" si="45"/>
        <v>6.0599999999999994E-3</v>
      </c>
      <c r="Q232" s="10">
        <f t="shared" si="45"/>
        <v>9.4800000000000006E-3</v>
      </c>
      <c r="R232" s="10">
        <f t="shared" si="45"/>
        <v>2.2200000000000001E-2</v>
      </c>
      <c r="S232" s="10">
        <f t="shared" si="45"/>
        <v>4.0899999999999999E-2</v>
      </c>
      <c r="T232" s="10">
        <f t="shared" si="56"/>
        <v>5.1700000000000003E-2</v>
      </c>
      <c r="U232" s="10">
        <f t="shared" si="56"/>
        <v>6.25E-2</v>
      </c>
      <c r="V232" s="11">
        <f t="shared" si="56"/>
        <v>7.7099999999999988E-2</v>
      </c>
      <c r="W232" s="9">
        <f t="shared" si="46"/>
        <v>8.5707214851445102</v>
      </c>
      <c r="X232" s="10">
        <f t="shared" si="46"/>
        <v>7.9231399472535937</v>
      </c>
      <c r="Y232" s="10">
        <f t="shared" si="46"/>
        <v>7.3664664909638615</v>
      </c>
      <c r="Z232" s="10">
        <f t="shared" si="46"/>
        <v>6.7208972255385522</v>
      </c>
      <c r="AA232" s="10">
        <f t="shared" si="46"/>
        <v>5.4932965131993434</v>
      </c>
      <c r="AB232" s="10">
        <f t="shared" si="46"/>
        <v>4.6117553466077004</v>
      </c>
      <c r="AC232" s="10">
        <f t="shared" si="57"/>
        <v>4.2736919092345147</v>
      </c>
      <c r="AD232" s="10">
        <f t="shared" si="57"/>
        <v>4</v>
      </c>
      <c r="AE232" s="11">
        <f t="shared" si="57"/>
        <v>3.6971253296344155</v>
      </c>
      <c r="AF232" s="9">
        <f t="shared" si="50"/>
        <v>-3.0927745817293468</v>
      </c>
      <c r="AG232" s="10">
        <f t="shared" si="51"/>
        <v>-0.77319364543233671</v>
      </c>
      <c r="AH232" s="10">
        <f t="shared" si="52"/>
        <v>-4.8735961555100946</v>
      </c>
      <c r="AI232" s="10">
        <f t="shared" si="53"/>
        <v>-0.73842365992577197</v>
      </c>
      <c r="AJ232" s="10">
        <f t="shared" si="54"/>
        <v>1.5116173053581088</v>
      </c>
      <c r="AK232" s="11"/>
      <c r="AL232" s="12">
        <v>33.700000000000003</v>
      </c>
      <c r="AM232" s="12">
        <v>1.6659999999999999</v>
      </c>
      <c r="AN232" s="12">
        <v>2.8159999999999998</v>
      </c>
      <c r="AO232" s="12">
        <v>1.292</v>
      </c>
      <c r="AP232" s="9">
        <v>0.55000000000000004</v>
      </c>
      <c r="AQ232" s="10">
        <v>0.23</v>
      </c>
      <c r="AR232" s="10">
        <v>0.37</v>
      </c>
      <c r="AS232" s="10">
        <v>0.56999999999999995</v>
      </c>
      <c r="AT232" s="10">
        <v>1.08</v>
      </c>
      <c r="AU232" s="10">
        <v>1.0900000000000001</v>
      </c>
      <c r="AV232" s="10">
        <v>1.54</v>
      </c>
      <c r="AW232" s="10">
        <v>1.81</v>
      </c>
      <c r="AX232" s="10">
        <v>2.38</v>
      </c>
      <c r="AY232" s="10">
        <v>2.09</v>
      </c>
      <c r="AZ232" s="10">
        <v>2.76</v>
      </c>
      <c r="BA232" s="10">
        <v>2.96</v>
      </c>
      <c r="BB232" s="10">
        <v>3.89</v>
      </c>
      <c r="BC232" s="10">
        <v>3.24</v>
      </c>
      <c r="BD232" s="10">
        <v>4.04</v>
      </c>
      <c r="BE232" s="10">
        <v>4.42</v>
      </c>
      <c r="BF232" s="10">
        <v>5.8</v>
      </c>
      <c r="BG232" s="10">
        <v>4.8499999999999996</v>
      </c>
      <c r="BH232" s="10">
        <v>6.17</v>
      </c>
      <c r="BI232" s="10">
        <v>6.76</v>
      </c>
      <c r="BJ232" s="10">
        <v>6.77</v>
      </c>
      <c r="BK232" s="10">
        <v>7.46</v>
      </c>
      <c r="BL232" s="10">
        <v>7.1</v>
      </c>
      <c r="BM232" s="10">
        <v>6.94</v>
      </c>
      <c r="BN232" s="10">
        <v>4.92</v>
      </c>
      <c r="BO232" s="10">
        <v>4.38</v>
      </c>
      <c r="BP232" s="10">
        <v>2.96</v>
      </c>
      <c r="BQ232" s="10">
        <v>1.75</v>
      </c>
      <c r="BR232" s="10">
        <v>0.88</v>
      </c>
      <c r="BS232" s="10">
        <v>0.26</v>
      </c>
      <c r="BT232" s="10">
        <v>6.9999999999999999E-4</v>
      </c>
      <c r="BU232" s="10">
        <v>0</v>
      </c>
      <c r="BV232" s="10">
        <v>0</v>
      </c>
      <c r="BW232" s="10">
        <v>0</v>
      </c>
      <c r="BX232" s="10">
        <v>0</v>
      </c>
      <c r="BY232" s="10">
        <v>0</v>
      </c>
      <c r="BZ232" s="10">
        <v>0</v>
      </c>
      <c r="CA232" s="10">
        <v>0</v>
      </c>
      <c r="CB232" s="10">
        <v>0</v>
      </c>
      <c r="CC232" s="10">
        <v>0</v>
      </c>
      <c r="CD232" s="10">
        <v>0</v>
      </c>
      <c r="CE232" s="10">
        <v>0</v>
      </c>
      <c r="CF232" s="10">
        <v>0</v>
      </c>
      <c r="CG232" s="10">
        <v>0</v>
      </c>
      <c r="CH232" s="10">
        <v>0</v>
      </c>
      <c r="CI232" s="11">
        <v>0</v>
      </c>
      <c r="CJ232" s="9">
        <f t="shared" si="47"/>
        <v>5.43</v>
      </c>
      <c r="CK232" s="10">
        <f t="shared" si="48"/>
        <v>84.359999999999985</v>
      </c>
      <c r="CL232" s="11">
        <f t="shared" si="49"/>
        <v>10.230700000000001</v>
      </c>
    </row>
    <row r="233" spans="1:90" x14ac:dyDescent="0.25">
      <c r="A233" s="12">
        <v>230</v>
      </c>
      <c r="B233" s="12" t="s">
        <v>136</v>
      </c>
      <c r="C233" s="36">
        <v>45421.691134259258</v>
      </c>
      <c r="D233" s="37">
        <f t="shared" si="55"/>
        <v>20.5</v>
      </c>
      <c r="E233" s="9">
        <v>2.64</v>
      </c>
      <c r="F233" s="10">
        <v>4.12</v>
      </c>
      <c r="G233" s="10">
        <v>6.08</v>
      </c>
      <c r="H233" s="10">
        <v>9.52</v>
      </c>
      <c r="I233" s="10">
        <v>22.3</v>
      </c>
      <c r="J233" s="10">
        <v>41</v>
      </c>
      <c r="K233" s="10">
        <v>51.7</v>
      </c>
      <c r="L233" s="10">
        <v>62.5</v>
      </c>
      <c r="M233" s="11">
        <v>77</v>
      </c>
      <c r="N233" s="9">
        <f t="shared" si="45"/>
        <v>2.64E-3</v>
      </c>
      <c r="O233" s="10">
        <f t="shared" si="45"/>
        <v>4.1200000000000004E-3</v>
      </c>
      <c r="P233" s="10">
        <f t="shared" si="45"/>
        <v>6.0800000000000003E-3</v>
      </c>
      <c r="Q233" s="10">
        <f t="shared" si="45"/>
        <v>9.5199999999999989E-3</v>
      </c>
      <c r="R233" s="10">
        <f t="shared" si="45"/>
        <v>2.23E-2</v>
      </c>
      <c r="S233" s="10">
        <f t="shared" si="45"/>
        <v>4.1000000000000002E-2</v>
      </c>
      <c r="T233" s="10">
        <f t="shared" si="56"/>
        <v>5.1700000000000003E-2</v>
      </c>
      <c r="U233" s="10">
        <f t="shared" si="56"/>
        <v>6.25E-2</v>
      </c>
      <c r="V233" s="11">
        <f t="shared" si="56"/>
        <v>7.6999999999999999E-2</v>
      </c>
      <c r="W233" s="9">
        <f t="shared" si="46"/>
        <v>8.5652463550783597</v>
      </c>
      <c r="X233" s="10">
        <f t="shared" si="46"/>
        <v>7.9231399472535937</v>
      </c>
      <c r="Y233" s="10">
        <f t="shared" si="46"/>
        <v>7.3617129609932261</v>
      </c>
      <c r="Z233" s="10">
        <f t="shared" si="46"/>
        <v>6.7148227111288676</v>
      </c>
      <c r="AA233" s="10">
        <f t="shared" si="46"/>
        <v>5.4868124796291449</v>
      </c>
      <c r="AB233" s="10">
        <f t="shared" si="46"/>
        <v>4.6082322800440032</v>
      </c>
      <c r="AC233" s="10">
        <f t="shared" si="57"/>
        <v>4.2736919092345147</v>
      </c>
      <c r="AD233" s="10">
        <f t="shared" si="57"/>
        <v>4</v>
      </c>
      <c r="AE233" s="11">
        <f t="shared" si="57"/>
        <v>3.6989977439671855</v>
      </c>
      <c r="AF233" s="9">
        <f t="shared" si="50"/>
        <v>-3.0880210517587114</v>
      </c>
      <c r="AG233" s="10">
        <f t="shared" si="51"/>
        <v>-0.77200526293967786</v>
      </c>
      <c r="AH233" s="10">
        <f t="shared" si="52"/>
        <v>-4.8662486111111747</v>
      </c>
      <c r="AI233" s="10">
        <f t="shared" si="53"/>
        <v>-0.73731039562290535</v>
      </c>
      <c r="AJ233" s="10">
        <f t="shared" si="54"/>
        <v>1.5093156585625831</v>
      </c>
      <c r="AK233" s="11"/>
      <c r="AL233" s="12">
        <v>33.799999999999997</v>
      </c>
      <c r="AM233" s="12">
        <v>1.623</v>
      </c>
      <c r="AN233" s="12">
        <v>2.8140000000000001</v>
      </c>
      <c r="AO233" s="12">
        <v>1.28</v>
      </c>
      <c r="AP233" s="9">
        <v>0.55000000000000004</v>
      </c>
      <c r="AQ233" s="10">
        <v>0.23</v>
      </c>
      <c r="AR233" s="10">
        <v>0.37</v>
      </c>
      <c r="AS233" s="10">
        <v>0.56999999999999995</v>
      </c>
      <c r="AT233" s="10">
        <v>1.08</v>
      </c>
      <c r="AU233" s="10">
        <v>1.08</v>
      </c>
      <c r="AV233" s="10">
        <v>1.53</v>
      </c>
      <c r="AW233" s="10">
        <v>1.81</v>
      </c>
      <c r="AX233" s="10">
        <v>2.37</v>
      </c>
      <c r="AY233" s="10">
        <v>2.08</v>
      </c>
      <c r="AZ233" s="10">
        <v>2.75</v>
      </c>
      <c r="BA233" s="10">
        <v>2.95</v>
      </c>
      <c r="BB233" s="10">
        <v>3.88</v>
      </c>
      <c r="BC233" s="10">
        <v>3.23</v>
      </c>
      <c r="BD233" s="10">
        <v>4.03</v>
      </c>
      <c r="BE233" s="10">
        <v>4.41</v>
      </c>
      <c r="BF233" s="10">
        <v>5.79</v>
      </c>
      <c r="BG233" s="10">
        <v>4.84</v>
      </c>
      <c r="BH233" s="10">
        <v>6.17</v>
      </c>
      <c r="BI233" s="10">
        <v>6.77</v>
      </c>
      <c r="BJ233" s="10">
        <v>6.78</v>
      </c>
      <c r="BK233" s="10">
        <v>7.47</v>
      </c>
      <c r="BL233" s="10">
        <v>7.12</v>
      </c>
      <c r="BM233" s="10">
        <v>6.96</v>
      </c>
      <c r="BN233" s="10">
        <v>4.9400000000000004</v>
      </c>
      <c r="BO233" s="10">
        <v>4.41</v>
      </c>
      <c r="BP233" s="10">
        <v>2.97</v>
      </c>
      <c r="BQ233" s="10">
        <v>1.74</v>
      </c>
      <c r="BR233" s="10">
        <v>0.86</v>
      </c>
      <c r="BS233" s="10">
        <v>0.25</v>
      </c>
      <c r="BT233" s="10">
        <v>5.9999999999999995E-4</v>
      </c>
      <c r="BU233" s="10">
        <v>0</v>
      </c>
      <c r="BV233" s="10">
        <v>0</v>
      </c>
      <c r="BW233" s="10">
        <v>0</v>
      </c>
      <c r="BX233" s="10">
        <v>0</v>
      </c>
      <c r="BY233" s="10">
        <v>0</v>
      </c>
      <c r="BZ233" s="10">
        <v>0</v>
      </c>
      <c r="CA233" s="10">
        <v>0</v>
      </c>
      <c r="CB233" s="10">
        <v>0</v>
      </c>
      <c r="CC233" s="10">
        <v>0</v>
      </c>
      <c r="CD233" s="10">
        <v>0</v>
      </c>
      <c r="CE233" s="10">
        <v>0</v>
      </c>
      <c r="CF233" s="10">
        <v>0</v>
      </c>
      <c r="CG233" s="10">
        <v>0</v>
      </c>
      <c r="CH233" s="10">
        <v>0</v>
      </c>
      <c r="CI233" s="11">
        <v>0</v>
      </c>
      <c r="CJ233" s="9">
        <f t="shared" si="47"/>
        <v>5.41</v>
      </c>
      <c r="CK233" s="10">
        <f t="shared" si="48"/>
        <v>84.35</v>
      </c>
      <c r="CL233" s="11">
        <f t="shared" si="49"/>
        <v>10.230600000000001</v>
      </c>
    </row>
    <row r="234" spans="1:90" ht="15.75" thickBot="1" x14ac:dyDescent="0.3">
      <c r="A234" s="13">
        <v>231</v>
      </c>
      <c r="B234" s="13" t="s">
        <v>137</v>
      </c>
      <c r="C234" s="14">
        <v>45421.688530092593</v>
      </c>
      <c r="D234" s="15">
        <f t="shared" si="55"/>
        <v>20.5</v>
      </c>
      <c r="E234" s="16">
        <v>2.63</v>
      </c>
      <c r="F234" s="17">
        <v>4.0999999999999996</v>
      </c>
      <c r="G234" s="17">
        <v>6.03</v>
      </c>
      <c r="H234" s="17">
        <v>9.43</v>
      </c>
      <c r="I234" s="17">
        <v>22.1</v>
      </c>
      <c r="J234" s="17">
        <v>40.9</v>
      </c>
      <c r="K234" s="17">
        <v>51.7</v>
      </c>
      <c r="L234" s="17">
        <v>62.6</v>
      </c>
      <c r="M234" s="18">
        <v>77.3</v>
      </c>
      <c r="N234" s="16">
        <f t="shared" si="45"/>
        <v>2.63E-3</v>
      </c>
      <c r="O234" s="17">
        <f t="shared" si="45"/>
        <v>4.0999999999999995E-3</v>
      </c>
      <c r="P234" s="17">
        <f t="shared" si="45"/>
        <v>6.0300000000000006E-3</v>
      </c>
      <c r="Q234" s="17">
        <f t="shared" si="45"/>
        <v>9.4299999999999991E-3</v>
      </c>
      <c r="R234" s="17">
        <f t="shared" si="45"/>
        <v>2.2100000000000002E-2</v>
      </c>
      <c r="S234" s="17">
        <f t="shared" si="45"/>
        <v>4.0899999999999999E-2</v>
      </c>
      <c r="T234" s="17">
        <f t="shared" si="56"/>
        <v>5.1700000000000003E-2</v>
      </c>
      <c r="U234" s="17">
        <f t="shared" si="56"/>
        <v>6.2600000000000003E-2</v>
      </c>
      <c r="V234" s="18">
        <f t="shared" si="56"/>
        <v>7.7299999999999994E-2</v>
      </c>
      <c r="W234" s="16">
        <f t="shared" si="46"/>
        <v>8.5707214851445102</v>
      </c>
      <c r="X234" s="17">
        <f t="shared" si="46"/>
        <v>7.9301603749313658</v>
      </c>
      <c r="Y234" s="17">
        <f t="shared" si="46"/>
        <v>7.3736262825367271</v>
      </c>
      <c r="Z234" s="17">
        <f t="shared" si="46"/>
        <v>6.7285265137617154</v>
      </c>
      <c r="AA234" s="17">
        <f t="shared" si="46"/>
        <v>5.4998098201580179</v>
      </c>
      <c r="AB234" s="17">
        <f t="shared" si="46"/>
        <v>4.6117553466077004</v>
      </c>
      <c r="AC234" s="17">
        <f t="shared" si="57"/>
        <v>4.2736919092345147</v>
      </c>
      <c r="AD234" s="17">
        <f t="shared" si="57"/>
        <v>3.9976935326168315</v>
      </c>
      <c r="AE234" s="18">
        <f t="shared" si="57"/>
        <v>3.6933877756246023</v>
      </c>
      <c r="AF234" s="16">
        <f t="shared" si="50"/>
        <v>-3.0999343733022124</v>
      </c>
      <c r="AG234" s="17">
        <f t="shared" si="51"/>
        <v>-0.77498359332555311</v>
      </c>
      <c r="AH234" s="17">
        <f t="shared" si="52"/>
        <v>-4.8773337095199079</v>
      </c>
      <c r="AI234" s="17">
        <f t="shared" si="53"/>
        <v>-0.73898995598786488</v>
      </c>
      <c r="AJ234" s="17">
        <f t="shared" si="54"/>
        <v>1.5139735493134179</v>
      </c>
      <c r="AK234" s="18"/>
      <c r="AL234" s="13">
        <v>33.700000000000003</v>
      </c>
      <c r="AM234" s="13">
        <v>1.794</v>
      </c>
      <c r="AN234" s="13">
        <v>2.8210000000000002</v>
      </c>
      <c r="AO234" s="13">
        <v>1.3149999999999999</v>
      </c>
      <c r="AP234" s="16">
        <v>0.55000000000000004</v>
      </c>
      <c r="AQ234" s="17">
        <v>0.23</v>
      </c>
      <c r="AR234" s="17">
        <v>0.37</v>
      </c>
      <c r="AS234" s="17">
        <v>0.56999999999999995</v>
      </c>
      <c r="AT234" s="17">
        <v>1.0900000000000001</v>
      </c>
      <c r="AU234" s="17">
        <v>1.0900000000000001</v>
      </c>
      <c r="AV234" s="17">
        <v>1.55</v>
      </c>
      <c r="AW234" s="17">
        <v>1.82</v>
      </c>
      <c r="AX234" s="17">
        <v>2.39</v>
      </c>
      <c r="AY234" s="17">
        <v>2.1</v>
      </c>
      <c r="AZ234" s="17">
        <v>2.78</v>
      </c>
      <c r="BA234" s="17">
        <v>2.98</v>
      </c>
      <c r="BB234" s="17">
        <v>3.91</v>
      </c>
      <c r="BC234" s="17">
        <v>3.26</v>
      </c>
      <c r="BD234" s="17">
        <v>4.05</v>
      </c>
      <c r="BE234" s="17">
        <v>4.43</v>
      </c>
      <c r="BF234" s="17">
        <v>5.8</v>
      </c>
      <c r="BG234" s="17">
        <v>4.84</v>
      </c>
      <c r="BH234" s="17">
        <v>6.16</v>
      </c>
      <c r="BI234" s="17">
        <v>6.74</v>
      </c>
      <c r="BJ234" s="17">
        <v>6.74</v>
      </c>
      <c r="BK234" s="17">
        <v>7.42</v>
      </c>
      <c r="BL234" s="17">
        <v>7.06</v>
      </c>
      <c r="BM234" s="17">
        <v>6.9</v>
      </c>
      <c r="BN234" s="17">
        <v>4.9000000000000004</v>
      </c>
      <c r="BO234" s="17">
        <v>4.37</v>
      </c>
      <c r="BP234" s="17">
        <v>2.95</v>
      </c>
      <c r="BQ234" s="17">
        <v>1.75</v>
      </c>
      <c r="BR234" s="17">
        <v>0.88</v>
      </c>
      <c r="BS234" s="17">
        <v>0.27</v>
      </c>
      <c r="BT234" s="17">
        <v>0.02</v>
      </c>
      <c r="BU234" s="17">
        <v>2.0000000000000001E-4</v>
      </c>
      <c r="BV234" s="17">
        <v>0</v>
      </c>
      <c r="BW234" s="17">
        <v>0</v>
      </c>
      <c r="BX234" s="17">
        <v>0</v>
      </c>
      <c r="BY234" s="17">
        <v>0</v>
      </c>
      <c r="BZ234" s="17">
        <v>0</v>
      </c>
      <c r="CA234" s="17">
        <v>0</v>
      </c>
      <c r="CB234" s="17">
        <v>0</v>
      </c>
      <c r="CC234" s="17">
        <v>0</v>
      </c>
      <c r="CD234" s="17">
        <v>0</v>
      </c>
      <c r="CE234" s="17">
        <v>0</v>
      </c>
      <c r="CF234" s="17">
        <v>0</v>
      </c>
      <c r="CG234" s="17">
        <v>0</v>
      </c>
      <c r="CH234" s="17">
        <v>0</v>
      </c>
      <c r="CI234" s="18">
        <v>0</v>
      </c>
      <c r="CJ234" s="16">
        <f t="shared" si="47"/>
        <v>5.4499999999999993</v>
      </c>
      <c r="CK234" s="17">
        <f t="shared" si="48"/>
        <v>84.280000000000015</v>
      </c>
      <c r="CL234" s="18">
        <f t="shared" si="49"/>
        <v>10.2402</v>
      </c>
    </row>
    <row r="235" spans="1:90" x14ac:dyDescent="0.25">
      <c r="A235" s="12">
        <v>232</v>
      </c>
      <c r="B235" s="12" t="s">
        <v>138</v>
      </c>
      <c r="C235" s="36">
        <v>45421.697152777779</v>
      </c>
      <c r="D235" s="37">
        <f t="shared" si="55"/>
        <v>21.5</v>
      </c>
      <c r="E235" s="9">
        <v>5.27</v>
      </c>
      <c r="F235" s="10">
        <v>10.199999999999999</v>
      </c>
      <c r="G235" s="10">
        <v>16.5</v>
      </c>
      <c r="H235" s="10">
        <v>24.2</v>
      </c>
      <c r="I235" s="10">
        <v>42.5</v>
      </c>
      <c r="J235" s="10">
        <v>67.099999999999994</v>
      </c>
      <c r="K235" s="10">
        <v>81.8</v>
      </c>
      <c r="L235" s="10">
        <v>96.4</v>
      </c>
      <c r="M235" s="11">
        <v>118</v>
      </c>
      <c r="N235" s="9">
        <f t="shared" si="45"/>
        <v>5.2699999999999995E-3</v>
      </c>
      <c r="O235" s="10">
        <f t="shared" si="45"/>
        <v>1.0199999999999999E-2</v>
      </c>
      <c r="P235" s="10">
        <f t="shared" si="45"/>
        <v>1.6500000000000001E-2</v>
      </c>
      <c r="Q235" s="10">
        <f t="shared" si="45"/>
        <v>2.4199999999999999E-2</v>
      </c>
      <c r="R235" s="10">
        <f t="shared" si="45"/>
        <v>4.2500000000000003E-2</v>
      </c>
      <c r="S235" s="10">
        <f t="shared" si="45"/>
        <v>6.7099999999999993E-2</v>
      </c>
      <c r="T235" s="10">
        <f t="shared" si="56"/>
        <v>8.1799999999999998E-2</v>
      </c>
      <c r="U235" s="10">
        <f t="shared" si="56"/>
        <v>9.64E-2</v>
      </c>
      <c r="V235" s="11">
        <f t="shared" si="56"/>
        <v>0.11799999999999999</v>
      </c>
      <c r="W235" s="9">
        <f t="shared" si="46"/>
        <v>7.5679813227995973</v>
      </c>
      <c r="X235" s="10">
        <f t="shared" si="46"/>
        <v>6.6152870375779544</v>
      </c>
      <c r="Y235" s="10">
        <f t="shared" si="46"/>
        <v>5.9213901653036345</v>
      </c>
      <c r="Z235" s="10">
        <f t="shared" si="46"/>
        <v>5.368849142274855</v>
      </c>
      <c r="AA235" s="10">
        <f t="shared" si="46"/>
        <v>4.5563933485243853</v>
      </c>
      <c r="AB235" s="10">
        <f t="shared" si="46"/>
        <v>3.8975434233492661</v>
      </c>
      <c r="AC235" s="10">
        <f t="shared" si="57"/>
        <v>3.6117553466077004</v>
      </c>
      <c r="AD235" s="10">
        <f t="shared" si="57"/>
        <v>3.3748230433194881</v>
      </c>
      <c r="AE235" s="11">
        <f t="shared" si="57"/>
        <v>3.0831412353002459</v>
      </c>
      <c r="AF235" s="9">
        <f t="shared" si="50"/>
        <v>-2.3096348186959341</v>
      </c>
      <c r="AG235" s="10">
        <f t="shared" si="51"/>
        <v>-0.57740870467398353</v>
      </c>
      <c r="AH235" s="10">
        <f t="shared" si="52"/>
        <v>-4.4848400874993519</v>
      </c>
      <c r="AI235" s="10">
        <f t="shared" si="53"/>
        <v>-0.67952122537868975</v>
      </c>
      <c r="AJ235" s="10">
        <f t="shared" si="54"/>
        <v>1.2569299300526733</v>
      </c>
      <c r="AK235" s="11"/>
      <c r="AL235" s="12">
        <v>50.1</v>
      </c>
      <c r="AM235" s="12">
        <v>1.8879999999999999</v>
      </c>
      <c r="AN235" s="12">
        <v>2.508</v>
      </c>
      <c r="AO235" s="12">
        <v>1.2</v>
      </c>
      <c r="AP235" s="9">
        <v>0.15</v>
      </c>
      <c r="AQ235" s="10">
        <v>0.1</v>
      </c>
      <c r="AR235" s="10">
        <v>0.16</v>
      </c>
      <c r="AS235" s="10">
        <v>0.23</v>
      </c>
      <c r="AT235" s="10">
        <v>0.42</v>
      </c>
      <c r="AU235" s="10">
        <v>0.42</v>
      </c>
      <c r="AV235" s="10">
        <v>0.57999999999999996</v>
      </c>
      <c r="AW235" s="10">
        <v>0.66</v>
      </c>
      <c r="AX235" s="10">
        <v>0.85</v>
      </c>
      <c r="AY235" s="10">
        <v>0.75</v>
      </c>
      <c r="AZ235" s="10">
        <v>1</v>
      </c>
      <c r="BA235" s="10">
        <v>1.1000000000000001</v>
      </c>
      <c r="BB235" s="10">
        <v>1.47</v>
      </c>
      <c r="BC235" s="10">
        <v>1.25</v>
      </c>
      <c r="BD235" s="10">
        <v>1.62</v>
      </c>
      <c r="BE235" s="10">
        <v>1.91</v>
      </c>
      <c r="BF235" s="10">
        <v>2.84</v>
      </c>
      <c r="BG235" s="10">
        <v>2.76</v>
      </c>
      <c r="BH235" s="10">
        <v>4.2</v>
      </c>
      <c r="BI235" s="10">
        <v>5.45</v>
      </c>
      <c r="BJ235" s="10">
        <v>6.38</v>
      </c>
      <c r="BK235" s="10">
        <v>8.3699999999999992</v>
      </c>
      <c r="BL235" s="10">
        <v>9.19</v>
      </c>
      <c r="BM235" s="10">
        <v>10.42</v>
      </c>
      <c r="BN235" s="10">
        <v>8.6</v>
      </c>
      <c r="BO235" s="10">
        <v>8.85</v>
      </c>
      <c r="BP235" s="10">
        <v>7.19</v>
      </c>
      <c r="BQ235" s="10">
        <v>5.47</v>
      </c>
      <c r="BR235" s="10">
        <v>3.76</v>
      </c>
      <c r="BS235" s="10">
        <v>2.19</v>
      </c>
      <c r="BT235" s="10">
        <v>1.1100000000000001</v>
      </c>
      <c r="BU235" s="10">
        <v>0.47</v>
      </c>
      <c r="BV235" s="10">
        <v>0.1</v>
      </c>
      <c r="BW235" s="10">
        <v>1E-3</v>
      </c>
      <c r="BX235" s="10">
        <v>0</v>
      </c>
      <c r="BY235" s="10">
        <v>0</v>
      </c>
      <c r="BZ235" s="10">
        <v>0</v>
      </c>
      <c r="CA235" s="10">
        <v>0</v>
      </c>
      <c r="CB235" s="10">
        <v>0</v>
      </c>
      <c r="CC235" s="10">
        <v>0</v>
      </c>
      <c r="CD235" s="10">
        <v>0</v>
      </c>
      <c r="CE235" s="10">
        <v>0</v>
      </c>
      <c r="CF235" s="10">
        <v>0</v>
      </c>
      <c r="CG235" s="10">
        <v>0</v>
      </c>
      <c r="CH235" s="10">
        <v>0</v>
      </c>
      <c r="CI235" s="11">
        <v>0</v>
      </c>
      <c r="CJ235" s="9">
        <f t="shared" si="47"/>
        <v>2.06</v>
      </c>
      <c r="CK235" s="10">
        <f t="shared" si="48"/>
        <v>68.819999999999993</v>
      </c>
      <c r="CL235" s="11">
        <f t="shared" si="49"/>
        <v>29.140999999999998</v>
      </c>
    </row>
    <row r="236" spans="1:90" x14ac:dyDescent="0.25">
      <c r="A236" s="12">
        <v>233</v>
      </c>
      <c r="B236" s="12" t="s">
        <v>138</v>
      </c>
      <c r="C236" s="36">
        <v>45421.697453703702</v>
      </c>
      <c r="D236" s="37">
        <f t="shared" si="55"/>
        <v>21.5</v>
      </c>
      <c r="E236" s="9">
        <v>5.26</v>
      </c>
      <c r="F236" s="10">
        <v>10.199999999999999</v>
      </c>
      <c r="G236" s="10">
        <v>16.5</v>
      </c>
      <c r="H236" s="10">
        <v>24.1</v>
      </c>
      <c r="I236" s="10">
        <v>42.5</v>
      </c>
      <c r="J236" s="10">
        <v>67.099999999999994</v>
      </c>
      <c r="K236" s="10">
        <v>81.8</v>
      </c>
      <c r="L236" s="10">
        <v>96.4</v>
      </c>
      <c r="M236" s="11">
        <v>118</v>
      </c>
      <c r="N236" s="9">
        <f t="shared" si="45"/>
        <v>5.2599999999999999E-3</v>
      </c>
      <c r="O236" s="10">
        <f t="shared" si="45"/>
        <v>1.0199999999999999E-2</v>
      </c>
      <c r="P236" s="10">
        <f t="shared" si="45"/>
        <v>1.6500000000000001E-2</v>
      </c>
      <c r="Q236" s="10">
        <f t="shared" si="45"/>
        <v>2.41E-2</v>
      </c>
      <c r="R236" s="10">
        <f t="shared" si="45"/>
        <v>4.2500000000000003E-2</v>
      </c>
      <c r="S236" s="10">
        <f t="shared" si="45"/>
        <v>6.7099999999999993E-2</v>
      </c>
      <c r="T236" s="10">
        <f t="shared" si="56"/>
        <v>8.1799999999999998E-2</v>
      </c>
      <c r="U236" s="10">
        <f t="shared" si="56"/>
        <v>9.64E-2</v>
      </c>
      <c r="V236" s="11">
        <f t="shared" si="56"/>
        <v>0.11799999999999999</v>
      </c>
      <c r="W236" s="9">
        <f t="shared" si="46"/>
        <v>7.5707214851445093</v>
      </c>
      <c r="X236" s="10">
        <f t="shared" si="46"/>
        <v>6.6152870375779544</v>
      </c>
      <c r="Y236" s="10">
        <f t="shared" si="46"/>
        <v>5.9213901653036345</v>
      </c>
      <c r="Z236" s="10">
        <f t="shared" si="46"/>
        <v>5.3748230433194886</v>
      </c>
      <c r="AA236" s="10">
        <f t="shared" si="46"/>
        <v>4.5563933485243853</v>
      </c>
      <c r="AB236" s="10">
        <f t="shared" si="46"/>
        <v>3.8975434233492661</v>
      </c>
      <c r="AC236" s="10">
        <f t="shared" si="57"/>
        <v>3.6117553466077004</v>
      </c>
      <c r="AD236" s="10">
        <f t="shared" si="57"/>
        <v>3.3748230433194881</v>
      </c>
      <c r="AE236" s="11">
        <f t="shared" si="57"/>
        <v>3.0831412353002459</v>
      </c>
      <c r="AF236" s="9">
        <f t="shared" si="50"/>
        <v>-2.3096348186959341</v>
      </c>
      <c r="AG236" s="10">
        <f t="shared" si="51"/>
        <v>-0.57740870467398353</v>
      </c>
      <c r="AH236" s="10">
        <f t="shared" si="52"/>
        <v>-4.4875802498442638</v>
      </c>
      <c r="AI236" s="10">
        <f t="shared" si="53"/>
        <v>-0.67993640149155521</v>
      </c>
      <c r="AJ236" s="10">
        <f t="shared" si="54"/>
        <v>1.2573451061655387</v>
      </c>
      <c r="AK236" s="11"/>
      <c r="AL236" s="12">
        <v>50.2</v>
      </c>
      <c r="AM236" s="12">
        <v>1.843</v>
      </c>
      <c r="AN236" s="12">
        <v>2.5099999999999998</v>
      </c>
      <c r="AO236" s="12">
        <v>1.19</v>
      </c>
      <c r="AP236" s="9">
        <v>0.15</v>
      </c>
      <c r="AQ236" s="10">
        <v>0.1</v>
      </c>
      <c r="AR236" s="10">
        <v>0.16</v>
      </c>
      <c r="AS236" s="10">
        <v>0.23</v>
      </c>
      <c r="AT236" s="10">
        <v>0.42</v>
      </c>
      <c r="AU236" s="10">
        <v>0.42</v>
      </c>
      <c r="AV236" s="10">
        <v>0.57999999999999996</v>
      </c>
      <c r="AW236" s="10">
        <v>0.66</v>
      </c>
      <c r="AX236" s="10">
        <v>0.85</v>
      </c>
      <c r="AY236" s="10">
        <v>0.75</v>
      </c>
      <c r="AZ236" s="10">
        <v>1.01</v>
      </c>
      <c r="BA236" s="10">
        <v>1.1000000000000001</v>
      </c>
      <c r="BB236" s="10">
        <v>1.48</v>
      </c>
      <c r="BC236" s="10">
        <v>1.26</v>
      </c>
      <c r="BD236" s="10">
        <v>1.62</v>
      </c>
      <c r="BE236" s="10">
        <v>1.92</v>
      </c>
      <c r="BF236" s="10">
        <v>2.86</v>
      </c>
      <c r="BG236" s="10">
        <v>2.77</v>
      </c>
      <c r="BH236" s="10">
        <v>4.21</v>
      </c>
      <c r="BI236" s="10">
        <v>5.45</v>
      </c>
      <c r="BJ236" s="10">
        <v>6.37</v>
      </c>
      <c r="BK236" s="10">
        <v>8.35</v>
      </c>
      <c r="BL236" s="10">
        <v>9.17</v>
      </c>
      <c r="BM236" s="10">
        <v>10.4</v>
      </c>
      <c r="BN236" s="10">
        <v>8.59</v>
      </c>
      <c r="BO236" s="10">
        <v>8.85</v>
      </c>
      <c r="BP236" s="10">
        <v>7.2</v>
      </c>
      <c r="BQ236" s="10">
        <v>5.48</v>
      </c>
      <c r="BR236" s="10">
        <v>3.77</v>
      </c>
      <c r="BS236" s="10">
        <v>2.19</v>
      </c>
      <c r="BT236" s="10">
        <v>1.1000000000000001</v>
      </c>
      <c r="BU236" s="10">
        <v>0.46</v>
      </c>
      <c r="BV236" s="10">
        <v>0.09</v>
      </c>
      <c r="BW236" s="10">
        <v>1E-3</v>
      </c>
      <c r="BX236" s="10">
        <v>0</v>
      </c>
      <c r="BY236" s="10">
        <v>0</v>
      </c>
      <c r="BZ236" s="10">
        <v>0</v>
      </c>
      <c r="CA236" s="10">
        <v>0</v>
      </c>
      <c r="CB236" s="10">
        <v>0</v>
      </c>
      <c r="CC236" s="10">
        <v>0</v>
      </c>
      <c r="CD236" s="10">
        <v>0</v>
      </c>
      <c r="CE236" s="10">
        <v>0</v>
      </c>
      <c r="CF236" s="10">
        <v>0</v>
      </c>
      <c r="CG236" s="10">
        <v>0</v>
      </c>
      <c r="CH236" s="10">
        <v>0</v>
      </c>
      <c r="CI236" s="11">
        <v>0</v>
      </c>
      <c r="CJ236" s="9">
        <f t="shared" si="47"/>
        <v>2.06</v>
      </c>
      <c r="CK236" s="10">
        <f t="shared" si="48"/>
        <v>68.820000000000007</v>
      </c>
      <c r="CL236" s="11">
        <f t="shared" si="49"/>
        <v>29.141000000000005</v>
      </c>
    </row>
    <row r="237" spans="1:90" x14ac:dyDescent="0.25">
      <c r="A237" s="12">
        <v>234</v>
      </c>
      <c r="B237" s="12" t="s">
        <v>138</v>
      </c>
      <c r="C237" s="36">
        <v>45421.697766203702</v>
      </c>
      <c r="D237" s="37">
        <f t="shared" si="55"/>
        <v>21.5</v>
      </c>
      <c r="E237" s="9">
        <v>5.29</v>
      </c>
      <c r="F237" s="10">
        <v>10.3</v>
      </c>
      <c r="G237" s="10">
        <v>16.600000000000001</v>
      </c>
      <c r="H237" s="10">
        <v>24.2</v>
      </c>
      <c r="I237" s="10">
        <v>42.7</v>
      </c>
      <c r="J237" s="10">
        <v>67.3</v>
      </c>
      <c r="K237" s="10">
        <v>81.900000000000006</v>
      </c>
      <c r="L237" s="10">
        <v>96.3</v>
      </c>
      <c r="M237" s="11">
        <v>117</v>
      </c>
      <c r="N237" s="9">
        <f t="shared" si="45"/>
        <v>5.2900000000000004E-3</v>
      </c>
      <c r="O237" s="10">
        <f t="shared" si="45"/>
        <v>1.03E-2</v>
      </c>
      <c r="P237" s="10">
        <f t="shared" si="45"/>
        <v>1.66E-2</v>
      </c>
      <c r="Q237" s="10">
        <f t="shared" si="45"/>
        <v>2.4199999999999999E-2</v>
      </c>
      <c r="R237" s="10">
        <f t="shared" si="45"/>
        <v>4.2700000000000002E-2</v>
      </c>
      <c r="S237" s="10">
        <f t="shared" si="45"/>
        <v>6.7299999999999999E-2</v>
      </c>
      <c r="T237" s="10">
        <f t="shared" si="56"/>
        <v>8.1900000000000001E-2</v>
      </c>
      <c r="U237" s="10">
        <f t="shared" si="56"/>
        <v>9.6299999999999997E-2</v>
      </c>
      <c r="V237" s="11">
        <f t="shared" si="56"/>
        <v>0.11700000000000001</v>
      </c>
      <c r="W237" s="9">
        <f t="shared" si="46"/>
        <v>7.562516562322787</v>
      </c>
      <c r="X237" s="10">
        <f t="shared" si="46"/>
        <v>6.6012118523662311</v>
      </c>
      <c r="Y237" s="10">
        <f t="shared" si="46"/>
        <v>5.9126729482025242</v>
      </c>
      <c r="Z237" s="10">
        <f t="shared" si="46"/>
        <v>5.368849142274855</v>
      </c>
      <c r="AA237" s="10">
        <f t="shared" si="46"/>
        <v>4.5496201199289592</v>
      </c>
      <c r="AB237" s="10">
        <f t="shared" si="46"/>
        <v>3.8932496849391325</v>
      </c>
      <c r="AC237" s="10">
        <f t="shared" si="57"/>
        <v>3.6099927379084411</v>
      </c>
      <c r="AD237" s="10">
        <f t="shared" si="57"/>
        <v>3.3763203917059905</v>
      </c>
      <c r="AE237" s="11">
        <f t="shared" si="57"/>
        <v>3.0954195650786827</v>
      </c>
      <c r="AF237" s="9">
        <f t="shared" si="50"/>
        <v>-2.3026802102940831</v>
      </c>
      <c r="AG237" s="10">
        <f t="shared" si="51"/>
        <v>-0.57567005257352077</v>
      </c>
      <c r="AH237" s="10">
        <f t="shared" si="52"/>
        <v>-4.4670969972441039</v>
      </c>
      <c r="AI237" s="10">
        <f t="shared" si="53"/>
        <v>-0.6768328783703188</v>
      </c>
      <c r="AJ237" s="10">
        <f t="shared" si="54"/>
        <v>1.2525029309438396</v>
      </c>
      <c r="AK237" s="11"/>
      <c r="AL237" s="12">
        <v>50.4</v>
      </c>
      <c r="AM237" s="12">
        <v>1.18</v>
      </c>
      <c r="AN237" s="12">
        <v>2.5009999999999999</v>
      </c>
      <c r="AO237" s="12">
        <v>1.06</v>
      </c>
      <c r="AP237" s="9">
        <v>0.15</v>
      </c>
      <c r="AQ237" s="10">
        <v>0.1</v>
      </c>
      <c r="AR237" s="10">
        <v>0.16</v>
      </c>
      <c r="AS237" s="10">
        <v>0.23</v>
      </c>
      <c r="AT237" s="10">
        <v>0.42</v>
      </c>
      <c r="AU237" s="10">
        <v>0.42</v>
      </c>
      <c r="AV237" s="10">
        <v>0.57999999999999996</v>
      </c>
      <c r="AW237" s="10">
        <v>0.65</v>
      </c>
      <c r="AX237" s="10">
        <v>0.84</v>
      </c>
      <c r="AY237" s="10">
        <v>0.74</v>
      </c>
      <c r="AZ237" s="10">
        <v>1</v>
      </c>
      <c r="BA237" s="10">
        <v>1.1000000000000001</v>
      </c>
      <c r="BB237" s="10">
        <v>1.47</v>
      </c>
      <c r="BC237" s="10">
        <v>1.25</v>
      </c>
      <c r="BD237" s="10">
        <v>1.61</v>
      </c>
      <c r="BE237" s="10">
        <v>1.91</v>
      </c>
      <c r="BF237" s="10">
        <v>2.83</v>
      </c>
      <c r="BG237" s="10">
        <v>2.74</v>
      </c>
      <c r="BH237" s="10">
        <v>4.18</v>
      </c>
      <c r="BI237" s="10">
        <v>5.41</v>
      </c>
      <c r="BJ237" s="10">
        <v>6.34</v>
      </c>
      <c r="BK237" s="10">
        <v>8.33</v>
      </c>
      <c r="BL237" s="10">
        <v>9.17</v>
      </c>
      <c r="BM237" s="10">
        <v>10.42</v>
      </c>
      <c r="BN237" s="10">
        <v>8.6300000000000008</v>
      </c>
      <c r="BO237" s="10">
        <v>8.91</v>
      </c>
      <c r="BP237" s="10">
        <v>7.28</v>
      </c>
      <c r="BQ237" s="10">
        <v>5.57</v>
      </c>
      <c r="BR237" s="10">
        <v>3.86</v>
      </c>
      <c r="BS237" s="10">
        <v>2.25</v>
      </c>
      <c r="BT237" s="10">
        <v>1.1299999999999999</v>
      </c>
      <c r="BU237" s="10">
        <v>0.31</v>
      </c>
      <c r="BV237" s="10">
        <v>5.0000000000000001E-3</v>
      </c>
      <c r="BW237" s="10">
        <v>0</v>
      </c>
      <c r="BX237" s="10">
        <v>0</v>
      </c>
      <c r="BY237" s="10">
        <v>0</v>
      </c>
      <c r="BZ237" s="10">
        <v>0</v>
      </c>
      <c r="CA237" s="10">
        <v>0</v>
      </c>
      <c r="CB237" s="10">
        <v>0</v>
      </c>
      <c r="CC237" s="10">
        <v>0</v>
      </c>
      <c r="CD237" s="10">
        <v>0</v>
      </c>
      <c r="CE237" s="10">
        <v>0</v>
      </c>
      <c r="CF237" s="10">
        <v>0</v>
      </c>
      <c r="CG237" s="10">
        <v>0</v>
      </c>
      <c r="CH237" s="10">
        <v>0</v>
      </c>
      <c r="CI237" s="11">
        <v>0</v>
      </c>
      <c r="CJ237" s="9">
        <f t="shared" si="47"/>
        <v>2.06</v>
      </c>
      <c r="CK237" s="10">
        <f t="shared" si="48"/>
        <v>68.62</v>
      </c>
      <c r="CL237" s="11">
        <f t="shared" si="49"/>
        <v>29.314999999999998</v>
      </c>
    </row>
    <row r="238" spans="1:90" x14ac:dyDescent="0.25">
      <c r="A238" s="12">
        <v>235</v>
      </c>
      <c r="B238" s="12" t="s">
        <v>138</v>
      </c>
      <c r="C238" s="36">
        <v>45421.69804398148</v>
      </c>
      <c r="D238" s="37">
        <f t="shared" si="55"/>
        <v>21.5</v>
      </c>
      <c r="E238" s="9">
        <v>5.32</v>
      </c>
      <c r="F238" s="10">
        <v>10.3</v>
      </c>
      <c r="G238" s="10">
        <v>16.600000000000001</v>
      </c>
      <c r="H238" s="10">
        <v>24.3</v>
      </c>
      <c r="I238" s="10">
        <v>42.8</v>
      </c>
      <c r="J238" s="10">
        <v>67.400000000000006</v>
      </c>
      <c r="K238" s="10">
        <v>82.1</v>
      </c>
      <c r="L238" s="10">
        <v>96.8</v>
      </c>
      <c r="M238" s="11">
        <v>118</v>
      </c>
      <c r="N238" s="9">
        <f t="shared" si="45"/>
        <v>5.3200000000000001E-3</v>
      </c>
      <c r="O238" s="10">
        <f t="shared" si="45"/>
        <v>1.03E-2</v>
      </c>
      <c r="P238" s="10">
        <f t="shared" si="45"/>
        <v>1.66E-2</v>
      </c>
      <c r="Q238" s="10">
        <f t="shared" si="45"/>
        <v>2.4300000000000002E-2</v>
      </c>
      <c r="R238" s="10">
        <f t="shared" si="45"/>
        <v>4.2799999999999998E-2</v>
      </c>
      <c r="S238" s="10">
        <f t="shared" si="45"/>
        <v>6.7400000000000002E-2</v>
      </c>
      <c r="T238" s="10">
        <f t="shared" si="56"/>
        <v>8.2099999999999992E-2</v>
      </c>
      <c r="U238" s="10">
        <f t="shared" si="56"/>
        <v>9.6799999999999997E-2</v>
      </c>
      <c r="V238" s="11">
        <f t="shared" si="56"/>
        <v>0.11799999999999999</v>
      </c>
      <c r="W238" s="9">
        <f t="shared" si="46"/>
        <v>7.5543580389356224</v>
      </c>
      <c r="X238" s="10">
        <f t="shared" si="46"/>
        <v>6.6012118523662311</v>
      </c>
      <c r="Y238" s="10">
        <f t="shared" si="46"/>
        <v>5.9126729482025242</v>
      </c>
      <c r="Z238" s="10">
        <f t="shared" si="46"/>
        <v>5.3628998759436683</v>
      </c>
      <c r="AA238" s="10">
        <f t="shared" si="46"/>
        <v>4.5462453931483031</v>
      </c>
      <c r="AB238" s="10">
        <f t="shared" si="46"/>
        <v>3.8911075983675909</v>
      </c>
      <c r="AC238" s="10">
        <f t="shared" si="57"/>
        <v>3.6064739677716449</v>
      </c>
      <c r="AD238" s="10">
        <f t="shared" si="57"/>
        <v>3.368849142274855</v>
      </c>
      <c r="AE238" s="11">
        <f t="shared" si="57"/>
        <v>3.0831412353002459</v>
      </c>
      <c r="AF238" s="9">
        <f t="shared" si="50"/>
        <v>-2.3061989804308793</v>
      </c>
      <c r="AG238" s="10">
        <f t="shared" si="51"/>
        <v>-0.57654974510771984</v>
      </c>
      <c r="AH238" s="10">
        <f t="shared" si="52"/>
        <v>-4.471216803635377</v>
      </c>
      <c r="AI238" s="10">
        <f t="shared" si="53"/>
        <v>-0.67745709145990562</v>
      </c>
      <c r="AJ238" s="10">
        <f t="shared" si="54"/>
        <v>1.2540068365676253</v>
      </c>
      <c r="AK238" s="11"/>
      <c r="AL238" s="12">
        <v>50.4</v>
      </c>
      <c r="AM238" s="12">
        <v>1.98</v>
      </c>
      <c r="AN238" s="12">
        <v>2.5059999999999998</v>
      </c>
      <c r="AO238" s="12">
        <v>1.216</v>
      </c>
      <c r="AP238" s="9">
        <v>0.15</v>
      </c>
      <c r="AQ238" s="10">
        <v>0.1</v>
      </c>
      <c r="AR238" s="10">
        <v>0.16</v>
      </c>
      <c r="AS238" s="10">
        <v>0.22</v>
      </c>
      <c r="AT238" s="10">
        <v>0.42</v>
      </c>
      <c r="AU238" s="10">
        <v>0.41</v>
      </c>
      <c r="AV238" s="10">
        <v>0.56999999999999995</v>
      </c>
      <c r="AW238" s="10">
        <v>0.65</v>
      </c>
      <c r="AX238" s="10">
        <v>0.83</v>
      </c>
      <c r="AY238" s="10">
        <v>0.74</v>
      </c>
      <c r="AZ238" s="10">
        <v>0.99</v>
      </c>
      <c r="BA238" s="10">
        <v>1.0900000000000001</v>
      </c>
      <c r="BB238" s="10">
        <v>1.46</v>
      </c>
      <c r="BC238" s="10">
        <v>1.25</v>
      </c>
      <c r="BD238" s="10">
        <v>1.61</v>
      </c>
      <c r="BE238" s="10">
        <v>1.9</v>
      </c>
      <c r="BF238" s="10">
        <v>2.81</v>
      </c>
      <c r="BG238" s="10">
        <v>2.73</v>
      </c>
      <c r="BH238" s="10">
        <v>4.16</v>
      </c>
      <c r="BI238" s="10">
        <v>5.4</v>
      </c>
      <c r="BJ238" s="10">
        <v>6.33</v>
      </c>
      <c r="BK238" s="10">
        <v>8.34</v>
      </c>
      <c r="BL238" s="10">
        <v>9.18</v>
      </c>
      <c r="BM238" s="10">
        <v>10.45</v>
      </c>
      <c r="BN238" s="10">
        <v>8.65</v>
      </c>
      <c r="BO238" s="10">
        <v>8.91</v>
      </c>
      <c r="BP238" s="10">
        <v>7.25</v>
      </c>
      <c r="BQ238" s="10">
        <v>5.51</v>
      </c>
      <c r="BR238" s="10">
        <v>3.79</v>
      </c>
      <c r="BS238" s="10">
        <v>2.2000000000000002</v>
      </c>
      <c r="BT238" s="10">
        <v>1.1200000000000001</v>
      </c>
      <c r="BU238" s="10">
        <v>0.5</v>
      </c>
      <c r="BV238" s="10">
        <v>0.12</v>
      </c>
      <c r="BW238" s="10">
        <v>1E-3</v>
      </c>
      <c r="BX238" s="10">
        <v>0</v>
      </c>
      <c r="BY238" s="10">
        <v>0</v>
      </c>
      <c r="BZ238" s="10">
        <v>0</v>
      </c>
      <c r="CA238" s="10">
        <v>0</v>
      </c>
      <c r="CB238" s="10">
        <v>0</v>
      </c>
      <c r="CC238" s="10">
        <v>0</v>
      </c>
      <c r="CD238" s="10">
        <v>0</v>
      </c>
      <c r="CE238" s="10">
        <v>0</v>
      </c>
      <c r="CF238" s="10">
        <v>0</v>
      </c>
      <c r="CG238" s="10">
        <v>0</v>
      </c>
      <c r="CH238" s="10">
        <v>0</v>
      </c>
      <c r="CI238" s="11">
        <v>0</v>
      </c>
      <c r="CJ238" s="9">
        <f t="shared" si="47"/>
        <v>2.0299999999999998</v>
      </c>
      <c r="CK238" s="10">
        <f t="shared" si="48"/>
        <v>68.569999999999993</v>
      </c>
      <c r="CL238" s="11">
        <f t="shared" si="49"/>
        <v>29.401000000000003</v>
      </c>
    </row>
    <row r="239" spans="1:90" x14ac:dyDescent="0.25">
      <c r="A239" s="12">
        <v>236</v>
      </c>
      <c r="B239" s="12" t="s">
        <v>138</v>
      </c>
      <c r="C239" s="36">
        <v>45421.698333333334</v>
      </c>
      <c r="D239" s="37">
        <f t="shared" si="55"/>
        <v>21.5</v>
      </c>
      <c r="E239" s="9">
        <v>5.35</v>
      </c>
      <c r="F239" s="10">
        <v>10.4</v>
      </c>
      <c r="G239" s="10">
        <v>16.7</v>
      </c>
      <c r="H239" s="10">
        <v>24.4</v>
      </c>
      <c r="I239" s="10">
        <v>43</v>
      </c>
      <c r="J239" s="10">
        <v>68</v>
      </c>
      <c r="K239" s="10">
        <v>82.9</v>
      </c>
      <c r="L239" s="10">
        <v>97.8</v>
      </c>
      <c r="M239" s="11">
        <v>120</v>
      </c>
      <c r="N239" s="9">
        <f t="shared" si="45"/>
        <v>5.3499999999999997E-3</v>
      </c>
      <c r="O239" s="10">
        <f t="shared" si="45"/>
        <v>1.04E-2</v>
      </c>
      <c r="P239" s="10">
        <f t="shared" si="45"/>
        <v>1.67E-2</v>
      </c>
      <c r="Q239" s="10">
        <f t="shared" si="45"/>
        <v>2.4399999999999998E-2</v>
      </c>
      <c r="R239" s="10">
        <f t="shared" si="45"/>
        <v>4.2999999999999997E-2</v>
      </c>
      <c r="S239" s="10">
        <f t="shared" si="45"/>
        <v>6.8000000000000005E-2</v>
      </c>
      <c r="T239" s="10">
        <f t="shared" si="56"/>
        <v>8.2900000000000001E-2</v>
      </c>
      <c r="U239" s="10">
        <f t="shared" si="56"/>
        <v>9.7799999999999998E-2</v>
      </c>
      <c r="V239" s="11">
        <f t="shared" si="56"/>
        <v>0.12</v>
      </c>
      <c r="W239" s="9">
        <f t="shared" si="46"/>
        <v>7.5462453931483031</v>
      </c>
      <c r="X239" s="10">
        <f t="shared" si="46"/>
        <v>6.5872726614083579</v>
      </c>
      <c r="Y239" s="10">
        <f t="shared" si="46"/>
        <v>5.9040080870753968</v>
      </c>
      <c r="Z239" s="10">
        <f t="shared" si="46"/>
        <v>5.3569750419865638</v>
      </c>
      <c r="AA239" s="10">
        <f t="shared" si="46"/>
        <v>4.53951952995999</v>
      </c>
      <c r="AB239" s="10">
        <f t="shared" si="46"/>
        <v>3.8783214434117479</v>
      </c>
      <c r="AC239" s="10">
        <f t="shared" si="57"/>
        <v>3.5924840880536988</v>
      </c>
      <c r="AD239" s="10">
        <f t="shared" si="57"/>
        <v>3.3540217245972159</v>
      </c>
      <c r="AE239" s="11">
        <f t="shared" si="57"/>
        <v>3.0588936890535687</v>
      </c>
      <c r="AF239" s="9">
        <f t="shared" si="50"/>
        <v>-2.311523999021698</v>
      </c>
      <c r="AG239" s="10">
        <f t="shared" si="51"/>
        <v>-0.57788099975542451</v>
      </c>
      <c r="AH239" s="10">
        <f t="shared" si="52"/>
        <v>-4.4873517040947348</v>
      </c>
      <c r="AI239" s="10">
        <f t="shared" si="53"/>
        <v>-0.67990177334768709</v>
      </c>
      <c r="AJ239" s="10">
        <f t="shared" si="54"/>
        <v>1.2577827731031115</v>
      </c>
      <c r="AK239" s="11"/>
      <c r="AL239" s="12">
        <v>50.6</v>
      </c>
      <c r="AM239" s="12">
        <v>2.0310000000000001</v>
      </c>
      <c r="AN239" s="12">
        <v>2.512</v>
      </c>
      <c r="AO239" s="12">
        <v>1.2350000000000001</v>
      </c>
      <c r="AP239" s="9">
        <v>0.14000000000000001</v>
      </c>
      <c r="AQ239" s="10">
        <v>0.1</v>
      </c>
      <c r="AR239" s="10">
        <v>0.15</v>
      </c>
      <c r="AS239" s="10">
        <v>0.22</v>
      </c>
      <c r="AT239" s="10">
        <v>0.41</v>
      </c>
      <c r="AU239" s="10">
        <v>0.41</v>
      </c>
      <c r="AV239" s="10">
        <v>0.56999999999999995</v>
      </c>
      <c r="AW239" s="10">
        <v>0.64</v>
      </c>
      <c r="AX239" s="10">
        <v>0.83</v>
      </c>
      <c r="AY239" s="10">
        <v>0.73</v>
      </c>
      <c r="AZ239" s="10">
        <v>0.99</v>
      </c>
      <c r="BA239" s="10">
        <v>1.08</v>
      </c>
      <c r="BB239" s="10">
        <v>1.46</v>
      </c>
      <c r="BC239" s="10">
        <v>1.24</v>
      </c>
      <c r="BD239" s="10">
        <v>1.6</v>
      </c>
      <c r="BE239" s="10">
        <v>1.89</v>
      </c>
      <c r="BF239" s="10">
        <v>2.8</v>
      </c>
      <c r="BG239" s="10">
        <v>2.71</v>
      </c>
      <c r="BH239" s="10">
        <v>4.13</v>
      </c>
      <c r="BI239" s="10">
        <v>5.36</v>
      </c>
      <c r="BJ239" s="10">
        <v>6.29</v>
      </c>
      <c r="BK239" s="10">
        <v>8.2799999999999994</v>
      </c>
      <c r="BL239" s="10">
        <v>9.1300000000000008</v>
      </c>
      <c r="BM239" s="10">
        <v>10.39</v>
      </c>
      <c r="BN239" s="10">
        <v>8.61</v>
      </c>
      <c r="BO239" s="10">
        <v>8.9</v>
      </c>
      <c r="BP239" s="10">
        <v>7.27</v>
      </c>
      <c r="BQ239" s="10">
        <v>5.56</v>
      </c>
      <c r="BR239" s="10">
        <v>3.86</v>
      </c>
      <c r="BS239" s="10">
        <v>2.29</v>
      </c>
      <c r="BT239" s="10">
        <v>1.2</v>
      </c>
      <c r="BU239" s="10">
        <v>0.56000000000000005</v>
      </c>
      <c r="BV239" s="10">
        <v>0.15</v>
      </c>
      <c r="BW239" s="10">
        <v>2E-3</v>
      </c>
      <c r="BX239" s="10">
        <v>0</v>
      </c>
      <c r="BY239" s="10">
        <v>0</v>
      </c>
      <c r="BZ239" s="10">
        <v>0</v>
      </c>
      <c r="CA239" s="10">
        <v>0</v>
      </c>
      <c r="CB239" s="10">
        <v>0</v>
      </c>
      <c r="CC239" s="10">
        <v>0</v>
      </c>
      <c r="CD239" s="10">
        <v>0</v>
      </c>
      <c r="CE239" s="10">
        <v>0</v>
      </c>
      <c r="CF239" s="10">
        <v>0</v>
      </c>
      <c r="CG239" s="10">
        <v>0</v>
      </c>
      <c r="CH239" s="10">
        <v>0</v>
      </c>
      <c r="CI239" s="11">
        <v>0</v>
      </c>
      <c r="CJ239" s="9">
        <f t="shared" si="47"/>
        <v>2</v>
      </c>
      <c r="CK239" s="10">
        <f t="shared" si="48"/>
        <v>68.16</v>
      </c>
      <c r="CL239" s="11">
        <f t="shared" si="49"/>
        <v>29.791999999999994</v>
      </c>
    </row>
    <row r="240" spans="1:90" x14ac:dyDescent="0.25">
      <c r="A240" s="12">
        <v>237</v>
      </c>
      <c r="B240" s="12" t="s">
        <v>138</v>
      </c>
      <c r="C240" s="36">
        <v>45421.698634259257</v>
      </c>
      <c r="D240" s="37">
        <f t="shared" si="55"/>
        <v>21.5</v>
      </c>
      <c r="E240" s="9">
        <v>5.33</v>
      </c>
      <c r="F240" s="10">
        <v>10.4</v>
      </c>
      <c r="G240" s="10">
        <v>16.7</v>
      </c>
      <c r="H240" s="10">
        <v>24.3</v>
      </c>
      <c r="I240" s="10">
        <v>42.8</v>
      </c>
      <c r="J240" s="10">
        <v>67.7</v>
      </c>
      <c r="K240" s="10">
        <v>82.6</v>
      </c>
      <c r="L240" s="10">
        <v>97.6</v>
      </c>
      <c r="M240" s="11">
        <v>120</v>
      </c>
      <c r="N240" s="9">
        <f t="shared" si="45"/>
        <v>5.3299999999999997E-3</v>
      </c>
      <c r="O240" s="10">
        <f t="shared" si="45"/>
        <v>1.04E-2</v>
      </c>
      <c r="P240" s="10">
        <f t="shared" si="45"/>
        <v>1.67E-2</v>
      </c>
      <c r="Q240" s="10">
        <f t="shared" si="45"/>
        <v>2.4300000000000002E-2</v>
      </c>
      <c r="R240" s="10">
        <f t="shared" si="45"/>
        <v>4.2799999999999998E-2</v>
      </c>
      <c r="S240" s="10">
        <f t="shared" si="45"/>
        <v>6.7699999999999996E-2</v>
      </c>
      <c r="T240" s="10">
        <f t="shared" si="56"/>
        <v>8.2599999999999993E-2</v>
      </c>
      <c r="U240" s="10">
        <f t="shared" si="56"/>
        <v>9.7599999999999992E-2</v>
      </c>
      <c r="V240" s="11">
        <f t="shared" si="56"/>
        <v>0.12</v>
      </c>
      <c r="W240" s="9">
        <f t="shared" si="46"/>
        <v>7.5516487516776367</v>
      </c>
      <c r="X240" s="10">
        <f t="shared" si="46"/>
        <v>6.5872726614083579</v>
      </c>
      <c r="Y240" s="10">
        <f t="shared" si="46"/>
        <v>5.9040080870753968</v>
      </c>
      <c r="Z240" s="10">
        <f t="shared" si="46"/>
        <v>5.3628998759436683</v>
      </c>
      <c r="AA240" s="10">
        <f t="shared" si="46"/>
        <v>4.5462453931483031</v>
      </c>
      <c r="AB240" s="10">
        <f t="shared" si="46"/>
        <v>3.8847003559744526</v>
      </c>
      <c r="AC240" s="10">
        <f t="shared" si="57"/>
        <v>3.5977144081300039</v>
      </c>
      <c r="AD240" s="10">
        <f t="shared" si="57"/>
        <v>3.3569750419865634</v>
      </c>
      <c r="AE240" s="11">
        <f t="shared" si="57"/>
        <v>3.0588936890535687</v>
      </c>
      <c r="AF240" s="9">
        <f t="shared" si="50"/>
        <v>-2.3062936789453929</v>
      </c>
      <c r="AG240" s="10">
        <f t="shared" si="51"/>
        <v>-0.57657341973634824</v>
      </c>
      <c r="AH240" s="10">
        <f t="shared" si="52"/>
        <v>-4.4927550626240684</v>
      </c>
      <c r="AI240" s="10">
        <f t="shared" si="53"/>
        <v>-0.68072046403394981</v>
      </c>
      <c r="AJ240" s="10">
        <f t="shared" si="54"/>
        <v>1.257293883770298</v>
      </c>
      <c r="AK240" s="11"/>
      <c r="AL240" s="12">
        <v>50.3</v>
      </c>
      <c r="AM240" s="12">
        <v>2.04</v>
      </c>
      <c r="AN240" s="12">
        <v>2.5110000000000001</v>
      </c>
      <c r="AO240" s="12">
        <v>1.24</v>
      </c>
      <c r="AP240" s="9">
        <v>0.15</v>
      </c>
      <c r="AQ240" s="10">
        <v>0.1</v>
      </c>
      <c r="AR240" s="10">
        <v>0.15</v>
      </c>
      <c r="AS240" s="10">
        <v>0.22</v>
      </c>
      <c r="AT240" s="10">
        <v>0.42</v>
      </c>
      <c r="AU240" s="10">
        <v>0.41</v>
      </c>
      <c r="AV240" s="10">
        <v>0.56999999999999995</v>
      </c>
      <c r="AW240" s="10">
        <v>0.65</v>
      </c>
      <c r="AX240" s="10">
        <v>0.83</v>
      </c>
      <c r="AY240" s="10">
        <v>0.73</v>
      </c>
      <c r="AZ240" s="10">
        <v>0.99</v>
      </c>
      <c r="BA240" s="10">
        <v>1.08</v>
      </c>
      <c r="BB240" s="10">
        <v>1.46</v>
      </c>
      <c r="BC240" s="10">
        <v>1.24</v>
      </c>
      <c r="BD240" s="10">
        <v>1.6</v>
      </c>
      <c r="BE240" s="10">
        <v>1.9</v>
      </c>
      <c r="BF240" s="10">
        <v>2.82</v>
      </c>
      <c r="BG240" s="10">
        <v>2.73</v>
      </c>
      <c r="BH240" s="10">
        <v>4.17</v>
      </c>
      <c r="BI240" s="10">
        <v>5.41</v>
      </c>
      <c r="BJ240" s="10">
        <v>6.34</v>
      </c>
      <c r="BK240" s="10">
        <v>8.32</v>
      </c>
      <c r="BL240" s="10">
        <v>9.14</v>
      </c>
      <c r="BM240" s="10">
        <v>10.38</v>
      </c>
      <c r="BN240" s="10">
        <v>8.58</v>
      </c>
      <c r="BO240" s="10">
        <v>8.85</v>
      </c>
      <c r="BP240" s="10">
        <v>7.22</v>
      </c>
      <c r="BQ240" s="10">
        <v>5.52</v>
      </c>
      <c r="BR240" s="10">
        <v>3.84</v>
      </c>
      <c r="BS240" s="10">
        <v>2.2799999999999998</v>
      </c>
      <c r="BT240" s="10">
        <v>1.19</v>
      </c>
      <c r="BU240" s="10">
        <v>0.55000000000000004</v>
      </c>
      <c r="BV240" s="10">
        <v>0.14000000000000001</v>
      </c>
      <c r="BW240" s="10">
        <v>2E-3</v>
      </c>
      <c r="BX240" s="10">
        <v>0</v>
      </c>
      <c r="BY240" s="10">
        <v>0</v>
      </c>
      <c r="BZ240" s="10">
        <v>0</v>
      </c>
      <c r="CA240" s="10">
        <v>0</v>
      </c>
      <c r="CB240" s="10">
        <v>0</v>
      </c>
      <c r="CC240" s="10">
        <v>0</v>
      </c>
      <c r="CD240" s="10">
        <v>0</v>
      </c>
      <c r="CE240" s="10">
        <v>0</v>
      </c>
      <c r="CF240" s="10">
        <v>0</v>
      </c>
      <c r="CG240" s="10">
        <v>0</v>
      </c>
      <c r="CH240" s="10">
        <v>0</v>
      </c>
      <c r="CI240" s="11">
        <v>0</v>
      </c>
      <c r="CJ240" s="9">
        <f t="shared" si="47"/>
        <v>2.02</v>
      </c>
      <c r="CK240" s="10">
        <f t="shared" si="48"/>
        <v>68.37</v>
      </c>
      <c r="CL240" s="11">
        <f t="shared" si="49"/>
        <v>29.592000000000002</v>
      </c>
    </row>
    <row r="241" spans="1:90" x14ac:dyDescent="0.25">
      <c r="A241" s="12">
        <v>238</v>
      </c>
      <c r="B241" s="12" t="s">
        <v>138</v>
      </c>
      <c r="C241" s="36">
        <v>45421.698923611111</v>
      </c>
      <c r="D241" s="37">
        <f t="shared" si="55"/>
        <v>21.5</v>
      </c>
      <c r="E241" s="9">
        <v>5.31</v>
      </c>
      <c r="F241" s="10">
        <v>10.3</v>
      </c>
      <c r="G241" s="10">
        <v>16.600000000000001</v>
      </c>
      <c r="H241" s="10">
        <v>24.3</v>
      </c>
      <c r="I241" s="10">
        <v>42.7</v>
      </c>
      <c r="J241" s="10">
        <v>67.2</v>
      </c>
      <c r="K241" s="10">
        <v>81.8</v>
      </c>
      <c r="L241" s="10">
        <v>96.3</v>
      </c>
      <c r="M241" s="11">
        <v>117</v>
      </c>
      <c r="N241" s="9">
        <f t="shared" si="45"/>
        <v>5.3099999999999996E-3</v>
      </c>
      <c r="O241" s="10">
        <f t="shared" si="45"/>
        <v>1.03E-2</v>
      </c>
      <c r="P241" s="10">
        <f t="shared" si="45"/>
        <v>1.66E-2</v>
      </c>
      <c r="Q241" s="10">
        <f t="shared" si="45"/>
        <v>2.4300000000000002E-2</v>
      </c>
      <c r="R241" s="10">
        <f t="shared" si="45"/>
        <v>4.2700000000000002E-2</v>
      </c>
      <c r="S241" s="10">
        <f t="shared" si="45"/>
        <v>6.720000000000001E-2</v>
      </c>
      <c r="T241" s="10">
        <f t="shared" si="56"/>
        <v>8.1799999999999998E-2</v>
      </c>
      <c r="U241" s="10">
        <f t="shared" si="56"/>
        <v>9.6299999999999997E-2</v>
      </c>
      <c r="V241" s="11">
        <f t="shared" si="56"/>
        <v>0.11700000000000001</v>
      </c>
      <c r="W241" s="9">
        <f t="shared" si="46"/>
        <v>7.5570724236326585</v>
      </c>
      <c r="X241" s="10">
        <f t="shared" si="46"/>
        <v>6.6012118523662311</v>
      </c>
      <c r="Y241" s="10">
        <f t="shared" si="46"/>
        <v>5.9126729482025242</v>
      </c>
      <c r="Z241" s="10">
        <f t="shared" si="46"/>
        <v>5.3628998759436683</v>
      </c>
      <c r="AA241" s="10">
        <f t="shared" si="46"/>
        <v>4.5496201199289592</v>
      </c>
      <c r="AB241" s="10">
        <f t="shared" si="46"/>
        <v>3.8953949567706894</v>
      </c>
      <c r="AC241" s="10">
        <f t="shared" si="57"/>
        <v>3.6117553466077004</v>
      </c>
      <c r="AD241" s="10">
        <f t="shared" si="57"/>
        <v>3.3763203917059905</v>
      </c>
      <c r="AE241" s="11">
        <f t="shared" si="57"/>
        <v>3.0954195650786827</v>
      </c>
      <c r="AF241" s="9">
        <f t="shared" si="50"/>
        <v>-2.3009176015948238</v>
      </c>
      <c r="AG241" s="10">
        <f t="shared" si="51"/>
        <v>-0.57522940039870596</v>
      </c>
      <c r="AH241" s="10">
        <f t="shared" si="52"/>
        <v>-4.4616528585539754</v>
      </c>
      <c r="AI241" s="10">
        <f t="shared" si="53"/>
        <v>-0.67600800887181445</v>
      </c>
      <c r="AJ241" s="10">
        <f t="shared" si="54"/>
        <v>1.2512374092705203</v>
      </c>
      <c r="AK241" s="11"/>
      <c r="AL241" s="12">
        <v>50.3</v>
      </c>
      <c r="AM241" s="12">
        <v>1.206</v>
      </c>
      <c r="AN241" s="12">
        <v>2.4980000000000002</v>
      </c>
      <c r="AO241" s="12">
        <v>1.0660000000000001</v>
      </c>
      <c r="AP241" s="9">
        <v>0.15</v>
      </c>
      <c r="AQ241" s="10">
        <v>0.1</v>
      </c>
      <c r="AR241" s="10">
        <v>0.16</v>
      </c>
      <c r="AS241" s="10">
        <v>0.23</v>
      </c>
      <c r="AT241" s="10">
        <v>0.42</v>
      </c>
      <c r="AU241" s="10">
        <v>0.41</v>
      </c>
      <c r="AV241" s="10">
        <v>0.56999999999999995</v>
      </c>
      <c r="AW241" s="10">
        <v>0.65</v>
      </c>
      <c r="AX241" s="10">
        <v>0.84</v>
      </c>
      <c r="AY241" s="10">
        <v>0.74</v>
      </c>
      <c r="AZ241" s="10">
        <v>1</v>
      </c>
      <c r="BA241" s="10">
        <v>1.0900000000000001</v>
      </c>
      <c r="BB241" s="10">
        <v>1.46</v>
      </c>
      <c r="BC241" s="10">
        <v>1.25</v>
      </c>
      <c r="BD241" s="10">
        <v>1.61</v>
      </c>
      <c r="BE241" s="10">
        <v>1.9</v>
      </c>
      <c r="BF241" s="10">
        <v>2.83</v>
      </c>
      <c r="BG241" s="10">
        <v>2.74</v>
      </c>
      <c r="BH241" s="10">
        <v>4.18</v>
      </c>
      <c r="BI241" s="10">
        <v>5.43</v>
      </c>
      <c r="BJ241" s="10">
        <v>6.36</v>
      </c>
      <c r="BK241" s="10">
        <v>8.36</v>
      </c>
      <c r="BL241" s="10">
        <v>9.19</v>
      </c>
      <c r="BM241" s="10">
        <v>10.45</v>
      </c>
      <c r="BN241" s="10">
        <v>8.64</v>
      </c>
      <c r="BO241" s="10">
        <v>8.91</v>
      </c>
      <c r="BP241" s="10">
        <v>7.27</v>
      </c>
      <c r="BQ241" s="10">
        <v>5.55</v>
      </c>
      <c r="BR241" s="10">
        <v>3.84</v>
      </c>
      <c r="BS241" s="10">
        <v>2.2400000000000002</v>
      </c>
      <c r="BT241" s="10">
        <v>1.1299999999999999</v>
      </c>
      <c r="BU241" s="10">
        <v>0.32</v>
      </c>
      <c r="BV241" s="10">
        <v>6.0000000000000001E-3</v>
      </c>
      <c r="BW241" s="10">
        <v>0</v>
      </c>
      <c r="BX241" s="10">
        <v>0</v>
      </c>
      <c r="BY241" s="10">
        <v>0</v>
      </c>
      <c r="BZ241" s="10">
        <v>0</v>
      </c>
      <c r="CA241" s="10">
        <v>0</v>
      </c>
      <c r="CB241" s="10">
        <v>0</v>
      </c>
      <c r="CC241" s="10">
        <v>0</v>
      </c>
      <c r="CD241" s="10">
        <v>0</v>
      </c>
      <c r="CE241" s="10">
        <v>0</v>
      </c>
      <c r="CF241" s="10">
        <v>0</v>
      </c>
      <c r="CG241" s="10">
        <v>0</v>
      </c>
      <c r="CH241" s="10">
        <v>0</v>
      </c>
      <c r="CI241" s="11">
        <v>0</v>
      </c>
      <c r="CJ241" s="9">
        <f t="shared" si="47"/>
        <v>2.04</v>
      </c>
      <c r="CK241" s="10">
        <f t="shared" si="48"/>
        <v>68.72</v>
      </c>
      <c r="CL241" s="11">
        <f t="shared" si="49"/>
        <v>29.266000000000002</v>
      </c>
    </row>
    <row r="242" spans="1:90" x14ac:dyDescent="0.25">
      <c r="A242" s="12">
        <v>239</v>
      </c>
      <c r="B242" s="12" t="s">
        <v>138</v>
      </c>
      <c r="C242" s="36">
        <v>45421.699201388888</v>
      </c>
      <c r="D242" s="37">
        <f t="shared" si="55"/>
        <v>21.5</v>
      </c>
      <c r="E242" s="9">
        <v>5.32</v>
      </c>
      <c r="F242" s="10">
        <v>10.3</v>
      </c>
      <c r="G242" s="10">
        <v>16.600000000000001</v>
      </c>
      <c r="H242" s="10">
        <v>24.3</v>
      </c>
      <c r="I242" s="10">
        <v>42.8</v>
      </c>
      <c r="J242" s="10">
        <v>67.400000000000006</v>
      </c>
      <c r="K242" s="10">
        <v>82.2</v>
      </c>
      <c r="L242" s="10">
        <v>97</v>
      </c>
      <c r="M242" s="11">
        <v>119</v>
      </c>
      <c r="N242" s="9">
        <f t="shared" si="45"/>
        <v>5.3200000000000001E-3</v>
      </c>
      <c r="O242" s="10">
        <f t="shared" si="45"/>
        <v>1.03E-2</v>
      </c>
      <c r="P242" s="10">
        <f t="shared" si="45"/>
        <v>1.66E-2</v>
      </c>
      <c r="Q242" s="10">
        <f t="shared" si="45"/>
        <v>2.4300000000000002E-2</v>
      </c>
      <c r="R242" s="10">
        <f t="shared" si="45"/>
        <v>4.2799999999999998E-2</v>
      </c>
      <c r="S242" s="10">
        <f t="shared" si="45"/>
        <v>6.7400000000000002E-2</v>
      </c>
      <c r="T242" s="10">
        <f t="shared" si="56"/>
        <v>8.2200000000000009E-2</v>
      </c>
      <c r="U242" s="10">
        <f t="shared" si="56"/>
        <v>9.7000000000000003E-2</v>
      </c>
      <c r="V242" s="11">
        <f t="shared" si="56"/>
        <v>0.11899999999999999</v>
      </c>
      <c r="W242" s="9">
        <f t="shared" si="46"/>
        <v>7.5543580389356224</v>
      </c>
      <c r="X242" s="10">
        <f t="shared" si="46"/>
        <v>6.6012118523662311</v>
      </c>
      <c r="Y242" s="10">
        <f t="shared" si="46"/>
        <v>5.9126729482025242</v>
      </c>
      <c r="Z242" s="10">
        <f t="shared" si="46"/>
        <v>5.3628998759436683</v>
      </c>
      <c r="AA242" s="10">
        <f t="shared" si="46"/>
        <v>4.5462453931483031</v>
      </c>
      <c r="AB242" s="10">
        <f t="shared" si="46"/>
        <v>3.8911075983675909</v>
      </c>
      <c r="AC242" s="10">
        <f t="shared" si="57"/>
        <v>3.6047177958677663</v>
      </c>
      <c r="AD242" s="10">
        <f t="shared" si="57"/>
        <v>3.3658714424749592</v>
      </c>
      <c r="AE242" s="11">
        <f t="shared" si="57"/>
        <v>3.0709665213541437</v>
      </c>
      <c r="AF242" s="9">
        <f t="shared" si="50"/>
        <v>-2.3079551523347579</v>
      </c>
      <c r="AG242" s="10">
        <f t="shared" si="51"/>
        <v>-0.57698878808368947</v>
      </c>
      <c r="AH242" s="10">
        <f t="shared" si="52"/>
        <v>-4.4833915175814791</v>
      </c>
      <c r="AI242" s="10">
        <f t="shared" si="53"/>
        <v>-0.67930174508810293</v>
      </c>
      <c r="AJ242" s="10">
        <f t="shared" si="54"/>
        <v>1.2562905331717924</v>
      </c>
      <c r="AK242" s="11"/>
      <c r="AL242" s="12">
        <v>50.2</v>
      </c>
      <c r="AM242" s="12">
        <v>1.903</v>
      </c>
      <c r="AN242" s="12">
        <v>2.5059999999999998</v>
      </c>
      <c r="AO242" s="12">
        <v>1.206</v>
      </c>
      <c r="AP242" s="9">
        <v>0.15</v>
      </c>
      <c r="AQ242" s="10">
        <v>0.1</v>
      </c>
      <c r="AR242" s="10">
        <v>0.16</v>
      </c>
      <c r="AS242" s="10">
        <v>0.22</v>
      </c>
      <c r="AT242" s="10">
        <v>0.42</v>
      </c>
      <c r="AU242" s="10">
        <v>0.41</v>
      </c>
      <c r="AV242" s="10">
        <v>0.56999999999999995</v>
      </c>
      <c r="AW242" s="10">
        <v>0.65</v>
      </c>
      <c r="AX242" s="10">
        <v>0.83</v>
      </c>
      <c r="AY242" s="10">
        <v>0.74</v>
      </c>
      <c r="AZ242" s="10">
        <v>0.99</v>
      </c>
      <c r="BA242" s="10">
        <v>1.0900000000000001</v>
      </c>
      <c r="BB242" s="10">
        <v>1.46</v>
      </c>
      <c r="BC242" s="10">
        <v>1.24</v>
      </c>
      <c r="BD242" s="10">
        <v>1.6</v>
      </c>
      <c r="BE242" s="10">
        <v>1.9</v>
      </c>
      <c r="BF242" s="10">
        <v>2.82</v>
      </c>
      <c r="BG242" s="10">
        <v>2.74</v>
      </c>
      <c r="BH242" s="10">
        <v>4.18</v>
      </c>
      <c r="BI242" s="10">
        <v>5.42</v>
      </c>
      <c r="BJ242" s="10">
        <v>6.35</v>
      </c>
      <c r="BK242" s="10">
        <v>8.35</v>
      </c>
      <c r="BL242" s="10">
        <v>9.18</v>
      </c>
      <c r="BM242" s="10">
        <v>10.42</v>
      </c>
      <c r="BN242" s="10">
        <v>8.61</v>
      </c>
      <c r="BO242" s="10">
        <v>8.8699999999999992</v>
      </c>
      <c r="BP242" s="10">
        <v>7.23</v>
      </c>
      <c r="BQ242" s="10">
        <v>5.51</v>
      </c>
      <c r="BR242" s="10">
        <v>3.81</v>
      </c>
      <c r="BS242" s="10">
        <v>2.2400000000000002</v>
      </c>
      <c r="BT242" s="10">
        <v>1.1399999999999999</v>
      </c>
      <c r="BU242" s="10">
        <v>0.5</v>
      </c>
      <c r="BV242" s="10">
        <v>0.11</v>
      </c>
      <c r="BW242" s="10">
        <v>1E-3</v>
      </c>
      <c r="BX242" s="10">
        <v>0</v>
      </c>
      <c r="BY242" s="10">
        <v>0</v>
      </c>
      <c r="BZ242" s="10">
        <v>0</v>
      </c>
      <c r="CA242" s="10">
        <v>0</v>
      </c>
      <c r="CB242" s="10">
        <v>0</v>
      </c>
      <c r="CC242" s="10">
        <v>0</v>
      </c>
      <c r="CD242" s="10">
        <v>0</v>
      </c>
      <c r="CE242" s="10">
        <v>0</v>
      </c>
      <c r="CF242" s="10">
        <v>0</v>
      </c>
      <c r="CG242" s="10">
        <v>0</v>
      </c>
      <c r="CH242" s="10">
        <v>0</v>
      </c>
      <c r="CI242" s="11">
        <v>0</v>
      </c>
      <c r="CJ242" s="9">
        <f t="shared" si="47"/>
        <v>2.0299999999999998</v>
      </c>
      <c r="CK242" s="10">
        <f t="shared" si="48"/>
        <v>68.570000000000007</v>
      </c>
      <c r="CL242" s="11">
        <f t="shared" si="49"/>
        <v>29.410999999999998</v>
      </c>
    </row>
    <row r="243" spans="1:90" x14ac:dyDescent="0.25">
      <c r="A243" s="12">
        <v>240</v>
      </c>
      <c r="B243" s="12" t="s">
        <v>138</v>
      </c>
      <c r="C243" s="36">
        <v>45421.699502314812</v>
      </c>
      <c r="D243" s="37">
        <f t="shared" si="55"/>
        <v>21.5</v>
      </c>
      <c r="E243" s="9">
        <v>5.32</v>
      </c>
      <c r="F243" s="10">
        <v>10.3</v>
      </c>
      <c r="G243" s="10">
        <v>16.600000000000001</v>
      </c>
      <c r="H243" s="10">
        <v>24.3</v>
      </c>
      <c r="I243" s="10">
        <v>42.7</v>
      </c>
      <c r="J243" s="10">
        <v>66.900000000000006</v>
      </c>
      <c r="K243" s="10">
        <v>81.2</v>
      </c>
      <c r="L243" s="10">
        <v>95.3</v>
      </c>
      <c r="M243" s="11">
        <v>115</v>
      </c>
      <c r="N243" s="9">
        <f t="shared" si="45"/>
        <v>5.3200000000000001E-3</v>
      </c>
      <c r="O243" s="10">
        <f t="shared" si="45"/>
        <v>1.03E-2</v>
      </c>
      <c r="P243" s="10">
        <f t="shared" si="45"/>
        <v>1.66E-2</v>
      </c>
      <c r="Q243" s="10">
        <f t="shared" si="45"/>
        <v>2.4300000000000002E-2</v>
      </c>
      <c r="R243" s="10">
        <f t="shared" si="45"/>
        <v>4.2700000000000002E-2</v>
      </c>
      <c r="S243" s="10">
        <f t="shared" si="45"/>
        <v>6.6900000000000001E-2</v>
      </c>
      <c r="T243" s="10">
        <f t="shared" si="56"/>
        <v>8.1200000000000008E-2</v>
      </c>
      <c r="U243" s="10">
        <f t="shared" si="56"/>
        <v>9.5299999999999996E-2</v>
      </c>
      <c r="V243" s="11">
        <f t="shared" si="56"/>
        <v>0.115</v>
      </c>
      <c r="W243" s="9">
        <f t="shared" si="46"/>
        <v>7.5543580389356224</v>
      </c>
      <c r="X243" s="10">
        <f t="shared" si="46"/>
        <v>6.6012118523662311</v>
      </c>
      <c r="Y243" s="10">
        <f t="shared" si="46"/>
        <v>5.9126729482025242</v>
      </c>
      <c r="Z243" s="10">
        <f t="shared" si="46"/>
        <v>5.3628998759436683</v>
      </c>
      <c r="AA243" s="10">
        <f t="shared" si="46"/>
        <v>4.5496201199289592</v>
      </c>
      <c r="AB243" s="10">
        <f t="shared" si="46"/>
        <v>3.9018499789079888</v>
      </c>
      <c r="AC243" s="10">
        <f t="shared" si="57"/>
        <v>3.6223764623642731</v>
      </c>
      <c r="AD243" s="10">
        <f t="shared" si="57"/>
        <v>3.3913799756395075</v>
      </c>
      <c r="AE243" s="11">
        <f t="shared" si="57"/>
        <v>3.1202942337177122</v>
      </c>
      <c r="AF243" s="9">
        <f t="shared" si="50"/>
        <v>-2.2902964858382511</v>
      </c>
      <c r="AG243" s="10">
        <f t="shared" si="51"/>
        <v>-0.57257412145956277</v>
      </c>
      <c r="AH243" s="10">
        <f t="shared" si="52"/>
        <v>-4.4340638052179102</v>
      </c>
      <c r="AI243" s="10">
        <f t="shared" si="53"/>
        <v>-0.67182784927544092</v>
      </c>
      <c r="AJ243" s="10">
        <f t="shared" si="54"/>
        <v>1.2444019707350038</v>
      </c>
      <c r="AK243" s="11"/>
      <c r="AL243" s="12">
        <v>50.6</v>
      </c>
      <c r="AM243" s="12">
        <v>0.97599999999999998</v>
      </c>
      <c r="AN243" s="12">
        <v>2.4889999999999999</v>
      </c>
      <c r="AO243" s="12">
        <v>1.004</v>
      </c>
      <c r="AP243" s="9">
        <v>0.15</v>
      </c>
      <c r="AQ243" s="10">
        <v>0.1</v>
      </c>
      <c r="AR243" s="10">
        <v>0.16</v>
      </c>
      <c r="AS243" s="10">
        <v>0.23</v>
      </c>
      <c r="AT243" s="10">
        <v>0.42</v>
      </c>
      <c r="AU243" s="10">
        <v>0.41</v>
      </c>
      <c r="AV243" s="10">
        <v>0.56999999999999995</v>
      </c>
      <c r="AW243" s="10">
        <v>0.65</v>
      </c>
      <c r="AX243" s="10">
        <v>0.83</v>
      </c>
      <c r="AY243" s="10">
        <v>0.74</v>
      </c>
      <c r="AZ243" s="10">
        <v>0.99</v>
      </c>
      <c r="BA243" s="10">
        <v>1.0900000000000001</v>
      </c>
      <c r="BB243" s="10">
        <v>1.47</v>
      </c>
      <c r="BC243" s="10">
        <v>1.25</v>
      </c>
      <c r="BD243" s="10">
        <v>1.61</v>
      </c>
      <c r="BE243" s="10">
        <v>1.91</v>
      </c>
      <c r="BF243" s="10">
        <v>2.83</v>
      </c>
      <c r="BG243" s="10">
        <v>2.74</v>
      </c>
      <c r="BH243" s="10">
        <v>4.18</v>
      </c>
      <c r="BI243" s="10">
        <v>5.42</v>
      </c>
      <c r="BJ243" s="10">
        <v>6.36</v>
      </c>
      <c r="BK243" s="10">
        <v>8.3699999999999992</v>
      </c>
      <c r="BL243" s="10">
        <v>9.2200000000000006</v>
      </c>
      <c r="BM243" s="10">
        <v>10.5</v>
      </c>
      <c r="BN243" s="10">
        <v>8.6999999999999993</v>
      </c>
      <c r="BO243" s="10">
        <v>8.99</v>
      </c>
      <c r="BP243" s="10">
        <v>7.34</v>
      </c>
      <c r="BQ243" s="10">
        <v>5.58</v>
      </c>
      <c r="BR243" s="10">
        <v>3.81</v>
      </c>
      <c r="BS243" s="10">
        <v>2.16</v>
      </c>
      <c r="BT243" s="10">
        <v>1.01</v>
      </c>
      <c r="BU243" s="10">
        <v>0.2</v>
      </c>
      <c r="BV243" s="10">
        <v>5.0000000000000001E-4</v>
      </c>
      <c r="BW243" s="10">
        <v>0</v>
      </c>
      <c r="BX243" s="10">
        <v>0</v>
      </c>
      <c r="BY243" s="10">
        <v>0</v>
      </c>
      <c r="BZ243" s="10">
        <v>0</v>
      </c>
      <c r="CA243" s="10">
        <v>0</v>
      </c>
      <c r="CB243" s="10">
        <v>0</v>
      </c>
      <c r="CC243" s="10">
        <v>0</v>
      </c>
      <c r="CD243" s="10">
        <v>0</v>
      </c>
      <c r="CE243" s="10">
        <v>0</v>
      </c>
      <c r="CF243" s="10">
        <v>0</v>
      </c>
      <c r="CG243" s="10">
        <v>0</v>
      </c>
      <c r="CH243" s="10">
        <v>0</v>
      </c>
      <c r="CI243" s="11">
        <v>0</v>
      </c>
      <c r="CJ243" s="9">
        <f t="shared" si="47"/>
        <v>2.04</v>
      </c>
      <c r="CK243" s="10">
        <f t="shared" si="48"/>
        <v>68.86</v>
      </c>
      <c r="CL243" s="11">
        <f t="shared" si="49"/>
        <v>29.090499999999995</v>
      </c>
    </row>
    <row r="244" spans="1:90" x14ac:dyDescent="0.25">
      <c r="A244" s="12">
        <v>241</v>
      </c>
      <c r="B244" s="12" t="s">
        <v>138</v>
      </c>
      <c r="C244" s="36">
        <v>45421.699791666666</v>
      </c>
      <c r="D244" s="37">
        <f t="shared" si="55"/>
        <v>21.5</v>
      </c>
      <c r="E244" s="9">
        <v>5.35</v>
      </c>
      <c r="F244" s="10">
        <v>10.4</v>
      </c>
      <c r="G244" s="10">
        <v>16.7</v>
      </c>
      <c r="H244" s="10">
        <v>24.4</v>
      </c>
      <c r="I244" s="10">
        <v>42.9</v>
      </c>
      <c r="J244" s="10">
        <v>67.599999999999994</v>
      </c>
      <c r="K244" s="10">
        <v>82.3</v>
      </c>
      <c r="L244" s="10">
        <v>97</v>
      </c>
      <c r="M244" s="11">
        <v>118</v>
      </c>
      <c r="N244" s="9">
        <f t="shared" si="45"/>
        <v>5.3499999999999997E-3</v>
      </c>
      <c r="O244" s="10">
        <f t="shared" si="45"/>
        <v>1.04E-2</v>
      </c>
      <c r="P244" s="10">
        <f t="shared" si="45"/>
        <v>1.67E-2</v>
      </c>
      <c r="Q244" s="10">
        <f t="shared" si="45"/>
        <v>2.4399999999999998E-2</v>
      </c>
      <c r="R244" s="10">
        <f t="shared" si="45"/>
        <v>4.2900000000000001E-2</v>
      </c>
      <c r="S244" s="10">
        <f t="shared" si="45"/>
        <v>6.7599999999999993E-2</v>
      </c>
      <c r="T244" s="10">
        <f t="shared" si="56"/>
        <v>8.2299999999999998E-2</v>
      </c>
      <c r="U244" s="10">
        <f t="shared" si="56"/>
        <v>9.7000000000000003E-2</v>
      </c>
      <c r="V244" s="11">
        <f t="shared" si="56"/>
        <v>0.11799999999999999</v>
      </c>
      <c r="W244" s="9">
        <f t="shared" si="46"/>
        <v>7.5462453931483031</v>
      </c>
      <c r="X244" s="10">
        <f t="shared" si="46"/>
        <v>6.5872726614083579</v>
      </c>
      <c r="Y244" s="10">
        <f t="shared" si="46"/>
        <v>5.9040080870753968</v>
      </c>
      <c r="Z244" s="10">
        <f t="shared" si="46"/>
        <v>5.3569750419865638</v>
      </c>
      <c r="AA244" s="10">
        <f t="shared" si="46"/>
        <v>4.5428785420499036</v>
      </c>
      <c r="AB244" s="10">
        <f t="shared" si="46"/>
        <v>3.8868329432672657</v>
      </c>
      <c r="AC244" s="10">
        <f t="shared" si="57"/>
        <v>3.6029637591278241</v>
      </c>
      <c r="AD244" s="10">
        <f t="shared" si="57"/>
        <v>3.3658714424749592</v>
      </c>
      <c r="AE244" s="11">
        <f t="shared" si="57"/>
        <v>3.0831412353002459</v>
      </c>
      <c r="AF244" s="9">
        <f t="shared" si="50"/>
        <v>-2.3010443279475727</v>
      </c>
      <c r="AG244" s="10">
        <f t="shared" si="51"/>
        <v>-0.57526108198689319</v>
      </c>
      <c r="AH244" s="10">
        <f t="shared" si="52"/>
        <v>-4.4631041578480577</v>
      </c>
      <c r="AI244" s="10">
        <f t="shared" si="53"/>
        <v>-0.67622790270425115</v>
      </c>
      <c r="AJ244" s="10">
        <f t="shared" si="54"/>
        <v>1.2514889846911443</v>
      </c>
      <c r="AK244" s="11"/>
      <c r="AL244" s="12">
        <v>50.5</v>
      </c>
      <c r="AM244" s="12">
        <v>1.526</v>
      </c>
      <c r="AN244" s="12">
        <v>2.5019999999999998</v>
      </c>
      <c r="AO244" s="12">
        <v>1.139</v>
      </c>
      <c r="AP244" s="9">
        <v>0.15</v>
      </c>
      <c r="AQ244" s="10">
        <v>0.1</v>
      </c>
      <c r="AR244" s="10">
        <v>0.16</v>
      </c>
      <c r="AS244" s="10">
        <v>0.22</v>
      </c>
      <c r="AT244" s="10">
        <v>0.42</v>
      </c>
      <c r="AU244" s="10">
        <v>0.41</v>
      </c>
      <c r="AV244" s="10">
        <v>0.56999999999999995</v>
      </c>
      <c r="AW244" s="10">
        <v>0.64</v>
      </c>
      <c r="AX244" s="10">
        <v>0.83</v>
      </c>
      <c r="AY244" s="10">
        <v>0.73</v>
      </c>
      <c r="AZ244" s="10">
        <v>0.98</v>
      </c>
      <c r="BA244" s="10">
        <v>1.08</v>
      </c>
      <c r="BB244" s="10">
        <v>1.45</v>
      </c>
      <c r="BC244" s="10">
        <v>1.24</v>
      </c>
      <c r="BD244" s="10">
        <v>1.6</v>
      </c>
      <c r="BE244" s="10">
        <v>1.9</v>
      </c>
      <c r="BF244" s="10">
        <v>2.82</v>
      </c>
      <c r="BG244" s="10">
        <v>2.73</v>
      </c>
      <c r="BH244" s="10">
        <v>4.16</v>
      </c>
      <c r="BI244" s="10">
        <v>5.4</v>
      </c>
      <c r="BJ244" s="10">
        <v>6.33</v>
      </c>
      <c r="BK244" s="10">
        <v>8.33</v>
      </c>
      <c r="BL244" s="10">
        <v>9.17</v>
      </c>
      <c r="BM244" s="10">
        <v>10.42</v>
      </c>
      <c r="BN244" s="10">
        <v>8.6300000000000008</v>
      </c>
      <c r="BO244" s="10">
        <v>8.91</v>
      </c>
      <c r="BP244" s="10">
        <v>7.27</v>
      </c>
      <c r="BQ244" s="10">
        <v>5.55</v>
      </c>
      <c r="BR244" s="10">
        <v>3.84</v>
      </c>
      <c r="BS244" s="10">
        <v>2.2599999999999998</v>
      </c>
      <c r="BT244" s="10">
        <v>1.1599999999999999</v>
      </c>
      <c r="BU244" s="10">
        <v>0.51</v>
      </c>
      <c r="BV244" s="10">
        <v>0.01</v>
      </c>
      <c r="BW244" s="10">
        <v>0</v>
      </c>
      <c r="BX244" s="10">
        <v>0</v>
      </c>
      <c r="BY244" s="10">
        <v>0</v>
      </c>
      <c r="BZ244" s="10">
        <v>0</v>
      </c>
      <c r="CA244" s="10">
        <v>0</v>
      </c>
      <c r="CB244" s="10">
        <v>0</v>
      </c>
      <c r="CC244" s="10">
        <v>0</v>
      </c>
      <c r="CD244" s="10">
        <v>0</v>
      </c>
      <c r="CE244" s="10">
        <v>0</v>
      </c>
      <c r="CF244" s="10">
        <v>0</v>
      </c>
      <c r="CG244" s="10">
        <v>0</v>
      </c>
      <c r="CH244" s="10">
        <v>0</v>
      </c>
      <c r="CI244" s="11">
        <v>0</v>
      </c>
      <c r="CJ244" s="9">
        <f t="shared" si="47"/>
        <v>2.0299999999999998</v>
      </c>
      <c r="CK244" s="10">
        <f t="shared" si="48"/>
        <v>68.44</v>
      </c>
      <c r="CL244" s="11">
        <f t="shared" si="49"/>
        <v>29.51</v>
      </c>
    </row>
    <row r="245" spans="1:90" ht="15.75" thickBot="1" x14ac:dyDescent="0.3">
      <c r="A245" s="13">
        <v>242</v>
      </c>
      <c r="B245" s="13" t="s">
        <v>139</v>
      </c>
      <c r="C245" s="14">
        <v>45421.697152777779</v>
      </c>
      <c r="D245" s="15">
        <f t="shared" si="55"/>
        <v>21.5</v>
      </c>
      <c r="E245" s="16">
        <v>5.31</v>
      </c>
      <c r="F245" s="17">
        <v>10.3</v>
      </c>
      <c r="G245" s="17">
        <v>16.600000000000001</v>
      </c>
      <c r="H245" s="17">
        <v>24.3</v>
      </c>
      <c r="I245" s="17">
        <v>42.7</v>
      </c>
      <c r="J245" s="17">
        <v>67.400000000000006</v>
      </c>
      <c r="K245" s="17">
        <v>82</v>
      </c>
      <c r="L245" s="17">
        <v>96.7</v>
      </c>
      <c r="M245" s="18">
        <v>118</v>
      </c>
      <c r="N245" s="16">
        <f t="shared" si="45"/>
        <v>5.3099999999999996E-3</v>
      </c>
      <c r="O245" s="17">
        <f t="shared" si="45"/>
        <v>1.03E-2</v>
      </c>
      <c r="P245" s="17">
        <f t="shared" si="45"/>
        <v>1.66E-2</v>
      </c>
      <c r="Q245" s="17">
        <f t="shared" ref="Q245:V308" si="58">H245/1000</f>
        <v>2.4300000000000002E-2</v>
      </c>
      <c r="R245" s="17">
        <f t="shared" si="58"/>
        <v>4.2700000000000002E-2</v>
      </c>
      <c r="S245" s="17">
        <f t="shared" si="58"/>
        <v>6.7400000000000002E-2</v>
      </c>
      <c r="T245" s="17">
        <f t="shared" si="56"/>
        <v>8.2000000000000003E-2</v>
      </c>
      <c r="U245" s="17">
        <f t="shared" si="56"/>
        <v>9.6700000000000008E-2</v>
      </c>
      <c r="V245" s="18">
        <f t="shared" si="56"/>
        <v>0.11799999999999999</v>
      </c>
      <c r="W245" s="16">
        <f t="shared" si="46"/>
        <v>7.5570724236326585</v>
      </c>
      <c r="X245" s="17">
        <f t="shared" si="46"/>
        <v>6.6012118523662311</v>
      </c>
      <c r="Y245" s="17">
        <f t="shared" si="46"/>
        <v>5.9126729482025242</v>
      </c>
      <c r="Z245" s="17">
        <f t="shared" ref="Z245:AE308" si="59">-LOG(Q245,2)</f>
        <v>5.3628998759436683</v>
      </c>
      <c r="AA245" s="17">
        <f t="shared" si="59"/>
        <v>4.5496201199289592</v>
      </c>
      <c r="AB245" s="17">
        <f t="shared" si="59"/>
        <v>3.8911075983675909</v>
      </c>
      <c r="AC245" s="17">
        <f t="shared" si="57"/>
        <v>3.6082322800440036</v>
      </c>
      <c r="AD245" s="17">
        <f t="shared" si="57"/>
        <v>3.3703403000726087</v>
      </c>
      <c r="AE245" s="18">
        <f t="shared" si="57"/>
        <v>3.0831412353002459</v>
      </c>
      <c r="AF245" s="16">
        <f t="shared" si="50"/>
        <v>-2.3044406681585206</v>
      </c>
      <c r="AG245" s="17">
        <f t="shared" si="51"/>
        <v>-0.57611016703963014</v>
      </c>
      <c r="AH245" s="17">
        <f t="shared" si="52"/>
        <v>-4.4739311883324131</v>
      </c>
      <c r="AI245" s="17">
        <f t="shared" si="53"/>
        <v>-0.67786836186854749</v>
      </c>
      <c r="AJ245" s="17">
        <f t="shared" si="54"/>
        <v>1.2539785289081777</v>
      </c>
      <c r="AK245" s="18"/>
      <c r="AL245" s="13">
        <v>50.4</v>
      </c>
      <c r="AM245" s="13">
        <v>1.6950000000000001</v>
      </c>
      <c r="AN245" s="13">
        <v>2.504</v>
      </c>
      <c r="AO245" s="13">
        <v>1.161</v>
      </c>
      <c r="AP245" s="16">
        <v>0.15</v>
      </c>
      <c r="AQ245" s="17">
        <v>0.1</v>
      </c>
      <c r="AR245" s="17">
        <v>0.16</v>
      </c>
      <c r="AS245" s="17">
        <v>0.23</v>
      </c>
      <c r="AT245" s="17">
        <v>0.42</v>
      </c>
      <c r="AU245" s="17">
        <v>0.41</v>
      </c>
      <c r="AV245" s="17">
        <v>0.56999999999999995</v>
      </c>
      <c r="AW245" s="17">
        <v>0.65</v>
      </c>
      <c r="AX245" s="17">
        <v>0.84</v>
      </c>
      <c r="AY245" s="17">
        <v>0.74</v>
      </c>
      <c r="AZ245" s="17">
        <v>0.99</v>
      </c>
      <c r="BA245" s="17">
        <v>1.0900000000000001</v>
      </c>
      <c r="BB245" s="17">
        <v>1.46</v>
      </c>
      <c r="BC245" s="17">
        <v>1.25</v>
      </c>
      <c r="BD245" s="17">
        <v>1.61</v>
      </c>
      <c r="BE245" s="17">
        <v>1.9</v>
      </c>
      <c r="BF245" s="17">
        <v>2.83</v>
      </c>
      <c r="BG245" s="17">
        <v>2.74</v>
      </c>
      <c r="BH245" s="17">
        <v>4.18</v>
      </c>
      <c r="BI245" s="17">
        <v>5.41</v>
      </c>
      <c r="BJ245" s="17">
        <v>6.34</v>
      </c>
      <c r="BK245" s="17">
        <v>8.34</v>
      </c>
      <c r="BL245" s="17">
        <v>9.17</v>
      </c>
      <c r="BM245" s="17">
        <v>10.43</v>
      </c>
      <c r="BN245" s="17">
        <v>8.6199999999999992</v>
      </c>
      <c r="BO245" s="17">
        <v>8.9</v>
      </c>
      <c r="BP245" s="17">
        <v>7.25</v>
      </c>
      <c r="BQ245" s="17">
        <v>5.53</v>
      </c>
      <c r="BR245" s="17">
        <v>3.82</v>
      </c>
      <c r="BS245" s="17">
        <v>2.23</v>
      </c>
      <c r="BT245" s="17">
        <v>1.1299999999999999</v>
      </c>
      <c r="BU245" s="17">
        <v>0.44</v>
      </c>
      <c r="BV245" s="17">
        <v>7.0000000000000007E-2</v>
      </c>
      <c r="BW245" s="17">
        <v>8.0000000000000004E-4</v>
      </c>
      <c r="BX245" s="17">
        <v>0</v>
      </c>
      <c r="BY245" s="17">
        <v>0</v>
      </c>
      <c r="BZ245" s="17">
        <v>0</v>
      </c>
      <c r="CA245" s="17">
        <v>0</v>
      </c>
      <c r="CB245" s="17">
        <v>0</v>
      </c>
      <c r="CC245" s="17">
        <v>0</v>
      </c>
      <c r="CD245" s="17">
        <v>0</v>
      </c>
      <c r="CE245" s="17">
        <v>0</v>
      </c>
      <c r="CF245" s="17">
        <v>0</v>
      </c>
      <c r="CG245" s="17">
        <v>0</v>
      </c>
      <c r="CH245" s="17">
        <v>0</v>
      </c>
      <c r="CI245" s="18">
        <v>1E-14</v>
      </c>
      <c r="CJ245" s="16">
        <f t="shared" si="47"/>
        <v>2.04</v>
      </c>
      <c r="CK245" s="17">
        <f t="shared" si="48"/>
        <v>68.59</v>
      </c>
      <c r="CL245" s="18">
        <f t="shared" si="49"/>
        <v>29.370800000000013</v>
      </c>
    </row>
    <row r="246" spans="1:90" x14ac:dyDescent="0.25">
      <c r="A246" s="12">
        <v>243</v>
      </c>
      <c r="B246" s="12" t="s">
        <v>140</v>
      </c>
      <c r="C246" s="36">
        <v>45422.426458333335</v>
      </c>
      <c r="D246" s="37">
        <f t="shared" si="55"/>
        <v>22.5</v>
      </c>
      <c r="E246" s="9">
        <v>3.45</v>
      </c>
      <c r="F246" s="10">
        <v>6.03</v>
      </c>
      <c r="G246" s="10">
        <v>9.6300000000000008</v>
      </c>
      <c r="H246" s="10">
        <v>16</v>
      </c>
      <c r="I246" s="10">
        <v>35.4</v>
      </c>
      <c r="J246" s="10">
        <v>62.3</v>
      </c>
      <c r="K246" s="10">
        <v>78.8</v>
      </c>
      <c r="L246" s="10">
        <v>96.2</v>
      </c>
      <c r="M246" s="11">
        <v>123</v>
      </c>
      <c r="N246" s="9">
        <f t="shared" ref="N246:S309" si="60">E246/1000</f>
        <v>3.4500000000000004E-3</v>
      </c>
      <c r="O246" s="10">
        <f t="shared" si="60"/>
        <v>6.0300000000000006E-3</v>
      </c>
      <c r="P246" s="10">
        <f t="shared" si="60"/>
        <v>9.6300000000000014E-3</v>
      </c>
      <c r="Q246" s="10">
        <f t="shared" si="58"/>
        <v>1.6E-2</v>
      </c>
      <c r="R246" s="10">
        <f t="shared" si="58"/>
        <v>3.5400000000000001E-2</v>
      </c>
      <c r="S246" s="10">
        <f t="shared" si="58"/>
        <v>6.2299999999999994E-2</v>
      </c>
      <c r="T246" s="10">
        <f t="shared" si="56"/>
        <v>7.8799999999999995E-2</v>
      </c>
      <c r="U246" s="10">
        <f t="shared" si="56"/>
        <v>9.6200000000000008E-2</v>
      </c>
      <c r="V246" s="11">
        <f t="shared" si="56"/>
        <v>0.123</v>
      </c>
      <c r="W246" s="9">
        <f t="shared" ref="W246:AB309" si="61">-LOG(N246,2)</f>
        <v>8.1791879227712805</v>
      </c>
      <c r="X246" s="10">
        <f t="shared" si="61"/>
        <v>7.3736262825367271</v>
      </c>
      <c r="Y246" s="10">
        <f t="shared" si="61"/>
        <v>6.6982484865933527</v>
      </c>
      <c r="Z246" s="10">
        <f t="shared" si="59"/>
        <v>5.9657842846620879</v>
      </c>
      <c r="AA246" s="10">
        <f t="shared" si="59"/>
        <v>4.820106829466452</v>
      </c>
      <c r="AB246" s="10">
        <f t="shared" si="59"/>
        <v>4.0046240265254474</v>
      </c>
      <c r="AC246" s="10">
        <f t="shared" si="57"/>
        <v>3.6656605600930736</v>
      </c>
      <c r="AD246" s="10">
        <f t="shared" si="57"/>
        <v>3.3778192957794078</v>
      </c>
      <c r="AE246" s="11">
        <f t="shared" si="57"/>
        <v>3.0232697793228476</v>
      </c>
      <c r="AF246" s="9">
        <f t="shared" si="50"/>
        <v>-3.0325879265002791</v>
      </c>
      <c r="AG246" s="10">
        <f t="shared" si="51"/>
        <v>-0.75814698162506977</v>
      </c>
      <c r="AH246" s="10">
        <f t="shared" si="52"/>
        <v>-5.1559181434484334</v>
      </c>
      <c r="AI246" s="10">
        <f t="shared" si="53"/>
        <v>-0.78119971870430815</v>
      </c>
      <c r="AJ246" s="10">
        <f t="shared" si="54"/>
        <v>1.5393467003293779</v>
      </c>
      <c r="AK246" s="11"/>
      <c r="AL246" s="12">
        <v>47.2</v>
      </c>
      <c r="AM246" s="12">
        <v>4.3470000000000004</v>
      </c>
      <c r="AN246" s="12">
        <v>2.915</v>
      </c>
      <c r="AO246" s="12">
        <v>1.736</v>
      </c>
      <c r="AP246" s="9">
        <v>0.3</v>
      </c>
      <c r="AQ246" s="10">
        <v>0.16</v>
      </c>
      <c r="AR246" s="10">
        <v>0.25</v>
      </c>
      <c r="AS246" s="10">
        <v>0.38</v>
      </c>
      <c r="AT246" s="10">
        <v>0.72</v>
      </c>
      <c r="AU246" s="10">
        <v>0.71</v>
      </c>
      <c r="AV246" s="10">
        <v>0.99</v>
      </c>
      <c r="AW246" s="10">
        <v>1.1399999999999999</v>
      </c>
      <c r="AX246" s="10">
        <v>1.47</v>
      </c>
      <c r="AY246" s="10">
        <v>1.28</v>
      </c>
      <c r="AZ246" s="10">
        <v>1.71</v>
      </c>
      <c r="BA246" s="10">
        <v>1.85</v>
      </c>
      <c r="BB246" s="10">
        <v>2.4700000000000002</v>
      </c>
      <c r="BC246" s="10">
        <v>2.08</v>
      </c>
      <c r="BD246" s="10">
        <v>2.61</v>
      </c>
      <c r="BE246" s="10">
        <v>2.92</v>
      </c>
      <c r="BF246" s="10">
        <v>3.96</v>
      </c>
      <c r="BG246" s="10">
        <v>3.46</v>
      </c>
      <c r="BH246" s="10">
        <v>4.7</v>
      </c>
      <c r="BI246" s="10">
        <v>5.53</v>
      </c>
      <c r="BJ246" s="10">
        <v>5.98</v>
      </c>
      <c r="BK246" s="10">
        <v>7.29</v>
      </c>
      <c r="BL246" s="10">
        <v>7.65</v>
      </c>
      <c r="BM246" s="10">
        <v>8.4</v>
      </c>
      <c r="BN246" s="10">
        <v>6.81</v>
      </c>
      <c r="BO246" s="10">
        <v>6.99</v>
      </c>
      <c r="BP246" s="10">
        <v>5.74</v>
      </c>
      <c r="BQ246" s="10">
        <v>4.49</v>
      </c>
      <c r="BR246" s="10">
        <v>3.25</v>
      </c>
      <c r="BS246" s="10">
        <v>2.1</v>
      </c>
      <c r="BT246" s="10">
        <v>1.28</v>
      </c>
      <c r="BU246" s="10">
        <v>0.76</v>
      </c>
      <c r="BV246" s="10">
        <v>0.38</v>
      </c>
      <c r="BW246" s="10">
        <v>0.16</v>
      </c>
      <c r="BX246" s="10">
        <v>0.02</v>
      </c>
      <c r="BY246" s="10">
        <v>0</v>
      </c>
      <c r="BZ246" s="10">
        <v>0</v>
      </c>
      <c r="CA246" s="10">
        <v>0</v>
      </c>
      <c r="CB246" s="10">
        <v>0</v>
      </c>
      <c r="CC246" s="10">
        <v>0</v>
      </c>
      <c r="CD246" s="10">
        <v>0</v>
      </c>
      <c r="CE246" s="10">
        <v>0</v>
      </c>
      <c r="CF246" s="10">
        <v>0</v>
      </c>
      <c r="CG246" s="10">
        <v>0</v>
      </c>
      <c r="CH246" s="10">
        <v>0</v>
      </c>
      <c r="CI246" s="11">
        <v>0</v>
      </c>
      <c r="CJ246" s="9">
        <f t="shared" si="47"/>
        <v>3.51</v>
      </c>
      <c r="CK246" s="10">
        <f t="shared" si="48"/>
        <v>71.31</v>
      </c>
      <c r="CL246" s="11">
        <f t="shared" si="49"/>
        <v>25.17</v>
      </c>
    </row>
    <row r="247" spans="1:90" x14ac:dyDescent="0.25">
      <c r="A247" s="12">
        <v>244</v>
      </c>
      <c r="B247" s="12" t="s">
        <v>140</v>
      </c>
      <c r="C247" s="36">
        <v>45422.426759259259</v>
      </c>
      <c r="D247" s="37">
        <f t="shared" si="55"/>
        <v>22.5</v>
      </c>
      <c r="E247" s="9">
        <v>3.44</v>
      </c>
      <c r="F247" s="10">
        <v>6.01</v>
      </c>
      <c r="G247" s="10">
        <v>9.58</v>
      </c>
      <c r="H247" s="10">
        <v>15.9</v>
      </c>
      <c r="I247" s="10">
        <v>35.200000000000003</v>
      </c>
      <c r="J247" s="10">
        <v>61.8</v>
      </c>
      <c r="K247" s="10">
        <v>78</v>
      </c>
      <c r="L247" s="10">
        <v>94.9</v>
      </c>
      <c r="M247" s="11">
        <v>120</v>
      </c>
      <c r="N247" s="9">
        <f t="shared" si="60"/>
        <v>3.4399999999999999E-3</v>
      </c>
      <c r="O247" s="10">
        <f t="shared" si="60"/>
        <v>6.0099999999999997E-3</v>
      </c>
      <c r="P247" s="10">
        <f t="shared" si="60"/>
        <v>9.58E-3</v>
      </c>
      <c r="Q247" s="10">
        <f t="shared" si="58"/>
        <v>1.5900000000000001E-2</v>
      </c>
      <c r="R247" s="10">
        <f t="shared" si="58"/>
        <v>3.5200000000000002E-2</v>
      </c>
      <c r="S247" s="10">
        <f t="shared" si="58"/>
        <v>6.1799999999999994E-2</v>
      </c>
      <c r="T247" s="10">
        <f t="shared" si="56"/>
        <v>7.8E-2</v>
      </c>
      <c r="U247" s="10">
        <f t="shared" si="56"/>
        <v>9.4900000000000012E-2</v>
      </c>
      <c r="V247" s="11">
        <f t="shared" si="56"/>
        <v>0.12</v>
      </c>
      <c r="W247" s="9">
        <f t="shared" si="61"/>
        <v>8.1833757197347143</v>
      </c>
      <c r="X247" s="10">
        <f t="shared" si="61"/>
        <v>7.378419293725627</v>
      </c>
      <c r="Y247" s="10">
        <f t="shared" si="61"/>
        <v>6.7057586287006323</v>
      </c>
      <c r="Z247" s="10">
        <f t="shared" si="59"/>
        <v>5.9748294242650939</v>
      </c>
      <c r="AA247" s="10">
        <f t="shared" si="59"/>
        <v>4.8282807609121523</v>
      </c>
      <c r="AB247" s="10">
        <f t="shared" si="59"/>
        <v>4.016249351645075</v>
      </c>
      <c r="AC247" s="10">
        <f t="shared" si="57"/>
        <v>3.6803820657998387</v>
      </c>
      <c r="AD247" s="10">
        <f t="shared" si="57"/>
        <v>3.3974481025283398</v>
      </c>
      <c r="AE247" s="11">
        <f t="shared" si="57"/>
        <v>3.0588936890535687</v>
      </c>
      <c r="AF247" s="9">
        <f t="shared" si="50"/>
        <v>-3.0253765629007936</v>
      </c>
      <c r="AG247" s="10">
        <f t="shared" si="51"/>
        <v>-0.7563441407251984</v>
      </c>
      <c r="AH247" s="10">
        <f t="shared" si="52"/>
        <v>-5.1244820306811452</v>
      </c>
      <c r="AI247" s="10">
        <f t="shared" si="53"/>
        <v>-0.77643667131532501</v>
      </c>
      <c r="AJ247" s="10">
        <f t="shared" si="54"/>
        <v>1.5327808120405235</v>
      </c>
      <c r="AK247" s="11"/>
      <c r="AL247" s="12">
        <v>47.3</v>
      </c>
      <c r="AM247" s="12">
        <v>3.1869999999999998</v>
      </c>
      <c r="AN247" s="12">
        <v>2.8980000000000001</v>
      </c>
      <c r="AO247" s="12">
        <v>1.546</v>
      </c>
      <c r="AP247" s="9">
        <v>0.3</v>
      </c>
      <c r="AQ247" s="10">
        <v>0.16</v>
      </c>
      <c r="AR247" s="10">
        <v>0.26</v>
      </c>
      <c r="AS247" s="10">
        <v>0.39</v>
      </c>
      <c r="AT247" s="10">
        <v>0.72</v>
      </c>
      <c r="AU247" s="10">
        <v>0.71</v>
      </c>
      <c r="AV247" s="10">
        <v>0.99</v>
      </c>
      <c r="AW247" s="10">
        <v>1.1399999999999999</v>
      </c>
      <c r="AX247" s="10">
        <v>1.47</v>
      </c>
      <c r="AY247" s="10">
        <v>1.29</v>
      </c>
      <c r="AZ247" s="10">
        <v>1.72</v>
      </c>
      <c r="BA247" s="10">
        <v>1.86</v>
      </c>
      <c r="BB247" s="10">
        <v>2.48</v>
      </c>
      <c r="BC247" s="10">
        <v>2.09</v>
      </c>
      <c r="BD247" s="10">
        <v>2.63</v>
      </c>
      <c r="BE247" s="10">
        <v>2.94</v>
      </c>
      <c r="BF247" s="10">
        <v>3.97</v>
      </c>
      <c r="BG247" s="10">
        <v>3.47</v>
      </c>
      <c r="BH247" s="10">
        <v>4.71</v>
      </c>
      <c r="BI247" s="10">
        <v>5.54</v>
      </c>
      <c r="BJ247" s="10">
        <v>5.99</v>
      </c>
      <c r="BK247" s="10">
        <v>7.32</v>
      </c>
      <c r="BL247" s="10">
        <v>7.68</v>
      </c>
      <c r="BM247" s="10">
        <v>8.43</v>
      </c>
      <c r="BN247" s="10">
        <v>6.84</v>
      </c>
      <c r="BO247" s="10">
        <v>7.03</v>
      </c>
      <c r="BP247" s="10">
        <v>5.78</v>
      </c>
      <c r="BQ247" s="10">
        <v>4.5199999999999996</v>
      </c>
      <c r="BR247" s="10">
        <v>3.27</v>
      </c>
      <c r="BS247" s="10">
        <v>2.09</v>
      </c>
      <c r="BT247" s="10">
        <v>1.22</v>
      </c>
      <c r="BU247" s="10">
        <v>0.67</v>
      </c>
      <c r="BV247" s="10">
        <v>0.27</v>
      </c>
      <c r="BW247" s="10">
        <v>0.06</v>
      </c>
      <c r="BX247" s="10">
        <v>5.9999999999999995E-4</v>
      </c>
      <c r="BY247" s="10">
        <v>0</v>
      </c>
      <c r="BZ247" s="10">
        <v>0</v>
      </c>
      <c r="CA247" s="10">
        <v>0</v>
      </c>
      <c r="CB247" s="10">
        <v>0</v>
      </c>
      <c r="CC247" s="10">
        <v>0</v>
      </c>
      <c r="CD247" s="10">
        <v>0</v>
      </c>
      <c r="CE247" s="10">
        <v>0</v>
      </c>
      <c r="CF247" s="10">
        <v>0</v>
      </c>
      <c r="CG247" s="10">
        <v>0</v>
      </c>
      <c r="CH247" s="10">
        <v>0</v>
      </c>
      <c r="CI247" s="11">
        <v>0</v>
      </c>
      <c r="CJ247" s="9">
        <f t="shared" si="47"/>
        <v>3.5300000000000002</v>
      </c>
      <c r="CK247" s="10">
        <f t="shared" si="48"/>
        <v>71.570000000000007</v>
      </c>
      <c r="CL247" s="11">
        <f t="shared" si="49"/>
        <v>24.910599999999995</v>
      </c>
    </row>
    <row r="248" spans="1:90" x14ac:dyDescent="0.25">
      <c r="A248" s="12">
        <v>245</v>
      </c>
      <c r="B248" s="12" t="s">
        <v>140</v>
      </c>
      <c r="C248" s="36">
        <v>45422.427025462966</v>
      </c>
      <c r="D248" s="37">
        <f t="shared" si="55"/>
        <v>22.5</v>
      </c>
      <c r="E248" s="9">
        <v>3.46</v>
      </c>
      <c r="F248" s="10">
        <v>6.05</v>
      </c>
      <c r="G248" s="10">
        <v>9.66</v>
      </c>
      <c r="H248" s="10">
        <v>16</v>
      </c>
      <c r="I248" s="10">
        <v>35.4</v>
      </c>
      <c r="J248" s="10">
        <v>62.3</v>
      </c>
      <c r="K248" s="10">
        <v>78.8</v>
      </c>
      <c r="L248" s="10">
        <v>96</v>
      </c>
      <c r="M248" s="11">
        <v>122</v>
      </c>
      <c r="N248" s="9">
        <f t="shared" si="60"/>
        <v>3.46E-3</v>
      </c>
      <c r="O248" s="10">
        <f t="shared" si="60"/>
        <v>6.0499999999999998E-3</v>
      </c>
      <c r="P248" s="10">
        <f t="shared" si="60"/>
        <v>9.6600000000000002E-3</v>
      </c>
      <c r="Q248" s="10">
        <f t="shared" si="58"/>
        <v>1.6E-2</v>
      </c>
      <c r="R248" s="10">
        <f t="shared" si="58"/>
        <v>3.5400000000000001E-2</v>
      </c>
      <c r="S248" s="10">
        <f t="shared" si="58"/>
        <v>6.2299999999999994E-2</v>
      </c>
      <c r="T248" s="10">
        <f t="shared" si="56"/>
        <v>7.8799999999999995E-2</v>
      </c>
      <c r="U248" s="10">
        <f t="shared" si="56"/>
        <v>9.6000000000000002E-2</v>
      </c>
      <c r="V248" s="11">
        <f t="shared" si="56"/>
        <v>0.122</v>
      </c>
      <c r="W248" s="9">
        <f t="shared" si="61"/>
        <v>8.1750122468000868</v>
      </c>
      <c r="X248" s="10">
        <f t="shared" si="61"/>
        <v>7.368849142274855</v>
      </c>
      <c r="Y248" s="10">
        <f t="shared" si="61"/>
        <v>6.6937610956010385</v>
      </c>
      <c r="Z248" s="10">
        <f t="shared" si="59"/>
        <v>5.9657842846620879</v>
      </c>
      <c r="AA248" s="10">
        <f t="shared" si="59"/>
        <v>4.820106829466452</v>
      </c>
      <c r="AB248" s="10">
        <f t="shared" si="59"/>
        <v>4.0046240265254474</v>
      </c>
      <c r="AC248" s="10">
        <f t="shared" si="57"/>
        <v>3.6656605600930736</v>
      </c>
      <c r="AD248" s="10">
        <f t="shared" si="57"/>
        <v>3.3808217839409309</v>
      </c>
      <c r="AE248" s="11">
        <f t="shared" si="57"/>
        <v>3.0350469470992008</v>
      </c>
      <c r="AF248" s="9">
        <f t="shared" si="50"/>
        <v>-3.0281005355079649</v>
      </c>
      <c r="AG248" s="10">
        <f t="shared" si="51"/>
        <v>-0.75702513387699122</v>
      </c>
      <c r="AH248" s="10">
        <f t="shared" si="52"/>
        <v>-5.1399652997008864</v>
      </c>
      <c r="AI248" s="10">
        <f t="shared" si="53"/>
        <v>-0.77878262116680097</v>
      </c>
      <c r="AJ248" s="10">
        <f t="shared" si="54"/>
        <v>1.5358077550437921</v>
      </c>
      <c r="AK248" s="11"/>
      <c r="AL248" s="12">
        <v>47.4</v>
      </c>
      <c r="AM248" s="12">
        <v>3.427</v>
      </c>
      <c r="AN248" s="12">
        <v>2.9049999999999998</v>
      </c>
      <c r="AO248" s="12">
        <v>1.5980000000000001</v>
      </c>
      <c r="AP248" s="9">
        <v>0.28999999999999998</v>
      </c>
      <c r="AQ248" s="10">
        <v>0.16</v>
      </c>
      <c r="AR248" s="10">
        <v>0.25</v>
      </c>
      <c r="AS248" s="10">
        <v>0.38</v>
      </c>
      <c r="AT248" s="10">
        <v>0.72</v>
      </c>
      <c r="AU248" s="10">
        <v>0.71</v>
      </c>
      <c r="AV248" s="10">
        <v>0.98</v>
      </c>
      <c r="AW248" s="10">
        <v>1.1299999999999999</v>
      </c>
      <c r="AX248" s="10">
        <v>1.46</v>
      </c>
      <c r="AY248" s="10">
        <v>1.28</v>
      </c>
      <c r="AZ248" s="10">
        <v>1.7</v>
      </c>
      <c r="BA248" s="10">
        <v>1.85</v>
      </c>
      <c r="BB248" s="10">
        <v>2.4700000000000002</v>
      </c>
      <c r="BC248" s="10">
        <v>2.08</v>
      </c>
      <c r="BD248" s="10">
        <v>2.62</v>
      </c>
      <c r="BE248" s="10">
        <v>2.92</v>
      </c>
      <c r="BF248" s="10">
        <v>3.96</v>
      </c>
      <c r="BG248" s="10">
        <v>3.46</v>
      </c>
      <c r="BH248" s="10">
        <v>4.6900000000000004</v>
      </c>
      <c r="BI248" s="10">
        <v>5.52</v>
      </c>
      <c r="BJ248" s="10">
        <v>5.97</v>
      </c>
      <c r="BK248" s="10">
        <v>7.29</v>
      </c>
      <c r="BL248" s="10">
        <v>7.65</v>
      </c>
      <c r="BM248" s="10">
        <v>8.41</v>
      </c>
      <c r="BN248" s="10">
        <v>6.83</v>
      </c>
      <c r="BO248" s="10">
        <v>7.02</v>
      </c>
      <c r="BP248" s="10">
        <v>5.78</v>
      </c>
      <c r="BQ248" s="10">
        <v>4.54</v>
      </c>
      <c r="BR248" s="10">
        <v>3.29</v>
      </c>
      <c r="BS248" s="10">
        <v>2.13</v>
      </c>
      <c r="BT248" s="10">
        <v>1.28</v>
      </c>
      <c r="BU248" s="10">
        <v>0.74</v>
      </c>
      <c r="BV248" s="10">
        <v>0.34</v>
      </c>
      <c r="BW248" s="10">
        <v>0.09</v>
      </c>
      <c r="BX248" s="10">
        <v>8.0000000000000004E-4</v>
      </c>
      <c r="BY248" s="10">
        <v>0</v>
      </c>
      <c r="BZ248" s="10">
        <v>0</v>
      </c>
      <c r="CA248" s="10">
        <v>0</v>
      </c>
      <c r="CB248" s="10">
        <v>0</v>
      </c>
      <c r="CC248" s="10">
        <v>0</v>
      </c>
      <c r="CD248" s="10">
        <v>0</v>
      </c>
      <c r="CE248" s="10">
        <v>0</v>
      </c>
      <c r="CF248" s="10">
        <v>0</v>
      </c>
      <c r="CG248" s="10">
        <v>0</v>
      </c>
      <c r="CH248" s="10">
        <v>0</v>
      </c>
      <c r="CI248" s="11">
        <v>0</v>
      </c>
      <c r="CJ248" s="9">
        <f t="shared" si="47"/>
        <v>3.4899999999999998</v>
      </c>
      <c r="CK248" s="10">
        <f t="shared" si="48"/>
        <v>71.289999999999992</v>
      </c>
      <c r="CL248" s="11">
        <f t="shared" si="49"/>
        <v>25.210799999999999</v>
      </c>
    </row>
    <row r="249" spans="1:90" x14ac:dyDescent="0.25">
      <c r="A249" s="12">
        <v>246</v>
      </c>
      <c r="B249" s="12" t="s">
        <v>140</v>
      </c>
      <c r="C249" s="36">
        <v>45422.427303240744</v>
      </c>
      <c r="D249" s="37">
        <f t="shared" si="55"/>
        <v>22.5</v>
      </c>
      <c r="E249" s="9">
        <v>3.45</v>
      </c>
      <c r="F249" s="10">
        <v>6.03</v>
      </c>
      <c r="G249" s="10">
        <v>9.6</v>
      </c>
      <c r="H249" s="10">
        <v>15.9</v>
      </c>
      <c r="I249" s="10">
        <v>35.299999999999997</v>
      </c>
      <c r="J249" s="10">
        <v>61.9</v>
      </c>
      <c r="K249" s="10">
        <v>78</v>
      </c>
      <c r="L249" s="10">
        <v>94.8</v>
      </c>
      <c r="M249" s="11">
        <v>120</v>
      </c>
      <c r="N249" s="9">
        <f t="shared" si="60"/>
        <v>3.4500000000000004E-3</v>
      </c>
      <c r="O249" s="10">
        <f t="shared" si="60"/>
        <v>6.0300000000000006E-3</v>
      </c>
      <c r="P249" s="10">
        <f t="shared" si="60"/>
        <v>9.5999999999999992E-3</v>
      </c>
      <c r="Q249" s="10">
        <f t="shared" si="58"/>
        <v>1.5900000000000001E-2</v>
      </c>
      <c r="R249" s="10">
        <f t="shared" si="58"/>
        <v>3.5299999999999998E-2</v>
      </c>
      <c r="S249" s="10">
        <f t="shared" si="58"/>
        <v>6.1899999999999997E-2</v>
      </c>
      <c r="T249" s="10">
        <f t="shared" si="56"/>
        <v>7.8E-2</v>
      </c>
      <c r="U249" s="10">
        <f t="shared" si="56"/>
        <v>9.4799999999999995E-2</v>
      </c>
      <c r="V249" s="11">
        <f t="shared" si="56"/>
        <v>0.12</v>
      </c>
      <c r="W249" s="9">
        <f t="shared" si="61"/>
        <v>8.1791879227712805</v>
      </c>
      <c r="X249" s="10">
        <f t="shared" si="61"/>
        <v>7.3736262825367271</v>
      </c>
      <c r="Y249" s="10">
        <f t="shared" si="61"/>
        <v>6.7027498788282935</v>
      </c>
      <c r="Z249" s="10">
        <f t="shared" si="59"/>
        <v>5.9748294242650939</v>
      </c>
      <c r="AA249" s="10">
        <f t="shared" si="59"/>
        <v>4.8241880062782698</v>
      </c>
      <c r="AB249" s="10">
        <f t="shared" si="59"/>
        <v>4.013916780335185</v>
      </c>
      <c r="AC249" s="10">
        <f t="shared" si="57"/>
        <v>3.6803820657998387</v>
      </c>
      <c r="AD249" s="10">
        <f t="shared" si="57"/>
        <v>3.3989691306511904</v>
      </c>
      <c r="AE249" s="11">
        <f t="shared" si="57"/>
        <v>3.0588936890535687</v>
      </c>
      <c r="AF249" s="9">
        <f t="shared" si="50"/>
        <v>-3.0223678130284548</v>
      </c>
      <c r="AG249" s="10">
        <f t="shared" si="51"/>
        <v>-0.7555919532571137</v>
      </c>
      <c r="AH249" s="10">
        <f t="shared" si="52"/>
        <v>-5.1202942337177113</v>
      </c>
      <c r="AI249" s="10">
        <f t="shared" si="53"/>
        <v>-0.77580215662389573</v>
      </c>
      <c r="AJ249" s="10">
        <f t="shared" si="54"/>
        <v>1.5313941098810093</v>
      </c>
      <c r="AK249" s="11"/>
      <c r="AL249" s="12">
        <v>47.4</v>
      </c>
      <c r="AM249" s="12">
        <v>2.984</v>
      </c>
      <c r="AN249" s="12">
        <v>2.8940000000000001</v>
      </c>
      <c r="AO249" s="12">
        <v>1.5089999999999999</v>
      </c>
      <c r="AP249" s="9">
        <v>0.28999999999999998</v>
      </c>
      <c r="AQ249" s="10">
        <v>0.16</v>
      </c>
      <c r="AR249" s="10">
        <v>0.25</v>
      </c>
      <c r="AS249" s="10">
        <v>0.39</v>
      </c>
      <c r="AT249" s="10">
        <v>0.72</v>
      </c>
      <c r="AU249" s="10">
        <v>0.71</v>
      </c>
      <c r="AV249" s="10">
        <v>0.99</v>
      </c>
      <c r="AW249" s="10">
        <v>1.1299999999999999</v>
      </c>
      <c r="AX249" s="10">
        <v>1.47</v>
      </c>
      <c r="AY249" s="10">
        <v>1.28</v>
      </c>
      <c r="AZ249" s="10">
        <v>1.71</v>
      </c>
      <c r="BA249" s="10">
        <v>1.86</v>
      </c>
      <c r="BB249" s="10">
        <v>2.48</v>
      </c>
      <c r="BC249" s="10">
        <v>2.09</v>
      </c>
      <c r="BD249" s="10">
        <v>2.63</v>
      </c>
      <c r="BE249" s="10">
        <v>2.94</v>
      </c>
      <c r="BF249" s="10">
        <v>3.98</v>
      </c>
      <c r="BG249" s="10">
        <v>3.47</v>
      </c>
      <c r="BH249" s="10">
        <v>4.71</v>
      </c>
      <c r="BI249" s="10">
        <v>5.54</v>
      </c>
      <c r="BJ249" s="10">
        <v>5.99</v>
      </c>
      <c r="BK249" s="10">
        <v>7.31</v>
      </c>
      <c r="BL249" s="10">
        <v>7.67</v>
      </c>
      <c r="BM249" s="10">
        <v>8.44</v>
      </c>
      <c r="BN249" s="10">
        <v>6.85</v>
      </c>
      <c r="BO249" s="10">
        <v>7.05</v>
      </c>
      <c r="BP249" s="10">
        <v>5.81</v>
      </c>
      <c r="BQ249" s="10">
        <v>4.55</v>
      </c>
      <c r="BR249" s="10">
        <v>3.29</v>
      </c>
      <c r="BS249" s="10">
        <v>2.1</v>
      </c>
      <c r="BT249" s="10">
        <v>1.21</v>
      </c>
      <c r="BU249" s="10">
        <v>0.64</v>
      </c>
      <c r="BV249" s="10">
        <v>0.24</v>
      </c>
      <c r="BW249" s="10">
        <v>0.05</v>
      </c>
      <c r="BX249" s="10">
        <v>4.0000000000000002E-4</v>
      </c>
      <c r="BY249" s="10">
        <v>0</v>
      </c>
      <c r="BZ249" s="10">
        <v>0</v>
      </c>
      <c r="CA249" s="10">
        <v>0</v>
      </c>
      <c r="CB249" s="10">
        <v>0</v>
      </c>
      <c r="CC249" s="10">
        <v>0</v>
      </c>
      <c r="CD249" s="10">
        <v>0</v>
      </c>
      <c r="CE249" s="10">
        <v>0</v>
      </c>
      <c r="CF249" s="10">
        <v>0</v>
      </c>
      <c r="CG249" s="10">
        <v>0</v>
      </c>
      <c r="CH249" s="10">
        <v>0</v>
      </c>
      <c r="CI249" s="11">
        <v>1E-14</v>
      </c>
      <c r="CJ249" s="9">
        <f t="shared" si="47"/>
        <v>3.51</v>
      </c>
      <c r="CK249" s="10">
        <f t="shared" si="48"/>
        <v>71.55</v>
      </c>
      <c r="CL249" s="11">
        <f t="shared" si="49"/>
        <v>24.940400000000011</v>
      </c>
    </row>
    <row r="250" spans="1:90" x14ac:dyDescent="0.25">
      <c r="A250" s="12">
        <v>247</v>
      </c>
      <c r="B250" s="12" t="s">
        <v>140</v>
      </c>
      <c r="C250" s="36">
        <v>45422.427569444444</v>
      </c>
      <c r="D250" s="37">
        <f t="shared" si="55"/>
        <v>22.5</v>
      </c>
      <c r="E250" s="9">
        <v>3.46</v>
      </c>
      <c r="F250" s="10">
        <v>6.04</v>
      </c>
      <c r="G250" s="10">
        <v>9.6199999999999992</v>
      </c>
      <c r="H250" s="10">
        <v>16</v>
      </c>
      <c r="I250" s="10">
        <v>35.200000000000003</v>
      </c>
      <c r="J250" s="10">
        <v>61.9</v>
      </c>
      <c r="K250" s="10">
        <v>78</v>
      </c>
      <c r="L250" s="10">
        <v>94.8</v>
      </c>
      <c r="M250" s="11">
        <v>120</v>
      </c>
      <c r="N250" s="9">
        <f t="shared" si="60"/>
        <v>3.46E-3</v>
      </c>
      <c r="O250" s="10">
        <f t="shared" si="60"/>
        <v>6.0400000000000002E-3</v>
      </c>
      <c r="P250" s="10">
        <f t="shared" si="60"/>
        <v>9.6200000000000001E-3</v>
      </c>
      <c r="Q250" s="10">
        <f t="shared" si="58"/>
        <v>1.6E-2</v>
      </c>
      <c r="R250" s="10">
        <f t="shared" si="58"/>
        <v>3.5200000000000002E-2</v>
      </c>
      <c r="S250" s="10">
        <f t="shared" si="58"/>
        <v>6.1899999999999997E-2</v>
      </c>
      <c r="T250" s="10">
        <f t="shared" si="56"/>
        <v>7.8E-2</v>
      </c>
      <c r="U250" s="10">
        <f t="shared" si="56"/>
        <v>9.4799999999999995E-2</v>
      </c>
      <c r="V250" s="11">
        <f t="shared" si="56"/>
        <v>0.12</v>
      </c>
      <c r="W250" s="9">
        <f t="shared" si="61"/>
        <v>8.1750122468000868</v>
      </c>
      <c r="X250" s="10">
        <f t="shared" si="61"/>
        <v>7.3712357351117328</v>
      </c>
      <c r="Y250" s="10">
        <f t="shared" si="61"/>
        <v>6.6997473906667704</v>
      </c>
      <c r="Z250" s="10">
        <f t="shared" si="59"/>
        <v>5.9657842846620879</v>
      </c>
      <c r="AA250" s="10">
        <f t="shared" si="59"/>
        <v>4.8282807609121523</v>
      </c>
      <c r="AB250" s="10">
        <f t="shared" si="59"/>
        <v>4.013916780335185</v>
      </c>
      <c r="AC250" s="10">
        <f t="shared" si="57"/>
        <v>3.6803820657998387</v>
      </c>
      <c r="AD250" s="10">
        <f t="shared" si="57"/>
        <v>3.3989691306511904</v>
      </c>
      <c r="AE250" s="11">
        <f t="shared" si="57"/>
        <v>3.0588936890535687</v>
      </c>
      <c r="AF250" s="9">
        <f t="shared" si="50"/>
        <v>-3.0193653248669317</v>
      </c>
      <c r="AG250" s="10">
        <f t="shared" si="51"/>
        <v>-0.75484133121673291</v>
      </c>
      <c r="AH250" s="10">
        <f t="shared" si="52"/>
        <v>-5.1161185577465176</v>
      </c>
      <c r="AI250" s="10">
        <f t="shared" si="53"/>
        <v>-0.77516947844644213</v>
      </c>
      <c r="AJ250" s="10">
        <f t="shared" si="54"/>
        <v>1.530010809663175</v>
      </c>
      <c r="AK250" s="11"/>
      <c r="AL250" s="12">
        <v>47.3</v>
      </c>
      <c r="AM250" s="12">
        <v>3.157</v>
      </c>
      <c r="AN250" s="12">
        <v>2.8940000000000001</v>
      </c>
      <c r="AO250" s="12">
        <v>1.5389999999999999</v>
      </c>
      <c r="AP250" s="9">
        <v>0.28999999999999998</v>
      </c>
      <c r="AQ250" s="10">
        <v>0.16</v>
      </c>
      <c r="AR250" s="10">
        <v>0.25</v>
      </c>
      <c r="AS250" s="10">
        <v>0.38</v>
      </c>
      <c r="AT250" s="10">
        <v>0.72</v>
      </c>
      <c r="AU250" s="10">
        <v>0.71</v>
      </c>
      <c r="AV250" s="10">
        <v>0.99</v>
      </c>
      <c r="AW250" s="10">
        <v>1.1299999999999999</v>
      </c>
      <c r="AX250" s="10">
        <v>1.46</v>
      </c>
      <c r="AY250" s="10">
        <v>1.28</v>
      </c>
      <c r="AZ250" s="10">
        <v>1.71</v>
      </c>
      <c r="BA250" s="10">
        <v>1.86</v>
      </c>
      <c r="BB250" s="10">
        <v>2.48</v>
      </c>
      <c r="BC250" s="10">
        <v>2.09</v>
      </c>
      <c r="BD250" s="10">
        <v>2.63</v>
      </c>
      <c r="BE250" s="10">
        <v>2.94</v>
      </c>
      <c r="BF250" s="10">
        <v>3.98</v>
      </c>
      <c r="BG250" s="10">
        <v>3.48</v>
      </c>
      <c r="BH250" s="10">
        <v>4.71</v>
      </c>
      <c r="BI250" s="10">
        <v>5.54</v>
      </c>
      <c r="BJ250" s="10">
        <v>5.99</v>
      </c>
      <c r="BK250" s="10">
        <v>7.32</v>
      </c>
      <c r="BL250" s="10">
        <v>7.68</v>
      </c>
      <c r="BM250" s="10">
        <v>8.44</v>
      </c>
      <c r="BN250" s="10">
        <v>6.85</v>
      </c>
      <c r="BO250" s="10">
        <v>7.04</v>
      </c>
      <c r="BP250" s="10">
        <v>5.79</v>
      </c>
      <c r="BQ250" s="10">
        <v>4.53</v>
      </c>
      <c r="BR250" s="10">
        <v>3.27</v>
      </c>
      <c r="BS250" s="10">
        <v>2.09</v>
      </c>
      <c r="BT250" s="10">
        <v>1.21</v>
      </c>
      <c r="BU250" s="10">
        <v>0.66</v>
      </c>
      <c r="BV250" s="10">
        <v>0.26</v>
      </c>
      <c r="BW250" s="10">
        <v>0.06</v>
      </c>
      <c r="BX250" s="10">
        <v>5.9999999999999995E-4</v>
      </c>
      <c r="BY250" s="10">
        <v>0</v>
      </c>
      <c r="BZ250" s="10">
        <v>0</v>
      </c>
      <c r="CA250" s="10">
        <v>0</v>
      </c>
      <c r="CB250" s="10">
        <v>0</v>
      </c>
      <c r="CC250" s="10">
        <v>0</v>
      </c>
      <c r="CD250" s="10">
        <v>0</v>
      </c>
      <c r="CE250" s="10">
        <v>0</v>
      </c>
      <c r="CF250" s="10">
        <v>0</v>
      </c>
      <c r="CG250" s="10">
        <v>0</v>
      </c>
      <c r="CH250" s="10">
        <v>0</v>
      </c>
      <c r="CI250" s="11">
        <v>0</v>
      </c>
      <c r="CJ250" s="9">
        <f t="shared" si="47"/>
        <v>3.5</v>
      </c>
      <c r="CK250" s="10">
        <f t="shared" si="48"/>
        <v>71.570000000000007</v>
      </c>
      <c r="CL250" s="11">
        <f t="shared" si="49"/>
        <v>24.910599999999999</v>
      </c>
    </row>
    <row r="251" spans="1:90" x14ac:dyDescent="0.25">
      <c r="A251" s="12">
        <v>248</v>
      </c>
      <c r="B251" s="12" t="s">
        <v>140</v>
      </c>
      <c r="C251" s="36">
        <v>45422.427858796298</v>
      </c>
      <c r="D251" s="37">
        <f t="shared" si="55"/>
        <v>22.5</v>
      </c>
      <c r="E251" s="9">
        <v>3.46</v>
      </c>
      <c r="F251" s="10">
        <v>6.05</v>
      </c>
      <c r="G251" s="10">
        <v>9.66</v>
      </c>
      <c r="H251" s="10">
        <v>16</v>
      </c>
      <c r="I251" s="10">
        <v>35.200000000000003</v>
      </c>
      <c r="J251" s="10">
        <v>61.6</v>
      </c>
      <c r="K251" s="10">
        <v>77.5</v>
      </c>
      <c r="L251" s="10">
        <v>94.1</v>
      </c>
      <c r="M251" s="11">
        <v>118</v>
      </c>
      <c r="N251" s="9">
        <f t="shared" si="60"/>
        <v>3.46E-3</v>
      </c>
      <c r="O251" s="10">
        <f t="shared" si="60"/>
        <v>6.0499999999999998E-3</v>
      </c>
      <c r="P251" s="10">
        <f t="shared" si="60"/>
        <v>9.6600000000000002E-3</v>
      </c>
      <c r="Q251" s="10">
        <f t="shared" si="58"/>
        <v>1.6E-2</v>
      </c>
      <c r="R251" s="10">
        <f t="shared" si="58"/>
        <v>3.5200000000000002E-2</v>
      </c>
      <c r="S251" s="10">
        <f t="shared" si="58"/>
        <v>6.1600000000000002E-2</v>
      </c>
      <c r="T251" s="10">
        <f t="shared" si="56"/>
        <v>7.7499999999999999E-2</v>
      </c>
      <c r="U251" s="10">
        <f t="shared" si="56"/>
        <v>9.4099999999999989E-2</v>
      </c>
      <c r="V251" s="11">
        <f t="shared" si="56"/>
        <v>0.11799999999999999</v>
      </c>
      <c r="W251" s="9">
        <f t="shared" si="61"/>
        <v>8.1750122468000868</v>
      </c>
      <c r="X251" s="10">
        <f t="shared" si="61"/>
        <v>7.368849142274855</v>
      </c>
      <c r="Y251" s="10">
        <f t="shared" si="61"/>
        <v>6.6937610956010385</v>
      </c>
      <c r="Z251" s="10">
        <f t="shared" si="59"/>
        <v>5.9657842846620879</v>
      </c>
      <c r="AA251" s="10">
        <f t="shared" si="59"/>
        <v>4.8282807609121523</v>
      </c>
      <c r="AB251" s="10">
        <f t="shared" si="59"/>
        <v>4.0209258388545477</v>
      </c>
      <c r="AC251" s="10">
        <f t="shared" si="57"/>
        <v>3.6896598793878499</v>
      </c>
      <c r="AD251" s="10">
        <f t="shared" si="57"/>
        <v>3.4096614668209124</v>
      </c>
      <c r="AE251" s="11">
        <f t="shared" si="57"/>
        <v>3.0831412353002459</v>
      </c>
      <c r="AF251" s="9">
        <f t="shared" si="50"/>
        <v>-3.0041012162131886</v>
      </c>
      <c r="AG251" s="10">
        <f t="shared" si="51"/>
        <v>-0.75102530405329715</v>
      </c>
      <c r="AH251" s="10">
        <f t="shared" si="52"/>
        <v>-5.0918710114998404</v>
      </c>
      <c r="AI251" s="10">
        <f t="shared" si="53"/>
        <v>-0.77149560780300619</v>
      </c>
      <c r="AJ251" s="10">
        <f t="shared" si="54"/>
        <v>1.5225209118563034</v>
      </c>
      <c r="AK251" s="11"/>
      <c r="AL251" s="12">
        <v>47.3</v>
      </c>
      <c r="AM251" s="12">
        <v>2.5110000000000001</v>
      </c>
      <c r="AN251" s="12">
        <v>2.88</v>
      </c>
      <c r="AO251" s="12">
        <v>1.43</v>
      </c>
      <c r="AP251" s="9">
        <v>0.28999999999999998</v>
      </c>
      <c r="AQ251" s="10">
        <v>0.16</v>
      </c>
      <c r="AR251" s="10">
        <v>0.25</v>
      </c>
      <c r="AS251" s="10">
        <v>0.38</v>
      </c>
      <c r="AT251" s="10">
        <v>0.72</v>
      </c>
      <c r="AU251" s="10">
        <v>0.71</v>
      </c>
      <c r="AV251" s="10">
        <v>0.98</v>
      </c>
      <c r="AW251" s="10">
        <v>1.1299999999999999</v>
      </c>
      <c r="AX251" s="10">
        <v>1.46</v>
      </c>
      <c r="AY251" s="10">
        <v>1.28</v>
      </c>
      <c r="AZ251" s="10">
        <v>1.7</v>
      </c>
      <c r="BA251" s="10">
        <v>1.85</v>
      </c>
      <c r="BB251" s="10">
        <v>2.4700000000000002</v>
      </c>
      <c r="BC251" s="10">
        <v>2.08</v>
      </c>
      <c r="BD251" s="10">
        <v>2.62</v>
      </c>
      <c r="BE251" s="10">
        <v>2.93</v>
      </c>
      <c r="BF251" s="10">
        <v>3.97</v>
      </c>
      <c r="BG251" s="10">
        <v>3.48</v>
      </c>
      <c r="BH251" s="10">
        <v>4.7300000000000004</v>
      </c>
      <c r="BI251" s="10">
        <v>5.57</v>
      </c>
      <c r="BJ251" s="10">
        <v>6.03</v>
      </c>
      <c r="BK251" s="10">
        <v>7.36</v>
      </c>
      <c r="BL251" s="10">
        <v>7.73</v>
      </c>
      <c r="BM251" s="10">
        <v>8.49</v>
      </c>
      <c r="BN251" s="10">
        <v>6.89</v>
      </c>
      <c r="BO251" s="10">
        <v>7.07</v>
      </c>
      <c r="BP251" s="10">
        <v>5.81</v>
      </c>
      <c r="BQ251" s="10">
        <v>4.55</v>
      </c>
      <c r="BR251" s="10">
        <v>3.27</v>
      </c>
      <c r="BS251" s="10">
        <v>2.0699999999999998</v>
      </c>
      <c r="BT251" s="10">
        <v>1.18</v>
      </c>
      <c r="BU251" s="10">
        <v>0.61</v>
      </c>
      <c r="BV251" s="10">
        <v>0.19</v>
      </c>
      <c r="BW251" s="10">
        <v>2E-3</v>
      </c>
      <c r="BX251" s="10">
        <v>0</v>
      </c>
      <c r="BY251" s="10">
        <v>0</v>
      </c>
      <c r="BZ251" s="10">
        <v>0</v>
      </c>
      <c r="CA251" s="10">
        <v>0</v>
      </c>
      <c r="CB251" s="10">
        <v>0</v>
      </c>
      <c r="CC251" s="10">
        <v>0</v>
      </c>
      <c r="CD251" s="10">
        <v>0</v>
      </c>
      <c r="CE251" s="10">
        <v>0</v>
      </c>
      <c r="CF251" s="10">
        <v>0</v>
      </c>
      <c r="CG251" s="10">
        <v>0</v>
      </c>
      <c r="CH251" s="10">
        <v>0</v>
      </c>
      <c r="CI251" s="11">
        <v>0</v>
      </c>
      <c r="CJ251" s="9">
        <f t="shared" si="47"/>
        <v>3.4899999999999998</v>
      </c>
      <c r="CK251" s="10">
        <f t="shared" si="48"/>
        <v>71.77</v>
      </c>
      <c r="CL251" s="11">
        <f t="shared" si="49"/>
        <v>24.751999999999999</v>
      </c>
    </row>
    <row r="252" spans="1:90" x14ac:dyDescent="0.25">
      <c r="A252" s="12">
        <v>249</v>
      </c>
      <c r="B252" s="12" t="s">
        <v>140</v>
      </c>
      <c r="C252" s="36">
        <v>45422.428136574075</v>
      </c>
      <c r="D252" s="37">
        <f t="shared" si="55"/>
        <v>22.5</v>
      </c>
      <c r="E252" s="9">
        <v>3.47</v>
      </c>
      <c r="F252" s="10">
        <v>6.07</v>
      </c>
      <c r="G252" s="10">
        <v>9.69</v>
      </c>
      <c r="H252" s="10">
        <v>16.100000000000001</v>
      </c>
      <c r="I252" s="10">
        <v>35.4</v>
      </c>
      <c r="J252" s="10">
        <v>62.2</v>
      </c>
      <c r="K252" s="10">
        <v>78.5</v>
      </c>
      <c r="L252" s="10">
        <v>95.5</v>
      </c>
      <c r="M252" s="11">
        <v>121</v>
      </c>
      <c r="N252" s="9">
        <f t="shared" si="60"/>
        <v>3.47E-3</v>
      </c>
      <c r="O252" s="10">
        <f t="shared" si="60"/>
        <v>6.0699999999999999E-3</v>
      </c>
      <c r="P252" s="10">
        <f t="shared" si="60"/>
        <v>9.689999999999999E-3</v>
      </c>
      <c r="Q252" s="10">
        <f t="shared" si="58"/>
        <v>1.61E-2</v>
      </c>
      <c r="R252" s="10">
        <f t="shared" si="58"/>
        <v>3.5400000000000001E-2</v>
      </c>
      <c r="S252" s="10">
        <f t="shared" si="58"/>
        <v>6.2200000000000005E-2</v>
      </c>
      <c r="T252" s="10">
        <f t="shared" si="56"/>
        <v>7.85E-2</v>
      </c>
      <c r="U252" s="10">
        <f t="shared" si="56"/>
        <v>9.5500000000000002E-2</v>
      </c>
      <c r="V252" s="11">
        <f t="shared" si="56"/>
        <v>0.121</v>
      </c>
      <c r="W252" s="9">
        <f t="shared" si="61"/>
        <v>8.1708486218585517</v>
      </c>
      <c r="X252" s="10">
        <f t="shared" si="61"/>
        <v>7.3640877681811299</v>
      </c>
      <c r="Y252" s="10">
        <f t="shared" si="61"/>
        <v>6.689287619021731</v>
      </c>
      <c r="Z252" s="10">
        <f t="shared" si="59"/>
        <v>5.9567955014348328</v>
      </c>
      <c r="AA252" s="10">
        <f t="shared" si="59"/>
        <v>4.820106829466452</v>
      </c>
      <c r="AB252" s="10">
        <f t="shared" si="59"/>
        <v>4.0069416094188472</v>
      </c>
      <c r="AC252" s="10">
        <f t="shared" si="57"/>
        <v>3.6711635357704604</v>
      </c>
      <c r="AD252" s="10">
        <f t="shared" si="57"/>
        <v>3.3883554566263383</v>
      </c>
      <c r="AE252" s="11">
        <f t="shared" si="57"/>
        <v>3.0469210473874924</v>
      </c>
      <c r="AF252" s="9">
        <f t="shared" si="50"/>
        <v>-3.0181240832512706</v>
      </c>
      <c r="AG252" s="10">
        <f t="shared" si="51"/>
        <v>-0.75453102081281764</v>
      </c>
      <c r="AH252" s="10">
        <f t="shared" si="52"/>
        <v>-5.1239275744710593</v>
      </c>
      <c r="AI252" s="10">
        <f t="shared" si="53"/>
        <v>-0.77635266279864534</v>
      </c>
      <c r="AJ252" s="10">
        <f t="shared" si="54"/>
        <v>1.530883683611463</v>
      </c>
      <c r="AK252" s="11"/>
      <c r="AL252" s="12">
        <v>47.3</v>
      </c>
      <c r="AM252" s="12">
        <v>3.0369999999999999</v>
      </c>
      <c r="AN252" s="12">
        <v>2.895</v>
      </c>
      <c r="AO252" s="12">
        <v>1.5249999999999999</v>
      </c>
      <c r="AP252" s="9">
        <v>0.28999999999999998</v>
      </c>
      <c r="AQ252" s="10">
        <v>0.16</v>
      </c>
      <c r="AR252" s="10">
        <v>0.25</v>
      </c>
      <c r="AS252" s="10">
        <v>0.38</v>
      </c>
      <c r="AT252" s="10">
        <v>0.72</v>
      </c>
      <c r="AU252" s="10">
        <v>0.71</v>
      </c>
      <c r="AV252" s="10">
        <v>0.98</v>
      </c>
      <c r="AW252" s="10">
        <v>1.1200000000000001</v>
      </c>
      <c r="AX252" s="10">
        <v>1.45</v>
      </c>
      <c r="AY252" s="10">
        <v>1.27</v>
      </c>
      <c r="AZ252" s="10">
        <v>1.7</v>
      </c>
      <c r="BA252" s="10">
        <v>1.84</v>
      </c>
      <c r="BB252" s="10">
        <v>2.46</v>
      </c>
      <c r="BC252" s="10">
        <v>2.08</v>
      </c>
      <c r="BD252" s="10">
        <v>2.62</v>
      </c>
      <c r="BE252" s="10">
        <v>2.93</v>
      </c>
      <c r="BF252" s="10">
        <v>3.97</v>
      </c>
      <c r="BG252" s="10">
        <v>3.47</v>
      </c>
      <c r="BH252" s="10">
        <v>4.71</v>
      </c>
      <c r="BI252" s="10">
        <v>5.54</v>
      </c>
      <c r="BJ252" s="10">
        <v>5.99</v>
      </c>
      <c r="BK252" s="10">
        <v>7.31</v>
      </c>
      <c r="BL252" s="10">
        <v>7.67</v>
      </c>
      <c r="BM252" s="10">
        <v>8.42</v>
      </c>
      <c r="BN252" s="10">
        <v>6.84</v>
      </c>
      <c r="BO252" s="10">
        <v>7.03</v>
      </c>
      <c r="BP252" s="10">
        <v>5.8</v>
      </c>
      <c r="BQ252" s="10">
        <v>4.5599999999999996</v>
      </c>
      <c r="BR252" s="10">
        <v>3.32</v>
      </c>
      <c r="BS252" s="10">
        <v>2.14</v>
      </c>
      <c r="BT252" s="10">
        <v>1.26</v>
      </c>
      <c r="BU252" s="10">
        <v>0.68</v>
      </c>
      <c r="BV252" s="10">
        <v>0.26</v>
      </c>
      <c r="BW252" s="10">
        <v>0.05</v>
      </c>
      <c r="BX252" s="10">
        <v>5.0000000000000001E-4</v>
      </c>
      <c r="BY252" s="10">
        <v>0</v>
      </c>
      <c r="BZ252" s="10">
        <v>0</v>
      </c>
      <c r="CA252" s="10">
        <v>0</v>
      </c>
      <c r="CB252" s="10">
        <v>0</v>
      </c>
      <c r="CC252" s="10">
        <v>0</v>
      </c>
      <c r="CD252" s="10">
        <v>0</v>
      </c>
      <c r="CE252" s="10">
        <v>0</v>
      </c>
      <c r="CF252" s="10">
        <v>0</v>
      </c>
      <c r="CG252" s="10">
        <v>0</v>
      </c>
      <c r="CH252" s="10">
        <v>0</v>
      </c>
      <c r="CI252" s="11">
        <v>0</v>
      </c>
      <c r="CJ252" s="9">
        <f t="shared" si="47"/>
        <v>3.4899999999999998</v>
      </c>
      <c r="CK252" s="10">
        <f t="shared" si="48"/>
        <v>71.39</v>
      </c>
      <c r="CL252" s="11">
        <f t="shared" si="49"/>
        <v>25.100500000000004</v>
      </c>
    </row>
    <row r="253" spans="1:90" x14ac:dyDescent="0.25">
      <c r="A253" s="12">
        <v>250</v>
      </c>
      <c r="B253" s="12" t="s">
        <v>140</v>
      </c>
      <c r="C253" s="36">
        <v>45422.428402777776</v>
      </c>
      <c r="D253" s="37">
        <f t="shared" si="55"/>
        <v>22.5</v>
      </c>
      <c r="E253" s="9">
        <v>3.47</v>
      </c>
      <c r="F253" s="10">
        <v>6.08</v>
      </c>
      <c r="G253" s="10">
        <v>9.6999999999999993</v>
      </c>
      <c r="H253" s="10">
        <v>16.100000000000001</v>
      </c>
      <c r="I253" s="10">
        <v>35.5</v>
      </c>
      <c r="J253" s="10">
        <v>62.1</v>
      </c>
      <c r="K253" s="10">
        <v>78.3</v>
      </c>
      <c r="L253" s="10">
        <v>95.2</v>
      </c>
      <c r="M253" s="11">
        <v>120</v>
      </c>
      <c r="N253" s="9">
        <f t="shared" si="60"/>
        <v>3.47E-3</v>
      </c>
      <c r="O253" s="10">
        <f t="shared" si="60"/>
        <v>6.0800000000000003E-3</v>
      </c>
      <c r="P253" s="10">
        <f t="shared" si="60"/>
        <v>9.6999999999999986E-3</v>
      </c>
      <c r="Q253" s="10">
        <f t="shared" si="58"/>
        <v>1.61E-2</v>
      </c>
      <c r="R253" s="10">
        <f t="shared" si="58"/>
        <v>3.5499999999999997E-2</v>
      </c>
      <c r="S253" s="10">
        <f t="shared" si="58"/>
        <v>6.2100000000000002E-2</v>
      </c>
      <c r="T253" s="10">
        <f t="shared" si="56"/>
        <v>7.8299999999999995E-2</v>
      </c>
      <c r="U253" s="10">
        <f t="shared" si="56"/>
        <v>9.5200000000000007E-2</v>
      </c>
      <c r="V253" s="11">
        <f t="shared" si="56"/>
        <v>0.12</v>
      </c>
      <c r="W253" s="9">
        <f t="shared" si="61"/>
        <v>8.1708486218585517</v>
      </c>
      <c r="X253" s="10">
        <f t="shared" si="61"/>
        <v>7.3617129609932261</v>
      </c>
      <c r="Y253" s="10">
        <f t="shared" si="61"/>
        <v>6.6877995373623218</v>
      </c>
      <c r="Z253" s="10">
        <f t="shared" si="59"/>
        <v>5.9567955014348328</v>
      </c>
      <c r="AA253" s="10">
        <f t="shared" si="59"/>
        <v>4.8160371651574057</v>
      </c>
      <c r="AB253" s="10">
        <f t="shared" si="59"/>
        <v>4.0092629213289683</v>
      </c>
      <c r="AC253" s="10">
        <f t="shared" si="57"/>
        <v>3.6748438822584091</v>
      </c>
      <c r="AD253" s="10">
        <f t="shared" si="57"/>
        <v>3.3928946162415059</v>
      </c>
      <c r="AE253" s="11">
        <f t="shared" si="57"/>
        <v>3.0588936890535687</v>
      </c>
      <c r="AF253" s="9">
        <f t="shared" si="50"/>
        <v>-3.0129556551039127</v>
      </c>
      <c r="AG253" s="10">
        <f t="shared" si="51"/>
        <v>-0.75323891377597818</v>
      </c>
      <c r="AH253" s="10">
        <f t="shared" si="52"/>
        <v>-5.1119549328049825</v>
      </c>
      <c r="AI253" s="10">
        <f t="shared" si="53"/>
        <v>-0.77453862618257319</v>
      </c>
      <c r="AJ253" s="10">
        <f t="shared" si="54"/>
        <v>1.5277775399585514</v>
      </c>
      <c r="AK253" s="11"/>
      <c r="AL253" s="12">
        <v>47.5</v>
      </c>
      <c r="AM253" s="12">
        <v>3.0760000000000001</v>
      </c>
      <c r="AN253" s="12">
        <v>2.891</v>
      </c>
      <c r="AO253" s="12">
        <v>1.526</v>
      </c>
      <c r="AP253" s="9">
        <v>0.28999999999999998</v>
      </c>
      <c r="AQ253" s="10">
        <v>0.16</v>
      </c>
      <c r="AR253" s="10">
        <v>0.25</v>
      </c>
      <c r="AS253" s="10">
        <v>0.38</v>
      </c>
      <c r="AT253" s="10">
        <v>0.71</v>
      </c>
      <c r="AU253" s="10">
        <v>0.71</v>
      </c>
      <c r="AV253" s="10">
        <v>0.98</v>
      </c>
      <c r="AW253" s="10">
        <v>1.1200000000000001</v>
      </c>
      <c r="AX253" s="10">
        <v>1.45</v>
      </c>
      <c r="AY253" s="10">
        <v>1.27</v>
      </c>
      <c r="AZ253" s="10">
        <v>1.69</v>
      </c>
      <c r="BA253" s="10">
        <v>1.84</v>
      </c>
      <c r="BB253" s="10">
        <v>2.46</v>
      </c>
      <c r="BC253" s="10">
        <v>2.0699999999999998</v>
      </c>
      <c r="BD253" s="10">
        <v>2.61</v>
      </c>
      <c r="BE253" s="10">
        <v>2.92</v>
      </c>
      <c r="BF253" s="10">
        <v>3.95</v>
      </c>
      <c r="BG253" s="10">
        <v>3.46</v>
      </c>
      <c r="BH253" s="10">
        <v>4.6900000000000004</v>
      </c>
      <c r="BI253" s="10">
        <v>5.53</v>
      </c>
      <c r="BJ253" s="10">
        <v>5.98</v>
      </c>
      <c r="BK253" s="10">
        <v>7.32</v>
      </c>
      <c r="BL253" s="10">
        <v>7.69</v>
      </c>
      <c r="BM253" s="10">
        <v>8.4700000000000006</v>
      </c>
      <c r="BN253" s="10">
        <v>6.88</v>
      </c>
      <c r="BO253" s="10">
        <v>7.08</v>
      </c>
      <c r="BP253" s="10">
        <v>5.83</v>
      </c>
      <c r="BQ253" s="10">
        <v>4.57</v>
      </c>
      <c r="BR253" s="10">
        <v>3.3</v>
      </c>
      <c r="BS253" s="10">
        <v>2.11</v>
      </c>
      <c r="BT253" s="10">
        <v>1.23</v>
      </c>
      <c r="BU253" s="10">
        <v>0.67</v>
      </c>
      <c r="BV253" s="10">
        <v>0.26</v>
      </c>
      <c r="BW253" s="10">
        <v>0.06</v>
      </c>
      <c r="BX253" s="10">
        <v>5.0000000000000001E-4</v>
      </c>
      <c r="BY253" s="10">
        <v>0</v>
      </c>
      <c r="BZ253" s="10">
        <v>0</v>
      </c>
      <c r="CA253" s="10">
        <v>0</v>
      </c>
      <c r="CB253" s="10">
        <v>0</v>
      </c>
      <c r="CC253" s="10">
        <v>0</v>
      </c>
      <c r="CD253" s="10">
        <v>0</v>
      </c>
      <c r="CE253" s="10">
        <v>0</v>
      </c>
      <c r="CF253" s="10">
        <v>0</v>
      </c>
      <c r="CG253" s="10">
        <v>0</v>
      </c>
      <c r="CH253" s="10">
        <v>0</v>
      </c>
      <c r="CI253" s="11">
        <v>0</v>
      </c>
      <c r="CJ253" s="9">
        <f t="shared" si="47"/>
        <v>3.48</v>
      </c>
      <c r="CK253" s="10">
        <f t="shared" si="48"/>
        <v>71.400000000000006</v>
      </c>
      <c r="CL253" s="11">
        <f t="shared" si="49"/>
        <v>25.110500000000002</v>
      </c>
    </row>
    <row r="254" spans="1:90" x14ac:dyDescent="0.25">
      <c r="A254" s="12">
        <v>251</v>
      </c>
      <c r="B254" s="12" t="s">
        <v>140</v>
      </c>
      <c r="C254" s="36">
        <v>45422.428680555553</v>
      </c>
      <c r="D254" s="37">
        <f t="shared" si="55"/>
        <v>22.5</v>
      </c>
      <c r="E254" s="9">
        <v>3.46</v>
      </c>
      <c r="F254" s="10">
        <v>6.06</v>
      </c>
      <c r="G254" s="10">
        <v>9.66</v>
      </c>
      <c r="H254" s="10">
        <v>16</v>
      </c>
      <c r="I254" s="10">
        <v>35.299999999999997</v>
      </c>
      <c r="J254" s="10">
        <v>61.8</v>
      </c>
      <c r="K254" s="10">
        <v>77.8</v>
      </c>
      <c r="L254" s="10">
        <v>94.4</v>
      </c>
      <c r="M254" s="11">
        <v>118</v>
      </c>
      <c r="N254" s="9">
        <f t="shared" si="60"/>
        <v>3.46E-3</v>
      </c>
      <c r="O254" s="10">
        <f t="shared" si="60"/>
        <v>6.0599999999999994E-3</v>
      </c>
      <c r="P254" s="10">
        <f t="shared" si="60"/>
        <v>9.6600000000000002E-3</v>
      </c>
      <c r="Q254" s="10">
        <f t="shared" si="58"/>
        <v>1.6E-2</v>
      </c>
      <c r="R254" s="10">
        <f t="shared" si="58"/>
        <v>3.5299999999999998E-2</v>
      </c>
      <c r="S254" s="10">
        <f t="shared" si="58"/>
        <v>6.1799999999999994E-2</v>
      </c>
      <c r="T254" s="10">
        <f t="shared" si="56"/>
        <v>7.7799999999999994E-2</v>
      </c>
      <c r="U254" s="10">
        <f t="shared" si="56"/>
        <v>9.4400000000000012E-2</v>
      </c>
      <c r="V254" s="11">
        <f t="shared" si="56"/>
        <v>0.11799999999999999</v>
      </c>
      <c r="W254" s="9">
        <f t="shared" si="61"/>
        <v>8.1750122468000868</v>
      </c>
      <c r="X254" s="10">
        <f t="shared" si="61"/>
        <v>7.3664664909638615</v>
      </c>
      <c r="Y254" s="10">
        <f t="shared" si="61"/>
        <v>6.6937610956010385</v>
      </c>
      <c r="Z254" s="10">
        <f t="shared" si="59"/>
        <v>5.9657842846620879</v>
      </c>
      <c r="AA254" s="10">
        <f t="shared" si="59"/>
        <v>4.8241880062782698</v>
      </c>
      <c r="AB254" s="10">
        <f t="shared" si="59"/>
        <v>4.016249351645075</v>
      </c>
      <c r="AC254" s="10">
        <f t="shared" si="57"/>
        <v>3.6840860345632573</v>
      </c>
      <c r="AD254" s="10">
        <f t="shared" si="57"/>
        <v>3.405069330187608</v>
      </c>
      <c r="AE254" s="11">
        <f t="shared" si="57"/>
        <v>3.0831412353002459</v>
      </c>
      <c r="AF254" s="9">
        <f t="shared" si="50"/>
        <v>-3.0096750610377812</v>
      </c>
      <c r="AG254" s="10">
        <f t="shared" si="51"/>
        <v>-0.75241876525944529</v>
      </c>
      <c r="AH254" s="10">
        <f t="shared" si="52"/>
        <v>-5.0918710114998404</v>
      </c>
      <c r="AI254" s="10">
        <f t="shared" si="53"/>
        <v>-0.77149560780300619</v>
      </c>
      <c r="AJ254" s="10">
        <f t="shared" si="54"/>
        <v>1.5239143730624516</v>
      </c>
      <c r="AK254" s="11"/>
      <c r="AL254" s="12">
        <v>47.4</v>
      </c>
      <c r="AM254" s="12">
        <v>2.4180000000000001</v>
      </c>
      <c r="AN254" s="12">
        <v>2.8820000000000001</v>
      </c>
      <c r="AO254" s="12">
        <v>1.4139999999999999</v>
      </c>
      <c r="AP254" s="9">
        <v>0.28999999999999998</v>
      </c>
      <c r="AQ254" s="10">
        <v>0.16</v>
      </c>
      <c r="AR254" s="10">
        <v>0.25</v>
      </c>
      <c r="AS254" s="10">
        <v>0.38</v>
      </c>
      <c r="AT254" s="10">
        <v>0.72</v>
      </c>
      <c r="AU254" s="10">
        <v>0.71</v>
      </c>
      <c r="AV254" s="10">
        <v>0.98</v>
      </c>
      <c r="AW254" s="10">
        <v>1.1299999999999999</v>
      </c>
      <c r="AX254" s="10">
        <v>1.46</v>
      </c>
      <c r="AY254" s="10">
        <v>1.28</v>
      </c>
      <c r="AZ254" s="10">
        <v>1.7</v>
      </c>
      <c r="BA254" s="10">
        <v>1.85</v>
      </c>
      <c r="BB254" s="10">
        <v>2.4700000000000002</v>
      </c>
      <c r="BC254" s="10">
        <v>2.08</v>
      </c>
      <c r="BD254" s="10">
        <v>2.62</v>
      </c>
      <c r="BE254" s="10">
        <v>2.93</v>
      </c>
      <c r="BF254" s="10">
        <v>3.97</v>
      </c>
      <c r="BG254" s="10">
        <v>3.47</v>
      </c>
      <c r="BH254" s="10">
        <v>4.72</v>
      </c>
      <c r="BI254" s="10">
        <v>5.55</v>
      </c>
      <c r="BJ254" s="10">
        <v>6.01</v>
      </c>
      <c r="BK254" s="10">
        <v>7.34</v>
      </c>
      <c r="BL254" s="10">
        <v>7.71</v>
      </c>
      <c r="BM254" s="10">
        <v>8.4700000000000006</v>
      </c>
      <c r="BN254" s="10">
        <v>6.88</v>
      </c>
      <c r="BO254" s="10">
        <v>7.07</v>
      </c>
      <c r="BP254" s="10">
        <v>5.83</v>
      </c>
      <c r="BQ254" s="10">
        <v>4.57</v>
      </c>
      <c r="BR254" s="10">
        <v>3.31</v>
      </c>
      <c r="BS254" s="10">
        <v>2.1</v>
      </c>
      <c r="BT254" s="10">
        <v>1.2</v>
      </c>
      <c r="BU254" s="10">
        <v>0.61</v>
      </c>
      <c r="BV254" s="10">
        <v>0.17</v>
      </c>
      <c r="BW254" s="10">
        <v>2E-3</v>
      </c>
      <c r="BX254" s="10">
        <v>0</v>
      </c>
      <c r="BY254" s="10">
        <v>0</v>
      </c>
      <c r="BZ254" s="10">
        <v>0</v>
      </c>
      <c r="CA254" s="10">
        <v>0</v>
      </c>
      <c r="CB254" s="10">
        <v>0</v>
      </c>
      <c r="CC254" s="10">
        <v>0</v>
      </c>
      <c r="CD254" s="10">
        <v>0</v>
      </c>
      <c r="CE254" s="10">
        <v>0</v>
      </c>
      <c r="CF254" s="10">
        <v>0</v>
      </c>
      <c r="CG254" s="10">
        <v>0</v>
      </c>
      <c r="CH254" s="10">
        <v>0</v>
      </c>
      <c r="CI254" s="11">
        <v>0</v>
      </c>
      <c r="CJ254" s="9">
        <f t="shared" si="47"/>
        <v>3.4899999999999998</v>
      </c>
      <c r="CK254" s="10">
        <f t="shared" si="48"/>
        <v>71.64</v>
      </c>
      <c r="CL254" s="11">
        <f t="shared" si="49"/>
        <v>24.861999999999998</v>
      </c>
    </row>
    <row r="255" spans="1:90" x14ac:dyDescent="0.25">
      <c r="A255" s="12">
        <v>252</v>
      </c>
      <c r="B255" s="12" t="s">
        <v>140</v>
      </c>
      <c r="C255" s="36">
        <v>45422.428946759261</v>
      </c>
      <c r="D255" s="37">
        <f t="shared" si="55"/>
        <v>22.5</v>
      </c>
      <c r="E255" s="9">
        <v>3.47</v>
      </c>
      <c r="F255" s="10">
        <v>6.07</v>
      </c>
      <c r="G255" s="10">
        <v>9.69</v>
      </c>
      <c r="H255" s="10">
        <v>16.100000000000001</v>
      </c>
      <c r="I255" s="10">
        <v>35.4</v>
      </c>
      <c r="J255" s="10">
        <v>62</v>
      </c>
      <c r="K255" s="10">
        <v>78</v>
      </c>
      <c r="L255" s="10">
        <v>94.7</v>
      </c>
      <c r="M255" s="11">
        <v>119</v>
      </c>
      <c r="N255" s="9">
        <f t="shared" si="60"/>
        <v>3.47E-3</v>
      </c>
      <c r="O255" s="10">
        <f t="shared" si="60"/>
        <v>6.0699999999999999E-3</v>
      </c>
      <c r="P255" s="10">
        <f t="shared" si="60"/>
        <v>9.689999999999999E-3</v>
      </c>
      <c r="Q255" s="10">
        <f t="shared" si="58"/>
        <v>1.61E-2</v>
      </c>
      <c r="R255" s="10">
        <f t="shared" si="58"/>
        <v>3.5400000000000001E-2</v>
      </c>
      <c r="S255" s="10">
        <f t="shared" si="58"/>
        <v>6.2E-2</v>
      </c>
      <c r="T255" s="10">
        <f t="shared" si="56"/>
        <v>7.8E-2</v>
      </c>
      <c r="U255" s="10">
        <f t="shared" si="56"/>
        <v>9.4700000000000006E-2</v>
      </c>
      <c r="V255" s="11">
        <f t="shared" si="56"/>
        <v>0.11899999999999999</v>
      </c>
      <c r="W255" s="9">
        <f t="shared" si="61"/>
        <v>8.1708486218585517</v>
      </c>
      <c r="X255" s="10">
        <f t="shared" si="61"/>
        <v>7.3640877681811299</v>
      </c>
      <c r="Y255" s="10">
        <f t="shared" si="61"/>
        <v>6.689287619021731</v>
      </c>
      <c r="Z255" s="10">
        <f t="shared" si="59"/>
        <v>5.9567955014348328</v>
      </c>
      <c r="AA255" s="10">
        <f t="shared" si="59"/>
        <v>4.820106829466452</v>
      </c>
      <c r="AB255" s="10">
        <f t="shared" si="59"/>
        <v>4.0115879742752121</v>
      </c>
      <c r="AC255" s="10">
        <f t="shared" si="57"/>
        <v>3.6803820657998387</v>
      </c>
      <c r="AD255" s="10">
        <f t="shared" si="57"/>
        <v>3.4004917640810643</v>
      </c>
      <c r="AE255" s="11">
        <f t="shared" si="57"/>
        <v>3.0709665213541437</v>
      </c>
      <c r="AF255" s="9">
        <f t="shared" si="50"/>
        <v>-3.0089055532218922</v>
      </c>
      <c r="AG255" s="10">
        <f t="shared" si="51"/>
        <v>-0.75222638830547306</v>
      </c>
      <c r="AH255" s="10">
        <f t="shared" si="52"/>
        <v>-5.0998821005044075</v>
      </c>
      <c r="AI255" s="10">
        <f t="shared" si="53"/>
        <v>-0.77270940916733455</v>
      </c>
      <c r="AJ255" s="10">
        <f t="shared" si="54"/>
        <v>1.5249357974728075</v>
      </c>
      <c r="AK255" s="11"/>
      <c r="AL255" s="12">
        <v>47.5</v>
      </c>
      <c r="AM255" s="12">
        <v>2.4220000000000002</v>
      </c>
      <c r="AN255" s="12">
        <v>2.8839999999999999</v>
      </c>
      <c r="AO255" s="12">
        <v>1.4159999999999999</v>
      </c>
      <c r="AP255" s="9">
        <v>0.28999999999999998</v>
      </c>
      <c r="AQ255" s="10">
        <v>0.16</v>
      </c>
      <c r="AR255" s="10">
        <v>0.25</v>
      </c>
      <c r="AS255" s="10">
        <v>0.38</v>
      </c>
      <c r="AT255" s="10">
        <v>0.72</v>
      </c>
      <c r="AU255" s="10">
        <v>0.71</v>
      </c>
      <c r="AV255" s="10">
        <v>0.98</v>
      </c>
      <c r="AW255" s="10">
        <v>1.1200000000000001</v>
      </c>
      <c r="AX255" s="10">
        <v>1.45</v>
      </c>
      <c r="AY255" s="10">
        <v>1.27</v>
      </c>
      <c r="AZ255" s="10">
        <v>1.69</v>
      </c>
      <c r="BA255" s="10">
        <v>1.84</v>
      </c>
      <c r="BB255" s="10">
        <v>2.46</v>
      </c>
      <c r="BC255" s="10">
        <v>2.08</v>
      </c>
      <c r="BD255" s="10">
        <v>2.62</v>
      </c>
      <c r="BE255" s="10">
        <v>2.92</v>
      </c>
      <c r="BF255" s="10">
        <v>3.96</v>
      </c>
      <c r="BG255" s="10">
        <v>3.46</v>
      </c>
      <c r="BH255" s="10">
        <v>4.7</v>
      </c>
      <c r="BI255" s="10">
        <v>5.53</v>
      </c>
      <c r="BJ255" s="10">
        <v>5.99</v>
      </c>
      <c r="BK255" s="10">
        <v>7.33</v>
      </c>
      <c r="BL255" s="10">
        <v>7.7</v>
      </c>
      <c r="BM255" s="10">
        <v>8.4700000000000006</v>
      </c>
      <c r="BN255" s="10">
        <v>6.89</v>
      </c>
      <c r="BO255" s="10">
        <v>7.09</v>
      </c>
      <c r="BP255" s="10">
        <v>5.85</v>
      </c>
      <c r="BQ255" s="10">
        <v>4.5999999999999996</v>
      </c>
      <c r="BR255" s="10">
        <v>3.33</v>
      </c>
      <c r="BS255" s="10">
        <v>2.12</v>
      </c>
      <c r="BT255" s="10">
        <v>1.21</v>
      </c>
      <c r="BU255" s="10">
        <v>0.62</v>
      </c>
      <c r="BV255" s="10">
        <v>0.18</v>
      </c>
      <c r="BW255" s="10">
        <v>2E-3</v>
      </c>
      <c r="BX255" s="10">
        <v>0</v>
      </c>
      <c r="BY255" s="10">
        <v>0</v>
      </c>
      <c r="BZ255" s="10">
        <v>0</v>
      </c>
      <c r="CA255" s="10">
        <v>0</v>
      </c>
      <c r="CB255" s="10">
        <v>0</v>
      </c>
      <c r="CC255" s="10">
        <v>0</v>
      </c>
      <c r="CD255" s="10">
        <v>0</v>
      </c>
      <c r="CE255" s="10">
        <v>0</v>
      </c>
      <c r="CF255" s="10">
        <v>0</v>
      </c>
      <c r="CG255" s="10">
        <v>0</v>
      </c>
      <c r="CH255" s="10">
        <v>0</v>
      </c>
      <c r="CI255" s="11">
        <v>0</v>
      </c>
      <c r="CJ255" s="9">
        <f t="shared" si="47"/>
        <v>3.4899999999999998</v>
      </c>
      <c r="CK255" s="10">
        <f t="shared" si="48"/>
        <v>71.48</v>
      </c>
      <c r="CL255" s="11">
        <f t="shared" si="49"/>
        <v>25.001999999999999</v>
      </c>
    </row>
    <row r="256" spans="1:90" ht="15.75" thickBot="1" x14ac:dyDescent="0.3">
      <c r="A256" s="13">
        <v>253</v>
      </c>
      <c r="B256" s="13" t="s">
        <v>141</v>
      </c>
      <c r="C256" s="14">
        <v>45422.426458333335</v>
      </c>
      <c r="D256" s="15">
        <f t="shared" si="55"/>
        <v>22.5</v>
      </c>
      <c r="E256" s="16">
        <v>3.46</v>
      </c>
      <c r="F256" s="17">
        <v>6.05</v>
      </c>
      <c r="G256" s="17">
        <v>9.65</v>
      </c>
      <c r="H256" s="17">
        <v>16</v>
      </c>
      <c r="I256" s="17">
        <v>35.299999999999997</v>
      </c>
      <c r="J256" s="17">
        <v>62</v>
      </c>
      <c r="K256" s="17">
        <v>78.2</v>
      </c>
      <c r="L256" s="17">
        <v>95.1</v>
      </c>
      <c r="M256" s="18">
        <v>120</v>
      </c>
      <c r="N256" s="16">
        <f t="shared" si="60"/>
        <v>3.46E-3</v>
      </c>
      <c r="O256" s="17">
        <f t="shared" si="60"/>
        <v>6.0499999999999998E-3</v>
      </c>
      <c r="P256" s="17">
        <f t="shared" si="60"/>
        <v>9.6500000000000006E-3</v>
      </c>
      <c r="Q256" s="17">
        <f t="shared" si="58"/>
        <v>1.6E-2</v>
      </c>
      <c r="R256" s="17">
        <f t="shared" si="58"/>
        <v>3.5299999999999998E-2</v>
      </c>
      <c r="S256" s="17">
        <f t="shared" si="58"/>
        <v>6.2E-2</v>
      </c>
      <c r="T256" s="17">
        <f t="shared" si="56"/>
        <v>7.8200000000000006E-2</v>
      </c>
      <c r="U256" s="17">
        <f t="shared" si="56"/>
        <v>9.509999999999999E-2</v>
      </c>
      <c r="V256" s="18">
        <f t="shared" si="56"/>
        <v>0.12</v>
      </c>
      <c r="W256" s="16">
        <f t="shared" si="61"/>
        <v>8.1750122468000868</v>
      </c>
      <c r="X256" s="17">
        <f t="shared" si="61"/>
        <v>7.368849142274855</v>
      </c>
      <c r="Y256" s="17">
        <f t="shared" si="61"/>
        <v>6.695255342281369</v>
      </c>
      <c r="Z256" s="17">
        <f t="shared" si="59"/>
        <v>5.9657842846620879</v>
      </c>
      <c r="AA256" s="17">
        <f t="shared" si="59"/>
        <v>4.8241880062782698</v>
      </c>
      <c r="AB256" s="17">
        <f t="shared" si="59"/>
        <v>4.0115879742752121</v>
      </c>
      <c r="AC256" s="17">
        <f t="shared" si="57"/>
        <v>3.676687582242097</v>
      </c>
      <c r="AD256" s="17">
        <f t="shared" si="57"/>
        <v>3.394410848688886</v>
      </c>
      <c r="AE256" s="18">
        <f t="shared" si="57"/>
        <v>3.0588936890535687</v>
      </c>
      <c r="AF256" s="16">
        <f t="shared" si="50"/>
        <v>-3.018567760039272</v>
      </c>
      <c r="AG256" s="17">
        <f t="shared" si="51"/>
        <v>-0.75464194000981799</v>
      </c>
      <c r="AH256" s="17">
        <f t="shared" si="52"/>
        <v>-5.1161185577465176</v>
      </c>
      <c r="AI256" s="17">
        <f t="shared" si="53"/>
        <v>-0.77516947844644213</v>
      </c>
      <c r="AJ256" s="17">
        <f t="shared" si="54"/>
        <v>1.5298114184562601</v>
      </c>
      <c r="AK256" s="18"/>
      <c r="AL256" s="13">
        <v>47.4</v>
      </c>
      <c r="AM256" s="13">
        <v>3.1190000000000002</v>
      </c>
      <c r="AN256" s="13">
        <v>2.8940000000000001</v>
      </c>
      <c r="AO256" s="13">
        <v>1.532</v>
      </c>
      <c r="AP256" s="16">
        <v>0.28999999999999998</v>
      </c>
      <c r="AQ256" s="17">
        <v>0.16</v>
      </c>
      <c r="AR256" s="17">
        <v>0.25</v>
      </c>
      <c r="AS256" s="17">
        <v>0.38</v>
      </c>
      <c r="AT256" s="17">
        <v>0.72</v>
      </c>
      <c r="AU256" s="17">
        <v>0.71</v>
      </c>
      <c r="AV256" s="17">
        <v>0.98</v>
      </c>
      <c r="AW256" s="17">
        <v>1.1299999999999999</v>
      </c>
      <c r="AX256" s="17">
        <v>1.46</v>
      </c>
      <c r="AY256" s="17">
        <v>1.28</v>
      </c>
      <c r="AZ256" s="17">
        <v>1.7</v>
      </c>
      <c r="BA256" s="17">
        <v>1.85</v>
      </c>
      <c r="BB256" s="17">
        <v>2.4700000000000002</v>
      </c>
      <c r="BC256" s="17">
        <v>2.08</v>
      </c>
      <c r="BD256" s="17">
        <v>2.62</v>
      </c>
      <c r="BE256" s="17">
        <v>2.93</v>
      </c>
      <c r="BF256" s="17">
        <v>3.97</v>
      </c>
      <c r="BG256" s="17">
        <v>3.47</v>
      </c>
      <c r="BH256" s="17">
        <v>4.71</v>
      </c>
      <c r="BI256" s="17">
        <v>5.54</v>
      </c>
      <c r="BJ256" s="17">
        <v>5.99</v>
      </c>
      <c r="BK256" s="17">
        <v>7.32</v>
      </c>
      <c r="BL256" s="17">
        <v>7.68</v>
      </c>
      <c r="BM256" s="17">
        <v>8.4499999999999993</v>
      </c>
      <c r="BN256" s="17">
        <v>6.86</v>
      </c>
      <c r="BO256" s="17">
        <v>7.05</v>
      </c>
      <c r="BP256" s="17">
        <v>5.8</v>
      </c>
      <c r="BQ256" s="17">
        <v>4.55</v>
      </c>
      <c r="BR256" s="17">
        <v>3.29</v>
      </c>
      <c r="BS256" s="17">
        <v>2.11</v>
      </c>
      <c r="BT256" s="17">
        <v>1.23</v>
      </c>
      <c r="BU256" s="17">
        <v>0.67</v>
      </c>
      <c r="BV256" s="17">
        <v>0.25</v>
      </c>
      <c r="BW256" s="17">
        <v>0.05</v>
      </c>
      <c r="BX256" s="17">
        <v>3.0000000000000001E-3</v>
      </c>
      <c r="BY256" s="17">
        <v>0</v>
      </c>
      <c r="BZ256" s="17">
        <v>0</v>
      </c>
      <c r="CA256" s="17">
        <v>0</v>
      </c>
      <c r="CB256" s="17">
        <v>0</v>
      </c>
      <c r="CC256" s="17">
        <v>0</v>
      </c>
      <c r="CD256" s="17">
        <v>0</v>
      </c>
      <c r="CE256" s="17">
        <v>0</v>
      </c>
      <c r="CF256" s="17">
        <v>0</v>
      </c>
      <c r="CG256" s="17">
        <v>0</v>
      </c>
      <c r="CH256" s="17">
        <v>0</v>
      </c>
      <c r="CI256" s="18">
        <v>0</v>
      </c>
      <c r="CJ256" s="16">
        <f t="shared" si="47"/>
        <v>3.4899999999999998</v>
      </c>
      <c r="CK256" s="17">
        <f t="shared" si="48"/>
        <v>71.510000000000005</v>
      </c>
      <c r="CL256" s="18">
        <f t="shared" si="49"/>
        <v>25.003</v>
      </c>
    </row>
    <row r="257" spans="1:90" x14ac:dyDescent="0.25">
      <c r="A257" s="12">
        <v>254</v>
      </c>
      <c r="B257" s="12" t="s">
        <v>142</v>
      </c>
      <c r="C257" s="36">
        <v>45422.438368055555</v>
      </c>
      <c r="D257" s="37">
        <f t="shared" si="55"/>
        <v>23.5</v>
      </c>
      <c r="E257" s="9">
        <v>10.8</v>
      </c>
      <c r="F257" s="10">
        <v>21.2</v>
      </c>
      <c r="G257" s="10">
        <v>28.1</v>
      </c>
      <c r="H257" s="10">
        <v>36</v>
      </c>
      <c r="I257" s="10">
        <v>56.3</v>
      </c>
      <c r="J257" s="10">
        <v>84.4</v>
      </c>
      <c r="K257" s="10">
        <v>101</v>
      </c>
      <c r="L257" s="10">
        <v>118</v>
      </c>
      <c r="M257" s="11">
        <v>141</v>
      </c>
      <c r="N257" s="9">
        <f t="shared" si="60"/>
        <v>1.0800000000000001E-2</v>
      </c>
      <c r="O257" s="10">
        <f t="shared" si="60"/>
        <v>2.12E-2</v>
      </c>
      <c r="P257" s="10">
        <f t="shared" si="60"/>
        <v>2.81E-2</v>
      </c>
      <c r="Q257" s="10">
        <f t="shared" si="58"/>
        <v>3.5999999999999997E-2</v>
      </c>
      <c r="R257" s="10">
        <f t="shared" si="58"/>
        <v>5.6299999999999996E-2</v>
      </c>
      <c r="S257" s="10">
        <f t="shared" si="58"/>
        <v>8.4400000000000003E-2</v>
      </c>
      <c r="T257" s="10">
        <f t="shared" si="56"/>
        <v>0.10100000000000001</v>
      </c>
      <c r="U257" s="10">
        <f t="shared" si="56"/>
        <v>0.11799999999999999</v>
      </c>
      <c r="V257" s="11">
        <f t="shared" si="56"/>
        <v>0.14099999999999999</v>
      </c>
      <c r="W257" s="9">
        <f t="shared" si="61"/>
        <v>6.5328248773859805</v>
      </c>
      <c r="X257" s="10">
        <f t="shared" si="61"/>
        <v>5.5597919249862509</v>
      </c>
      <c r="Y257" s="10">
        <f t="shared" si="61"/>
        <v>5.153286059328523</v>
      </c>
      <c r="Z257" s="10">
        <f t="shared" si="59"/>
        <v>4.7958592832197748</v>
      </c>
      <c r="AA257" s="10">
        <f t="shared" si="59"/>
        <v>4.15072126746922</v>
      </c>
      <c r="AB257" s="10">
        <f t="shared" si="59"/>
        <v>3.5666131908422645</v>
      </c>
      <c r="AC257" s="10">
        <f t="shared" si="57"/>
        <v>3.3075728019102923</v>
      </c>
      <c r="AD257" s="10">
        <f t="shared" si="57"/>
        <v>3.0831412353002459</v>
      </c>
      <c r="AE257" s="11">
        <f t="shared" si="57"/>
        <v>2.8262329322632938</v>
      </c>
      <c r="AF257" s="9">
        <f t="shared" si="50"/>
        <v>-1.8457132574182307</v>
      </c>
      <c r="AG257" s="10">
        <f t="shared" si="51"/>
        <v>-0.46142831435455767</v>
      </c>
      <c r="AH257" s="10">
        <f t="shared" si="52"/>
        <v>-3.7065919451226867</v>
      </c>
      <c r="AI257" s="10">
        <f t="shared" si="53"/>
        <v>-0.56160484017010404</v>
      </c>
      <c r="AJ257" s="10">
        <f t="shared" si="54"/>
        <v>1.0230331545246618</v>
      </c>
      <c r="AK257" s="11"/>
      <c r="AL257" s="12">
        <v>60.8</v>
      </c>
      <c r="AM257" s="12">
        <v>1.589</v>
      </c>
      <c r="AN257" s="12">
        <v>2.1970000000000001</v>
      </c>
      <c r="AO257" s="12">
        <v>1.1040000000000001</v>
      </c>
      <c r="AP257" s="9">
        <v>6.0000000000000002E-5</v>
      </c>
      <c r="AQ257" s="10">
        <v>0.02</v>
      </c>
      <c r="AR257" s="10">
        <v>0.09</v>
      </c>
      <c r="AS257" s="10">
        <v>0.12</v>
      </c>
      <c r="AT257" s="10">
        <v>0.22</v>
      </c>
      <c r="AU257" s="10">
        <v>0.21</v>
      </c>
      <c r="AV257" s="10">
        <v>0.28000000000000003</v>
      </c>
      <c r="AW257" s="10">
        <v>0.3</v>
      </c>
      <c r="AX257" s="10">
        <v>0.39</v>
      </c>
      <c r="AY257" s="10">
        <v>0.35</v>
      </c>
      <c r="AZ257" s="10">
        <v>0.5</v>
      </c>
      <c r="BA257" s="10">
        <v>0.56000000000000005</v>
      </c>
      <c r="BB257" s="10">
        <v>0.74</v>
      </c>
      <c r="BC257" s="10">
        <v>0.6</v>
      </c>
      <c r="BD257" s="10">
        <v>0.72</v>
      </c>
      <c r="BE257" s="10">
        <v>0.79</v>
      </c>
      <c r="BF257" s="10">
        <v>1.19</v>
      </c>
      <c r="BG257" s="10">
        <v>1.29</v>
      </c>
      <c r="BH257" s="10">
        <v>2.34</v>
      </c>
      <c r="BI257" s="10">
        <v>3.57</v>
      </c>
      <c r="BJ257" s="10">
        <v>4.79</v>
      </c>
      <c r="BK257" s="10">
        <v>7.24</v>
      </c>
      <c r="BL257" s="10">
        <v>8.82</v>
      </c>
      <c r="BM257" s="10">
        <v>11.05</v>
      </c>
      <c r="BN257" s="10">
        <v>10</v>
      </c>
      <c r="BO257" s="10">
        <v>11.15</v>
      </c>
      <c r="BP257" s="10">
        <v>9.92</v>
      </c>
      <c r="BQ257" s="10">
        <v>8.32</v>
      </c>
      <c r="BR257" s="10">
        <v>6.3</v>
      </c>
      <c r="BS257" s="10">
        <v>4.13</v>
      </c>
      <c r="BT257" s="10">
        <v>2.37</v>
      </c>
      <c r="BU257" s="10">
        <v>1.19</v>
      </c>
      <c r="BV257" s="10">
        <v>0.37</v>
      </c>
      <c r="BW257" s="10">
        <v>0.06</v>
      </c>
      <c r="BX257" s="10">
        <v>5.0000000000000001E-4</v>
      </c>
      <c r="BY257" s="10">
        <v>0</v>
      </c>
      <c r="BZ257" s="10">
        <v>0</v>
      </c>
      <c r="CA257" s="10">
        <v>0</v>
      </c>
      <c r="CB257" s="10">
        <v>0</v>
      </c>
      <c r="CC257" s="10">
        <v>0</v>
      </c>
      <c r="CD257" s="10">
        <v>0</v>
      </c>
      <c r="CE257" s="10">
        <v>0</v>
      </c>
      <c r="CF257" s="10">
        <v>0</v>
      </c>
      <c r="CG257" s="10">
        <v>0</v>
      </c>
      <c r="CH257" s="10">
        <v>0</v>
      </c>
      <c r="CI257" s="11">
        <v>0</v>
      </c>
      <c r="CJ257" s="9">
        <f t="shared" si="47"/>
        <v>0.94006000000000001</v>
      </c>
      <c r="CK257" s="10">
        <f t="shared" si="48"/>
        <v>55.239999999999995</v>
      </c>
      <c r="CL257" s="11">
        <f t="shared" si="49"/>
        <v>43.810499999999998</v>
      </c>
    </row>
    <row r="258" spans="1:90" x14ac:dyDescent="0.25">
      <c r="A258" s="12">
        <v>255</v>
      </c>
      <c r="B258" s="12" t="s">
        <v>142</v>
      </c>
      <c r="C258" s="36">
        <v>45422.438657407409</v>
      </c>
      <c r="D258" s="37">
        <f t="shared" si="55"/>
        <v>23.5</v>
      </c>
      <c r="E258" s="9">
        <v>10.9</v>
      </c>
      <c r="F258" s="10">
        <v>21.3</v>
      </c>
      <c r="G258" s="10">
        <v>28.1</v>
      </c>
      <c r="H258" s="10">
        <v>36.1</v>
      </c>
      <c r="I258" s="10">
        <v>56.6</v>
      </c>
      <c r="J258" s="10">
        <v>84.9</v>
      </c>
      <c r="K258" s="10">
        <v>102</v>
      </c>
      <c r="L258" s="10">
        <v>119</v>
      </c>
      <c r="M258" s="11">
        <v>142</v>
      </c>
      <c r="N258" s="9">
        <f t="shared" si="60"/>
        <v>1.09E-2</v>
      </c>
      <c r="O258" s="10">
        <f t="shared" si="60"/>
        <v>2.1299999999999999E-2</v>
      </c>
      <c r="P258" s="10">
        <f t="shared" si="60"/>
        <v>2.81E-2</v>
      </c>
      <c r="Q258" s="10">
        <f t="shared" si="58"/>
        <v>3.61E-2</v>
      </c>
      <c r="R258" s="10">
        <f t="shared" si="58"/>
        <v>5.6600000000000004E-2</v>
      </c>
      <c r="S258" s="10">
        <f t="shared" si="58"/>
        <v>8.4900000000000003E-2</v>
      </c>
      <c r="T258" s="10">
        <f t="shared" si="56"/>
        <v>0.10199999999999999</v>
      </c>
      <c r="U258" s="10">
        <f t="shared" si="56"/>
        <v>0.11899999999999999</v>
      </c>
      <c r="V258" s="11">
        <f t="shared" si="56"/>
        <v>0.14199999999999999</v>
      </c>
      <c r="W258" s="9">
        <f t="shared" si="61"/>
        <v>6.5195280547725236</v>
      </c>
      <c r="X258" s="10">
        <f t="shared" si="61"/>
        <v>5.5530027593236113</v>
      </c>
      <c r="Y258" s="10">
        <f t="shared" si="61"/>
        <v>5.153286059328523</v>
      </c>
      <c r="Z258" s="10">
        <f t="shared" si="59"/>
        <v>4.7918573526622783</v>
      </c>
      <c r="AA258" s="10">
        <f t="shared" si="59"/>
        <v>4.1430541367175673</v>
      </c>
      <c r="AB258" s="10">
        <f t="shared" si="59"/>
        <v>3.5580916359964112</v>
      </c>
      <c r="AC258" s="10">
        <f t="shared" si="57"/>
        <v>3.2933589426905918</v>
      </c>
      <c r="AD258" s="10">
        <f t="shared" si="57"/>
        <v>3.0709665213541437</v>
      </c>
      <c r="AE258" s="11">
        <f t="shared" si="57"/>
        <v>2.8160371651574052</v>
      </c>
      <c r="AF258" s="9">
        <f t="shared" si="50"/>
        <v>-1.8599271166379312</v>
      </c>
      <c r="AG258" s="10">
        <f t="shared" si="51"/>
        <v>-0.4649817791594828</v>
      </c>
      <c r="AH258" s="10">
        <f t="shared" si="52"/>
        <v>-3.7034908896151184</v>
      </c>
      <c r="AI258" s="10">
        <f t="shared" si="53"/>
        <v>-0.56113498327501798</v>
      </c>
      <c r="AJ258" s="10">
        <f t="shared" si="54"/>
        <v>1.0261167624345009</v>
      </c>
      <c r="AK258" s="11"/>
      <c r="AL258" s="12">
        <v>61.1</v>
      </c>
      <c r="AM258" s="12">
        <v>1.5549999999999999</v>
      </c>
      <c r="AN258" s="12">
        <v>2.2010000000000001</v>
      </c>
      <c r="AO258" s="12">
        <v>1.097</v>
      </c>
      <c r="AP258" s="9">
        <v>6.0000000000000002E-5</v>
      </c>
      <c r="AQ258" s="10">
        <v>0.02</v>
      </c>
      <c r="AR258" s="10">
        <v>0.09</v>
      </c>
      <c r="AS258" s="10">
        <v>0.13</v>
      </c>
      <c r="AT258" s="10">
        <v>0.22</v>
      </c>
      <c r="AU258" s="10">
        <v>0.21</v>
      </c>
      <c r="AV258" s="10">
        <v>0.28000000000000003</v>
      </c>
      <c r="AW258" s="10">
        <v>0.3</v>
      </c>
      <c r="AX258" s="10">
        <v>0.39</v>
      </c>
      <c r="AY258" s="10">
        <v>0.35</v>
      </c>
      <c r="AZ258" s="10">
        <v>0.5</v>
      </c>
      <c r="BA258" s="10">
        <v>0.56000000000000005</v>
      </c>
      <c r="BB258" s="10">
        <v>0.74</v>
      </c>
      <c r="BC258" s="10">
        <v>0.6</v>
      </c>
      <c r="BD258" s="10">
        <v>0.71</v>
      </c>
      <c r="BE258" s="10">
        <v>0.79</v>
      </c>
      <c r="BF258" s="10">
        <v>1.19</v>
      </c>
      <c r="BG258" s="10">
        <v>1.29</v>
      </c>
      <c r="BH258" s="10">
        <v>2.33</v>
      </c>
      <c r="BI258" s="10">
        <v>3.54</v>
      </c>
      <c r="BJ258" s="10">
        <v>4.76</v>
      </c>
      <c r="BK258" s="10">
        <v>7.18</v>
      </c>
      <c r="BL258" s="10">
        <v>8.76</v>
      </c>
      <c r="BM258" s="10">
        <v>10.99</v>
      </c>
      <c r="BN258" s="10">
        <v>9.9700000000000006</v>
      </c>
      <c r="BO258" s="10">
        <v>11.14</v>
      </c>
      <c r="BP258" s="10">
        <v>9.9499999999999993</v>
      </c>
      <c r="BQ258" s="10">
        <v>8.3800000000000008</v>
      </c>
      <c r="BR258" s="10">
        <v>6.37</v>
      </c>
      <c r="BS258" s="10">
        <v>4.2</v>
      </c>
      <c r="BT258" s="10">
        <v>2.4300000000000002</v>
      </c>
      <c r="BU258" s="10">
        <v>1.23</v>
      </c>
      <c r="BV258" s="10">
        <v>0.38</v>
      </c>
      <c r="BW258" s="10">
        <v>0.06</v>
      </c>
      <c r="BX258" s="10">
        <v>5.0000000000000001E-4</v>
      </c>
      <c r="BY258" s="10">
        <v>0</v>
      </c>
      <c r="BZ258" s="10">
        <v>0</v>
      </c>
      <c r="CA258" s="10">
        <v>0</v>
      </c>
      <c r="CB258" s="10">
        <v>0</v>
      </c>
      <c r="CC258" s="10">
        <v>0</v>
      </c>
      <c r="CD258" s="10">
        <v>0</v>
      </c>
      <c r="CE258" s="10">
        <v>0</v>
      </c>
      <c r="CF258" s="10">
        <v>0</v>
      </c>
      <c r="CG258" s="10">
        <v>0</v>
      </c>
      <c r="CH258" s="10">
        <v>0</v>
      </c>
      <c r="CI258" s="11">
        <v>1E-14</v>
      </c>
      <c r="CJ258" s="9">
        <f t="shared" si="47"/>
        <v>0.95006000000000002</v>
      </c>
      <c r="CK258" s="10">
        <f t="shared" si="48"/>
        <v>54.949999999999996</v>
      </c>
      <c r="CL258" s="11">
        <f t="shared" si="49"/>
        <v>44.14050000000001</v>
      </c>
    </row>
    <row r="259" spans="1:90" x14ac:dyDescent="0.25">
      <c r="A259" s="12">
        <v>256</v>
      </c>
      <c r="B259" s="12" t="s">
        <v>142</v>
      </c>
      <c r="C259" s="36">
        <v>45422.438935185186</v>
      </c>
      <c r="D259" s="37">
        <f t="shared" si="55"/>
        <v>23.5</v>
      </c>
      <c r="E259" s="9">
        <v>10.8</v>
      </c>
      <c r="F259" s="10">
        <v>21.1</v>
      </c>
      <c r="G259" s="10">
        <v>28</v>
      </c>
      <c r="H259" s="10">
        <v>36</v>
      </c>
      <c r="I259" s="10">
        <v>56.3</v>
      </c>
      <c r="J259" s="10">
        <v>84.1</v>
      </c>
      <c r="K259" s="10">
        <v>101</v>
      </c>
      <c r="L259" s="10">
        <v>117</v>
      </c>
      <c r="M259" s="11">
        <v>140</v>
      </c>
      <c r="N259" s="9">
        <f t="shared" si="60"/>
        <v>1.0800000000000001E-2</v>
      </c>
      <c r="O259" s="10">
        <f t="shared" si="60"/>
        <v>2.1100000000000001E-2</v>
      </c>
      <c r="P259" s="10">
        <f t="shared" si="60"/>
        <v>2.8000000000000001E-2</v>
      </c>
      <c r="Q259" s="10">
        <f t="shared" si="58"/>
        <v>3.5999999999999997E-2</v>
      </c>
      <c r="R259" s="10">
        <f t="shared" si="58"/>
        <v>5.6299999999999996E-2</v>
      </c>
      <c r="S259" s="10">
        <f t="shared" si="58"/>
        <v>8.4099999999999994E-2</v>
      </c>
      <c r="T259" s="10">
        <f t="shared" si="56"/>
        <v>0.10100000000000001</v>
      </c>
      <c r="U259" s="10">
        <f t="shared" si="56"/>
        <v>0.11700000000000001</v>
      </c>
      <c r="V259" s="11">
        <f t="shared" si="56"/>
        <v>0.14000000000000001</v>
      </c>
      <c r="W259" s="9">
        <f t="shared" si="61"/>
        <v>6.5328248773859805</v>
      </c>
      <c r="X259" s="10">
        <f t="shared" si="61"/>
        <v>5.566613190842264</v>
      </c>
      <c r="Y259" s="10">
        <f t="shared" si="61"/>
        <v>5.1584293626044833</v>
      </c>
      <c r="Z259" s="10">
        <f t="shared" si="59"/>
        <v>4.7958592832197748</v>
      </c>
      <c r="AA259" s="10">
        <f t="shared" si="59"/>
        <v>4.15072126746922</v>
      </c>
      <c r="AB259" s="10">
        <f t="shared" si="59"/>
        <v>3.5717503892943054</v>
      </c>
      <c r="AC259" s="10">
        <f t="shared" si="57"/>
        <v>3.3075728019102923</v>
      </c>
      <c r="AD259" s="10">
        <f t="shared" si="57"/>
        <v>3.0954195650786827</v>
      </c>
      <c r="AE259" s="11">
        <f t="shared" si="57"/>
        <v>2.8365012677171206</v>
      </c>
      <c r="AF259" s="9">
        <f t="shared" si="50"/>
        <v>-1.8508565606941909</v>
      </c>
      <c r="AG259" s="10">
        <f t="shared" si="51"/>
        <v>-0.46271414017354773</v>
      </c>
      <c r="AH259" s="10">
        <f t="shared" si="52"/>
        <v>-3.6963236096688599</v>
      </c>
      <c r="AI259" s="10">
        <f t="shared" si="53"/>
        <v>-0.56004903176800913</v>
      </c>
      <c r="AJ259" s="10">
        <f t="shared" si="54"/>
        <v>1.0227631719415569</v>
      </c>
      <c r="AK259" s="11"/>
      <c r="AL259" s="12">
        <v>61</v>
      </c>
      <c r="AM259" s="12">
        <v>1.458</v>
      </c>
      <c r="AN259" s="12">
        <v>2.1949999999999998</v>
      </c>
      <c r="AO259" s="12">
        <v>1.0640000000000001</v>
      </c>
      <c r="AP259" s="9">
        <v>6.0000000000000002E-5</v>
      </c>
      <c r="AQ259" s="10">
        <v>0.02</v>
      </c>
      <c r="AR259" s="10">
        <v>0.09</v>
      </c>
      <c r="AS259" s="10">
        <v>0.13</v>
      </c>
      <c r="AT259" s="10">
        <v>0.22</v>
      </c>
      <c r="AU259" s="10">
        <v>0.21</v>
      </c>
      <c r="AV259" s="10">
        <v>0.28000000000000003</v>
      </c>
      <c r="AW259" s="10">
        <v>0.3</v>
      </c>
      <c r="AX259" s="10">
        <v>0.39</v>
      </c>
      <c r="AY259" s="10">
        <v>0.35</v>
      </c>
      <c r="AZ259" s="10">
        <v>0.5</v>
      </c>
      <c r="BA259" s="10">
        <v>0.56000000000000005</v>
      </c>
      <c r="BB259" s="10">
        <v>0.75</v>
      </c>
      <c r="BC259" s="10">
        <v>0.6</v>
      </c>
      <c r="BD259" s="10">
        <v>0.72</v>
      </c>
      <c r="BE259" s="10">
        <v>0.8</v>
      </c>
      <c r="BF259" s="10">
        <v>1.2</v>
      </c>
      <c r="BG259" s="10">
        <v>1.3</v>
      </c>
      <c r="BH259" s="10">
        <v>2.34</v>
      </c>
      <c r="BI259" s="10">
        <v>3.56</v>
      </c>
      <c r="BJ259" s="10">
        <v>4.78</v>
      </c>
      <c r="BK259" s="10">
        <v>7.22</v>
      </c>
      <c r="BL259" s="10">
        <v>8.82</v>
      </c>
      <c r="BM259" s="10">
        <v>11.07</v>
      </c>
      <c r="BN259" s="10">
        <v>10.050000000000001</v>
      </c>
      <c r="BO259" s="10">
        <v>11.22</v>
      </c>
      <c r="BP259" s="10">
        <v>9.99</v>
      </c>
      <c r="BQ259" s="10">
        <v>8.3699999999999992</v>
      </c>
      <c r="BR259" s="10">
        <v>6.31</v>
      </c>
      <c r="BS259" s="10">
        <v>4.0999999999999996</v>
      </c>
      <c r="BT259" s="10">
        <v>2.2999999999999998</v>
      </c>
      <c r="BU259" s="10">
        <v>1.1100000000000001</v>
      </c>
      <c r="BV259" s="10">
        <v>0.31</v>
      </c>
      <c r="BW259" s="10">
        <v>0.04</v>
      </c>
      <c r="BX259" s="10">
        <v>2.9999999999999997E-4</v>
      </c>
      <c r="BY259" s="10">
        <v>0</v>
      </c>
      <c r="BZ259" s="10">
        <v>0</v>
      </c>
      <c r="CA259" s="10">
        <v>0</v>
      </c>
      <c r="CB259" s="10">
        <v>0</v>
      </c>
      <c r="CC259" s="10">
        <v>0</v>
      </c>
      <c r="CD259" s="10">
        <v>0</v>
      </c>
      <c r="CE259" s="10">
        <v>0</v>
      </c>
      <c r="CF259" s="10">
        <v>0</v>
      </c>
      <c r="CG259" s="10">
        <v>0</v>
      </c>
      <c r="CH259" s="10">
        <v>0</v>
      </c>
      <c r="CI259" s="11">
        <v>0</v>
      </c>
      <c r="CJ259" s="9">
        <f t="shared" si="47"/>
        <v>0.95006000000000002</v>
      </c>
      <c r="CK259" s="10">
        <f t="shared" si="48"/>
        <v>55.31</v>
      </c>
      <c r="CL259" s="11">
        <f t="shared" si="49"/>
        <v>43.750300000000003</v>
      </c>
    </row>
    <row r="260" spans="1:90" x14ac:dyDescent="0.25">
      <c r="A260" s="12">
        <v>257</v>
      </c>
      <c r="B260" s="12" t="s">
        <v>142</v>
      </c>
      <c r="C260" s="36">
        <v>45422.43922453704</v>
      </c>
      <c r="D260" s="37">
        <f t="shared" si="55"/>
        <v>23.5</v>
      </c>
      <c r="E260" s="9">
        <v>10.8</v>
      </c>
      <c r="F260" s="10">
        <v>21.2</v>
      </c>
      <c r="G260" s="10">
        <v>28.1</v>
      </c>
      <c r="H260" s="10">
        <v>36.1</v>
      </c>
      <c r="I260" s="10">
        <v>56.5</v>
      </c>
      <c r="J260" s="10">
        <v>84.4</v>
      </c>
      <c r="K260" s="10">
        <v>101</v>
      </c>
      <c r="L260" s="10">
        <v>117</v>
      </c>
      <c r="M260" s="11">
        <v>139</v>
      </c>
      <c r="N260" s="9">
        <f t="shared" si="60"/>
        <v>1.0800000000000001E-2</v>
      </c>
      <c r="O260" s="10">
        <f t="shared" si="60"/>
        <v>2.12E-2</v>
      </c>
      <c r="P260" s="10">
        <f t="shared" si="60"/>
        <v>2.81E-2</v>
      </c>
      <c r="Q260" s="10">
        <f t="shared" si="58"/>
        <v>3.61E-2</v>
      </c>
      <c r="R260" s="10">
        <f t="shared" si="58"/>
        <v>5.6500000000000002E-2</v>
      </c>
      <c r="S260" s="10">
        <f t="shared" si="58"/>
        <v>8.4400000000000003E-2</v>
      </c>
      <c r="T260" s="10">
        <f t="shared" si="56"/>
        <v>0.10100000000000001</v>
      </c>
      <c r="U260" s="10">
        <f t="shared" si="56"/>
        <v>0.11700000000000001</v>
      </c>
      <c r="V260" s="11">
        <f t="shared" si="56"/>
        <v>0.13900000000000001</v>
      </c>
      <c r="W260" s="9">
        <f t="shared" si="61"/>
        <v>6.5328248773859805</v>
      </c>
      <c r="X260" s="10">
        <f t="shared" si="61"/>
        <v>5.5597919249862509</v>
      </c>
      <c r="Y260" s="10">
        <f t="shared" si="61"/>
        <v>5.153286059328523</v>
      </c>
      <c r="Z260" s="10">
        <f t="shared" si="59"/>
        <v>4.7918573526622783</v>
      </c>
      <c r="AA260" s="10">
        <f t="shared" si="59"/>
        <v>4.1456053222468991</v>
      </c>
      <c r="AB260" s="10">
        <f t="shared" si="59"/>
        <v>3.5666131908422645</v>
      </c>
      <c r="AC260" s="10">
        <f t="shared" si="57"/>
        <v>3.3075728019102923</v>
      </c>
      <c r="AD260" s="10">
        <f t="shared" si="57"/>
        <v>3.0954195650786827</v>
      </c>
      <c r="AE260" s="11">
        <f t="shared" si="57"/>
        <v>2.8468432119385794</v>
      </c>
      <c r="AF260" s="9">
        <f t="shared" si="50"/>
        <v>-1.8457132574182307</v>
      </c>
      <c r="AG260" s="10">
        <f t="shared" si="51"/>
        <v>-0.46142831435455767</v>
      </c>
      <c r="AH260" s="10">
        <f t="shared" si="52"/>
        <v>-3.6859816654474011</v>
      </c>
      <c r="AI260" s="10">
        <f t="shared" si="53"/>
        <v>-0.55848207052233356</v>
      </c>
      <c r="AJ260" s="10">
        <f t="shared" si="54"/>
        <v>1.0199103848768911</v>
      </c>
      <c r="AK260" s="11"/>
      <c r="AL260" s="12">
        <v>61.5</v>
      </c>
      <c r="AM260" s="12">
        <v>0.87</v>
      </c>
      <c r="AN260" s="12">
        <v>2.1890000000000001</v>
      </c>
      <c r="AO260" s="12">
        <v>0.93700000000000006</v>
      </c>
      <c r="AP260" s="9">
        <v>6.0000000000000002E-5</v>
      </c>
      <c r="AQ260" s="10">
        <v>0.02</v>
      </c>
      <c r="AR260" s="10">
        <v>0.09</v>
      </c>
      <c r="AS260" s="10">
        <v>0.13</v>
      </c>
      <c r="AT260" s="10">
        <v>0.22</v>
      </c>
      <c r="AU260" s="10">
        <v>0.21</v>
      </c>
      <c r="AV260" s="10">
        <v>0.28000000000000003</v>
      </c>
      <c r="AW260" s="10">
        <v>0.3</v>
      </c>
      <c r="AX260" s="10">
        <v>0.38</v>
      </c>
      <c r="AY260" s="10">
        <v>0.35</v>
      </c>
      <c r="AZ260" s="10">
        <v>0.49</v>
      </c>
      <c r="BA260" s="10">
        <v>0.56000000000000005</v>
      </c>
      <c r="BB260" s="10">
        <v>0.74</v>
      </c>
      <c r="BC260" s="10">
        <v>0.6</v>
      </c>
      <c r="BD260" s="10">
        <v>0.73</v>
      </c>
      <c r="BE260" s="10">
        <v>0.8</v>
      </c>
      <c r="BF260" s="10">
        <v>1.21</v>
      </c>
      <c r="BG260" s="10">
        <v>1.29</v>
      </c>
      <c r="BH260" s="10">
        <v>2.33</v>
      </c>
      <c r="BI260" s="10">
        <v>3.53</v>
      </c>
      <c r="BJ260" s="10">
        <v>4.74</v>
      </c>
      <c r="BK260" s="10">
        <v>7.17</v>
      </c>
      <c r="BL260" s="10">
        <v>8.76</v>
      </c>
      <c r="BM260" s="10">
        <v>11.03</v>
      </c>
      <c r="BN260" s="10">
        <v>10.039999999999999</v>
      </c>
      <c r="BO260" s="10">
        <v>11.25</v>
      </c>
      <c r="BP260" s="10">
        <v>10.07</v>
      </c>
      <c r="BQ260" s="10">
        <v>8.48</v>
      </c>
      <c r="BR260" s="10">
        <v>6.42</v>
      </c>
      <c r="BS260" s="10">
        <v>4.1900000000000004</v>
      </c>
      <c r="BT260" s="10">
        <v>2.37</v>
      </c>
      <c r="BU260" s="10">
        <v>1.1399999999999999</v>
      </c>
      <c r="BV260" s="10">
        <v>0.08</v>
      </c>
      <c r="BW260" s="10">
        <v>2.9999999999999997E-4</v>
      </c>
      <c r="BX260" s="10">
        <v>0</v>
      </c>
      <c r="BY260" s="10">
        <v>0</v>
      </c>
      <c r="BZ260" s="10">
        <v>0</v>
      </c>
      <c r="CA260" s="10">
        <v>0</v>
      </c>
      <c r="CB260" s="10">
        <v>0</v>
      </c>
      <c r="CC260" s="10">
        <v>0</v>
      </c>
      <c r="CD260" s="10">
        <v>0</v>
      </c>
      <c r="CE260" s="10">
        <v>0</v>
      </c>
      <c r="CF260" s="10">
        <v>0</v>
      </c>
      <c r="CG260" s="10">
        <v>0</v>
      </c>
      <c r="CH260" s="10">
        <v>0</v>
      </c>
      <c r="CI260" s="11">
        <v>0</v>
      </c>
      <c r="CJ260" s="9">
        <f t="shared" ref="CJ260:CJ323" si="62">SUM(AP260:AV260)</f>
        <v>0.95006000000000002</v>
      </c>
      <c r="CK260" s="10">
        <f t="shared" ref="CK260:CK323" si="63">SUM(AW260:BN260)</f>
        <v>55.05</v>
      </c>
      <c r="CL260" s="11">
        <f t="shared" ref="CL260:CL323" si="64">SUM(BO260:CI260)</f>
        <v>44.000299999999996</v>
      </c>
    </row>
    <row r="261" spans="1:90" x14ac:dyDescent="0.25">
      <c r="A261" s="12">
        <v>258</v>
      </c>
      <c r="B261" s="12" t="s">
        <v>142</v>
      </c>
      <c r="C261" s="36">
        <v>45422.439525462964</v>
      </c>
      <c r="D261" s="37">
        <f t="shared" si="55"/>
        <v>23.5</v>
      </c>
      <c r="E261" s="9">
        <v>11</v>
      </c>
      <c r="F261" s="10">
        <v>21.4</v>
      </c>
      <c r="G261" s="10">
        <v>28.3</v>
      </c>
      <c r="H261" s="10">
        <v>36.200000000000003</v>
      </c>
      <c r="I261" s="10">
        <v>56.7</v>
      </c>
      <c r="J261" s="10">
        <v>84.7</v>
      </c>
      <c r="K261" s="10">
        <v>101</v>
      </c>
      <c r="L261" s="10">
        <v>117</v>
      </c>
      <c r="M261" s="11">
        <v>139</v>
      </c>
      <c r="N261" s="9">
        <f t="shared" si="60"/>
        <v>1.0999999999999999E-2</v>
      </c>
      <c r="O261" s="10">
        <f t="shared" si="60"/>
        <v>2.1399999999999999E-2</v>
      </c>
      <c r="P261" s="10">
        <f t="shared" si="60"/>
        <v>2.8300000000000002E-2</v>
      </c>
      <c r="Q261" s="10">
        <f t="shared" si="58"/>
        <v>3.6200000000000003E-2</v>
      </c>
      <c r="R261" s="10">
        <f t="shared" si="58"/>
        <v>5.67E-2</v>
      </c>
      <c r="S261" s="10">
        <f t="shared" si="58"/>
        <v>8.4699999999999998E-2</v>
      </c>
      <c r="T261" s="10">
        <f t="shared" si="56"/>
        <v>0.10100000000000001</v>
      </c>
      <c r="U261" s="10">
        <f t="shared" si="56"/>
        <v>0.11700000000000001</v>
      </c>
      <c r="V261" s="11">
        <f t="shared" si="56"/>
        <v>0.13900000000000001</v>
      </c>
      <c r="W261" s="9">
        <f t="shared" si="61"/>
        <v>6.5063526660247897</v>
      </c>
      <c r="X261" s="10">
        <f t="shared" si="61"/>
        <v>5.5462453931483022</v>
      </c>
      <c r="Y261" s="10">
        <f t="shared" si="61"/>
        <v>5.1430541367175673</v>
      </c>
      <c r="Z261" s="10">
        <f t="shared" si="59"/>
        <v>4.787866492466244</v>
      </c>
      <c r="AA261" s="10">
        <f t="shared" si="59"/>
        <v>4.1405074546072207</v>
      </c>
      <c r="AB261" s="10">
        <f t="shared" si="59"/>
        <v>3.5614942202172508</v>
      </c>
      <c r="AC261" s="10">
        <f t="shared" si="57"/>
        <v>3.3075728019102923</v>
      </c>
      <c r="AD261" s="10">
        <f t="shared" si="57"/>
        <v>3.0954195650786827</v>
      </c>
      <c r="AE261" s="11">
        <f t="shared" si="57"/>
        <v>2.8468432119385794</v>
      </c>
      <c r="AF261" s="9">
        <f t="shared" ref="AF261:AF324" si="65">AC261-Y261</f>
        <v>-1.8354813348072749</v>
      </c>
      <c r="AG261" s="10">
        <f t="shared" ref="AG261:AG324" si="66">AF261/4</f>
        <v>-0.45887033370181873</v>
      </c>
      <c r="AH261" s="10">
        <f t="shared" ref="AH261:AH324" si="67">AE261-W261</f>
        <v>-3.6595094540862103</v>
      </c>
      <c r="AI261" s="10">
        <f t="shared" ref="AI261:AI324" si="68">AH261/6.6</f>
        <v>-0.55447112940700161</v>
      </c>
      <c r="AJ261" s="10">
        <f t="shared" ref="AJ261:AJ324" si="69">(AG261+AI261)/-1</f>
        <v>1.0133414631088202</v>
      </c>
      <c r="AK261" s="11"/>
      <c r="AL261" s="12">
        <v>61.6</v>
      </c>
      <c r="AM261" s="12">
        <v>0.79100000000000004</v>
      </c>
      <c r="AN261" s="12">
        <v>2.1850000000000001</v>
      </c>
      <c r="AO261" s="12">
        <v>0.92</v>
      </c>
      <c r="AP261" s="9">
        <v>6.0000000000000002E-5</v>
      </c>
      <c r="AQ261" s="10">
        <v>0.02</v>
      </c>
      <c r="AR261" s="10">
        <v>0.09</v>
      </c>
      <c r="AS261" s="10">
        <v>0.12</v>
      </c>
      <c r="AT261" s="10">
        <v>0.22</v>
      </c>
      <c r="AU261" s="10">
        <v>0.21</v>
      </c>
      <c r="AV261" s="10">
        <v>0.28000000000000003</v>
      </c>
      <c r="AW261" s="10">
        <v>0.3</v>
      </c>
      <c r="AX261" s="10">
        <v>0.38</v>
      </c>
      <c r="AY261" s="10">
        <v>0.35</v>
      </c>
      <c r="AZ261" s="10">
        <v>0.49</v>
      </c>
      <c r="BA261" s="10">
        <v>0.55000000000000004</v>
      </c>
      <c r="BB261" s="10">
        <v>0.73</v>
      </c>
      <c r="BC261" s="10">
        <v>0.59</v>
      </c>
      <c r="BD261" s="10">
        <v>0.71</v>
      </c>
      <c r="BE261" s="10">
        <v>0.78</v>
      </c>
      <c r="BF261" s="10">
        <v>1.18</v>
      </c>
      <c r="BG261" s="10">
        <v>1.28</v>
      </c>
      <c r="BH261" s="10">
        <v>2.31</v>
      </c>
      <c r="BI261" s="10">
        <v>3.52</v>
      </c>
      <c r="BJ261" s="10">
        <v>4.7300000000000004</v>
      </c>
      <c r="BK261" s="10">
        <v>7.16</v>
      </c>
      <c r="BL261" s="10">
        <v>8.75</v>
      </c>
      <c r="BM261" s="10">
        <v>11.02</v>
      </c>
      <c r="BN261" s="10">
        <v>10.029999999999999</v>
      </c>
      <c r="BO261" s="10">
        <v>11.25</v>
      </c>
      <c r="BP261" s="10">
        <v>10.08</v>
      </c>
      <c r="BQ261" s="10">
        <v>8.52</v>
      </c>
      <c r="BR261" s="10">
        <v>6.49</v>
      </c>
      <c r="BS261" s="10">
        <v>4.26</v>
      </c>
      <c r="BT261" s="10">
        <v>2.41</v>
      </c>
      <c r="BU261" s="10">
        <v>1.1399999999999999</v>
      </c>
      <c r="BV261" s="10">
        <v>0.05</v>
      </c>
      <c r="BW261" s="10">
        <v>0</v>
      </c>
      <c r="BX261" s="10">
        <v>0</v>
      </c>
      <c r="BY261" s="10">
        <v>0</v>
      </c>
      <c r="BZ261" s="10">
        <v>0</v>
      </c>
      <c r="CA261" s="10">
        <v>0</v>
      </c>
      <c r="CB261" s="10">
        <v>0</v>
      </c>
      <c r="CC261" s="10">
        <v>0</v>
      </c>
      <c r="CD261" s="10">
        <v>0</v>
      </c>
      <c r="CE261" s="10">
        <v>0</v>
      </c>
      <c r="CF261" s="10">
        <v>0</v>
      </c>
      <c r="CG261" s="10">
        <v>0</v>
      </c>
      <c r="CH261" s="10">
        <v>0</v>
      </c>
      <c r="CI261" s="11">
        <v>0</v>
      </c>
      <c r="CJ261" s="9">
        <f t="shared" si="62"/>
        <v>0.94006000000000001</v>
      </c>
      <c r="CK261" s="10">
        <f t="shared" si="63"/>
        <v>54.86</v>
      </c>
      <c r="CL261" s="11">
        <f t="shared" si="64"/>
        <v>44.199999999999989</v>
      </c>
    </row>
    <row r="262" spans="1:90" x14ac:dyDescent="0.25">
      <c r="A262" s="12">
        <v>259</v>
      </c>
      <c r="B262" s="12" t="s">
        <v>142</v>
      </c>
      <c r="C262" s="36">
        <v>45422.439791666664</v>
      </c>
      <c r="D262" s="37">
        <f t="shared" si="55"/>
        <v>23.5</v>
      </c>
      <c r="E262" s="9">
        <v>10.8</v>
      </c>
      <c r="F262" s="10">
        <v>21.2</v>
      </c>
      <c r="G262" s="10">
        <v>28.1</v>
      </c>
      <c r="H262" s="10">
        <v>36</v>
      </c>
      <c r="I262" s="10">
        <v>56.3</v>
      </c>
      <c r="J262" s="10">
        <v>83.9</v>
      </c>
      <c r="K262" s="10">
        <v>99.9</v>
      </c>
      <c r="L262" s="10">
        <v>116</v>
      </c>
      <c r="M262" s="11">
        <v>138</v>
      </c>
      <c r="N262" s="9">
        <f t="shared" si="60"/>
        <v>1.0800000000000001E-2</v>
      </c>
      <c r="O262" s="10">
        <f t="shared" si="60"/>
        <v>2.12E-2</v>
      </c>
      <c r="P262" s="10">
        <f t="shared" si="60"/>
        <v>2.81E-2</v>
      </c>
      <c r="Q262" s="10">
        <f t="shared" si="58"/>
        <v>3.5999999999999997E-2</v>
      </c>
      <c r="R262" s="10">
        <f t="shared" si="58"/>
        <v>5.6299999999999996E-2</v>
      </c>
      <c r="S262" s="10">
        <f t="shared" si="58"/>
        <v>8.3900000000000002E-2</v>
      </c>
      <c r="T262" s="10">
        <f t="shared" si="56"/>
        <v>9.9900000000000003E-2</v>
      </c>
      <c r="U262" s="10">
        <f t="shared" si="56"/>
        <v>0.11600000000000001</v>
      </c>
      <c r="V262" s="11">
        <f t="shared" si="56"/>
        <v>0.13800000000000001</v>
      </c>
      <c r="W262" s="9">
        <f t="shared" si="61"/>
        <v>6.5328248773859805</v>
      </c>
      <c r="X262" s="10">
        <f t="shared" si="61"/>
        <v>5.5597919249862509</v>
      </c>
      <c r="Y262" s="10">
        <f t="shared" si="61"/>
        <v>5.153286059328523</v>
      </c>
      <c r="Z262" s="10">
        <f t="shared" si="59"/>
        <v>4.7958592832197748</v>
      </c>
      <c r="AA262" s="10">
        <f t="shared" si="59"/>
        <v>4.15072126746922</v>
      </c>
      <c r="AB262" s="10">
        <f t="shared" si="59"/>
        <v>3.5751853791096262</v>
      </c>
      <c r="AC262" s="10">
        <f t="shared" si="57"/>
        <v>3.3233715117570313</v>
      </c>
      <c r="AD262" s="10">
        <f t="shared" si="57"/>
        <v>3.1078032895345151</v>
      </c>
      <c r="AE262" s="11">
        <f t="shared" si="57"/>
        <v>2.8572598278839179</v>
      </c>
      <c r="AF262" s="9">
        <f t="shared" si="65"/>
        <v>-1.8299145475714917</v>
      </c>
      <c r="AG262" s="10">
        <f t="shared" si="66"/>
        <v>-0.45747863689287294</v>
      </c>
      <c r="AH262" s="10">
        <f t="shared" si="67"/>
        <v>-3.6755650495020626</v>
      </c>
      <c r="AI262" s="10">
        <f t="shared" si="68"/>
        <v>-0.5569037953791004</v>
      </c>
      <c r="AJ262" s="10">
        <f t="shared" si="69"/>
        <v>1.0143824322719732</v>
      </c>
      <c r="AK262" s="11"/>
      <c r="AL262" s="12">
        <v>61.5</v>
      </c>
      <c r="AM262" s="12">
        <v>0.77</v>
      </c>
      <c r="AN262" s="12">
        <v>2.1819999999999999</v>
      </c>
      <c r="AO262" s="12">
        <v>0.90600000000000003</v>
      </c>
      <c r="AP262" s="9">
        <v>6.0000000000000002E-5</v>
      </c>
      <c r="AQ262" s="10">
        <v>0.02</v>
      </c>
      <c r="AR262" s="10">
        <v>0.09</v>
      </c>
      <c r="AS262" s="10">
        <v>0.13</v>
      </c>
      <c r="AT262" s="10">
        <v>0.22</v>
      </c>
      <c r="AU262" s="10">
        <v>0.21</v>
      </c>
      <c r="AV262" s="10">
        <v>0.28000000000000003</v>
      </c>
      <c r="AW262" s="10">
        <v>0.3</v>
      </c>
      <c r="AX262" s="10">
        <v>0.38</v>
      </c>
      <c r="AY262" s="10">
        <v>0.35</v>
      </c>
      <c r="AZ262" s="10">
        <v>0.49</v>
      </c>
      <c r="BA262" s="10">
        <v>0.55000000000000004</v>
      </c>
      <c r="BB262" s="10">
        <v>0.74</v>
      </c>
      <c r="BC262" s="10">
        <v>0.6</v>
      </c>
      <c r="BD262" s="10">
        <v>0.72</v>
      </c>
      <c r="BE262" s="10">
        <v>0.8</v>
      </c>
      <c r="BF262" s="10">
        <v>1.21</v>
      </c>
      <c r="BG262" s="10">
        <v>1.3</v>
      </c>
      <c r="BH262" s="10">
        <v>2.34</v>
      </c>
      <c r="BI262" s="10">
        <v>3.54</v>
      </c>
      <c r="BJ262" s="10">
        <v>4.76</v>
      </c>
      <c r="BK262" s="10">
        <v>7.2</v>
      </c>
      <c r="BL262" s="10">
        <v>8.8000000000000007</v>
      </c>
      <c r="BM262" s="10">
        <v>11.09</v>
      </c>
      <c r="BN262" s="10">
        <v>10.09</v>
      </c>
      <c r="BO262" s="10">
        <v>11.31</v>
      </c>
      <c r="BP262" s="10">
        <v>10.11</v>
      </c>
      <c r="BQ262" s="10">
        <v>8.49</v>
      </c>
      <c r="BR262" s="10">
        <v>6.4</v>
      </c>
      <c r="BS262" s="10">
        <v>4.13</v>
      </c>
      <c r="BT262" s="10">
        <v>2.2799999999999998</v>
      </c>
      <c r="BU262" s="10">
        <v>1.05</v>
      </c>
      <c r="BV262" s="10">
        <v>0.03</v>
      </c>
      <c r="BW262" s="10">
        <v>0</v>
      </c>
      <c r="BX262" s="10">
        <v>0</v>
      </c>
      <c r="BY262" s="10">
        <v>0</v>
      </c>
      <c r="BZ262" s="10">
        <v>0</v>
      </c>
      <c r="CA262" s="10">
        <v>0</v>
      </c>
      <c r="CB262" s="10">
        <v>0</v>
      </c>
      <c r="CC262" s="10">
        <v>0</v>
      </c>
      <c r="CD262" s="10">
        <v>0</v>
      </c>
      <c r="CE262" s="10">
        <v>0</v>
      </c>
      <c r="CF262" s="10">
        <v>0</v>
      </c>
      <c r="CG262" s="10">
        <v>0</v>
      </c>
      <c r="CH262" s="10">
        <v>0</v>
      </c>
      <c r="CI262" s="11">
        <v>0</v>
      </c>
      <c r="CJ262" s="9">
        <f t="shared" si="62"/>
        <v>0.95006000000000002</v>
      </c>
      <c r="CK262" s="10">
        <f t="shared" si="63"/>
        <v>55.260000000000005</v>
      </c>
      <c r="CL262" s="11">
        <f t="shared" si="64"/>
        <v>43.800000000000004</v>
      </c>
    </row>
    <row r="263" spans="1:90" x14ac:dyDescent="0.25">
      <c r="A263" s="12">
        <v>260</v>
      </c>
      <c r="B263" s="12" t="s">
        <v>142</v>
      </c>
      <c r="C263" s="36">
        <v>45422.440069444441</v>
      </c>
      <c r="D263" s="37">
        <f t="shared" si="55"/>
        <v>23.5</v>
      </c>
      <c r="E263" s="9">
        <v>10.8</v>
      </c>
      <c r="F263" s="10">
        <v>21.2</v>
      </c>
      <c r="G263" s="10">
        <v>28.1</v>
      </c>
      <c r="H263" s="10">
        <v>36</v>
      </c>
      <c r="I263" s="10">
        <v>56.2</v>
      </c>
      <c r="J263" s="10">
        <v>83.8</v>
      </c>
      <c r="K263" s="10">
        <v>99.7</v>
      </c>
      <c r="L263" s="10">
        <v>116</v>
      </c>
      <c r="M263" s="11">
        <v>137</v>
      </c>
      <c r="N263" s="9">
        <f t="shared" si="60"/>
        <v>1.0800000000000001E-2</v>
      </c>
      <c r="O263" s="10">
        <f t="shared" si="60"/>
        <v>2.12E-2</v>
      </c>
      <c r="P263" s="10">
        <f t="shared" si="60"/>
        <v>2.81E-2</v>
      </c>
      <c r="Q263" s="10">
        <f t="shared" si="58"/>
        <v>3.5999999999999997E-2</v>
      </c>
      <c r="R263" s="10">
        <f t="shared" si="58"/>
        <v>5.62E-2</v>
      </c>
      <c r="S263" s="10">
        <f t="shared" si="58"/>
        <v>8.3799999999999999E-2</v>
      </c>
      <c r="T263" s="10">
        <f t="shared" si="56"/>
        <v>9.9699999999999997E-2</v>
      </c>
      <c r="U263" s="10">
        <f t="shared" si="56"/>
        <v>0.11600000000000001</v>
      </c>
      <c r="V263" s="11">
        <f t="shared" si="56"/>
        <v>0.13700000000000001</v>
      </c>
      <c r="W263" s="9">
        <f t="shared" si="61"/>
        <v>6.5328248773859805</v>
      </c>
      <c r="X263" s="10">
        <f t="shared" si="61"/>
        <v>5.5597919249862509</v>
      </c>
      <c r="Y263" s="10">
        <f t="shared" si="61"/>
        <v>5.153286059328523</v>
      </c>
      <c r="Z263" s="10">
        <f t="shared" si="59"/>
        <v>4.7958592832197748</v>
      </c>
      <c r="AA263" s="10">
        <f t="shared" si="59"/>
        <v>4.153286059328523</v>
      </c>
      <c r="AB263" s="10">
        <f t="shared" si="59"/>
        <v>3.5769059458500982</v>
      </c>
      <c r="AC263" s="10">
        <f t="shared" si="57"/>
        <v>3.3262626851512538</v>
      </c>
      <c r="AD263" s="10">
        <f t="shared" si="57"/>
        <v>3.1078032895345151</v>
      </c>
      <c r="AE263" s="11">
        <f t="shared" si="57"/>
        <v>2.8677522017015602</v>
      </c>
      <c r="AF263" s="9">
        <f t="shared" si="65"/>
        <v>-1.8270233741772692</v>
      </c>
      <c r="AG263" s="10">
        <f t="shared" si="66"/>
        <v>-0.45675584354431731</v>
      </c>
      <c r="AH263" s="10">
        <f t="shared" si="67"/>
        <v>-3.6650726756844203</v>
      </c>
      <c r="AI263" s="10">
        <f t="shared" si="68"/>
        <v>-0.5553140417703667</v>
      </c>
      <c r="AJ263" s="10">
        <f t="shared" si="69"/>
        <v>1.0120698853146841</v>
      </c>
      <c r="AK263" s="11"/>
      <c r="AL263" s="12">
        <v>61.3</v>
      </c>
      <c r="AM263" s="12">
        <v>0.75700000000000001</v>
      </c>
      <c r="AN263" s="12">
        <v>2.1819999999999999</v>
      </c>
      <c r="AO263" s="12">
        <v>0.90200000000000002</v>
      </c>
      <c r="AP263" s="9">
        <v>6.0000000000000002E-5</v>
      </c>
      <c r="AQ263" s="10">
        <v>0.02</v>
      </c>
      <c r="AR263" s="10">
        <v>0.09</v>
      </c>
      <c r="AS263" s="10">
        <v>0.13</v>
      </c>
      <c r="AT263" s="10">
        <v>0.22</v>
      </c>
      <c r="AU263" s="10">
        <v>0.21</v>
      </c>
      <c r="AV263" s="10">
        <v>0.28000000000000003</v>
      </c>
      <c r="AW263" s="10">
        <v>0.3</v>
      </c>
      <c r="AX263" s="10">
        <v>0.39</v>
      </c>
      <c r="AY263" s="10">
        <v>0.35</v>
      </c>
      <c r="AZ263" s="10">
        <v>0.5</v>
      </c>
      <c r="BA263" s="10">
        <v>0.56000000000000005</v>
      </c>
      <c r="BB263" s="10">
        <v>0.74</v>
      </c>
      <c r="BC263" s="10">
        <v>0.6</v>
      </c>
      <c r="BD263" s="10">
        <v>0.72</v>
      </c>
      <c r="BE263" s="10">
        <v>0.79</v>
      </c>
      <c r="BF263" s="10">
        <v>1.2</v>
      </c>
      <c r="BG263" s="10">
        <v>1.29</v>
      </c>
      <c r="BH263" s="10">
        <v>2.35</v>
      </c>
      <c r="BI263" s="10">
        <v>3.56</v>
      </c>
      <c r="BJ263" s="10">
        <v>4.79</v>
      </c>
      <c r="BK263" s="10">
        <v>7.24</v>
      </c>
      <c r="BL263" s="10">
        <v>8.83</v>
      </c>
      <c r="BM263" s="10">
        <v>11.1</v>
      </c>
      <c r="BN263" s="10">
        <v>10.09</v>
      </c>
      <c r="BO263" s="10">
        <v>11.29</v>
      </c>
      <c r="BP263" s="10">
        <v>10.09</v>
      </c>
      <c r="BQ263" s="10">
        <v>8.48</v>
      </c>
      <c r="BR263" s="10">
        <v>6.39</v>
      </c>
      <c r="BS263" s="10">
        <v>4.12</v>
      </c>
      <c r="BT263" s="10">
        <v>2.25</v>
      </c>
      <c r="BU263" s="10">
        <v>1.01</v>
      </c>
      <c r="BV263" s="10">
        <v>0.03</v>
      </c>
      <c r="BW263" s="10">
        <v>0</v>
      </c>
      <c r="BX263" s="10">
        <v>0</v>
      </c>
      <c r="BY263" s="10">
        <v>0</v>
      </c>
      <c r="BZ263" s="10">
        <v>0</v>
      </c>
      <c r="CA263" s="10">
        <v>0</v>
      </c>
      <c r="CB263" s="10">
        <v>0</v>
      </c>
      <c r="CC263" s="10">
        <v>0</v>
      </c>
      <c r="CD263" s="10">
        <v>0</v>
      </c>
      <c r="CE263" s="10">
        <v>0</v>
      </c>
      <c r="CF263" s="10">
        <v>0</v>
      </c>
      <c r="CG263" s="10">
        <v>0</v>
      </c>
      <c r="CH263" s="10">
        <v>0</v>
      </c>
      <c r="CI263" s="11">
        <v>0</v>
      </c>
      <c r="CJ263" s="9">
        <f t="shared" si="62"/>
        <v>0.95006000000000002</v>
      </c>
      <c r="CK263" s="10">
        <f t="shared" si="63"/>
        <v>55.400000000000006</v>
      </c>
      <c r="CL263" s="11">
        <f t="shared" si="64"/>
        <v>43.66</v>
      </c>
    </row>
    <row r="264" spans="1:90" x14ac:dyDescent="0.25">
      <c r="A264" s="12">
        <v>261</v>
      </c>
      <c r="B264" s="12" t="s">
        <v>142</v>
      </c>
      <c r="C264" s="36">
        <v>45422.440335648149</v>
      </c>
      <c r="D264" s="37">
        <f t="shared" si="55"/>
        <v>23.5</v>
      </c>
      <c r="E264" s="9">
        <v>10.6</v>
      </c>
      <c r="F264" s="10">
        <v>21</v>
      </c>
      <c r="G264" s="10">
        <v>27.9</v>
      </c>
      <c r="H264" s="10">
        <v>35.799999999999997</v>
      </c>
      <c r="I264" s="10">
        <v>55.9</v>
      </c>
      <c r="J264" s="10">
        <v>83.3</v>
      </c>
      <c r="K264" s="10">
        <v>99</v>
      </c>
      <c r="L264" s="10">
        <v>115</v>
      </c>
      <c r="M264" s="11">
        <v>136</v>
      </c>
      <c r="N264" s="9">
        <f t="shared" si="60"/>
        <v>1.06E-2</v>
      </c>
      <c r="O264" s="10">
        <f t="shared" si="60"/>
        <v>2.1000000000000001E-2</v>
      </c>
      <c r="P264" s="10">
        <f t="shared" si="60"/>
        <v>2.7899999999999998E-2</v>
      </c>
      <c r="Q264" s="10">
        <f t="shared" si="58"/>
        <v>3.5799999999999998E-2</v>
      </c>
      <c r="R264" s="10">
        <f t="shared" si="58"/>
        <v>5.5899999999999998E-2</v>
      </c>
      <c r="S264" s="10">
        <f t="shared" si="58"/>
        <v>8.3299999999999999E-2</v>
      </c>
      <c r="T264" s="10">
        <f t="shared" si="56"/>
        <v>9.9000000000000005E-2</v>
      </c>
      <c r="U264" s="10">
        <f t="shared" si="56"/>
        <v>0.115</v>
      </c>
      <c r="V264" s="11">
        <f t="shared" si="56"/>
        <v>0.13600000000000001</v>
      </c>
      <c r="W264" s="9">
        <f t="shared" si="61"/>
        <v>6.5597919249862509</v>
      </c>
      <c r="X264" s="10">
        <f t="shared" si="61"/>
        <v>5.5734668618833263</v>
      </c>
      <c r="Y264" s="10">
        <f t="shared" si="61"/>
        <v>5.1635910677202626</v>
      </c>
      <c r="Z264" s="10">
        <f t="shared" si="59"/>
        <v>4.8038966022851932</v>
      </c>
      <c r="AA264" s="10">
        <f t="shared" si="59"/>
        <v>4.1610079067062591</v>
      </c>
      <c r="AB264" s="10">
        <f t="shared" si="59"/>
        <v>3.5855396941839017</v>
      </c>
      <c r="AC264" s="10">
        <f t="shared" si="57"/>
        <v>3.3364276645824775</v>
      </c>
      <c r="AD264" s="10">
        <f t="shared" si="57"/>
        <v>3.1202942337177122</v>
      </c>
      <c r="AE264" s="11">
        <f t="shared" si="57"/>
        <v>2.8783214434117474</v>
      </c>
      <c r="AF264" s="9">
        <f t="shared" si="65"/>
        <v>-1.827163403137785</v>
      </c>
      <c r="AG264" s="10">
        <f t="shared" si="66"/>
        <v>-0.45679085078444626</v>
      </c>
      <c r="AH264" s="10">
        <f t="shared" si="67"/>
        <v>-3.6814704815745034</v>
      </c>
      <c r="AI264" s="10">
        <f t="shared" si="68"/>
        <v>-0.55779855781431875</v>
      </c>
      <c r="AJ264" s="10">
        <f t="shared" si="69"/>
        <v>1.014589408598765</v>
      </c>
      <c r="AK264" s="11"/>
      <c r="AL264" s="12">
        <v>61.2</v>
      </c>
      <c r="AM264" s="12">
        <v>0.76100000000000001</v>
      </c>
      <c r="AN264" s="12">
        <v>2.1819999999999999</v>
      </c>
      <c r="AO264" s="12">
        <v>0.89800000000000002</v>
      </c>
      <c r="AP264" s="9">
        <v>6.0000000000000002E-5</v>
      </c>
      <c r="AQ264" s="10">
        <v>0.02</v>
      </c>
      <c r="AR264" s="10">
        <v>0.1</v>
      </c>
      <c r="AS264" s="10">
        <v>0.13</v>
      </c>
      <c r="AT264" s="10">
        <v>0.22</v>
      </c>
      <c r="AU264" s="10">
        <v>0.21</v>
      </c>
      <c r="AV264" s="10">
        <v>0.28000000000000003</v>
      </c>
      <c r="AW264" s="10">
        <v>0.3</v>
      </c>
      <c r="AX264" s="10">
        <v>0.39</v>
      </c>
      <c r="AY264" s="10">
        <v>0.36</v>
      </c>
      <c r="AZ264" s="10">
        <v>0.5</v>
      </c>
      <c r="BA264" s="10">
        <v>0.56999999999999995</v>
      </c>
      <c r="BB264" s="10">
        <v>0.75</v>
      </c>
      <c r="BC264" s="10">
        <v>0.61</v>
      </c>
      <c r="BD264" s="10">
        <v>0.73</v>
      </c>
      <c r="BE264" s="10">
        <v>0.81</v>
      </c>
      <c r="BF264" s="10">
        <v>1.21</v>
      </c>
      <c r="BG264" s="10">
        <v>1.3</v>
      </c>
      <c r="BH264" s="10">
        <v>2.36</v>
      </c>
      <c r="BI264" s="10">
        <v>3.58</v>
      </c>
      <c r="BJ264" s="10">
        <v>4.8099999999999996</v>
      </c>
      <c r="BK264" s="10">
        <v>7.27</v>
      </c>
      <c r="BL264" s="10">
        <v>8.8699999999999992</v>
      </c>
      <c r="BM264" s="10">
        <v>11.15</v>
      </c>
      <c r="BN264" s="10">
        <v>10.119999999999999</v>
      </c>
      <c r="BO264" s="10">
        <v>11.31</v>
      </c>
      <c r="BP264" s="10">
        <v>10.08</v>
      </c>
      <c r="BQ264" s="10">
        <v>8.44</v>
      </c>
      <c r="BR264" s="10">
        <v>6.33</v>
      </c>
      <c r="BS264" s="10">
        <v>4.04</v>
      </c>
      <c r="BT264" s="10">
        <v>2.17</v>
      </c>
      <c r="BU264" s="10">
        <v>0.94</v>
      </c>
      <c r="BV264" s="10">
        <v>0.02</v>
      </c>
      <c r="BW264" s="10">
        <v>0</v>
      </c>
      <c r="BX264" s="10">
        <v>0</v>
      </c>
      <c r="BY264" s="10">
        <v>0</v>
      </c>
      <c r="BZ264" s="10">
        <v>0</v>
      </c>
      <c r="CA264" s="10">
        <v>0</v>
      </c>
      <c r="CB264" s="10">
        <v>0</v>
      </c>
      <c r="CC264" s="10">
        <v>0</v>
      </c>
      <c r="CD264" s="10">
        <v>0</v>
      </c>
      <c r="CE264" s="10">
        <v>0</v>
      </c>
      <c r="CF264" s="10">
        <v>0</v>
      </c>
      <c r="CG264" s="10">
        <v>0</v>
      </c>
      <c r="CH264" s="10">
        <v>0</v>
      </c>
      <c r="CI264" s="11">
        <v>0</v>
      </c>
      <c r="CJ264" s="9">
        <f t="shared" si="62"/>
        <v>0.96006000000000002</v>
      </c>
      <c r="CK264" s="10">
        <f t="shared" si="63"/>
        <v>55.689999999999991</v>
      </c>
      <c r="CL264" s="11">
        <f t="shared" si="64"/>
        <v>43.33</v>
      </c>
    </row>
    <row r="265" spans="1:90" x14ac:dyDescent="0.25">
      <c r="A265" s="12">
        <v>262</v>
      </c>
      <c r="B265" s="12" t="s">
        <v>142</v>
      </c>
      <c r="C265" s="36">
        <v>45422.440625000003</v>
      </c>
      <c r="D265" s="37">
        <f t="shared" si="55"/>
        <v>23.5</v>
      </c>
      <c r="E265" s="9">
        <v>10.7</v>
      </c>
      <c r="F265" s="10">
        <v>21.1</v>
      </c>
      <c r="G265" s="10">
        <v>28</v>
      </c>
      <c r="H265" s="10">
        <v>35.799999999999997</v>
      </c>
      <c r="I265" s="10">
        <v>55.9</v>
      </c>
      <c r="J265" s="10">
        <v>83.2</v>
      </c>
      <c r="K265" s="10">
        <v>98.9</v>
      </c>
      <c r="L265" s="10">
        <v>115</v>
      </c>
      <c r="M265" s="11">
        <v>136</v>
      </c>
      <c r="N265" s="9">
        <f t="shared" si="60"/>
        <v>1.0699999999999999E-2</v>
      </c>
      <c r="O265" s="10">
        <f t="shared" si="60"/>
        <v>2.1100000000000001E-2</v>
      </c>
      <c r="P265" s="10">
        <f t="shared" si="60"/>
        <v>2.8000000000000001E-2</v>
      </c>
      <c r="Q265" s="10">
        <f t="shared" si="58"/>
        <v>3.5799999999999998E-2</v>
      </c>
      <c r="R265" s="10">
        <f t="shared" si="58"/>
        <v>5.5899999999999998E-2</v>
      </c>
      <c r="S265" s="10">
        <f t="shared" si="58"/>
        <v>8.3199999999999996E-2</v>
      </c>
      <c r="T265" s="10">
        <f t="shared" si="56"/>
        <v>9.8900000000000002E-2</v>
      </c>
      <c r="U265" s="10">
        <f t="shared" si="56"/>
        <v>0.115</v>
      </c>
      <c r="V265" s="11">
        <f t="shared" si="56"/>
        <v>0.13600000000000001</v>
      </c>
      <c r="W265" s="9">
        <f t="shared" si="61"/>
        <v>6.5462453931483031</v>
      </c>
      <c r="X265" s="10">
        <f t="shared" si="61"/>
        <v>5.566613190842264</v>
      </c>
      <c r="Y265" s="10">
        <f t="shared" si="61"/>
        <v>5.1584293626044833</v>
      </c>
      <c r="Z265" s="10">
        <f t="shared" si="59"/>
        <v>4.8038966022851932</v>
      </c>
      <c r="AA265" s="10">
        <f t="shared" si="59"/>
        <v>4.1610079067062591</v>
      </c>
      <c r="AB265" s="10">
        <f t="shared" si="59"/>
        <v>3.587272661408357</v>
      </c>
      <c r="AC265" s="10">
        <f t="shared" si="57"/>
        <v>3.3378856687903387</v>
      </c>
      <c r="AD265" s="10">
        <f t="shared" si="57"/>
        <v>3.1202942337177122</v>
      </c>
      <c r="AE265" s="11">
        <f t="shared" si="57"/>
        <v>2.8783214434117474</v>
      </c>
      <c r="AF265" s="9">
        <f t="shared" si="65"/>
        <v>-1.8205436938141446</v>
      </c>
      <c r="AG265" s="10">
        <f t="shared" si="66"/>
        <v>-0.45513592345353615</v>
      </c>
      <c r="AH265" s="10">
        <f t="shared" si="67"/>
        <v>-3.6679239497365557</v>
      </c>
      <c r="AI265" s="10">
        <f t="shared" si="68"/>
        <v>-0.55574605299038726</v>
      </c>
      <c r="AJ265" s="10">
        <f t="shared" si="69"/>
        <v>1.0108819764439234</v>
      </c>
      <c r="AK265" s="11"/>
      <c r="AL265" s="12">
        <v>61</v>
      </c>
      <c r="AM265" s="12">
        <v>0.77800000000000002</v>
      </c>
      <c r="AN265" s="12">
        <v>2.1789999999999998</v>
      </c>
      <c r="AO265" s="12">
        <v>0.90400000000000003</v>
      </c>
      <c r="AP265" s="9">
        <v>6.0000000000000002E-5</v>
      </c>
      <c r="AQ265" s="10">
        <v>0.02</v>
      </c>
      <c r="AR265" s="10">
        <v>0.1</v>
      </c>
      <c r="AS265" s="10">
        <v>0.13</v>
      </c>
      <c r="AT265" s="10">
        <v>0.22</v>
      </c>
      <c r="AU265" s="10">
        <v>0.21</v>
      </c>
      <c r="AV265" s="10">
        <v>0.28000000000000003</v>
      </c>
      <c r="AW265" s="10">
        <v>0.3</v>
      </c>
      <c r="AX265" s="10">
        <v>0.39</v>
      </c>
      <c r="AY265" s="10">
        <v>0.36</v>
      </c>
      <c r="AZ265" s="10">
        <v>0.5</v>
      </c>
      <c r="BA265" s="10">
        <v>0.56000000000000005</v>
      </c>
      <c r="BB265" s="10">
        <v>0.74</v>
      </c>
      <c r="BC265" s="10">
        <v>0.6</v>
      </c>
      <c r="BD265" s="10">
        <v>0.72</v>
      </c>
      <c r="BE265" s="10">
        <v>0.79</v>
      </c>
      <c r="BF265" s="10">
        <v>1.2</v>
      </c>
      <c r="BG265" s="10">
        <v>1.3</v>
      </c>
      <c r="BH265" s="10">
        <v>2.36</v>
      </c>
      <c r="BI265" s="10">
        <v>3.6</v>
      </c>
      <c r="BJ265" s="10">
        <v>4.83</v>
      </c>
      <c r="BK265" s="10">
        <v>7.3</v>
      </c>
      <c r="BL265" s="10">
        <v>8.9</v>
      </c>
      <c r="BM265" s="10">
        <v>11.17</v>
      </c>
      <c r="BN265" s="10">
        <v>10.130000000000001</v>
      </c>
      <c r="BO265" s="10">
        <v>11.31</v>
      </c>
      <c r="BP265" s="10">
        <v>10.07</v>
      </c>
      <c r="BQ265" s="10">
        <v>8.42</v>
      </c>
      <c r="BR265" s="10">
        <v>6.31</v>
      </c>
      <c r="BS265" s="10">
        <v>4.0199999999999996</v>
      </c>
      <c r="BT265" s="10">
        <v>2.17</v>
      </c>
      <c r="BU265" s="10">
        <v>0.95</v>
      </c>
      <c r="BV265" s="10">
        <v>0.02</v>
      </c>
      <c r="BW265" s="10">
        <v>0</v>
      </c>
      <c r="BX265" s="10">
        <v>0</v>
      </c>
      <c r="BY265" s="10">
        <v>0</v>
      </c>
      <c r="BZ265" s="10">
        <v>0</v>
      </c>
      <c r="CA265" s="10">
        <v>0</v>
      </c>
      <c r="CB265" s="10">
        <v>0</v>
      </c>
      <c r="CC265" s="10">
        <v>0</v>
      </c>
      <c r="CD265" s="10">
        <v>0</v>
      </c>
      <c r="CE265" s="10">
        <v>0</v>
      </c>
      <c r="CF265" s="10">
        <v>0</v>
      </c>
      <c r="CG265" s="10">
        <v>0</v>
      </c>
      <c r="CH265" s="10">
        <v>0</v>
      </c>
      <c r="CI265" s="11">
        <v>0</v>
      </c>
      <c r="CJ265" s="9">
        <f t="shared" si="62"/>
        <v>0.96006000000000002</v>
      </c>
      <c r="CK265" s="10">
        <f t="shared" si="63"/>
        <v>55.750000000000007</v>
      </c>
      <c r="CL265" s="11">
        <f t="shared" si="64"/>
        <v>43.270000000000017</v>
      </c>
    </row>
    <row r="266" spans="1:90" x14ac:dyDescent="0.25">
      <c r="A266" s="12">
        <v>263</v>
      </c>
      <c r="B266" s="12" t="s">
        <v>142</v>
      </c>
      <c r="C266" s="36">
        <v>45422.440891203703</v>
      </c>
      <c r="D266" s="37">
        <f t="shared" si="55"/>
        <v>23.5</v>
      </c>
      <c r="E266" s="9">
        <v>10.9</v>
      </c>
      <c r="F266" s="10">
        <v>21.3</v>
      </c>
      <c r="G266" s="10">
        <v>28.2</v>
      </c>
      <c r="H266" s="10">
        <v>36.1</v>
      </c>
      <c r="I266" s="10">
        <v>56.2</v>
      </c>
      <c r="J266" s="10">
        <v>83.6</v>
      </c>
      <c r="K266" s="10">
        <v>99.4</v>
      </c>
      <c r="L266" s="10">
        <v>115</v>
      </c>
      <c r="M266" s="11">
        <v>137</v>
      </c>
      <c r="N266" s="9">
        <f t="shared" si="60"/>
        <v>1.09E-2</v>
      </c>
      <c r="O266" s="10">
        <f t="shared" si="60"/>
        <v>2.1299999999999999E-2</v>
      </c>
      <c r="P266" s="10">
        <f t="shared" si="60"/>
        <v>2.8199999999999999E-2</v>
      </c>
      <c r="Q266" s="10">
        <f t="shared" si="58"/>
        <v>3.61E-2</v>
      </c>
      <c r="R266" s="10">
        <f t="shared" si="58"/>
        <v>5.62E-2</v>
      </c>
      <c r="S266" s="10">
        <f t="shared" si="58"/>
        <v>8.3599999999999994E-2</v>
      </c>
      <c r="T266" s="10">
        <f t="shared" si="56"/>
        <v>9.9400000000000002E-2</v>
      </c>
      <c r="U266" s="10">
        <f t="shared" si="56"/>
        <v>0.115</v>
      </c>
      <c r="V266" s="11">
        <f t="shared" si="56"/>
        <v>0.13700000000000001</v>
      </c>
      <c r="W266" s="9">
        <f t="shared" si="61"/>
        <v>6.5195280547725236</v>
      </c>
      <c r="X266" s="10">
        <f t="shared" si="61"/>
        <v>5.5530027593236113</v>
      </c>
      <c r="Y266" s="10">
        <f t="shared" si="61"/>
        <v>5.1481610271506559</v>
      </c>
      <c r="Z266" s="10">
        <f t="shared" si="59"/>
        <v>4.7918573526622783</v>
      </c>
      <c r="AA266" s="10">
        <f t="shared" si="59"/>
        <v>4.153286059328523</v>
      </c>
      <c r="AB266" s="10">
        <f t="shared" si="59"/>
        <v>3.5803532474685666</v>
      </c>
      <c r="AC266" s="10">
        <f t="shared" si="57"/>
        <v>3.3306103379871637</v>
      </c>
      <c r="AD266" s="10">
        <f t="shared" si="57"/>
        <v>3.1202942337177122</v>
      </c>
      <c r="AE266" s="11">
        <f t="shared" si="57"/>
        <v>2.8677522017015602</v>
      </c>
      <c r="AF266" s="9">
        <f t="shared" si="65"/>
        <v>-1.8175506891634923</v>
      </c>
      <c r="AG266" s="10">
        <f t="shared" si="66"/>
        <v>-0.45438767229087307</v>
      </c>
      <c r="AH266" s="10">
        <f t="shared" si="67"/>
        <v>-3.6517758530709634</v>
      </c>
      <c r="AI266" s="10">
        <f t="shared" si="68"/>
        <v>-0.55329937167741872</v>
      </c>
      <c r="AJ266" s="10">
        <f t="shared" si="69"/>
        <v>1.0076870439682919</v>
      </c>
      <c r="AK266" s="11"/>
      <c r="AL266" s="12">
        <v>61.2</v>
      </c>
      <c r="AM266" s="12">
        <v>0.77300000000000002</v>
      </c>
      <c r="AN266" s="12">
        <v>2.1749999999999998</v>
      </c>
      <c r="AO266" s="12">
        <v>0.90400000000000003</v>
      </c>
      <c r="AP266" s="9">
        <v>6.0000000000000002E-5</v>
      </c>
      <c r="AQ266" s="10">
        <v>0.02</v>
      </c>
      <c r="AR266" s="10">
        <v>0.09</v>
      </c>
      <c r="AS266" s="10">
        <v>0.13</v>
      </c>
      <c r="AT266" s="10">
        <v>0.22</v>
      </c>
      <c r="AU266" s="10">
        <v>0.21</v>
      </c>
      <c r="AV266" s="10">
        <v>0.28000000000000003</v>
      </c>
      <c r="AW266" s="10">
        <v>0.3</v>
      </c>
      <c r="AX266" s="10">
        <v>0.38</v>
      </c>
      <c r="AY266" s="10">
        <v>0.35</v>
      </c>
      <c r="AZ266" s="10">
        <v>0.49</v>
      </c>
      <c r="BA266" s="10">
        <v>0.55000000000000004</v>
      </c>
      <c r="BB266" s="10">
        <v>0.74</v>
      </c>
      <c r="BC266" s="10">
        <v>0.6</v>
      </c>
      <c r="BD266" s="10">
        <v>0.71</v>
      </c>
      <c r="BE266" s="10">
        <v>0.78</v>
      </c>
      <c r="BF266" s="10">
        <v>1.18</v>
      </c>
      <c r="BG266" s="10">
        <v>1.28</v>
      </c>
      <c r="BH266" s="10">
        <v>2.33</v>
      </c>
      <c r="BI266" s="10">
        <v>3.55</v>
      </c>
      <c r="BJ266" s="10">
        <v>4.78</v>
      </c>
      <c r="BK266" s="10">
        <v>7.26</v>
      </c>
      <c r="BL266" s="10">
        <v>8.8699999999999992</v>
      </c>
      <c r="BM266" s="10">
        <v>11.16</v>
      </c>
      <c r="BN266" s="10">
        <v>10.14</v>
      </c>
      <c r="BO266" s="10">
        <v>11.34</v>
      </c>
      <c r="BP266" s="10">
        <v>10.11</v>
      </c>
      <c r="BQ266" s="10">
        <v>8.4700000000000006</v>
      </c>
      <c r="BR266" s="10">
        <v>6.36</v>
      </c>
      <c r="BS266" s="10">
        <v>4.08</v>
      </c>
      <c r="BT266" s="10">
        <v>2.2200000000000002</v>
      </c>
      <c r="BU266" s="10">
        <v>0.99</v>
      </c>
      <c r="BV266" s="10">
        <v>0.02</v>
      </c>
      <c r="BW266" s="10">
        <v>0</v>
      </c>
      <c r="BX266" s="10">
        <v>0</v>
      </c>
      <c r="BY266" s="10">
        <v>0</v>
      </c>
      <c r="BZ266" s="10">
        <v>0</v>
      </c>
      <c r="CA266" s="10">
        <v>0</v>
      </c>
      <c r="CB266" s="10">
        <v>0</v>
      </c>
      <c r="CC266" s="10">
        <v>0</v>
      </c>
      <c r="CD266" s="10">
        <v>0</v>
      </c>
      <c r="CE266" s="10">
        <v>0</v>
      </c>
      <c r="CF266" s="10">
        <v>0</v>
      </c>
      <c r="CG266" s="10">
        <v>0</v>
      </c>
      <c r="CH266" s="10">
        <v>0</v>
      </c>
      <c r="CI266" s="11">
        <v>0</v>
      </c>
      <c r="CJ266" s="9">
        <f t="shared" si="62"/>
        <v>0.95006000000000002</v>
      </c>
      <c r="CK266" s="10">
        <f t="shared" si="63"/>
        <v>55.45</v>
      </c>
      <c r="CL266" s="11">
        <f t="shared" si="64"/>
        <v>43.59</v>
      </c>
    </row>
    <row r="267" spans="1:90" ht="15.75" thickBot="1" x14ac:dyDescent="0.3">
      <c r="A267" s="13">
        <v>264</v>
      </c>
      <c r="B267" s="13" t="s">
        <v>143</v>
      </c>
      <c r="C267" s="14">
        <v>45422.438368055555</v>
      </c>
      <c r="D267" s="15">
        <f t="shared" si="55"/>
        <v>23.5</v>
      </c>
      <c r="E267" s="16">
        <v>10.8</v>
      </c>
      <c r="F267" s="17">
        <v>21.2</v>
      </c>
      <c r="G267" s="17">
        <v>28.1</v>
      </c>
      <c r="H267" s="17">
        <v>36</v>
      </c>
      <c r="I267" s="17">
        <v>56.3</v>
      </c>
      <c r="J267" s="17">
        <v>84</v>
      </c>
      <c r="K267" s="17">
        <v>100</v>
      </c>
      <c r="L267" s="17">
        <v>117</v>
      </c>
      <c r="M267" s="18">
        <v>139</v>
      </c>
      <c r="N267" s="16">
        <f t="shared" si="60"/>
        <v>1.0800000000000001E-2</v>
      </c>
      <c r="O267" s="17">
        <f t="shared" si="60"/>
        <v>2.12E-2</v>
      </c>
      <c r="P267" s="17">
        <f t="shared" si="60"/>
        <v>2.81E-2</v>
      </c>
      <c r="Q267" s="17">
        <f t="shared" si="58"/>
        <v>3.5999999999999997E-2</v>
      </c>
      <c r="R267" s="17">
        <f t="shared" si="58"/>
        <v>5.6299999999999996E-2</v>
      </c>
      <c r="S267" s="17">
        <f t="shared" si="58"/>
        <v>8.4000000000000005E-2</v>
      </c>
      <c r="T267" s="17">
        <f t="shared" si="56"/>
        <v>0.1</v>
      </c>
      <c r="U267" s="17">
        <f t="shared" si="56"/>
        <v>0.11700000000000001</v>
      </c>
      <c r="V267" s="18">
        <f t="shared" si="56"/>
        <v>0.13900000000000001</v>
      </c>
      <c r="W267" s="16">
        <f t="shared" si="61"/>
        <v>6.5328248773859805</v>
      </c>
      <c r="X267" s="17">
        <f t="shared" si="61"/>
        <v>5.5597919249862509</v>
      </c>
      <c r="Y267" s="17">
        <f t="shared" si="61"/>
        <v>5.153286059328523</v>
      </c>
      <c r="Z267" s="17">
        <f t="shared" si="59"/>
        <v>4.7958592832197748</v>
      </c>
      <c r="AA267" s="17">
        <f t="shared" si="59"/>
        <v>4.15072126746922</v>
      </c>
      <c r="AB267" s="17">
        <f t="shared" si="59"/>
        <v>3.5734668618833267</v>
      </c>
      <c r="AC267" s="17">
        <f t="shared" si="57"/>
        <v>3.3219280948873622</v>
      </c>
      <c r="AD267" s="17">
        <f t="shared" si="57"/>
        <v>3.0954195650786827</v>
      </c>
      <c r="AE267" s="18">
        <f t="shared" si="57"/>
        <v>2.8468432119385794</v>
      </c>
      <c r="AF267" s="16">
        <f t="shared" si="65"/>
        <v>-1.8313579644411608</v>
      </c>
      <c r="AG267" s="17">
        <f t="shared" si="66"/>
        <v>-0.45783949111029021</v>
      </c>
      <c r="AH267" s="17">
        <f t="shared" si="67"/>
        <v>-3.6859816654474011</v>
      </c>
      <c r="AI267" s="17">
        <f t="shared" si="68"/>
        <v>-0.55848207052233356</v>
      </c>
      <c r="AJ267" s="17">
        <f t="shared" si="69"/>
        <v>1.0163215616326238</v>
      </c>
      <c r="AK267" s="18"/>
      <c r="AL267" s="13">
        <v>61.2</v>
      </c>
      <c r="AM267" s="13">
        <v>1.0580000000000001</v>
      </c>
      <c r="AN267" s="13">
        <v>2.1869999999999998</v>
      </c>
      <c r="AO267" s="13">
        <v>0.97199999999999998</v>
      </c>
      <c r="AP267" s="16">
        <v>6.0000000000000002E-5</v>
      </c>
      <c r="AQ267" s="17">
        <v>0.02</v>
      </c>
      <c r="AR267" s="17">
        <v>0.09</v>
      </c>
      <c r="AS267" s="17">
        <v>0.13</v>
      </c>
      <c r="AT267" s="17">
        <v>0.22</v>
      </c>
      <c r="AU267" s="17">
        <v>0.21</v>
      </c>
      <c r="AV267" s="17">
        <v>0.28000000000000003</v>
      </c>
      <c r="AW267" s="17">
        <v>0.3</v>
      </c>
      <c r="AX267" s="17">
        <v>0.38</v>
      </c>
      <c r="AY267" s="17">
        <v>0.35</v>
      </c>
      <c r="AZ267" s="17">
        <v>0.5</v>
      </c>
      <c r="BA267" s="17">
        <v>0.56000000000000005</v>
      </c>
      <c r="BB267" s="17">
        <v>0.74</v>
      </c>
      <c r="BC267" s="17">
        <v>0.6</v>
      </c>
      <c r="BD267" s="17">
        <v>0.72</v>
      </c>
      <c r="BE267" s="17">
        <v>0.79</v>
      </c>
      <c r="BF267" s="17">
        <v>1.2</v>
      </c>
      <c r="BG267" s="17">
        <v>1.29</v>
      </c>
      <c r="BH267" s="17">
        <v>2.34</v>
      </c>
      <c r="BI267" s="17">
        <v>3.56</v>
      </c>
      <c r="BJ267" s="17">
        <v>4.78</v>
      </c>
      <c r="BK267" s="17">
        <v>7.22</v>
      </c>
      <c r="BL267" s="17">
        <v>8.82</v>
      </c>
      <c r="BM267" s="17">
        <v>11.08</v>
      </c>
      <c r="BN267" s="17">
        <v>10.07</v>
      </c>
      <c r="BO267" s="17">
        <v>11.26</v>
      </c>
      <c r="BP267" s="17">
        <v>10.050000000000001</v>
      </c>
      <c r="BQ267" s="17">
        <v>8.44</v>
      </c>
      <c r="BR267" s="17">
        <v>6.37</v>
      </c>
      <c r="BS267" s="17">
        <v>4.13</v>
      </c>
      <c r="BT267" s="17">
        <v>2.2999999999999998</v>
      </c>
      <c r="BU267" s="17">
        <v>1.08</v>
      </c>
      <c r="BV267" s="17">
        <v>0.13</v>
      </c>
      <c r="BW267" s="17">
        <v>0.02</v>
      </c>
      <c r="BX267" s="17">
        <v>1E-4</v>
      </c>
      <c r="BY267" s="17">
        <v>0</v>
      </c>
      <c r="BZ267" s="17">
        <v>0</v>
      </c>
      <c r="CA267" s="17">
        <v>0</v>
      </c>
      <c r="CB267" s="17">
        <v>0</v>
      </c>
      <c r="CC267" s="17">
        <v>0</v>
      </c>
      <c r="CD267" s="17">
        <v>0</v>
      </c>
      <c r="CE267" s="17">
        <v>0</v>
      </c>
      <c r="CF267" s="17">
        <v>0</v>
      </c>
      <c r="CG267" s="17">
        <v>0</v>
      </c>
      <c r="CH267" s="17">
        <v>0</v>
      </c>
      <c r="CI267" s="18">
        <v>1E-14</v>
      </c>
      <c r="CJ267" s="16">
        <f t="shared" si="62"/>
        <v>0.95006000000000002</v>
      </c>
      <c r="CK267" s="17">
        <f t="shared" si="63"/>
        <v>55.3</v>
      </c>
      <c r="CL267" s="18">
        <f t="shared" si="64"/>
        <v>43.780100000000012</v>
      </c>
    </row>
    <row r="268" spans="1:90" x14ac:dyDescent="0.25">
      <c r="A268" s="12">
        <v>265</v>
      </c>
      <c r="B268" s="12" t="s">
        <v>144</v>
      </c>
      <c r="C268" s="36">
        <v>45422.445925925924</v>
      </c>
      <c r="D268" s="37">
        <f t="shared" si="55"/>
        <v>24.5</v>
      </c>
      <c r="E268" s="9">
        <v>31.6</v>
      </c>
      <c r="F268" s="10">
        <v>39.299999999999997</v>
      </c>
      <c r="G268" s="10">
        <v>46.4</v>
      </c>
      <c r="H268" s="10">
        <v>55.6</v>
      </c>
      <c r="I268" s="10">
        <v>81.900000000000006</v>
      </c>
      <c r="J268" s="10">
        <v>120</v>
      </c>
      <c r="K268" s="10">
        <v>143</v>
      </c>
      <c r="L268" s="10">
        <v>166</v>
      </c>
      <c r="M268" s="11">
        <v>201</v>
      </c>
      <c r="N268" s="9">
        <f t="shared" si="60"/>
        <v>3.1600000000000003E-2</v>
      </c>
      <c r="O268" s="10">
        <f t="shared" si="60"/>
        <v>3.9299999999999995E-2</v>
      </c>
      <c r="P268" s="10">
        <f t="shared" si="60"/>
        <v>4.6399999999999997E-2</v>
      </c>
      <c r="Q268" s="10">
        <f t="shared" si="58"/>
        <v>5.5600000000000004E-2</v>
      </c>
      <c r="R268" s="10">
        <f t="shared" si="58"/>
        <v>8.1900000000000001E-2</v>
      </c>
      <c r="S268" s="10">
        <f t="shared" si="58"/>
        <v>0.12</v>
      </c>
      <c r="T268" s="10">
        <f t="shared" si="56"/>
        <v>0.14299999999999999</v>
      </c>
      <c r="U268" s="10">
        <f t="shared" si="56"/>
        <v>0.16600000000000001</v>
      </c>
      <c r="V268" s="11">
        <f t="shared" si="56"/>
        <v>0.20100000000000001</v>
      </c>
      <c r="W268" s="9">
        <f t="shared" si="61"/>
        <v>4.9839316313723465</v>
      </c>
      <c r="X268" s="10">
        <f t="shared" si="61"/>
        <v>4.6693268772908434</v>
      </c>
      <c r="Y268" s="10">
        <f t="shared" si="61"/>
        <v>4.4297313844218777</v>
      </c>
      <c r="Z268" s="10">
        <f t="shared" si="59"/>
        <v>4.168771306825942</v>
      </c>
      <c r="AA268" s="10">
        <f t="shared" si="59"/>
        <v>3.6099927379084411</v>
      </c>
      <c r="AB268" s="10">
        <f t="shared" si="59"/>
        <v>3.0588936890535687</v>
      </c>
      <c r="AC268" s="10">
        <f t="shared" si="57"/>
        <v>2.8059129478836979</v>
      </c>
      <c r="AD268" s="10">
        <f t="shared" si="57"/>
        <v>2.5907448533151625</v>
      </c>
      <c r="AE268" s="11">
        <f t="shared" si="57"/>
        <v>2.3147325934831584</v>
      </c>
      <c r="AF268" s="9">
        <f t="shared" si="65"/>
        <v>-1.6238184365381798</v>
      </c>
      <c r="AG268" s="10">
        <f t="shared" si="66"/>
        <v>-0.40595460913454495</v>
      </c>
      <c r="AH268" s="10">
        <f t="shared" si="67"/>
        <v>-2.6691990378891881</v>
      </c>
      <c r="AI268" s="10">
        <f t="shared" si="68"/>
        <v>-0.404424096649877</v>
      </c>
      <c r="AJ268" s="10">
        <f t="shared" si="69"/>
        <v>0.81037870578442195</v>
      </c>
      <c r="AK268" s="11"/>
      <c r="AL268" s="12">
        <v>82.7</v>
      </c>
      <c r="AM268" s="12">
        <v>2.2250000000000001</v>
      </c>
      <c r="AN268" s="12">
        <v>1.792</v>
      </c>
      <c r="AO268" s="12">
        <v>1.3140000000000001</v>
      </c>
      <c r="AP268" s="9">
        <v>0</v>
      </c>
      <c r="AQ268" s="10">
        <v>0</v>
      </c>
      <c r="AR268" s="10">
        <v>0</v>
      </c>
      <c r="AS268" s="10">
        <v>0</v>
      </c>
      <c r="AT268" s="10">
        <v>0</v>
      </c>
      <c r="AU268" s="10">
        <v>0</v>
      </c>
      <c r="AV268" s="10">
        <v>0</v>
      </c>
      <c r="AW268" s="10">
        <v>0</v>
      </c>
      <c r="AX268" s="10">
        <v>0</v>
      </c>
      <c r="AY268" s="10">
        <v>0</v>
      </c>
      <c r="AZ268" s="10">
        <v>6.9999999999999999E-4</v>
      </c>
      <c r="BA268" s="10">
        <v>7.0000000000000007E-2</v>
      </c>
      <c r="BB268" s="10">
        <v>0.2</v>
      </c>
      <c r="BC268" s="10">
        <v>0.19</v>
      </c>
      <c r="BD268" s="10">
        <v>0.24</v>
      </c>
      <c r="BE268" s="10">
        <v>0.21</v>
      </c>
      <c r="BF268" s="10">
        <v>0.22</v>
      </c>
      <c r="BG268" s="10">
        <v>0.2</v>
      </c>
      <c r="BH268" s="10">
        <v>0.48</v>
      </c>
      <c r="BI268" s="10">
        <v>1.03</v>
      </c>
      <c r="BJ268" s="10">
        <v>1.85</v>
      </c>
      <c r="BK268" s="10">
        <v>3.71</v>
      </c>
      <c r="BL268" s="10">
        <v>5.54</v>
      </c>
      <c r="BM268" s="10">
        <v>8.41</v>
      </c>
      <c r="BN268" s="10">
        <v>9.0299999999999994</v>
      </c>
      <c r="BO268" s="10">
        <v>11.61</v>
      </c>
      <c r="BP268" s="10">
        <v>12.06</v>
      </c>
      <c r="BQ268" s="10">
        <v>11.89</v>
      </c>
      <c r="BR268" s="10">
        <v>10.48</v>
      </c>
      <c r="BS268" s="10">
        <v>8.39</v>
      </c>
      <c r="BT268" s="10">
        <v>6.06</v>
      </c>
      <c r="BU268" s="10">
        <v>4.1100000000000003</v>
      </c>
      <c r="BV268" s="10">
        <v>2.33</v>
      </c>
      <c r="BW268" s="10">
        <v>1.18</v>
      </c>
      <c r="BX268" s="10">
        <v>0.46</v>
      </c>
      <c r="BY268" s="10">
        <v>0.06</v>
      </c>
      <c r="BZ268" s="10">
        <v>6.9999999999999999E-4</v>
      </c>
      <c r="CA268" s="10">
        <v>0</v>
      </c>
      <c r="CB268" s="10">
        <v>0</v>
      </c>
      <c r="CC268" s="10">
        <v>0</v>
      </c>
      <c r="CD268" s="10">
        <v>0</v>
      </c>
      <c r="CE268" s="10">
        <v>0</v>
      </c>
      <c r="CF268" s="10">
        <v>0</v>
      </c>
      <c r="CG268" s="10">
        <v>0</v>
      </c>
      <c r="CH268" s="10">
        <v>0</v>
      </c>
      <c r="CI268" s="11">
        <v>1E-14</v>
      </c>
      <c r="CJ268" s="9">
        <f t="shared" si="62"/>
        <v>0</v>
      </c>
      <c r="CK268" s="10">
        <f t="shared" si="63"/>
        <v>31.380699999999997</v>
      </c>
      <c r="CL268" s="11">
        <f t="shared" si="64"/>
        <v>68.630700000000019</v>
      </c>
    </row>
    <row r="269" spans="1:90" x14ac:dyDescent="0.25">
      <c r="A269" s="12">
        <v>266</v>
      </c>
      <c r="B269" s="12" t="s">
        <v>144</v>
      </c>
      <c r="C269" s="36">
        <v>45422.446203703701</v>
      </c>
      <c r="D269" s="37">
        <f t="shared" si="55"/>
        <v>24.5</v>
      </c>
      <c r="E269" s="9">
        <v>31.3</v>
      </c>
      <c r="F269" s="10">
        <v>39</v>
      </c>
      <c r="G269" s="10">
        <v>46.2</v>
      </c>
      <c r="H269" s="10">
        <v>55.4</v>
      </c>
      <c r="I269" s="10">
        <v>81.5</v>
      </c>
      <c r="J269" s="10">
        <v>119</v>
      </c>
      <c r="K269" s="10">
        <v>141</v>
      </c>
      <c r="L269" s="10">
        <v>163</v>
      </c>
      <c r="M269" s="11">
        <v>196</v>
      </c>
      <c r="N269" s="9">
        <f t="shared" si="60"/>
        <v>3.1300000000000001E-2</v>
      </c>
      <c r="O269" s="10">
        <f t="shared" si="60"/>
        <v>3.9E-2</v>
      </c>
      <c r="P269" s="10">
        <f t="shared" si="60"/>
        <v>4.6200000000000005E-2</v>
      </c>
      <c r="Q269" s="10">
        <f t="shared" si="58"/>
        <v>5.5399999999999998E-2</v>
      </c>
      <c r="R269" s="10">
        <f t="shared" si="58"/>
        <v>8.1500000000000003E-2</v>
      </c>
      <c r="S269" s="10">
        <f t="shared" si="58"/>
        <v>0.11899999999999999</v>
      </c>
      <c r="T269" s="10">
        <f t="shared" si="56"/>
        <v>0.14099999999999999</v>
      </c>
      <c r="U269" s="10">
        <f t="shared" si="56"/>
        <v>0.16300000000000001</v>
      </c>
      <c r="V269" s="11">
        <f t="shared" si="56"/>
        <v>0.19600000000000001</v>
      </c>
      <c r="W269" s="9">
        <f t="shared" si="61"/>
        <v>4.9976935326168306</v>
      </c>
      <c r="X269" s="10">
        <f t="shared" si="61"/>
        <v>4.6803820657998383</v>
      </c>
      <c r="Y269" s="10">
        <f t="shared" si="61"/>
        <v>4.4359633381333916</v>
      </c>
      <c r="Z269" s="10">
        <f t="shared" si="59"/>
        <v>4.1739702135002608</v>
      </c>
      <c r="AA269" s="10">
        <f t="shared" si="59"/>
        <v>3.6170561304310094</v>
      </c>
      <c r="AB269" s="10">
        <f t="shared" si="59"/>
        <v>3.0709665213541437</v>
      </c>
      <c r="AC269" s="10">
        <f t="shared" si="57"/>
        <v>2.8262329322632938</v>
      </c>
      <c r="AD269" s="10">
        <f t="shared" si="57"/>
        <v>2.6170561304310094</v>
      </c>
      <c r="AE269" s="11">
        <f t="shared" si="57"/>
        <v>2.3510744405468786</v>
      </c>
      <c r="AF269" s="9">
        <f t="shared" si="65"/>
        <v>-1.6097304058700979</v>
      </c>
      <c r="AG269" s="10">
        <f t="shared" si="66"/>
        <v>-0.40243260146752446</v>
      </c>
      <c r="AH269" s="10">
        <f t="shared" si="67"/>
        <v>-2.6466190920699519</v>
      </c>
      <c r="AI269" s="10">
        <f t="shared" si="68"/>
        <v>-0.40100289273787154</v>
      </c>
      <c r="AJ269" s="10">
        <f t="shared" si="69"/>
        <v>0.80343549420539606</v>
      </c>
      <c r="AK269" s="11"/>
      <c r="AL269" s="12">
        <v>82.8</v>
      </c>
      <c r="AM269" s="12">
        <v>1.8029999999999999</v>
      </c>
      <c r="AN269" s="12">
        <v>1.7909999999999999</v>
      </c>
      <c r="AO269" s="12">
        <v>1.2190000000000001</v>
      </c>
      <c r="AP269" s="9">
        <v>0</v>
      </c>
      <c r="AQ269" s="10">
        <v>0</v>
      </c>
      <c r="AR269" s="10">
        <v>0</v>
      </c>
      <c r="AS269" s="10">
        <v>0</v>
      </c>
      <c r="AT269" s="10">
        <v>0</v>
      </c>
      <c r="AU269" s="10">
        <v>0</v>
      </c>
      <c r="AV269" s="10">
        <v>0</v>
      </c>
      <c r="AW269" s="10">
        <v>0</v>
      </c>
      <c r="AX269" s="10">
        <v>0</v>
      </c>
      <c r="AY269" s="10">
        <v>1E-4</v>
      </c>
      <c r="AZ269" s="10">
        <v>0.03</v>
      </c>
      <c r="BA269" s="10">
        <v>0.12</v>
      </c>
      <c r="BB269" s="10">
        <v>0.22</v>
      </c>
      <c r="BC269" s="10">
        <v>0.2</v>
      </c>
      <c r="BD269" s="10">
        <v>0.24</v>
      </c>
      <c r="BE269" s="10">
        <v>0.21</v>
      </c>
      <c r="BF269" s="10">
        <v>0.22</v>
      </c>
      <c r="BG269" s="10">
        <v>0.2</v>
      </c>
      <c r="BH269" s="10">
        <v>0.48</v>
      </c>
      <c r="BI269" s="10">
        <v>1.04</v>
      </c>
      <c r="BJ269" s="10">
        <v>1.86</v>
      </c>
      <c r="BK269" s="10">
        <v>3.73</v>
      </c>
      <c r="BL269" s="10">
        <v>5.56</v>
      </c>
      <c r="BM269" s="10">
        <v>8.44</v>
      </c>
      <c r="BN269" s="10">
        <v>9.07</v>
      </c>
      <c r="BO269" s="10">
        <v>11.68</v>
      </c>
      <c r="BP269" s="10">
        <v>12.14</v>
      </c>
      <c r="BQ269" s="10">
        <v>11.97</v>
      </c>
      <c r="BR269" s="10">
        <v>10.55</v>
      </c>
      <c r="BS269" s="10">
        <v>8.42</v>
      </c>
      <c r="BT269" s="10">
        <v>6.03</v>
      </c>
      <c r="BU269" s="10">
        <v>4.03</v>
      </c>
      <c r="BV269" s="10">
        <v>2.19</v>
      </c>
      <c r="BW269" s="10">
        <v>1.03</v>
      </c>
      <c r="BX269" s="10">
        <v>0.34</v>
      </c>
      <c r="BY269" s="10">
        <v>3.0000000000000001E-3</v>
      </c>
      <c r="BZ269" s="10">
        <v>0</v>
      </c>
      <c r="CA269" s="10">
        <v>0</v>
      </c>
      <c r="CB269" s="10">
        <v>0</v>
      </c>
      <c r="CC269" s="10">
        <v>0</v>
      </c>
      <c r="CD269" s="10">
        <v>0</v>
      </c>
      <c r="CE269" s="10">
        <v>0</v>
      </c>
      <c r="CF269" s="10">
        <v>0</v>
      </c>
      <c r="CG269" s="10">
        <v>0</v>
      </c>
      <c r="CH269" s="10">
        <v>0</v>
      </c>
      <c r="CI269" s="11">
        <v>0</v>
      </c>
      <c r="CJ269" s="9">
        <f t="shared" si="62"/>
        <v>0</v>
      </c>
      <c r="CK269" s="10">
        <f t="shared" si="63"/>
        <v>31.620100000000001</v>
      </c>
      <c r="CL269" s="11">
        <f t="shared" si="64"/>
        <v>68.38300000000001</v>
      </c>
    </row>
    <row r="270" spans="1:90" x14ac:dyDescent="0.25">
      <c r="A270" s="12">
        <v>267</v>
      </c>
      <c r="B270" s="12" t="s">
        <v>144</v>
      </c>
      <c r="C270" s="36">
        <v>45422.446469907409</v>
      </c>
      <c r="D270" s="37">
        <f t="shared" si="55"/>
        <v>24.5</v>
      </c>
      <c r="E270" s="9">
        <v>31.3</v>
      </c>
      <c r="F270" s="10">
        <v>39</v>
      </c>
      <c r="G270" s="10">
        <v>46.1</v>
      </c>
      <c r="H270" s="10">
        <v>55.3</v>
      </c>
      <c r="I270" s="10">
        <v>81.3</v>
      </c>
      <c r="J270" s="10">
        <v>118</v>
      </c>
      <c r="K270" s="10">
        <v>140</v>
      </c>
      <c r="L270" s="10">
        <v>162</v>
      </c>
      <c r="M270" s="11">
        <v>193</v>
      </c>
      <c r="N270" s="9">
        <f t="shared" si="60"/>
        <v>3.1300000000000001E-2</v>
      </c>
      <c r="O270" s="10">
        <f t="shared" si="60"/>
        <v>3.9E-2</v>
      </c>
      <c r="P270" s="10">
        <f t="shared" si="60"/>
        <v>4.6100000000000002E-2</v>
      </c>
      <c r="Q270" s="10">
        <f t="shared" si="58"/>
        <v>5.5299999999999995E-2</v>
      </c>
      <c r="R270" s="10">
        <f t="shared" si="58"/>
        <v>8.1299999999999997E-2</v>
      </c>
      <c r="S270" s="10">
        <f t="shared" si="58"/>
        <v>0.11799999999999999</v>
      </c>
      <c r="T270" s="10">
        <f t="shared" si="56"/>
        <v>0.14000000000000001</v>
      </c>
      <c r="U270" s="10">
        <f t="shared" si="56"/>
        <v>0.16200000000000001</v>
      </c>
      <c r="V270" s="11">
        <f t="shared" si="56"/>
        <v>0.193</v>
      </c>
      <c r="W270" s="9">
        <f t="shared" si="61"/>
        <v>4.9976935326168306</v>
      </c>
      <c r="X270" s="10">
        <f t="shared" si="61"/>
        <v>4.6803820657998383</v>
      </c>
      <c r="Y270" s="10">
        <f t="shared" si="61"/>
        <v>4.439089439120111</v>
      </c>
      <c r="Z270" s="10">
        <f t="shared" si="59"/>
        <v>4.1765767093147428</v>
      </c>
      <c r="AA270" s="10">
        <f t="shared" si="59"/>
        <v>3.6206008374744219</v>
      </c>
      <c r="AB270" s="10">
        <f t="shared" si="59"/>
        <v>3.0831412353002459</v>
      </c>
      <c r="AC270" s="10">
        <f t="shared" si="57"/>
        <v>2.8365012677171206</v>
      </c>
      <c r="AD270" s="10">
        <f t="shared" si="57"/>
        <v>2.6259342817774622</v>
      </c>
      <c r="AE270" s="11">
        <f t="shared" si="57"/>
        <v>2.3733272473940068</v>
      </c>
      <c r="AF270" s="9">
        <f t="shared" si="65"/>
        <v>-1.6025881714029904</v>
      </c>
      <c r="AG270" s="10">
        <f t="shared" si="66"/>
        <v>-0.40064704285074759</v>
      </c>
      <c r="AH270" s="10">
        <f t="shared" si="67"/>
        <v>-2.6243662852228238</v>
      </c>
      <c r="AI270" s="10">
        <f t="shared" si="68"/>
        <v>-0.3976312553367915</v>
      </c>
      <c r="AJ270" s="10">
        <f t="shared" si="69"/>
        <v>0.79827829818753915</v>
      </c>
      <c r="AK270" s="11"/>
      <c r="AL270" s="12">
        <v>82.9</v>
      </c>
      <c r="AM270" s="12">
        <v>1.286</v>
      </c>
      <c r="AN270" s="12">
        <v>1.7849999999999999</v>
      </c>
      <c r="AO270" s="12">
        <v>1.1100000000000001</v>
      </c>
      <c r="AP270" s="9">
        <v>0</v>
      </c>
      <c r="AQ270" s="10">
        <v>0</v>
      </c>
      <c r="AR270" s="10">
        <v>0</v>
      </c>
      <c r="AS270" s="10">
        <v>0</v>
      </c>
      <c r="AT270" s="10">
        <v>0</v>
      </c>
      <c r="AU270" s="10">
        <v>0</v>
      </c>
      <c r="AV270" s="10">
        <v>0</v>
      </c>
      <c r="AW270" s="10">
        <v>0</v>
      </c>
      <c r="AX270" s="10">
        <v>0</v>
      </c>
      <c r="AY270" s="10">
        <v>1E-4</v>
      </c>
      <c r="AZ270" s="10">
        <v>0.03</v>
      </c>
      <c r="BA270" s="10">
        <v>0.12</v>
      </c>
      <c r="BB270" s="10">
        <v>0.22</v>
      </c>
      <c r="BC270" s="10">
        <v>0.2</v>
      </c>
      <c r="BD270" s="10">
        <v>0.24</v>
      </c>
      <c r="BE270" s="10">
        <v>0.21</v>
      </c>
      <c r="BF270" s="10">
        <v>0.22</v>
      </c>
      <c r="BG270" s="10">
        <v>0.2</v>
      </c>
      <c r="BH270" s="10">
        <v>0.48</v>
      </c>
      <c r="BI270" s="10">
        <v>1.04</v>
      </c>
      <c r="BJ270" s="10">
        <v>1.86</v>
      </c>
      <c r="BK270" s="10">
        <v>3.74</v>
      </c>
      <c r="BL270" s="10">
        <v>5.58</v>
      </c>
      <c r="BM270" s="10">
        <v>8.4600000000000009</v>
      </c>
      <c r="BN270" s="10">
        <v>9.09</v>
      </c>
      <c r="BO270" s="10">
        <v>11.7</v>
      </c>
      <c r="BP270" s="10">
        <v>12.16</v>
      </c>
      <c r="BQ270" s="10">
        <v>12</v>
      </c>
      <c r="BR270" s="10">
        <v>10.59</v>
      </c>
      <c r="BS270" s="10">
        <v>8.4700000000000006</v>
      </c>
      <c r="BT270" s="10">
        <v>6.07</v>
      </c>
      <c r="BU270" s="10">
        <v>4.04</v>
      </c>
      <c r="BV270" s="10">
        <v>2.16</v>
      </c>
      <c r="BW270" s="10">
        <v>0.95</v>
      </c>
      <c r="BX270" s="10">
        <v>0.14000000000000001</v>
      </c>
      <c r="BY270" s="10">
        <v>0</v>
      </c>
      <c r="BZ270" s="10">
        <v>0</v>
      </c>
      <c r="CA270" s="10">
        <v>0</v>
      </c>
      <c r="CB270" s="10">
        <v>0</v>
      </c>
      <c r="CC270" s="10">
        <v>0</v>
      </c>
      <c r="CD270" s="10">
        <v>0</v>
      </c>
      <c r="CE270" s="10">
        <v>0</v>
      </c>
      <c r="CF270" s="10">
        <v>0</v>
      </c>
      <c r="CG270" s="10">
        <v>0</v>
      </c>
      <c r="CH270" s="10">
        <v>0</v>
      </c>
      <c r="CI270" s="11">
        <v>0</v>
      </c>
      <c r="CJ270" s="9">
        <f t="shared" si="62"/>
        <v>0</v>
      </c>
      <c r="CK270" s="10">
        <f t="shared" si="63"/>
        <v>31.690100000000001</v>
      </c>
      <c r="CL270" s="11">
        <f t="shared" si="64"/>
        <v>68.28</v>
      </c>
    </row>
    <row r="271" spans="1:90" x14ac:dyDescent="0.25">
      <c r="A271" s="12">
        <v>268</v>
      </c>
      <c r="B271" s="12" t="s">
        <v>144</v>
      </c>
      <c r="C271" s="36">
        <v>45422.446747685186</v>
      </c>
      <c r="D271" s="37">
        <f t="shared" si="55"/>
        <v>24.5</v>
      </c>
      <c r="E271" s="9">
        <v>31.3</v>
      </c>
      <c r="F271" s="10">
        <v>39.1</v>
      </c>
      <c r="G271" s="10">
        <v>46.2</v>
      </c>
      <c r="H271" s="10">
        <v>55.5</v>
      </c>
      <c r="I271" s="10">
        <v>81.7</v>
      </c>
      <c r="J271" s="10">
        <v>119</v>
      </c>
      <c r="K271" s="10">
        <v>142</v>
      </c>
      <c r="L271" s="10">
        <v>164</v>
      </c>
      <c r="M271" s="11">
        <v>197</v>
      </c>
      <c r="N271" s="9">
        <f t="shared" si="60"/>
        <v>3.1300000000000001E-2</v>
      </c>
      <c r="O271" s="10">
        <f t="shared" si="60"/>
        <v>3.9100000000000003E-2</v>
      </c>
      <c r="P271" s="10">
        <f t="shared" si="60"/>
        <v>4.6200000000000005E-2</v>
      </c>
      <c r="Q271" s="10">
        <f t="shared" si="58"/>
        <v>5.5500000000000001E-2</v>
      </c>
      <c r="R271" s="10">
        <f t="shared" si="58"/>
        <v>8.1700000000000009E-2</v>
      </c>
      <c r="S271" s="10">
        <f t="shared" si="58"/>
        <v>0.11899999999999999</v>
      </c>
      <c r="T271" s="10">
        <f t="shared" si="56"/>
        <v>0.14199999999999999</v>
      </c>
      <c r="U271" s="10">
        <f t="shared" si="56"/>
        <v>0.16400000000000001</v>
      </c>
      <c r="V271" s="11">
        <f t="shared" si="56"/>
        <v>0.19700000000000001</v>
      </c>
      <c r="W271" s="9">
        <f t="shared" si="61"/>
        <v>4.9976935326168306</v>
      </c>
      <c r="X271" s="10">
        <f t="shared" si="61"/>
        <v>4.6766875822420975</v>
      </c>
      <c r="Y271" s="10">
        <f t="shared" si="61"/>
        <v>4.4359633381333916</v>
      </c>
      <c r="Z271" s="10">
        <f t="shared" si="59"/>
        <v>4.1713684183119817</v>
      </c>
      <c r="AA271" s="10">
        <f t="shared" si="59"/>
        <v>3.6135201114037656</v>
      </c>
      <c r="AB271" s="10">
        <f t="shared" si="59"/>
        <v>3.0709665213541437</v>
      </c>
      <c r="AC271" s="10">
        <f t="shared" si="57"/>
        <v>2.8160371651574052</v>
      </c>
      <c r="AD271" s="10">
        <f t="shared" si="57"/>
        <v>2.6082322800440032</v>
      </c>
      <c r="AE271" s="11">
        <f t="shared" si="57"/>
        <v>2.343732465205711</v>
      </c>
      <c r="AF271" s="9">
        <f t="shared" si="65"/>
        <v>-1.6199261729759864</v>
      </c>
      <c r="AG271" s="10">
        <f t="shared" si="66"/>
        <v>-0.4049815432439966</v>
      </c>
      <c r="AH271" s="10">
        <f t="shared" si="67"/>
        <v>-2.6539610674111196</v>
      </c>
      <c r="AI271" s="10">
        <f t="shared" si="68"/>
        <v>-0.40211531324410904</v>
      </c>
      <c r="AJ271" s="10">
        <f t="shared" si="69"/>
        <v>0.80709685648810559</v>
      </c>
      <c r="AK271" s="11"/>
      <c r="AL271" s="12">
        <v>83.1</v>
      </c>
      <c r="AM271" s="12">
        <v>1.736</v>
      </c>
      <c r="AN271" s="12">
        <v>1.7929999999999999</v>
      </c>
      <c r="AO271" s="12">
        <v>1.206</v>
      </c>
      <c r="AP271" s="9">
        <v>0</v>
      </c>
      <c r="AQ271" s="10">
        <v>0</v>
      </c>
      <c r="AR271" s="10">
        <v>0</v>
      </c>
      <c r="AS271" s="10">
        <v>0</v>
      </c>
      <c r="AT271" s="10">
        <v>0</v>
      </c>
      <c r="AU271" s="10">
        <v>0</v>
      </c>
      <c r="AV271" s="10">
        <v>0</v>
      </c>
      <c r="AW271" s="10">
        <v>0</v>
      </c>
      <c r="AX271" s="10">
        <v>0</v>
      </c>
      <c r="AY271" s="10">
        <v>1E-4</v>
      </c>
      <c r="AZ271" s="10">
        <v>0.03</v>
      </c>
      <c r="BA271" s="10">
        <v>0.12</v>
      </c>
      <c r="BB271" s="10">
        <v>0.21</v>
      </c>
      <c r="BC271" s="10">
        <v>0.2</v>
      </c>
      <c r="BD271" s="10">
        <v>0.24</v>
      </c>
      <c r="BE271" s="10">
        <v>0.21</v>
      </c>
      <c r="BF271" s="10">
        <v>0.22</v>
      </c>
      <c r="BG271" s="10">
        <v>0.2</v>
      </c>
      <c r="BH271" s="10">
        <v>0.49</v>
      </c>
      <c r="BI271" s="10">
        <v>1.04</v>
      </c>
      <c r="BJ271" s="10">
        <v>1.86</v>
      </c>
      <c r="BK271" s="10">
        <v>3.72</v>
      </c>
      <c r="BL271" s="10">
        <v>5.53</v>
      </c>
      <c r="BM271" s="10">
        <v>8.39</v>
      </c>
      <c r="BN271" s="10">
        <v>9.01</v>
      </c>
      <c r="BO271" s="10">
        <v>11.61</v>
      </c>
      <c r="BP271" s="10">
        <v>12.09</v>
      </c>
      <c r="BQ271" s="10">
        <v>11.95</v>
      </c>
      <c r="BR271" s="10">
        <v>10.56</v>
      </c>
      <c r="BS271" s="10">
        <v>8.4700000000000006</v>
      </c>
      <c r="BT271" s="10">
        <v>6.1</v>
      </c>
      <c r="BU271" s="10">
        <v>4.0999999999999996</v>
      </c>
      <c r="BV271" s="10">
        <v>2.25</v>
      </c>
      <c r="BW271" s="10">
        <v>1.05</v>
      </c>
      <c r="BX271" s="10">
        <v>0.34</v>
      </c>
      <c r="BY271" s="10">
        <v>3.0000000000000001E-3</v>
      </c>
      <c r="BZ271" s="10">
        <v>0</v>
      </c>
      <c r="CA271" s="10">
        <v>0</v>
      </c>
      <c r="CB271" s="10">
        <v>0</v>
      </c>
      <c r="CC271" s="10">
        <v>0</v>
      </c>
      <c r="CD271" s="10">
        <v>0</v>
      </c>
      <c r="CE271" s="10">
        <v>0</v>
      </c>
      <c r="CF271" s="10">
        <v>0</v>
      </c>
      <c r="CG271" s="10">
        <v>0</v>
      </c>
      <c r="CH271" s="10">
        <v>0</v>
      </c>
      <c r="CI271" s="11">
        <v>0</v>
      </c>
      <c r="CJ271" s="9">
        <f t="shared" si="62"/>
        <v>0</v>
      </c>
      <c r="CK271" s="10">
        <f t="shared" si="63"/>
        <v>31.470100000000002</v>
      </c>
      <c r="CL271" s="11">
        <f t="shared" si="64"/>
        <v>68.522999999999996</v>
      </c>
    </row>
    <row r="272" spans="1:90" x14ac:dyDescent="0.25">
      <c r="A272" s="12">
        <v>269</v>
      </c>
      <c r="B272" s="12" t="s">
        <v>144</v>
      </c>
      <c r="C272" s="36">
        <v>45422.44703703704</v>
      </c>
      <c r="D272" s="37">
        <f t="shared" si="55"/>
        <v>24.5</v>
      </c>
      <c r="E272" s="9">
        <v>31.3</v>
      </c>
      <c r="F272" s="10">
        <v>39</v>
      </c>
      <c r="G272" s="10">
        <v>46.1</v>
      </c>
      <c r="H272" s="10">
        <v>55.3</v>
      </c>
      <c r="I272" s="10">
        <v>81.2</v>
      </c>
      <c r="J272" s="10">
        <v>118</v>
      </c>
      <c r="K272" s="10">
        <v>140</v>
      </c>
      <c r="L272" s="10">
        <v>162</v>
      </c>
      <c r="M272" s="11">
        <v>194</v>
      </c>
      <c r="N272" s="9">
        <f t="shared" si="60"/>
        <v>3.1300000000000001E-2</v>
      </c>
      <c r="O272" s="10">
        <f t="shared" si="60"/>
        <v>3.9E-2</v>
      </c>
      <c r="P272" s="10">
        <f t="shared" si="60"/>
        <v>4.6100000000000002E-2</v>
      </c>
      <c r="Q272" s="10">
        <f t="shared" si="58"/>
        <v>5.5299999999999995E-2</v>
      </c>
      <c r="R272" s="10">
        <f t="shared" si="58"/>
        <v>8.1200000000000008E-2</v>
      </c>
      <c r="S272" s="10">
        <f t="shared" si="58"/>
        <v>0.11799999999999999</v>
      </c>
      <c r="T272" s="10">
        <f t="shared" si="56"/>
        <v>0.14000000000000001</v>
      </c>
      <c r="U272" s="10">
        <f t="shared" si="56"/>
        <v>0.16200000000000001</v>
      </c>
      <c r="V272" s="11">
        <f t="shared" si="56"/>
        <v>0.19400000000000001</v>
      </c>
      <c r="W272" s="9">
        <f t="shared" si="61"/>
        <v>4.9976935326168306</v>
      </c>
      <c r="X272" s="10">
        <f t="shared" si="61"/>
        <v>4.6803820657998383</v>
      </c>
      <c r="Y272" s="10">
        <f t="shared" si="61"/>
        <v>4.439089439120111</v>
      </c>
      <c r="Z272" s="10">
        <f t="shared" si="59"/>
        <v>4.1765767093147428</v>
      </c>
      <c r="AA272" s="10">
        <f t="shared" si="59"/>
        <v>3.6223764623642731</v>
      </c>
      <c r="AB272" s="10">
        <f t="shared" si="59"/>
        <v>3.0831412353002459</v>
      </c>
      <c r="AC272" s="10">
        <f t="shared" si="57"/>
        <v>2.8365012677171206</v>
      </c>
      <c r="AD272" s="10">
        <f t="shared" si="57"/>
        <v>2.6259342817774622</v>
      </c>
      <c r="AE272" s="11">
        <f t="shared" si="57"/>
        <v>2.3658714424749592</v>
      </c>
      <c r="AF272" s="9">
        <f t="shared" si="65"/>
        <v>-1.6025881714029904</v>
      </c>
      <c r="AG272" s="10">
        <f t="shared" si="66"/>
        <v>-0.40064704285074759</v>
      </c>
      <c r="AH272" s="10">
        <f t="shared" si="67"/>
        <v>-2.6318220901418714</v>
      </c>
      <c r="AI272" s="10">
        <f t="shared" si="68"/>
        <v>-0.3987609227487684</v>
      </c>
      <c r="AJ272" s="10">
        <f t="shared" si="69"/>
        <v>0.79940796559951599</v>
      </c>
      <c r="AK272" s="11"/>
      <c r="AL272" s="12">
        <v>82.8</v>
      </c>
      <c r="AM272" s="12">
        <v>1.7410000000000001</v>
      </c>
      <c r="AN272" s="12">
        <v>1.786</v>
      </c>
      <c r="AO272" s="12">
        <v>1.198</v>
      </c>
      <c r="AP272" s="9">
        <v>0</v>
      </c>
      <c r="AQ272" s="10">
        <v>0</v>
      </c>
      <c r="AR272" s="10">
        <v>0</v>
      </c>
      <c r="AS272" s="10">
        <v>0</v>
      </c>
      <c r="AT272" s="10">
        <v>0</v>
      </c>
      <c r="AU272" s="10">
        <v>0</v>
      </c>
      <c r="AV272" s="10">
        <v>0</v>
      </c>
      <c r="AW272" s="10">
        <v>0</v>
      </c>
      <c r="AX272" s="10">
        <v>0</v>
      </c>
      <c r="AY272" s="10">
        <v>1E-4</v>
      </c>
      <c r="AZ272" s="10">
        <v>0.03</v>
      </c>
      <c r="BA272" s="10">
        <v>0.12</v>
      </c>
      <c r="BB272" s="10">
        <v>0.22</v>
      </c>
      <c r="BC272" s="10">
        <v>0.2</v>
      </c>
      <c r="BD272" s="10">
        <v>0.24</v>
      </c>
      <c r="BE272" s="10">
        <v>0.22</v>
      </c>
      <c r="BF272" s="10">
        <v>0.22</v>
      </c>
      <c r="BG272" s="10">
        <v>0.2</v>
      </c>
      <c r="BH272" s="10">
        <v>0.48</v>
      </c>
      <c r="BI272" s="10">
        <v>1.04</v>
      </c>
      <c r="BJ272" s="10">
        <v>1.86</v>
      </c>
      <c r="BK272" s="10">
        <v>3.74</v>
      </c>
      <c r="BL272" s="10">
        <v>5.58</v>
      </c>
      <c r="BM272" s="10">
        <v>8.48</v>
      </c>
      <c r="BN272" s="10">
        <v>9.11</v>
      </c>
      <c r="BO272" s="10">
        <v>11.74</v>
      </c>
      <c r="BP272" s="10">
        <v>12.2</v>
      </c>
      <c r="BQ272" s="10">
        <v>12.03</v>
      </c>
      <c r="BR272" s="10">
        <v>10.58</v>
      </c>
      <c r="BS272" s="10">
        <v>8.42</v>
      </c>
      <c r="BT272" s="10">
        <v>5.99</v>
      </c>
      <c r="BU272" s="10">
        <v>3.96</v>
      </c>
      <c r="BV272" s="10">
        <v>2.11</v>
      </c>
      <c r="BW272" s="10">
        <v>0.95</v>
      </c>
      <c r="BX272" s="10">
        <v>0.28999999999999998</v>
      </c>
      <c r="BY272" s="10">
        <v>3.0000000000000001E-3</v>
      </c>
      <c r="BZ272" s="10">
        <v>0</v>
      </c>
      <c r="CA272" s="10">
        <v>0</v>
      </c>
      <c r="CB272" s="10">
        <v>0</v>
      </c>
      <c r="CC272" s="10">
        <v>0</v>
      </c>
      <c r="CD272" s="10">
        <v>0</v>
      </c>
      <c r="CE272" s="10">
        <v>0</v>
      </c>
      <c r="CF272" s="10">
        <v>0</v>
      </c>
      <c r="CG272" s="10">
        <v>0</v>
      </c>
      <c r="CH272" s="10">
        <v>0</v>
      </c>
      <c r="CI272" s="11">
        <v>0</v>
      </c>
      <c r="CJ272" s="9">
        <f t="shared" si="62"/>
        <v>0</v>
      </c>
      <c r="CK272" s="10">
        <f t="shared" si="63"/>
        <v>31.740099999999998</v>
      </c>
      <c r="CL272" s="11">
        <f t="shared" si="64"/>
        <v>68.27300000000001</v>
      </c>
    </row>
    <row r="273" spans="1:90" x14ac:dyDescent="0.25">
      <c r="A273" s="12">
        <v>270</v>
      </c>
      <c r="B273" s="12" t="s">
        <v>144</v>
      </c>
      <c r="C273" s="36">
        <v>45422.447314814817</v>
      </c>
      <c r="D273" s="37">
        <f t="shared" ref="D273:D336" si="70">$D262+1</f>
        <v>24.5</v>
      </c>
      <c r="E273" s="9">
        <v>31.4</v>
      </c>
      <c r="F273" s="10">
        <v>39.1</v>
      </c>
      <c r="G273" s="10">
        <v>46.3</v>
      </c>
      <c r="H273" s="10">
        <v>55.5</v>
      </c>
      <c r="I273" s="10">
        <v>81.5</v>
      </c>
      <c r="J273" s="10">
        <v>119</v>
      </c>
      <c r="K273" s="10">
        <v>141</v>
      </c>
      <c r="L273" s="10">
        <v>163</v>
      </c>
      <c r="M273" s="11">
        <v>196</v>
      </c>
      <c r="N273" s="9">
        <f t="shared" si="60"/>
        <v>3.1399999999999997E-2</v>
      </c>
      <c r="O273" s="10">
        <f t="shared" si="60"/>
        <v>3.9100000000000003E-2</v>
      </c>
      <c r="P273" s="10">
        <f t="shared" si="60"/>
        <v>4.6299999999999994E-2</v>
      </c>
      <c r="Q273" s="10">
        <f t="shared" si="58"/>
        <v>5.5500000000000001E-2</v>
      </c>
      <c r="R273" s="10">
        <f t="shared" si="58"/>
        <v>8.1500000000000003E-2</v>
      </c>
      <c r="S273" s="10">
        <f t="shared" si="58"/>
        <v>0.11899999999999999</v>
      </c>
      <c r="T273" s="10">
        <f t="shared" si="56"/>
        <v>0.14099999999999999</v>
      </c>
      <c r="U273" s="10">
        <f t="shared" si="56"/>
        <v>0.16300000000000001</v>
      </c>
      <c r="V273" s="11">
        <f t="shared" si="56"/>
        <v>0.19600000000000001</v>
      </c>
      <c r="W273" s="9">
        <f t="shared" si="61"/>
        <v>4.9930916306578226</v>
      </c>
      <c r="X273" s="10">
        <f t="shared" si="61"/>
        <v>4.6766875822420975</v>
      </c>
      <c r="Y273" s="10">
        <f t="shared" si="61"/>
        <v>4.432843996289213</v>
      </c>
      <c r="Z273" s="10">
        <f t="shared" si="59"/>
        <v>4.1713684183119817</v>
      </c>
      <c r="AA273" s="10">
        <f t="shared" si="59"/>
        <v>3.6170561304310094</v>
      </c>
      <c r="AB273" s="10">
        <f t="shared" si="59"/>
        <v>3.0709665213541437</v>
      </c>
      <c r="AC273" s="10">
        <f t="shared" si="57"/>
        <v>2.8262329322632938</v>
      </c>
      <c r="AD273" s="10">
        <f t="shared" si="57"/>
        <v>2.6170561304310094</v>
      </c>
      <c r="AE273" s="11">
        <f t="shared" si="57"/>
        <v>2.3510744405468786</v>
      </c>
      <c r="AF273" s="9">
        <f t="shared" si="65"/>
        <v>-1.6066110640259192</v>
      </c>
      <c r="AG273" s="10">
        <f t="shared" si="66"/>
        <v>-0.40165276600647981</v>
      </c>
      <c r="AH273" s="10">
        <f t="shared" si="67"/>
        <v>-2.6420171901109439</v>
      </c>
      <c r="AI273" s="10">
        <f t="shared" si="68"/>
        <v>-0.40030563486529458</v>
      </c>
      <c r="AJ273" s="10">
        <f t="shared" si="69"/>
        <v>0.80195840087177439</v>
      </c>
      <c r="AK273" s="11"/>
      <c r="AL273" s="12">
        <v>82.8</v>
      </c>
      <c r="AM273" s="12">
        <v>1.7589999999999999</v>
      </c>
      <c r="AN273" s="12">
        <v>1.79</v>
      </c>
      <c r="AO273" s="12">
        <v>1.208</v>
      </c>
      <c r="AP273" s="9">
        <v>0</v>
      </c>
      <c r="AQ273" s="10">
        <v>0</v>
      </c>
      <c r="AR273" s="10">
        <v>0</v>
      </c>
      <c r="AS273" s="10">
        <v>0</v>
      </c>
      <c r="AT273" s="10">
        <v>0</v>
      </c>
      <c r="AU273" s="10">
        <v>0</v>
      </c>
      <c r="AV273" s="10">
        <v>0</v>
      </c>
      <c r="AW273" s="10">
        <v>0</v>
      </c>
      <c r="AX273" s="10">
        <v>0</v>
      </c>
      <c r="AY273" s="10">
        <v>1E-4</v>
      </c>
      <c r="AZ273" s="10">
        <v>0.03</v>
      </c>
      <c r="BA273" s="10">
        <v>0.12</v>
      </c>
      <c r="BB273" s="10">
        <v>0.22</v>
      </c>
      <c r="BC273" s="10">
        <v>0.2</v>
      </c>
      <c r="BD273" s="10">
        <v>0.24</v>
      </c>
      <c r="BE273" s="10">
        <v>0.21</v>
      </c>
      <c r="BF273" s="10">
        <v>0.22</v>
      </c>
      <c r="BG273" s="10">
        <v>0.19</v>
      </c>
      <c r="BH273" s="10">
        <v>0.47</v>
      </c>
      <c r="BI273" s="10">
        <v>1.02</v>
      </c>
      <c r="BJ273" s="10">
        <v>1.84</v>
      </c>
      <c r="BK273" s="10">
        <v>3.72</v>
      </c>
      <c r="BL273" s="10">
        <v>5.56</v>
      </c>
      <c r="BM273" s="10">
        <v>8.44</v>
      </c>
      <c r="BN273" s="10">
        <v>9.07</v>
      </c>
      <c r="BO273" s="10">
        <v>11.68</v>
      </c>
      <c r="BP273" s="10">
        <v>12.15</v>
      </c>
      <c r="BQ273" s="10">
        <v>11.98</v>
      </c>
      <c r="BR273" s="10">
        <v>10.56</v>
      </c>
      <c r="BS273" s="10">
        <v>8.44</v>
      </c>
      <c r="BT273" s="10">
        <v>6.05</v>
      </c>
      <c r="BU273" s="10">
        <v>4.04</v>
      </c>
      <c r="BV273" s="10">
        <v>2.19</v>
      </c>
      <c r="BW273" s="10">
        <v>1.02</v>
      </c>
      <c r="BX273" s="10">
        <v>0.33</v>
      </c>
      <c r="BY273" s="10">
        <v>3.0000000000000001E-3</v>
      </c>
      <c r="BZ273" s="10">
        <v>0</v>
      </c>
      <c r="CA273" s="10">
        <v>0</v>
      </c>
      <c r="CB273" s="10">
        <v>0</v>
      </c>
      <c r="CC273" s="10">
        <v>0</v>
      </c>
      <c r="CD273" s="10">
        <v>0</v>
      </c>
      <c r="CE273" s="10">
        <v>0</v>
      </c>
      <c r="CF273" s="10">
        <v>0</v>
      </c>
      <c r="CG273" s="10">
        <v>0</v>
      </c>
      <c r="CH273" s="10">
        <v>0</v>
      </c>
      <c r="CI273" s="11">
        <v>0</v>
      </c>
      <c r="CJ273" s="9">
        <f t="shared" si="62"/>
        <v>0</v>
      </c>
      <c r="CK273" s="10">
        <f t="shared" si="63"/>
        <v>31.5501</v>
      </c>
      <c r="CL273" s="11">
        <f t="shared" si="64"/>
        <v>68.442999999999998</v>
      </c>
    </row>
    <row r="274" spans="1:90" x14ac:dyDescent="0.25">
      <c r="A274" s="12">
        <v>271</v>
      </c>
      <c r="B274" s="12" t="s">
        <v>144</v>
      </c>
      <c r="C274" s="36">
        <v>45422.447604166664</v>
      </c>
      <c r="D274" s="37">
        <f t="shared" si="70"/>
        <v>24.5</v>
      </c>
      <c r="E274" s="9">
        <v>31.3</v>
      </c>
      <c r="F274" s="10">
        <v>39</v>
      </c>
      <c r="G274" s="10">
        <v>46.1</v>
      </c>
      <c r="H274" s="10">
        <v>55.3</v>
      </c>
      <c r="I274" s="10">
        <v>81.3</v>
      </c>
      <c r="J274" s="10">
        <v>119</v>
      </c>
      <c r="K274" s="10">
        <v>141</v>
      </c>
      <c r="L274" s="10">
        <v>163</v>
      </c>
      <c r="M274" s="11">
        <v>196</v>
      </c>
      <c r="N274" s="9">
        <f t="shared" si="60"/>
        <v>3.1300000000000001E-2</v>
      </c>
      <c r="O274" s="10">
        <f t="shared" si="60"/>
        <v>3.9E-2</v>
      </c>
      <c r="P274" s="10">
        <f t="shared" si="60"/>
        <v>4.6100000000000002E-2</v>
      </c>
      <c r="Q274" s="10">
        <f t="shared" si="58"/>
        <v>5.5299999999999995E-2</v>
      </c>
      <c r="R274" s="10">
        <f t="shared" si="58"/>
        <v>8.1299999999999997E-2</v>
      </c>
      <c r="S274" s="10">
        <f t="shared" si="58"/>
        <v>0.11899999999999999</v>
      </c>
      <c r="T274" s="10">
        <f t="shared" si="56"/>
        <v>0.14099999999999999</v>
      </c>
      <c r="U274" s="10">
        <f t="shared" si="56"/>
        <v>0.16300000000000001</v>
      </c>
      <c r="V274" s="11">
        <f t="shared" si="56"/>
        <v>0.19600000000000001</v>
      </c>
      <c r="W274" s="9">
        <f t="shared" si="61"/>
        <v>4.9976935326168306</v>
      </c>
      <c r="X274" s="10">
        <f t="shared" si="61"/>
        <v>4.6803820657998383</v>
      </c>
      <c r="Y274" s="10">
        <f t="shared" si="61"/>
        <v>4.439089439120111</v>
      </c>
      <c r="Z274" s="10">
        <f t="shared" si="59"/>
        <v>4.1765767093147428</v>
      </c>
      <c r="AA274" s="10">
        <f t="shared" si="59"/>
        <v>3.6206008374744219</v>
      </c>
      <c r="AB274" s="10">
        <f t="shared" si="59"/>
        <v>3.0709665213541437</v>
      </c>
      <c r="AC274" s="10">
        <f t="shared" si="57"/>
        <v>2.8262329322632938</v>
      </c>
      <c r="AD274" s="10">
        <f t="shared" si="57"/>
        <v>2.6170561304310094</v>
      </c>
      <c r="AE274" s="11">
        <f t="shared" si="57"/>
        <v>2.3510744405468786</v>
      </c>
      <c r="AF274" s="9">
        <f t="shared" si="65"/>
        <v>-1.6128565068568173</v>
      </c>
      <c r="AG274" s="10">
        <f t="shared" si="66"/>
        <v>-0.40321412671420431</v>
      </c>
      <c r="AH274" s="10">
        <f t="shared" si="67"/>
        <v>-2.6466190920699519</v>
      </c>
      <c r="AI274" s="10">
        <f t="shared" si="68"/>
        <v>-0.40100289273787154</v>
      </c>
      <c r="AJ274" s="10">
        <f t="shared" si="69"/>
        <v>0.80421701945207591</v>
      </c>
      <c r="AK274" s="11"/>
      <c r="AL274" s="12">
        <v>82.5</v>
      </c>
      <c r="AM274" s="12">
        <v>1.851</v>
      </c>
      <c r="AN274" s="12">
        <v>1.792</v>
      </c>
      <c r="AO274" s="12">
        <v>1.232</v>
      </c>
      <c r="AP274" s="9">
        <v>0</v>
      </c>
      <c r="AQ274" s="10">
        <v>0</v>
      </c>
      <c r="AR274" s="10">
        <v>0</v>
      </c>
      <c r="AS274" s="10">
        <v>0</v>
      </c>
      <c r="AT274" s="10">
        <v>0</v>
      </c>
      <c r="AU274" s="10">
        <v>0</v>
      </c>
      <c r="AV274" s="10">
        <v>0</v>
      </c>
      <c r="AW274" s="10">
        <v>0</v>
      </c>
      <c r="AX274" s="10">
        <v>0</v>
      </c>
      <c r="AY274" s="10">
        <v>1E-4</v>
      </c>
      <c r="AZ274" s="10">
        <v>0.03</v>
      </c>
      <c r="BA274" s="10">
        <v>0.12</v>
      </c>
      <c r="BB274" s="10">
        <v>0.21</v>
      </c>
      <c r="BC274" s="10">
        <v>0.2</v>
      </c>
      <c r="BD274" s="10">
        <v>0.24</v>
      </c>
      <c r="BE274" s="10">
        <v>0.22</v>
      </c>
      <c r="BF274" s="10">
        <v>0.23</v>
      </c>
      <c r="BG274" s="10">
        <v>0.21</v>
      </c>
      <c r="BH274" s="10">
        <v>0.49</v>
      </c>
      <c r="BI274" s="10">
        <v>1.04</v>
      </c>
      <c r="BJ274" s="10">
        <v>1.86</v>
      </c>
      <c r="BK274" s="10">
        <v>3.73</v>
      </c>
      <c r="BL274" s="10">
        <v>5.57</v>
      </c>
      <c r="BM274" s="10">
        <v>8.4600000000000009</v>
      </c>
      <c r="BN274" s="10">
        <v>9.09</v>
      </c>
      <c r="BO274" s="10">
        <v>11.7</v>
      </c>
      <c r="BP274" s="10">
        <v>12.15</v>
      </c>
      <c r="BQ274" s="10">
        <v>11.96</v>
      </c>
      <c r="BR274" s="10">
        <v>10.51</v>
      </c>
      <c r="BS274" s="10">
        <v>8.3699999999999992</v>
      </c>
      <c r="BT274" s="10">
        <v>5.99</v>
      </c>
      <c r="BU274" s="10">
        <v>4</v>
      </c>
      <c r="BV274" s="10">
        <v>2.2000000000000002</v>
      </c>
      <c r="BW274" s="10">
        <v>1.05</v>
      </c>
      <c r="BX274" s="10">
        <v>0.36</v>
      </c>
      <c r="BY274" s="10">
        <v>3.0000000000000001E-3</v>
      </c>
      <c r="BZ274" s="10">
        <v>0</v>
      </c>
      <c r="CA274" s="10">
        <v>0</v>
      </c>
      <c r="CB274" s="10">
        <v>0</v>
      </c>
      <c r="CC274" s="10">
        <v>0</v>
      </c>
      <c r="CD274" s="10">
        <v>0</v>
      </c>
      <c r="CE274" s="10">
        <v>0</v>
      </c>
      <c r="CF274" s="10">
        <v>0</v>
      </c>
      <c r="CG274" s="10">
        <v>0</v>
      </c>
      <c r="CH274" s="10">
        <v>0</v>
      </c>
      <c r="CI274" s="11">
        <v>0</v>
      </c>
      <c r="CJ274" s="9">
        <f t="shared" si="62"/>
        <v>0</v>
      </c>
      <c r="CK274" s="10">
        <f t="shared" si="63"/>
        <v>31.700100000000003</v>
      </c>
      <c r="CL274" s="11">
        <f t="shared" si="64"/>
        <v>68.293000000000006</v>
      </c>
    </row>
    <row r="275" spans="1:90" x14ac:dyDescent="0.25">
      <c r="A275" s="12">
        <v>272</v>
      </c>
      <c r="B275" s="12" t="s">
        <v>144</v>
      </c>
      <c r="C275" s="36">
        <v>45422.447870370372</v>
      </c>
      <c r="D275" s="37">
        <f t="shared" si="70"/>
        <v>24.5</v>
      </c>
      <c r="E275" s="9">
        <v>31.4</v>
      </c>
      <c r="F275" s="10">
        <v>39.200000000000003</v>
      </c>
      <c r="G275" s="10">
        <v>46.3</v>
      </c>
      <c r="H275" s="10">
        <v>55.6</v>
      </c>
      <c r="I275" s="10">
        <v>81.900000000000006</v>
      </c>
      <c r="J275" s="10">
        <v>120</v>
      </c>
      <c r="K275" s="10">
        <v>143</v>
      </c>
      <c r="L275" s="10">
        <v>168</v>
      </c>
      <c r="M275" s="11">
        <v>203</v>
      </c>
      <c r="N275" s="9">
        <f t="shared" si="60"/>
        <v>3.1399999999999997E-2</v>
      </c>
      <c r="O275" s="10">
        <f t="shared" si="60"/>
        <v>3.9200000000000006E-2</v>
      </c>
      <c r="P275" s="10">
        <f t="shared" si="60"/>
        <v>4.6299999999999994E-2</v>
      </c>
      <c r="Q275" s="10">
        <f t="shared" si="58"/>
        <v>5.5600000000000004E-2</v>
      </c>
      <c r="R275" s="10">
        <f t="shared" si="58"/>
        <v>8.1900000000000001E-2</v>
      </c>
      <c r="S275" s="10">
        <f t="shared" si="58"/>
        <v>0.12</v>
      </c>
      <c r="T275" s="10">
        <f t="shared" si="56"/>
        <v>0.14299999999999999</v>
      </c>
      <c r="U275" s="10">
        <f t="shared" si="56"/>
        <v>0.16800000000000001</v>
      </c>
      <c r="V275" s="11">
        <f t="shared" si="56"/>
        <v>0.20300000000000001</v>
      </c>
      <c r="W275" s="9">
        <f t="shared" si="61"/>
        <v>4.9930916306578226</v>
      </c>
      <c r="X275" s="10">
        <f t="shared" si="61"/>
        <v>4.6730025354342413</v>
      </c>
      <c r="Y275" s="10">
        <f t="shared" si="61"/>
        <v>4.432843996289213</v>
      </c>
      <c r="Z275" s="10">
        <f t="shared" si="59"/>
        <v>4.168771306825942</v>
      </c>
      <c r="AA275" s="10">
        <f t="shared" si="59"/>
        <v>3.6099927379084411</v>
      </c>
      <c r="AB275" s="10">
        <f t="shared" si="59"/>
        <v>3.0588936890535687</v>
      </c>
      <c r="AC275" s="10">
        <f t="shared" si="57"/>
        <v>2.8059129478836979</v>
      </c>
      <c r="AD275" s="10">
        <f t="shared" si="57"/>
        <v>2.5734668618833267</v>
      </c>
      <c r="AE275" s="11">
        <f t="shared" si="57"/>
        <v>2.3004483674769109</v>
      </c>
      <c r="AF275" s="9">
        <f t="shared" si="65"/>
        <v>-1.6269310484055151</v>
      </c>
      <c r="AG275" s="10">
        <f t="shared" si="66"/>
        <v>-0.40673276210137876</v>
      </c>
      <c r="AH275" s="10">
        <f t="shared" si="67"/>
        <v>-2.6926432631809116</v>
      </c>
      <c r="AI275" s="10">
        <f t="shared" si="68"/>
        <v>-0.40797625199710785</v>
      </c>
      <c r="AJ275" s="10">
        <f t="shared" si="69"/>
        <v>0.81470901409848662</v>
      </c>
      <c r="AK275" s="11"/>
      <c r="AL275" s="12">
        <v>82.5</v>
      </c>
      <c r="AM275" s="12">
        <v>2.4279999999999999</v>
      </c>
      <c r="AN275" s="12">
        <v>1.8069999999999999</v>
      </c>
      <c r="AO275" s="12">
        <v>1.359</v>
      </c>
      <c r="AP275" s="9">
        <v>0</v>
      </c>
      <c r="AQ275" s="10">
        <v>0</v>
      </c>
      <c r="AR275" s="10">
        <v>0</v>
      </c>
      <c r="AS275" s="10">
        <v>0</v>
      </c>
      <c r="AT275" s="10">
        <v>0</v>
      </c>
      <c r="AU275" s="10">
        <v>0</v>
      </c>
      <c r="AV275" s="10">
        <v>0</v>
      </c>
      <c r="AW275" s="10">
        <v>0</v>
      </c>
      <c r="AX275" s="10">
        <v>0</v>
      </c>
      <c r="AY275" s="10">
        <v>1E-4</v>
      </c>
      <c r="AZ275" s="10">
        <v>0.03</v>
      </c>
      <c r="BA275" s="10">
        <v>0.12</v>
      </c>
      <c r="BB275" s="10">
        <v>0.21</v>
      </c>
      <c r="BC275" s="10">
        <v>0.2</v>
      </c>
      <c r="BD275" s="10">
        <v>0.24</v>
      </c>
      <c r="BE275" s="10">
        <v>0.21</v>
      </c>
      <c r="BF275" s="10">
        <v>0.22</v>
      </c>
      <c r="BG275" s="10">
        <v>0.2</v>
      </c>
      <c r="BH275" s="10">
        <v>0.47</v>
      </c>
      <c r="BI275" s="10">
        <v>1.02</v>
      </c>
      <c r="BJ275" s="10">
        <v>1.83</v>
      </c>
      <c r="BK275" s="10">
        <v>3.7</v>
      </c>
      <c r="BL275" s="10">
        <v>5.52</v>
      </c>
      <c r="BM275" s="10">
        <v>8.39</v>
      </c>
      <c r="BN275" s="10">
        <v>9.01</v>
      </c>
      <c r="BO275" s="10">
        <v>11.59</v>
      </c>
      <c r="BP275" s="10">
        <v>12.03</v>
      </c>
      <c r="BQ275" s="10">
        <v>11.84</v>
      </c>
      <c r="BR275" s="10">
        <v>10.42</v>
      </c>
      <c r="BS275" s="10">
        <v>8.33</v>
      </c>
      <c r="BT275" s="10">
        <v>6.02</v>
      </c>
      <c r="BU275" s="10">
        <v>4.1100000000000003</v>
      </c>
      <c r="BV275" s="10">
        <v>2.38</v>
      </c>
      <c r="BW275" s="10">
        <v>1.25</v>
      </c>
      <c r="BX275" s="10">
        <v>0.53</v>
      </c>
      <c r="BY275" s="10">
        <v>0.09</v>
      </c>
      <c r="BZ275" s="10">
        <v>1E-3</v>
      </c>
      <c r="CA275" s="10">
        <v>0</v>
      </c>
      <c r="CB275" s="10">
        <v>0</v>
      </c>
      <c r="CC275" s="10">
        <v>0</v>
      </c>
      <c r="CD275" s="10">
        <v>0</v>
      </c>
      <c r="CE275" s="10">
        <v>0</v>
      </c>
      <c r="CF275" s="10">
        <v>0</v>
      </c>
      <c r="CG275" s="10">
        <v>0</v>
      </c>
      <c r="CH275" s="10">
        <v>0</v>
      </c>
      <c r="CI275" s="11">
        <v>0</v>
      </c>
      <c r="CJ275" s="9">
        <f t="shared" si="62"/>
        <v>0</v>
      </c>
      <c r="CK275" s="10">
        <f t="shared" si="63"/>
        <v>31.370100000000001</v>
      </c>
      <c r="CL275" s="11">
        <f t="shared" si="64"/>
        <v>68.590999999999994</v>
      </c>
    </row>
    <row r="276" spans="1:90" x14ac:dyDescent="0.25">
      <c r="A276" s="12">
        <v>273</v>
      </c>
      <c r="B276" s="12" t="s">
        <v>144</v>
      </c>
      <c r="C276" s="36">
        <v>45422.448148148149</v>
      </c>
      <c r="D276" s="37">
        <f t="shared" si="70"/>
        <v>24.5</v>
      </c>
      <c r="E276" s="9">
        <v>31.2</v>
      </c>
      <c r="F276" s="10">
        <v>38.9</v>
      </c>
      <c r="G276" s="10">
        <v>46</v>
      </c>
      <c r="H276" s="10">
        <v>55.1</v>
      </c>
      <c r="I276" s="10">
        <v>80.900000000000006</v>
      </c>
      <c r="J276" s="10">
        <v>118</v>
      </c>
      <c r="K276" s="10">
        <v>139</v>
      </c>
      <c r="L276" s="10">
        <v>161</v>
      </c>
      <c r="M276" s="11">
        <v>191</v>
      </c>
      <c r="N276" s="9">
        <f t="shared" si="60"/>
        <v>3.1199999999999999E-2</v>
      </c>
      <c r="O276" s="10">
        <f t="shared" si="60"/>
        <v>3.8899999999999997E-2</v>
      </c>
      <c r="P276" s="10">
        <f t="shared" si="60"/>
        <v>4.5999999999999999E-2</v>
      </c>
      <c r="Q276" s="10">
        <f t="shared" si="58"/>
        <v>5.5100000000000003E-2</v>
      </c>
      <c r="R276" s="10">
        <f t="shared" si="58"/>
        <v>8.09E-2</v>
      </c>
      <c r="S276" s="10">
        <f t="shared" si="58"/>
        <v>0.11799999999999999</v>
      </c>
      <c r="T276" s="10">
        <f t="shared" si="56"/>
        <v>0.13900000000000001</v>
      </c>
      <c r="U276" s="10">
        <f t="shared" si="56"/>
        <v>0.161</v>
      </c>
      <c r="V276" s="11">
        <f t="shared" si="56"/>
        <v>0.191</v>
      </c>
      <c r="W276" s="9">
        <f t="shared" si="61"/>
        <v>5.0023101606872009</v>
      </c>
      <c r="X276" s="10">
        <f t="shared" si="61"/>
        <v>4.6840860345632578</v>
      </c>
      <c r="Y276" s="10">
        <f t="shared" si="61"/>
        <v>4.4422223286050748</v>
      </c>
      <c r="Z276" s="10">
        <f t="shared" si="59"/>
        <v>4.1818038709782916</v>
      </c>
      <c r="AA276" s="10">
        <f t="shared" si="59"/>
        <v>3.6277164871194718</v>
      </c>
      <c r="AB276" s="10">
        <f t="shared" si="59"/>
        <v>3.0831412353002459</v>
      </c>
      <c r="AC276" s="10">
        <f t="shared" si="57"/>
        <v>2.8468432119385794</v>
      </c>
      <c r="AD276" s="10">
        <f t="shared" si="57"/>
        <v>2.6348674065474702</v>
      </c>
      <c r="AE276" s="11">
        <f t="shared" si="57"/>
        <v>2.3883554566263383</v>
      </c>
      <c r="AF276" s="9">
        <f t="shared" si="65"/>
        <v>-1.5953791166664955</v>
      </c>
      <c r="AG276" s="10">
        <f t="shared" si="66"/>
        <v>-0.39884477916662386</v>
      </c>
      <c r="AH276" s="10">
        <f t="shared" si="67"/>
        <v>-2.6139547040608626</v>
      </c>
      <c r="AI276" s="10">
        <f t="shared" si="68"/>
        <v>-0.39605374303952467</v>
      </c>
      <c r="AJ276" s="10">
        <f t="shared" si="69"/>
        <v>0.79489852220614854</v>
      </c>
      <c r="AK276" s="11"/>
      <c r="AL276" s="12">
        <v>82.5</v>
      </c>
      <c r="AM276" s="12">
        <v>1.296</v>
      </c>
      <c r="AN276" s="12">
        <v>1.7809999999999999</v>
      </c>
      <c r="AO276" s="12">
        <v>1.107</v>
      </c>
      <c r="AP276" s="9">
        <v>0</v>
      </c>
      <c r="AQ276" s="10">
        <v>0</v>
      </c>
      <c r="AR276" s="10">
        <v>0</v>
      </c>
      <c r="AS276" s="10">
        <v>0</v>
      </c>
      <c r="AT276" s="10">
        <v>0</v>
      </c>
      <c r="AU276" s="10">
        <v>0</v>
      </c>
      <c r="AV276" s="10">
        <v>0</v>
      </c>
      <c r="AW276" s="10">
        <v>0</v>
      </c>
      <c r="AX276" s="10">
        <v>0</v>
      </c>
      <c r="AY276" s="10">
        <v>1E-4</v>
      </c>
      <c r="AZ276" s="10">
        <v>0.03</v>
      </c>
      <c r="BA276" s="10">
        <v>0.12</v>
      </c>
      <c r="BB276" s="10">
        <v>0.22</v>
      </c>
      <c r="BC276" s="10">
        <v>0.2</v>
      </c>
      <c r="BD276" s="10">
        <v>0.24</v>
      </c>
      <c r="BE276" s="10">
        <v>0.21</v>
      </c>
      <c r="BF276" s="10">
        <v>0.22</v>
      </c>
      <c r="BG276" s="10">
        <v>0.2</v>
      </c>
      <c r="BH276" s="10">
        <v>0.48</v>
      </c>
      <c r="BI276" s="10">
        <v>1.05</v>
      </c>
      <c r="BJ276" s="10">
        <v>1.89</v>
      </c>
      <c r="BK276" s="10">
        <v>3.78</v>
      </c>
      <c r="BL276" s="10">
        <v>5.64</v>
      </c>
      <c r="BM276" s="10">
        <v>8.5399999999999991</v>
      </c>
      <c r="BN276" s="10">
        <v>9.15</v>
      </c>
      <c r="BO276" s="10">
        <v>11.76</v>
      </c>
      <c r="BP276" s="10">
        <v>12.2</v>
      </c>
      <c r="BQ276" s="10">
        <v>12.01</v>
      </c>
      <c r="BR276" s="10">
        <v>10.57</v>
      </c>
      <c r="BS276" s="10">
        <v>8.42</v>
      </c>
      <c r="BT276" s="10">
        <v>6</v>
      </c>
      <c r="BU276" s="10">
        <v>3.96</v>
      </c>
      <c r="BV276" s="10">
        <v>2.0699999999999998</v>
      </c>
      <c r="BW276" s="10">
        <v>0.89</v>
      </c>
      <c r="BX276" s="10">
        <v>0.13</v>
      </c>
      <c r="BY276" s="10">
        <v>0</v>
      </c>
      <c r="BZ276" s="10">
        <v>0</v>
      </c>
      <c r="CA276" s="10">
        <v>0</v>
      </c>
      <c r="CB276" s="10">
        <v>0</v>
      </c>
      <c r="CC276" s="10">
        <v>0</v>
      </c>
      <c r="CD276" s="10">
        <v>0</v>
      </c>
      <c r="CE276" s="10">
        <v>0</v>
      </c>
      <c r="CF276" s="10">
        <v>0</v>
      </c>
      <c r="CG276" s="10">
        <v>0</v>
      </c>
      <c r="CH276" s="10">
        <v>0</v>
      </c>
      <c r="CI276" s="11">
        <v>0</v>
      </c>
      <c r="CJ276" s="9">
        <f t="shared" si="62"/>
        <v>0</v>
      </c>
      <c r="CK276" s="10">
        <f t="shared" si="63"/>
        <v>31.970100000000002</v>
      </c>
      <c r="CL276" s="11">
        <f t="shared" si="64"/>
        <v>68.009999999999991</v>
      </c>
    </row>
    <row r="277" spans="1:90" x14ac:dyDescent="0.25">
      <c r="A277" s="12">
        <v>274</v>
      </c>
      <c r="B277" s="12" t="s">
        <v>144</v>
      </c>
      <c r="C277" s="36">
        <v>45422.448414351849</v>
      </c>
      <c r="D277" s="37">
        <f t="shared" si="70"/>
        <v>24.5</v>
      </c>
      <c r="E277" s="9">
        <v>31.2</v>
      </c>
      <c r="F277" s="10">
        <v>38.799999999999997</v>
      </c>
      <c r="G277" s="10">
        <v>45.9</v>
      </c>
      <c r="H277" s="10">
        <v>55.1</v>
      </c>
      <c r="I277" s="10">
        <v>80.900000000000006</v>
      </c>
      <c r="J277" s="10">
        <v>118</v>
      </c>
      <c r="K277" s="10">
        <v>140</v>
      </c>
      <c r="L277" s="10">
        <v>162</v>
      </c>
      <c r="M277" s="11">
        <v>194</v>
      </c>
      <c r="N277" s="9">
        <f t="shared" si="60"/>
        <v>3.1199999999999999E-2</v>
      </c>
      <c r="O277" s="10">
        <f t="shared" si="60"/>
        <v>3.8799999999999994E-2</v>
      </c>
      <c r="P277" s="10">
        <f t="shared" si="60"/>
        <v>4.5899999999999996E-2</v>
      </c>
      <c r="Q277" s="10">
        <f t="shared" si="58"/>
        <v>5.5100000000000003E-2</v>
      </c>
      <c r="R277" s="10">
        <f t="shared" si="58"/>
        <v>8.09E-2</v>
      </c>
      <c r="S277" s="10">
        <f t="shared" si="58"/>
        <v>0.11799999999999999</v>
      </c>
      <c r="T277" s="10">
        <f t="shared" si="56"/>
        <v>0.14000000000000001</v>
      </c>
      <c r="U277" s="10">
        <f t="shared" si="56"/>
        <v>0.16200000000000001</v>
      </c>
      <c r="V277" s="11">
        <f t="shared" si="56"/>
        <v>0.19400000000000001</v>
      </c>
      <c r="W277" s="9">
        <f t="shared" si="61"/>
        <v>5.0023101606872009</v>
      </c>
      <c r="X277" s="10">
        <f t="shared" si="61"/>
        <v>4.6877995373623218</v>
      </c>
      <c r="Y277" s="10">
        <f t="shared" si="61"/>
        <v>4.4453620361356423</v>
      </c>
      <c r="Z277" s="10">
        <f t="shared" si="59"/>
        <v>4.1818038709782916</v>
      </c>
      <c r="AA277" s="10">
        <f t="shared" si="59"/>
        <v>3.6277164871194718</v>
      </c>
      <c r="AB277" s="10">
        <f t="shared" si="59"/>
        <v>3.0831412353002459</v>
      </c>
      <c r="AC277" s="10">
        <f t="shared" si="57"/>
        <v>2.8365012677171206</v>
      </c>
      <c r="AD277" s="10">
        <f t="shared" si="57"/>
        <v>2.6259342817774622</v>
      </c>
      <c r="AE277" s="11">
        <f t="shared" si="57"/>
        <v>2.3658714424749592</v>
      </c>
      <c r="AF277" s="9">
        <f t="shared" si="65"/>
        <v>-1.6088607684185217</v>
      </c>
      <c r="AG277" s="10">
        <f t="shared" si="66"/>
        <v>-0.40221519210463041</v>
      </c>
      <c r="AH277" s="10">
        <f t="shared" si="67"/>
        <v>-2.6364387182122417</v>
      </c>
      <c r="AI277" s="10">
        <f t="shared" si="68"/>
        <v>-0.3994604118503397</v>
      </c>
      <c r="AJ277" s="10">
        <f t="shared" si="69"/>
        <v>0.80167560395497017</v>
      </c>
      <c r="AK277" s="11"/>
      <c r="AL277" s="12">
        <v>82.3</v>
      </c>
      <c r="AM277" s="12">
        <v>1.696</v>
      </c>
      <c r="AN277" s="12">
        <v>1.788</v>
      </c>
      <c r="AO277" s="12">
        <v>1.19</v>
      </c>
      <c r="AP277" s="9">
        <v>0</v>
      </c>
      <c r="AQ277" s="10">
        <v>0</v>
      </c>
      <c r="AR277" s="10">
        <v>0</v>
      </c>
      <c r="AS277" s="10">
        <v>0</v>
      </c>
      <c r="AT277" s="10">
        <v>0</v>
      </c>
      <c r="AU277" s="10">
        <v>0</v>
      </c>
      <c r="AV277" s="10">
        <v>0</v>
      </c>
      <c r="AW277" s="10">
        <v>0</v>
      </c>
      <c r="AX277" s="10">
        <v>0</v>
      </c>
      <c r="AY277" s="10">
        <v>1E-4</v>
      </c>
      <c r="AZ277" s="10">
        <v>0.04</v>
      </c>
      <c r="BA277" s="10">
        <v>0.12</v>
      </c>
      <c r="BB277" s="10">
        <v>0.22</v>
      </c>
      <c r="BC277" s="10">
        <v>0.2</v>
      </c>
      <c r="BD277" s="10">
        <v>0.24</v>
      </c>
      <c r="BE277" s="10">
        <v>0.21</v>
      </c>
      <c r="BF277" s="10">
        <v>0.22</v>
      </c>
      <c r="BG277" s="10">
        <v>0.2</v>
      </c>
      <c r="BH277" s="10">
        <v>0.49</v>
      </c>
      <c r="BI277" s="10">
        <v>1.06</v>
      </c>
      <c r="BJ277" s="10">
        <v>1.89</v>
      </c>
      <c r="BK277" s="10">
        <v>3.79</v>
      </c>
      <c r="BL277" s="10">
        <v>5.64</v>
      </c>
      <c r="BM277" s="10">
        <v>8.5399999999999991</v>
      </c>
      <c r="BN277" s="10">
        <v>9.14</v>
      </c>
      <c r="BO277" s="10">
        <v>11.74</v>
      </c>
      <c r="BP277" s="10">
        <v>12.17</v>
      </c>
      <c r="BQ277" s="10">
        <v>11.96</v>
      </c>
      <c r="BR277" s="10">
        <v>10.51</v>
      </c>
      <c r="BS277" s="10">
        <v>8.36</v>
      </c>
      <c r="BT277" s="10">
        <v>5.97</v>
      </c>
      <c r="BU277" s="10">
        <v>3.95</v>
      </c>
      <c r="BV277" s="10">
        <v>2.11</v>
      </c>
      <c r="BW277" s="10">
        <v>0.94</v>
      </c>
      <c r="BX277" s="10">
        <v>0.27</v>
      </c>
      <c r="BY277" s="10">
        <v>2E-3</v>
      </c>
      <c r="BZ277" s="10">
        <v>0</v>
      </c>
      <c r="CA277" s="10">
        <v>0</v>
      </c>
      <c r="CB277" s="10">
        <v>0</v>
      </c>
      <c r="CC277" s="10">
        <v>0</v>
      </c>
      <c r="CD277" s="10">
        <v>0</v>
      </c>
      <c r="CE277" s="10">
        <v>0</v>
      </c>
      <c r="CF277" s="10">
        <v>0</v>
      </c>
      <c r="CG277" s="10">
        <v>0</v>
      </c>
      <c r="CH277" s="10">
        <v>0</v>
      </c>
      <c r="CI277" s="11">
        <v>0</v>
      </c>
      <c r="CJ277" s="9">
        <f t="shared" si="62"/>
        <v>0</v>
      </c>
      <c r="CK277" s="10">
        <f t="shared" si="63"/>
        <v>32.000100000000003</v>
      </c>
      <c r="CL277" s="11">
        <f t="shared" si="64"/>
        <v>67.981999999999985</v>
      </c>
    </row>
    <row r="278" spans="1:90" ht="15.75" thickBot="1" x14ac:dyDescent="0.3">
      <c r="A278" s="13">
        <v>275</v>
      </c>
      <c r="B278" s="13" t="s">
        <v>145</v>
      </c>
      <c r="C278" s="14">
        <v>45422.445925925924</v>
      </c>
      <c r="D278" s="15">
        <f t="shared" si="70"/>
        <v>24.5</v>
      </c>
      <c r="E278" s="16">
        <v>31.3</v>
      </c>
      <c r="F278" s="17">
        <v>39</v>
      </c>
      <c r="G278" s="17">
        <v>46.2</v>
      </c>
      <c r="H278" s="17">
        <v>55.4</v>
      </c>
      <c r="I278" s="17">
        <v>81.400000000000006</v>
      </c>
      <c r="J278" s="17">
        <v>119</v>
      </c>
      <c r="K278" s="17">
        <v>141</v>
      </c>
      <c r="L278" s="17">
        <v>163</v>
      </c>
      <c r="M278" s="18">
        <v>196</v>
      </c>
      <c r="N278" s="16">
        <f t="shared" si="60"/>
        <v>3.1300000000000001E-2</v>
      </c>
      <c r="O278" s="17">
        <f t="shared" si="60"/>
        <v>3.9E-2</v>
      </c>
      <c r="P278" s="17">
        <f t="shared" si="60"/>
        <v>4.6200000000000005E-2</v>
      </c>
      <c r="Q278" s="17">
        <f t="shared" si="58"/>
        <v>5.5399999999999998E-2</v>
      </c>
      <c r="R278" s="17">
        <f t="shared" si="58"/>
        <v>8.14E-2</v>
      </c>
      <c r="S278" s="17">
        <f t="shared" si="58"/>
        <v>0.11899999999999999</v>
      </c>
      <c r="T278" s="17">
        <f t="shared" si="56"/>
        <v>0.14099999999999999</v>
      </c>
      <c r="U278" s="17">
        <f t="shared" si="56"/>
        <v>0.16300000000000001</v>
      </c>
      <c r="V278" s="18">
        <f t="shared" si="56"/>
        <v>0.19600000000000001</v>
      </c>
      <c r="W278" s="16">
        <f t="shared" si="61"/>
        <v>4.9976935326168306</v>
      </c>
      <c r="X278" s="17">
        <f t="shared" si="61"/>
        <v>4.6803820657998383</v>
      </c>
      <c r="Y278" s="17">
        <f t="shared" si="61"/>
        <v>4.4359633381333916</v>
      </c>
      <c r="Z278" s="17">
        <f t="shared" si="59"/>
        <v>4.1739702135002608</v>
      </c>
      <c r="AA278" s="17">
        <f t="shared" si="59"/>
        <v>3.6188273952832022</v>
      </c>
      <c r="AB278" s="17">
        <f t="shared" si="59"/>
        <v>3.0709665213541437</v>
      </c>
      <c r="AC278" s="17">
        <f t="shared" si="57"/>
        <v>2.8262329322632938</v>
      </c>
      <c r="AD278" s="17">
        <f t="shared" si="57"/>
        <v>2.6170561304310094</v>
      </c>
      <c r="AE278" s="18">
        <f t="shared" si="57"/>
        <v>2.3510744405468786</v>
      </c>
      <c r="AF278" s="16">
        <f t="shared" si="65"/>
        <v>-1.6097304058700979</v>
      </c>
      <c r="AG278" s="17">
        <f t="shared" si="66"/>
        <v>-0.40243260146752446</v>
      </c>
      <c r="AH278" s="17">
        <f t="shared" si="67"/>
        <v>-2.6466190920699519</v>
      </c>
      <c r="AI278" s="17">
        <f t="shared" si="68"/>
        <v>-0.40100289273787154</v>
      </c>
      <c r="AJ278" s="17">
        <f t="shared" si="69"/>
        <v>0.80343549420539606</v>
      </c>
      <c r="AK278" s="18"/>
      <c r="AL278" s="13">
        <v>82.7</v>
      </c>
      <c r="AM278" s="13">
        <v>1.8360000000000001</v>
      </c>
      <c r="AN278" s="13">
        <v>1.7909999999999999</v>
      </c>
      <c r="AO278" s="13">
        <v>1.2230000000000001</v>
      </c>
      <c r="AP278" s="16">
        <v>0</v>
      </c>
      <c r="AQ278" s="17">
        <v>0</v>
      </c>
      <c r="AR278" s="17">
        <v>0</v>
      </c>
      <c r="AS278" s="17">
        <v>0</v>
      </c>
      <c r="AT278" s="17">
        <v>0</v>
      </c>
      <c r="AU278" s="17">
        <v>0</v>
      </c>
      <c r="AV278" s="17">
        <v>0</v>
      </c>
      <c r="AW278" s="17">
        <v>0</v>
      </c>
      <c r="AX278" s="17">
        <v>0</v>
      </c>
      <c r="AY278" s="17">
        <v>1E-4</v>
      </c>
      <c r="AZ278" s="17">
        <v>0.03</v>
      </c>
      <c r="BA278" s="17">
        <v>0.11</v>
      </c>
      <c r="BB278" s="17">
        <v>0.21</v>
      </c>
      <c r="BC278" s="17">
        <v>0.2</v>
      </c>
      <c r="BD278" s="17">
        <v>0.24</v>
      </c>
      <c r="BE278" s="17">
        <v>0.21</v>
      </c>
      <c r="BF278" s="17">
        <v>0.22</v>
      </c>
      <c r="BG278" s="17">
        <v>0.2</v>
      </c>
      <c r="BH278" s="17">
        <v>0.48</v>
      </c>
      <c r="BI278" s="17">
        <v>1.04</v>
      </c>
      <c r="BJ278" s="17">
        <v>1.86</v>
      </c>
      <c r="BK278" s="17">
        <v>3.74</v>
      </c>
      <c r="BL278" s="17">
        <v>5.57</v>
      </c>
      <c r="BM278" s="17">
        <v>8.4499999999999993</v>
      </c>
      <c r="BN278" s="17">
        <v>9.08</v>
      </c>
      <c r="BO278" s="17">
        <v>11.68</v>
      </c>
      <c r="BP278" s="17">
        <v>12.14</v>
      </c>
      <c r="BQ278" s="17">
        <v>11.96</v>
      </c>
      <c r="BR278" s="17">
        <v>10.53</v>
      </c>
      <c r="BS278" s="17">
        <v>8.41</v>
      </c>
      <c r="BT278" s="17">
        <v>6.03</v>
      </c>
      <c r="BU278" s="17">
        <v>4.03</v>
      </c>
      <c r="BV278" s="17">
        <v>2.2000000000000002</v>
      </c>
      <c r="BW278" s="17">
        <v>1.03</v>
      </c>
      <c r="BX278" s="17">
        <v>0.32</v>
      </c>
      <c r="BY278" s="17">
        <v>0.02</v>
      </c>
      <c r="BZ278" s="17">
        <v>2.0000000000000001E-4</v>
      </c>
      <c r="CA278" s="17">
        <v>0</v>
      </c>
      <c r="CB278" s="17">
        <v>0</v>
      </c>
      <c r="CC278" s="17">
        <v>0</v>
      </c>
      <c r="CD278" s="17">
        <v>0</v>
      </c>
      <c r="CE278" s="17">
        <v>0</v>
      </c>
      <c r="CF278" s="17">
        <v>0</v>
      </c>
      <c r="CG278" s="17">
        <v>0</v>
      </c>
      <c r="CH278" s="17">
        <v>0</v>
      </c>
      <c r="CI278" s="18">
        <v>0</v>
      </c>
      <c r="CJ278" s="16">
        <f t="shared" si="62"/>
        <v>0</v>
      </c>
      <c r="CK278" s="17">
        <f t="shared" si="63"/>
        <v>31.640099999999997</v>
      </c>
      <c r="CL278" s="18">
        <f t="shared" si="64"/>
        <v>68.350200000000001</v>
      </c>
    </row>
    <row r="279" spans="1:90" x14ac:dyDescent="0.25">
      <c r="A279" s="12">
        <v>276</v>
      </c>
      <c r="B279" s="12" t="s">
        <v>146</v>
      </c>
      <c r="C279" s="36">
        <v>45422.453530092593</v>
      </c>
      <c r="D279" s="37">
        <f t="shared" si="70"/>
        <v>25.5</v>
      </c>
      <c r="E279" s="9">
        <v>35.700000000000003</v>
      </c>
      <c r="F279" s="10">
        <v>49.2</v>
      </c>
      <c r="G279" s="10">
        <v>61.3</v>
      </c>
      <c r="H279" s="10">
        <v>76.900000000000006</v>
      </c>
      <c r="I279" s="10">
        <v>118</v>
      </c>
      <c r="J279" s="10">
        <v>174</v>
      </c>
      <c r="K279" s="10">
        <v>205</v>
      </c>
      <c r="L279" s="10">
        <v>235</v>
      </c>
      <c r="M279" s="11">
        <v>275</v>
      </c>
      <c r="N279" s="9">
        <f t="shared" si="60"/>
        <v>3.5700000000000003E-2</v>
      </c>
      <c r="O279" s="10">
        <f t="shared" si="60"/>
        <v>4.9200000000000001E-2</v>
      </c>
      <c r="P279" s="10">
        <f t="shared" si="60"/>
        <v>6.13E-2</v>
      </c>
      <c r="Q279" s="10">
        <f t="shared" si="58"/>
        <v>7.690000000000001E-2</v>
      </c>
      <c r="R279" s="10">
        <f t="shared" si="58"/>
        <v>0.11799999999999999</v>
      </c>
      <c r="S279" s="10">
        <f t="shared" si="58"/>
        <v>0.17399999999999999</v>
      </c>
      <c r="T279" s="10">
        <f t="shared" si="56"/>
        <v>0.20499999999999999</v>
      </c>
      <c r="U279" s="10">
        <f t="shared" si="56"/>
        <v>0.23499999999999999</v>
      </c>
      <c r="V279" s="11">
        <f t="shared" si="56"/>
        <v>0.27500000000000002</v>
      </c>
      <c r="W279" s="9">
        <f t="shared" si="61"/>
        <v>4.8079321155203498</v>
      </c>
      <c r="X279" s="10">
        <f t="shared" si="61"/>
        <v>4.3451978742102098</v>
      </c>
      <c r="Y279" s="10">
        <f t="shared" si="61"/>
        <v>4.0279691158586681</v>
      </c>
      <c r="Z279" s="10">
        <f t="shared" si="59"/>
        <v>3.7008725915876228</v>
      </c>
      <c r="AA279" s="10">
        <f t="shared" si="59"/>
        <v>3.0831412353002459</v>
      </c>
      <c r="AB279" s="10">
        <f t="shared" si="59"/>
        <v>2.522840788813359</v>
      </c>
      <c r="AC279" s="10">
        <f t="shared" si="57"/>
        <v>2.2863041851566415</v>
      </c>
      <c r="AD279" s="10">
        <f t="shared" si="57"/>
        <v>2.0892673380970872</v>
      </c>
      <c r="AE279" s="11">
        <f t="shared" si="57"/>
        <v>1.8624964762500649</v>
      </c>
      <c r="AF279" s="9">
        <f t="shared" si="65"/>
        <v>-1.7416649307020267</v>
      </c>
      <c r="AG279" s="10">
        <f t="shared" si="66"/>
        <v>-0.43541623267550666</v>
      </c>
      <c r="AH279" s="10">
        <f t="shared" si="67"/>
        <v>-2.945435639270285</v>
      </c>
      <c r="AI279" s="10">
        <f t="shared" si="68"/>
        <v>-0.44627812716216442</v>
      </c>
      <c r="AJ279" s="10">
        <f t="shared" si="69"/>
        <v>0.88169435983767108</v>
      </c>
      <c r="AK279" s="11"/>
      <c r="AL279" s="12">
        <v>130</v>
      </c>
      <c r="AM279" s="12">
        <v>0.438</v>
      </c>
      <c r="AN279" s="12">
        <v>1.903</v>
      </c>
      <c r="AO279" s="12">
        <v>0.84399999999999997</v>
      </c>
      <c r="AP279" s="9">
        <v>0</v>
      </c>
      <c r="AQ279" s="10">
        <v>0</v>
      </c>
      <c r="AR279" s="10">
        <v>0</v>
      </c>
      <c r="AS279" s="10">
        <v>0</v>
      </c>
      <c r="AT279" s="10">
        <v>0</v>
      </c>
      <c r="AU279" s="10">
        <v>0</v>
      </c>
      <c r="AV279" s="10">
        <v>0</v>
      </c>
      <c r="AW279" s="10">
        <v>0</v>
      </c>
      <c r="AX279" s="10">
        <v>0</v>
      </c>
      <c r="AY279" s="10">
        <v>8.0000000000000002E-3</v>
      </c>
      <c r="AZ279" s="10">
        <v>0.09</v>
      </c>
      <c r="BA279" s="10">
        <v>0.09</v>
      </c>
      <c r="BB279" s="10">
        <v>0.13</v>
      </c>
      <c r="BC279" s="10">
        <v>0.12</v>
      </c>
      <c r="BD279" s="10">
        <v>0.17</v>
      </c>
      <c r="BE279" s="10">
        <v>0.22</v>
      </c>
      <c r="BF279" s="10">
        <v>0.35</v>
      </c>
      <c r="BG279" s="10">
        <v>0.34</v>
      </c>
      <c r="BH279" s="10">
        <v>0.54</v>
      </c>
      <c r="BI279" s="10">
        <v>0.74</v>
      </c>
      <c r="BJ279" s="10">
        <v>0.98</v>
      </c>
      <c r="BK279" s="10">
        <v>1.65</v>
      </c>
      <c r="BL279" s="10">
        <v>2.4</v>
      </c>
      <c r="BM279" s="10">
        <v>3.87</v>
      </c>
      <c r="BN279" s="10">
        <v>4.67</v>
      </c>
      <c r="BO279" s="10">
        <v>6.93</v>
      </c>
      <c r="BP279" s="10">
        <v>8.64</v>
      </c>
      <c r="BQ279" s="10">
        <v>10.49</v>
      </c>
      <c r="BR279" s="10">
        <v>11.32</v>
      </c>
      <c r="BS279" s="10">
        <v>11.6</v>
      </c>
      <c r="BT279" s="10">
        <v>10.64</v>
      </c>
      <c r="BU279" s="10">
        <v>9.15</v>
      </c>
      <c r="BV279" s="10">
        <v>6.95</v>
      </c>
      <c r="BW279" s="10">
        <v>4.6100000000000003</v>
      </c>
      <c r="BX279" s="10">
        <v>2.58</v>
      </c>
      <c r="BY279" s="10">
        <v>0.72</v>
      </c>
      <c r="BZ279" s="10">
        <v>2E-3</v>
      </c>
      <c r="CA279" s="10">
        <v>0</v>
      </c>
      <c r="CB279" s="10">
        <v>0</v>
      </c>
      <c r="CC279" s="10">
        <v>0</v>
      </c>
      <c r="CD279" s="10">
        <v>0</v>
      </c>
      <c r="CE279" s="10">
        <v>0</v>
      </c>
      <c r="CF279" s="10">
        <v>0</v>
      </c>
      <c r="CG279" s="10">
        <v>0</v>
      </c>
      <c r="CH279" s="10">
        <v>0</v>
      </c>
      <c r="CI279" s="11">
        <v>0</v>
      </c>
      <c r="CJ279" s="9">
        <f t="shared" si="62"/>
        <v>0</v>
      </c>
      <c r="CK279" s="10">
        <f t="shared" si="63"/>
        <v>16.368000000000002</v>
      </c>
      <c r="CL279" s="11">
        <f t="shared" si="64"/>
        <v>83.632000000000005</v>
      </c>
    </row>
    <row r="280" spans="1:90" x14ac:dyDescent="0.25">
      <c r="A280" s="12">
        <v>277</v>
      </c>
      <c r="B280" s="12" t="s">
        <v>146</v>
      </c>
      <c r="C280" s="36">
        <v>45422.45380787037</v>
      </c>
      <c r="D280" s="37">
        <f t="shared" si="70"/>
        <v>25.5</v>
      </c>
      <c r="E280" s="9">
        <v>35.700000000000003</v>
      </c>
      <c r="F280" s="10">
        <v>49</v>
      </c>
      <c r="G280" s="10">
        <v>60.9</v>
      </c>
      <c r="H280" s="10">
        <v>76.400000000000006</v>
      </c>
      <c r="I280" s="10">
        <v>118</v>
      </c>
      <c r="J280" s="10">
        <v>175</v>
      </c>
      <c r="K280" s="10">
        <v>208</v>
      </c>
      <c r="L280" s="10">
        <v>239</v>
      </c>
      <c r="M280" s="11">
        <v>282</v>
      </c>
      <c r="N280" s="9">
        <f t="shared" si="60"/>
        <v>3.5700000000000003E-2</v>
      </c>
      <c r="O280" s="10">
        <f t="shared" si="60"/>
        <v>4.9000000000000002E-2</v>
      </c>
      <c r="P280" s="10">
        <f t="shared" si="60"/>
        <v>6.0899999999999996E-2</v>
      </c>
      <c r="Q280" s="10">
        <f t="shared" si="58"/>
        <v>7.640000000000001E-2</v>
      </c>
      <c r="R280" s="10">
        <f t="shared" si="58"/>
        <v>0.11799999999999999</v>
      </c>
      <c r="S280" s="10">
        <f t="shared" si="58"/>
        <v>0.17499999999999999</v>
      </c>
      <c r="T280" s="10">
        <f t="shared" si="56"/>
        <v>0.20799999999999999</v>
      </c>
      <c r="U280" s="10">
        <f t="shared" si="56"/>
        <v>0.23899999999999999</v>
      </c>
      <c r="V280" s="11">
        <f t="shared" si="56"/>
        <v>0.28199999999999997</v>
      </c>
      <c r="W280" s="9">
        <f t="shared" si="61"/>
        <v>4.8079321155203498</v>
      </c>
      <c r="X280" s="10">
        <f t="shared" si="61"/>
        <v>4.3510744405468786</v>
      </c>
      <c r="Y280" s="10">
        <f t="shared" si="61"/>
        <v>4.0374139616431171</v>
      </c>
      <c r="Z280" s="10">
        <f t="shared" si="59"/>
        <v>3.7102835515137005</v>
      </c>
      <c r="AA280" s="10">
        <f t="shared" si="59"/>
        <v>3.0831412353002459</v>
      </c>
      <c r="AB280" s="10">
        <f t="shared" si="59"/>
        <v>2.5145731728297585</v>
      </c>
      <c r="AC280" s="10">
        <f t="shared" si="57"/>
        <v>2.2653445665209953</v>
      </c>
      <c r="AD280" s="10">
        <f t="shared" si="57"/>
        <v>2.0649174766813387</v>
      </c>
      <c r="AE280" s="11">
        <f t="shared" si="57"/>
        <v>1.8262329322632938</v>
      </c>
      <c r="AF280" s="9">
        <f t="shared" si="65"/>
        <v>-1.7720693951221218</v>
      </c>
      <c r="AG280" s="10">
        <f t="shared" si="66"/>
        <v>-0.44301734878053045</v>
      </c>
      <c r="AH280" s="10">
        <f t="shared" si="67"/>
        <v>-2.9816991832570561</v>
      </c>
      <c r="AI280" s="10">
        <f t="shared" si="68"/>
        <v>-0.45177260352379639</v>
      </c>
      <c r="AJ280" s="10">
        <f t="shared" si="69"/>
        <v>0.89478995230432679</v>
      </c>
      <c r="AK280" s="11"/>
      <c r="AL280" s="12">
        <v>128</v>
      </c>
      <c r="AM280" s="12">
        <v>0.58399999999999996</v>
      </c>
      <c r="AN280" s="12">
        <v>1.917</v>
      </c>
      <c r="AO280" s="12">
        <v>0.90500000000000003</v>
      </c>
      <c r="AP280" s="9">
        <v>0</v>
      </c>
      <c r="AQ280" s="10">
        <v>0</v>
      </c>
      <c r="AR280" s="10">
        <v>0</v>
      </c>
      <c r="AS280" s="10">
        <v>0</v>
      </c>
      <c r="AT280" s="10">
        <v>0</v>
      </c>
      <c r="AU280" s="10">
        <v>0</v>
      </c>
      <c r="AV280" s="10">
        <v>0</v>
      </c>
      <c r="AW280" s="10">
        <v>0</v>
      </c>
      <c r="AX280" s="10">
        <v>0</v>
      </c>
      <c r="AY280" s="10">
        <v>8.0000000000000002E-3</v>
      </c>
      <c r="AZ280" s="10">
        <v>0.08</v>
      </c>
      <c r="BA280" s="10">
        <v>0.09</v>
      </c>
      <c r="BB280" s="10">
        <v>0.13</v>
      </c>
      <c r="BC280" s="10">
        <v>0.12</v>
      </c>
      <c r="BD280" s="10">
        <v>0.17</v>
      </c>
      <c r="BE280" s="10">
        <v>0.22</v>
      </c>
      <c r="BF280" s="10">
        <v>0.34</v>
      </c>
      <c r="BG280" s="10">
        <v>0.33</v>
      </c>
      <c r="BH280" s="10">
        <v>0.52</v>
      </c>
      <c r="BI280" s="10">
        <v>0.73</v>
      </c>
      <c r="BJ280" s="10">
        <v>0.99</v>
      </c>
      <c r="BK280" s="10">
        <v>1.68</v>
      </c>
      <c r="BL280" s="10">
        <v>2.46</v>
      </c>
      <c r="BM280" s="10">
        <v>3.96</v>
      </c>
      <c r="BN280" s="10">
        <v>4.76</v>
      </c>
      <c r="BO280" s="10">
        <v>7</v>
      </c>
      <c r="BP280" s="10">
        <v>8.64</v>
      </c>
      <c r="BQ280" s="10">
        <v>10.4</v>
      </c>
      <c r="BR280" s="10">
        <v>11.14</v>
      </c>
      <c r="BS280" s="10">
        <v>11.35</v>
      </c>
      <c r="BT280" s="10">
        <v>10.39</v>
      </c>
      <c r="BU280" s="10">
        <v>8.9700000000000006</v>
      </c>
      <c r="BV280" s="10">
        <v>6.91</v>
      </c>
      <c r="BW280" s="10">
        <v>4.7300000000000004</v>
      </c>
      <c r="BX280" s="10">
        <v>2.82</v>
      </c>
      <c r="BY280" s="10">
        <v>0.96</v>
      </c>
      <c r="BZ280" s="10">
        <v>7.0000000000000007E-2</v>
      </c>
      <c r="CA280" s="10">
        <v>2.9999999999999997E-4</v>
      </c>
      <c r="CB280" s="10">
        <v>0</v>
      </c>
      <c r="CC280" s="10">
        <v>0</v>
      </c>
      <c r="CD280" s="10">
        <v>0</v>
      </c>
      <c r="CE280" s="10">
        <v>0</v>
      </c>
      <c r="CF280" s="10">
        <v>0</v>
      </c>
      <c r="CG280" s="10">
        <v>0</v>
      </c>
      <c r="CH280" s="10">
        <v>0</v>
      </c>
      <c r="CI280" s="11">
        <v>0</v>
      </c>
      <c r="CJ280" s="9">
        <f t="shared" si="62"/>
        <v>0</v>
      </c>
      <c r="CK280" s="10">
        <f t="shared" si="63"/>
        <v>16.588000000000001</v>
      </c>
      <c r="CL280" s="11">
        <f t="shared" si="64"/>
        <v>83.380299999999977</v>
      </c>
    </row>
    <row r="281" spans="1:90" x14ac:dyDescent="0.25">
      <c r="A281" s="12">
        <v>278</v>
      </c>
      <c r="B281" s="12" t="s">
        <v>146</v>
      </c>
      <c r="C281" s="36">
        <v>45422.454074074078</v>
      </c>
      <c r="D281" s="37">
        <f t="shared" si="70"/>
        <v>25.5</v>
      </c>
      <c r="E281" s="9">
        <v>35.299999999999997</v>
      </c>
      <c r="F281" s="10">
        <v>48.5</v>
      </c>
      <c r="G281" s="10">
        <v>60.5</v>
      </c>
      <c r="H281" s="10">
        <v>76</v>
      </c>
      <c r="I281" s="10">
        <v>117</v>
      </c>
      <c r="J281" s="10">
        <v>173</v>
      </c>
      <c r="K281" s="10">
        <v>204</v>
      </c>
      <c r="L281" s="10">
        <v>234</v>
      </c>
      <c r="M281" s="11">
        <v>273</v>
      </c>
      <c r="N281" s="9">
        <f t="shared" si="60"/>
        <v>3.5299999999999998E-2</v>
      </c>
      <c r="O281" s="10">
        <f t="shared" si="60"/>
        <v>4.8500000000000001E-2</v>
      </c>
      <c r="P281" s="10">
        <f t="shared" si="60"/>
        <v>6.0499999999999998E-2</v>
      </c>
      <c r="Q281" s="10">
        <f t="shared" si="58"/>
        <v>7.5999999999999998E-2</v>
      </c>
      <c r="R281" s="10">
        <f t="shared" si="58"/>
        <v>0.11700000000000001</v>
      </c>
      <c r="S281" s="10">
        <f t="shared" si="58"/>
        <v>0.17299999999999999</v>
      </c>
      <c r="T281" s="10">
        <f t="shared" si="56"/>
        <v>0.20399999999999999</v>
      </c>
      <c r="U281" s="10">
        <f t="shared" si="56"/>
        <v>0.23400000000000001</v>
      </c>
      <c r="V281" s="11">
        <f t="shared" si="56"/>
        <v>0.27300000000000002</v>
      </c>
      <c r="W281" s="9">
        <f t="shared" si="61"/>
        <v>4.8241880062782698</v>
      </c>
      <c r="X281" s="10">
        <f t="shared" si="61"/>
        <v>4.3658714424749592</v>
      </c>
      <c r="Y281" s="10">
        <f t="shared" si="61"/>
        <v>4.0469210473874924</v>
      </c>
      <c r="Z281" s="10">
        <f t="shared" si="59"/>
        <v>3.7178567712185022</v>
      </c>
      <c r="AA281" s="10">
        <f t="shared" si="59"/>
        <v>3.0954195650786827</v>
      </c>
      <c r="AB281" s="10">
        <f t="shared" si="59"/>
        <v>2.5311560570253624</v>
      </c>
      <c r="AC281" s="10">
        <f t="shared" si="57"/>
        <v>2.2933589426905918</v>
      </c>
      <c r="AD281" s="10">
        <f t="shared" si="57"/>
        <v>2.0954195650786827</v>
      </c>
      <c r="AE281" s="11">
        <f t="shared" si="57"/>
        <v>1.8730271437422346</v>
      </c>
      <c r="AF281" s="9">
        <f t="shared" si="65"/>
        <v>-1.7535621046969005</v>
      </c>
      <c r="AG281" s="10">
        <f t="shared" si="66"/>
        <v>-0.43839052617422514</v>
      </c>
      <c r="AH281" s="10">
        <f t="shared" si="67"/>
        <v>-2.9511608625360353</v>
      </c>
      <c r="AI281" s="10">
        <f t="shared" si="68"/>
        <v>-0.44714558523273262</v>
      </c>
      <c r="AJ281" s="10">
        <f t="shared" si="69"/>
        <v>0.88553611140695776</v>
      </c>
      <c r="AK281" s="11"/>
      <c r="AL281" s="12">
        <v>129</v>
      </c>
      <c r="AM281" s="12">
        <v>0.45300000000000001</v>
      </c>
      <c r="AN281" s="12">
        <v>1.9079999999999999</v>
      </c>
      <c r="AO281" s="12">
        <v>0.85099999999999998</v>
      </c>
      <c r="AP281" s="9">
        <v>0</v>
      </c>
      <c r="AQ281" s="10">
        <v>0</v>
      </c>
      <c r="AR281" s="10">
        <v>0</v>
      </c>
      <c r="AS281" s="10">
        <v>0</v>
      </c>
      <c r="AT281" s="10">
        <v>0</v>
      </c>
      <c r="AU281" s="10">
        <v>0</v>
      </c>
      <c r="AV281" s="10">
        <v>0</v>
      </c>
      <c r="AW281" s="10">
        <v>0</v>
      </c>
      <c r="AX281" s="10">
        <v>0</v>
      </c>
      <c r="AY281" s="10">
        <v>8.0000000000000002E-3</v>
      </c>
      <c r="AZ281" s="10">
        <v>0.09</v>
      </c>
      <c r="BA281" s="10">
        <v>0.1</v>
      </c>
      <c r="BB281" s="10">
        <v>0.13</v>
      </c>
      <c r="BC281" s="10">
        <v>0.13</v>
      </c>
      <c r="BD281" s="10">
        <v>0.18</v>
      </c>
      <c r="BE281" s="10">
        <v>0.23</v>
      </c>
      <c r="BF281" s="10">
        <v>0.35</v>
      </c>
      <c r="BG281" s="10">
        <v>0.34</v>
      </c>
      <c r="BH281" s="10">
        <v>0.54</v>
      </c>
      <c r="BI281" s="10">
        <v>0.76</v>
      </c>
      <c r="BJ281" s="10">
        <v>1.02</v>
      </c>
      <c r="BK281" s="10">
        <v>1.72</v>
      </c>
      <c r="BL281" s="10">
        <v>2.4900000000000002</v>
      </c>
      <c r="BM281" s="10">
        <v>4</v>
      </c>
      <c r="BN281" s="10">
        <v>4.78</v>
      </c>
      <c r="BO281" s="10">
        <v>7.03</v>
      </c>
      <c r="BP281" s="10">
        <v>8.69</v>
      </c>
      <c r="BQ281" s="10">
        <v>10.48</v>
      </c>
      <c r="BR281" s="10">
        <v>11.26</v>
      </c>
      <c r="BS281" s="10">
        <v>11.51</v>
      </c>
      <c r="BT281" s="10">
        <v>10.54</v>
      </c>
      <c r="BU281" s="10">
        <v>9.0500000000000007</v>
      </c>
      <c r="BV281" s="10">
        <v>6.85</v>
      </c>
      <c r="BW281" s="10">
        <v>4.53</v>
      </c>
      <c r="BX281" s="10">
        <v>2.5099999999999998</v>
      </c>
      <c r="BY281" s="10">
        <v>0.7</v>
      </c>
      <c r="BZ281" s="10">
        <v>2E-3</v>
      </c>
      <c r="CA281" s="10">
        <v>0</v>
      </c>
      <c r="CB281" s="10">
        <v>0</v>
      </c>
      <c r="CC281" s="10">
        <v>0</v>
      </c>
      <c r="CD281" s="10">
        <v>0</v>
      </c>
      <c r="CE281" s="10">
        <v>0</v>
      </c>
      <c r="CF281" s="10">
        <v>0</v>
      </c>
      <c r="CG281" s="10">
        <v>0</v>
      </c>
      <c r="CH281" s="10">
        <v>0</v>
      </c>
      <c r="CI281" s="11">
        <v>0</v>
      </c>
      <c r="CJ281" s="9">
        <f t="shared" si="62"/>
        <v>0</v>
      </c>
      <c r="CK281" s="10">
        <f t="shared" si="63"/>
        <v>16.868000000000002</v>
      </c>
      <c r="CL281" s="11">
        <f t="shared" si="64"/>
        <v>83.152000000000001</v>
      </c>
    </row>
    <row r="282" spans="1:90" x14ac:dyDescent="0.25">
      <c r="A282" s="12">
        <v>279</v>
      </c>
      <c r="B282" s="12" t="s">
        <v>146</v>
      </c>
      <c r="C282" s="36">
        <v>45422.454351851855</v>
      </c>
      <c r="D282" s="37">
        <f t="shared" si="70"/>
        <v>25.5</v>
      </c>
      <c r="E282" s="9">
        <v>35.5</v>
      </c>
      <c r="F282" s="10">
        <v>48.8</v>
      </c>
      <c r="G282" s="10">
        <v>60.8</v>
      </c>
      <c r="H282" s="10">
        <v>76.2</v>
      </c>
      <c r="I282" s="10">
        <v>117</v>
      </c>
      <c r="J282" s="10">
        <v>172</v>
      </c>
      <c r="K282" s="10">
        <v>203</v>
      </c>
      <c r="L282" s="10">
        <v>233</v>
      </c>
      <c r="M282" s="11">
        <v>270</v>
      </c>
      <c r="N282" s="9">
        <f t="shared" si="60"/>
        <v>3.5499999999999997E-2</v>
      </c>
      <c r="O282" s="10">
        <f t="shared" si="60"/>
        <v>4.8799999999999996E-2</v>
      </c>
      <c r="P282" s="10">
        <f t="shared" si="60"/>
        <v>6.08E-2</v>
      </c>
      <c r="Q282" s="10">
        <f t="shared" si="58"/>
        <v>7.6200000000000004E-2</v>
      </c>
      <c r="R282" s="10">
        <f t="shared" si="58"/>
        <v>0.11700000000000001</v>
      </c>
      <c r="S282" s="10">
        <f t="shared" si="58"/>
        <v>0.17199999999999999</v>
      </c>
      <c r="T282" s="10">
        <f t="shared" si="56"/>
        <v>0.20300000000000001</v>
      </c>
      <c r="U282" s="10">
        <f t="shared" si="56"/>
        <v>0.23300000000000001</v>
      </c>
      <c r="V282" s="11">
        <f t="shared" si="56"/>
        <v>0.27</v>
      </c>
      <c r="W282" s="9">
        <f t="shared" si="61"/>
        <v>4.8160371651574057</v>
      </c>
      <c r="X282" s="10">
        <f t="shared" si="61"/>
        <v>4.3569750419865629</v>
      </c>
      <c r="Y282" s="10">
        <f t="shared" si="61"/>
        <v>4.0397848661058644</v>
      </c>
      <c r="Z282" s="10">
        <f t="shared" si="59"/>
        <v>3.7140651920561276</v>
      </c>
      <c r="AA282" s="10">
        <f t="shared" si="59"/>
        <v>3.0954195650786827</v>
      </c>
      <c r="AB282" s="10">
        <f t="shared" si="59"/>
        <v>2.5395195299599891</v>
      </c>
      <c r="AC282" s="10">
        <f t="shared" si="57"/>
        <v>2.3004483674769109</v>
      </c>
      <c r="AD282" s="10">
        <f t="shared" si="57"/>
        <v>2.1015981400078068</v>
      </c>
      <c r="AE282" s="11">
        <f t="shared" si="57"/>
        <v>1.8889686876112561</v>
      </c>
      <c r="AF282" s="9">
        <f t="shared" si="65"/>
        <v>-1.7393364986289535</v>
      </c>
      <c r="AG282" s="10">
        <f t="shared" si="66"/>
        <v>-0.43483412465723836</v>
      </c>
      <c r="AH282" s="10">
        <f t="shared" si="67"/>
        <v>-2.9270684775461495</v>
      </c>
      <c r="AI282" s="10">
        <f t="shared" si="68"/>
        <v>-0.44349522387062873</v>
      </c>
      <c r="AJ282" s="10">
        <f t="shared" si="69"/>
        <v>0.87832934852786715</v>
      </c>
      <c r="AK282" s="11"/>
      <c r="AL282" s="12">
        <v>129</v>
      </c>
      <c r="AM282" s="12">
        <v>0.32200000000000001</v>
      </c>
      <c r="AN282" s="12">
        <v>1.899</v>
      </c>
      <c r="AO282" s="12">
        <v>0.80500000000000005</v>
      </c>
      <c r="AP282" s="9">
        <v>0</v>
      </c>
      <c r="AQ282" s="10">
        <v>0</v>
      </c>
      <c r="AR282" s="10">
        <v>0</v>
      </c>
      <c r="AS282" s="10">
        <v>0</v>
      </c>
      <c r="AT282" s="10">
        <v>0</v>
      </c>
      <c r="AU282" s="10">
        <v>0</v>
      </c>
      <c r="AV282" s="10">
        <v>0</v>
      </c>
      <c r="AW282" s="10">
        <v>0</v>
      </c>
      <c r="AX282" s="10">
        <v>0</v>
      </c>
      <c r="AY282" s="10">
        <v>8.0000000000000002E-3</v>
      </c>
      <c r="AZ282" s="10">
        <v>0.09</v>
      </c>
      <c r="BA282" s="10">
        <v>0.1</v>
      </c>
      <c r="BB282" s="10">
        <v>0.13</v>
      </c>
      <c r="BC282" s="10">
        <v>0.13</v>
      </c>
      <c r="BD282" s="10">
        <v>0.18</v>
      </c>
      <c r="BE282" s="10">
        <v>0.23</v>
      </c>
      <c r="BF282" s="10">
        <v>0.35</v>
      </c>
      <c r="BG282" s="10">
        <v>0.34</v>
      </c>
      <c r="BH282" s="10">
        <v>0.53</v>
      </c>
      <c r="BI282" s="10">
        <v>0.74</v>
      </c>
      <c r="BJ282" s="10">
        <v>1</v>
      </c>
      <c r="BK282" s="10">
        <v>1.69</v>
      </c>
      <c r="BL282" s="10">
        <v>2.46</v>
      </c>
      <c r="BM282" s="10">
        <v>3.96</v>
      </c>
      <c r="BN282" s="10">
        <v>4.76</v>
      </c>
      <c r="BO282" s="10">
        <v>7.02</v>
      </c>
      <c r="BP282" s="10">
        <v>8.7100000000000009</v>
      </c>
      <c r="BQ282" s="10">
        <v>10.54</v>
      </c>
      <c r="BR282" s="10">
        <v>11.34</v>
      </c>
      <c r="BS282" s="10">
        <v>11.61</v>
      </c>
      <c r="BT282" s="10">
        <v>10.64</v>
      </c>
      <c r="BU282" s="10">
        <v>9.1300000000000008</v>
      </c>
      <c r="BV282" s="10">
        <v>6.9</v>
      </c>
      <c r="BW282" s="10">
        <v>4.54</v>
      </c>
      <c r="BX282" s="10">
        <v>2.48</v>
      </c>
      <c r="BY282" s="10">
        <v>0.42</v>
      </c>
      <c r="BZ282" s="10">
        <v>8.0000000000000004E-4</v>
      </c>
      <c r="CA282" s="10">
        <v>0</v>
      </c>
      <c r="CB282" s="10">
        <v>0</v>
      </c>
      <c r="CC282" s="10">
        <v>0</v>
      </c>
      <c r="CD282" s="10">
        <v>0</v>
      </c>
      <c r="CE282" s="10">
        <v>0</v>
      </c>
      <c r="CF282" s="10">
        <v>0</v>
      </c>
      <c r="CG282" s="10">
        <v>0</v>
      </c>
      <c r="CH282" s="10">
        <v>0</v>
      </c>
      <c r="CI282" s="11">
        <v>0</v>
      </c>
      <c r="CJ282" s="9">
        <f t="shared" si="62"/>
        <v>0</v>
      </c>
      <c r="CK282" s="10">
        <f t="shared" si="63"/>
        <v>16.698</v>
      </c>
      <c r="CL282" s="11">
        <f t="shared" si="64"/>
        <v>83.330800000000011</v>
      </c>
    </row>
    <row r="283" spans="1:90" x14ac:dyDescent="0.25">
      <c r="A283" s="12">
        <v>280</v>
      </c>
      <c r="B283" s="12" t="s">
        <v>146</v>
      </c>
      <c r="C283" s="36">
        <v>45422.454641203702</v>
      </c>
      <c r="D283" s="37">
        <f t="shared" si="70"/>
        <v>25.5</v>
      </c>
      <c r="E283" s="9">
        <v>35.4</v>
      </c>
      <c r="F283" s="10">
        <v>48.7</v>
      </c>
      <c r="G283" s="10">
        <v>60.7</v>
      </c>
      <c r="H283" s="10">
        <v>76.2</v>
      </c>
      <c r="I283" s="10">
        <v>117</v>
      </c>
      <c r="J283" s="10">
        <v>173</v>
      </c>
      <c r="K283" s="10">
        <v>205</v>
      </c>
      <c r="L283" s="10">
        <v>235</v>
      </c>
      <c r="M283" s="11">
        <v>274</v>
      </c>
      <c r="N283" s="9">
        <f t="shared" si="60"/>
        <v>3.5400000000000001E-2</v>
      </c>
      <c r="O283" s="10">
        <f t="shared" si="60"/>
        <v>4.87E-2</v>
      </c>
      <c r="P283" s="10">
        <f t="shared" si="60"/>
        <v>6.0700000000000004E-2</v>
      </c>
      <c r="Q283" s="10">
        <f t="shared" si="58"/>
        <v>7.6200000000000004E-2</v>
      </c>
      <c r="R283" s="10">
        <f t="shared" si="58"/>
        <v>0.11700000000000001</v>
      </c>
      <c r="S283" s="10">
        <f t="shared" si="58"/>
        <v>0.17299999999999999</v>
      </c>
      <c r="T283" s="10">
        <f t="shared" si="56"/>
        <v>0.20499999999999999</v>
      </c>
      <c r="U283" s="10">
        <f t="shared" si="56"/>
        <v>0.23499999999999999</v>
      </c>
      <c r="V283" s="11">
        <f t="shared" si="56"/>
        <v>0.27400000000000002</v>
      </c>
      <c r="W283" s="9">
        <f t="shared" si="61"/>
        <v>4.820106829466452</v>
      </c>
      <c r="X283" s="10">
        <f t="shared" si="61"/>
        <v>4.359934417467108</v>
      </c>
      <c r="Y283" s="10">
        <f t="shared" si="61"/>
        <v>4.0421596732937672</v>
      </c>
      <c r="Z283" s="10">
        <f t="shared" si="59"/>
        <v>3.7140651920561276</v>
      </c>
      <c r="AA283" s="10">
        <f t="shared" si="59"/>
        <v>3.0954195650786827</v>
      </c>
      <c r="AB283" s="10">
        <f t="shared" si="59"/>
        <v>2.5311560570253624</v>
      </c>
      <c r="AC283" s="10">
        <f t="shared" si="57"/>
        <v>2.2863041851566415</v>
      </c>
      <c r="AD283" s="10">
        <f t="shared" si="57"/>
        <v>2.0892673380970872</v>
      </c>
      <c r="AE283" s="11">
        <f t="shared" si="57"/>
        <v>1.8677522017015604</v>
      </c>
      <c r="AF283" s="9">
        <f t="shared" si="65"/>
        <v>-1.7558554881371258</v>
      </c>
      <c r="AG283" s="10">
        <f t="shared" si="66"/>
        <v>-0.43896387203428144</v>
      </c>
      <c r="AH283" s="10">
        <f t="shared" si="67"/>
        <v>-2.9523546277648913</v>
      </c>
      <c r="AI283" s="10">
        <f t="shared" si="68"/>
        <v>-0.4473264587522563</v>
      </c>
      <c r="AJ283" s="10">
        <f t="shared" si="69"/>
        <v>0.88629033078653774</v>
      </c>
      <c r="AK283" s="11"/>
      <c r="AL283" s="12">
        <v>129</v>
      </c>
      <c r="AM283" s="12">
        <v>0.46</v>
      </c>
      <c r="AN283" s="12">
        <v>1.9079999999999999</v>
      </c>
      <c r="AO283" s="12">
        <v>0.85499999999999998</v>
      </c>
      <c r="AP283" s="9">
        <v>0</v>
      </c>
      <c r="AQ283" s="10">
        <v>0</v>
      </c>
      <c r="AR283" s="10">
        <v>0</v>
      </c>
      <c r="AS283" s="10">
        <v>0</v>
      </c>
      <c r="AT283" s="10">
        <v>0</v>
      </c>
      <c r="AU283" s="10">
        <v>0</v>
      </c>
      <c r="AV283" s="10">
        <v>0</v>
      </c>
      <c r="AW283" s="10">
        <v>0</v>
      </c>
      <c r="AX283" s="10">
        <v>0</v>
      </c>
      <c r="AY283" s="10">
        <v>8.0000000000000002E-3</v>
      </c>
      <c r="AZ283" s="10">
        <v>0.09</v>
      </c>
      <c r="BA283" s="10">
        <v>0.09</v>
      </c>
      <c r="BB283" s="10">
        <v>0.13</v>
      </c>
      <c r="BC283" s="10">
        <v>0.13</v>
      </c>
      <c r="BD283" s="10">
        <v>0.18</v>
      </c>
      <c r="BE283" s="10">
        <v>0.23</v>
      </c>
      <c r="BF283" s="10">
        <v>0.35</v>
      </c>
      <c r="BG283" s="10">
        <v>0.34</v>
      </c>
      <c r="BH283" s="10">
        <v>0.54</v>
      </c>
      <c r="BI283" s="10">
        <v>0.75</v>
      </c>
      <c r="BJ283" s="10">
        <v>1</v>
      </c>
      <c r="BK283" s="10">
        <v>1.7</v>
      </c>
      <c r="BL283" s="10">
        <v>2.4700000000000002</v>
      </c>
      <c r="BM283" s="10">
        <v>3.97</v>
      </c>
      <c r="BN283" s="10">
        <v>4.76</v>
      </c>
      <c r="BO283" s="10">
        <v>7.02</v>
      </c>
      <c r="BP283" s="10">
        <v>8.69</v>
      </c>
      <c r="BQ283" s="10">
        <v>10.49</v>
      </c>
      <c r="BR283" s="10">
        <v>11.28</v>
      </c>
      <c r="BS283" s="10">
        <v>11.52</v>
      </c>
      <c r="BT283" s="10">
        <v>10.55</v>
      </c>
      <c r="BU283" s="10">
        <v>9.0500000000000007</v>
      </c>
      <c r="BV283" s="10">
        <v>6.86</v>
      </c>
      <c r="BW283" s="10">
        <v>4.55</v>
      </c>
      <c r="BX283" s="10">
        <v>2.54</v>
      </c>
      <c r="BY283" s="10">
        <v>0.72</v>
      </c>
      <c r="BZ283" s="10">
        <v>2E-3</v>
      </c>
      <c r="CA283" s="10">
        <v>0</v>
      </c>
      <c r="CB283" s="10">
        <v>0</v>
      </c>
      <c r="CC283" s="10">
        <v>0</v>
      </c>
      <c r="CD283" s="10">
        <v>0</v>
      </c>
      <c r="CE283" s="10">
        <v>0</v>
      </c>
      <c r="CF283" s="10">
        <v>0</v>
      </c>
      <c r="CG283" s="10">
        <v>0</v>
      </c>
      <c r="CH283" s="10">
        <v>0</v>
      </c>
      <c r="CI283" s="11">
        <v>0</v>
      </c>
      <c r="CJ283" s="9">
        <f t="shared" si="62"/>
        <v>0</v>
      </c>
      <c r="CK283" s="10">
        <f t="shared" si="63"/>
        <v>16.738</v>
      </c>
      <c r="CL283" s="11">
        <f t="shared" si="64"/>
        <v>83.271999999999991</v>
      </c>
    </row>
    <row r="284" spans="1:90" x14ac:dyDescent="0.25">
      <c r="A284" s="12">
        <v>281</v>
      </c>
      <c r="B284" s="12" t="s">
        <v>146</v>
      </c>
      <c r="C284" s="36">
        <v>45422.454930555556</v>
      </c>
      <c r="D284" s="37">
        <f t="shared" si="70"/>
        <v>25.5</v>
      </c>
      <c r="E284" s="9">
        <v>35.200000000000003</v>
      </c>
      <c r="F284" s="10">
        <v>48.5</v>
      </c>
      <c r="G284" s="10">
        <v>60.5</v>
      </c>
      <c r="H284" s="10">
        <v>75.900000000000006</v>
      </c>
      <c r="I284" s="10">
        <v>117</v>
      </c>
      <c r="J284" s="10">
        <v>172</v>
      </c>
      <c r="K284" s="10">
        <v>204</v>
      </c>
      <c r="L284" s="10">
        <v>234</v>
      </c>
      <c r="M284" s="11">
        <v>273</v>
      </c>
      <c r="N284" s="9">
        <f t="shared" si="60"/>
        <v>3.5200000000000002E-2</v>
      </c>
      <c r="O284" s="10">
        <f t="shared" si="60"/>
        <v>4.8500000000000001E-2</v>
      </c>
      <c r="P284" s="10">
        <f t="shared" si="60"/>
        <v>6.0499999999999998E-2</v>
      </c>
      <c r="Q284" s="10">
        <f t="shared" si="58"/>
        <v>7.5900000000000009E-2</v>
      </c>
      <c r="R284" s="10">
        <f t="shared" si="58"/>
        <v>0.11700000000000001</v>
      </c>
      <c r="S284" s="10">
        <f t="shared" si="58"/>
        <v>0.17199999999999999</v>
      </c>
      <c r="T284" s="10">
        <f t="shared" si="56"/>
        <v>0.20399999999999999</v>
      </c>
      <c r="U284" s="10">
        <f t="shared" si="56"/>
        <v>0.23400000000000001</v>
      </c>
      <c r="V284" s="11">
        <f t="shared" si="56"/>
        <v>0.27300000000000002</v>
      </c>
      <c r="W284" s="9">
        <f t="shared" si="61"/>
        <v>4.8282807609121523</v>
      </c>
      <c r="X284" s="10">
        <f t="shared" si="61"/>
        <v>4.3658714424749592</v>
      </c>
      <c r="Y284" s="10">
        <f t="shared" si="61"/>
        <v>4.0469210473874924</v>
      </c>
      <c r="Z284" s="10">
        <f t="shared" si="59"/>
        <v>3.7197563041339832</v>
      </c>
      <c r="AA284" s="10">
        <f t="shared" si="59"/>
        <v>3.0954195650786827</v>
      </c>
      <c r="AB284" s="10">
        <f t="shared" si="59"/>
        <v>2.5395195299599891</v>
      </c>
      <c r="AC284" s="10">
        <f t="shared" si="57"/>
        <v>2.2933589426905918</v>
      </c>
      <c r="AD284" s="10">
        <f t="shared" si="57"/>
        <v>2.0954195650786827</v>
      </c>
      <c r="AE284" s="11">
        <f t="shared" si="57"/>
        <v>1.8730271437422346</v>
      </c>
      <c r="AF284" s="9">
        <f t="shared" si="65"/>
        <v>-1.7535621046969005</v>
      </c>
      <c r="AG284" s="10">
        <f t="shared" si="66"/>
        <v>-0.43839052617422514</v>
      </c>
      <c r="AH284" s="10">
        <f t="shared" si="67"/>
        <v>-2.9552536171699177</v>
      </c>
      <c r="AI284" s="10">
        <f t="shared" si="68"/>
        <v>-0.44776569957119966</v>
      </c>
      <c r="AJ284" s="10">
        <f t="shared" si="69"/>
        <v>0.88615622574542474</v>
      </c>
      <c r="AK284" s="11"/>
      <c r="AL284" s="12">
        <v>128</v>
      </c>
      <c r="AM284" s="12">
        <v>0.46899999999999997</v>
      </c>
      <c r="AN284" s="12">
        <v>1.9079999999999999</v>
      </c>
      <c r="AO284" s="12">
        <v>0.85699999999999998</v>
      </c>
      <c r="AP284" s="9">
        <v>0</v>
      </c>
      <c r="AQ284" s="10">
        <v>0</v>
      </c>
      <c r="AR284" s="10">
        <v>0</v>
      </c>
      <c r="AS284" s="10">
        <v>0</v>
      </c>
      <c r="AT284" s="10">
        <v>0</v>
      </c>
      <c r="AU284" s="10">
        <v>0</v>
      </c>
      <c r="AV284" s="10">
        <v>0</v>
      </c>
      <c r="AW284" s="10">
        <v>0</v>
      </c>
      <c r="AX284" s="10">
        <v>0</v>
      </c>
      <c r="AY284" s="10">
        <v>8.0000000000000002E-3</v>
      </c>
      <c r="AZ284" s="10">
        <v>0.09</v>
      </c>
      <c r="BA284" s="10">
        <v>0.09</v>
      </c>
      <c r="BB284" s="10">
        <v>0.13</v>
      </c>
      <c r="BC284" s="10">
        <v>0.13</v>
      </c>
      <c r="BD284" s="10">
        <v>0.18</v>
      </c>
      <c r="BE284" s="10">
        <v>0.23</v>
      </c>
      <c r="BF284" s="10">
        <v>0.36</v>
      </c>
      <c r="BG284" s="10">
        <v>0.35</v>
      </c>
      <c r="BH284" s="10">
        <v>0.54</v>
      </c>
      <c r="BI284" s="10">
        <v>0.76</v>
      </c>
      <c r="BJ284" s="10">
        <v>1.01</v>
      </c>
      <c r="BK284" s="10">
        <v>1.71</v>
      </c>
      <c r="BL284" s="10">
        <v>2.48</v>
      </c>
      <c r="BM284" s="10">
        <v>3.99</v>
      </c>
      <c r="BN284" s="10">
        <v>4.79</v>
      </c>
      <c r="BO284" s="10">
        <v>7.06</v>
      </c>
      <c r="BP284" s="10">
        <v>8.73</v>
      </c>
      <c r="BQ284" s="10">
        <v>10.53</v>
      </c>
      <c r="BR284" s="10">
        <v>11.3</v>
      </c>
      <c r="BS284" s="10">
        <v>11.52</v>
      </c>
      <c r="BT284" s="10">
        <v>10.51</v>
      </c>
      <c r="BU284" s="10">
        <v>9</v>
      </c>
      <c r="BV284" s="10">
        <v>6.8</v>
      </c>
      <c r="BW284" s="10">
        <v>4.49</v>
      </c>
      <c r="BX284" s="10">
        <v>2.5</v>
      </c>
      <c r="BY284" s="10">
        <v>0.69</v>
      </c>
      <c r="BZ284" s="10">
        <v>2E-3</v>
      </c>
      <c r="CA284" s="10">
        <v>0</v>
      </c>
      <c r="CB284" s="10">
        <v>0</v>
      </c>
      <c r="CC284" s="10">
        <v>0</v>
      </c>
      <c r="CD284" s="10">
        <v>0</v>
      </c>
      <c r="CE284" s="10">
        <v>0</v>
      </c>
      <c r="CF284" s="10">
        <v>0</v>
      </c>
      <c r="CG284" s="10">
        <v>0</v>
      </c>
      <c r="CH284" s="10">
        <v>0</v>
      </c>
      <c r="CI284" s="11">
        <v>0</v>
      </c>
      <c r="CJ284" s="9">
        <f t="shared" si="62"/>
        <v>0</v>
      </c>
      <c r="CK284" s="10">
        <f t="shared" si="63"/>
        <v>16.847999999999999</v>
      </c>
      <c r="CL284" s="11">
        <f t="shared" si="64"/>
        <v>83.131999999999991</v>
      </c>
    </row>
    <row r="285" spans="1:90" x14ac:dyDescent="0.25">
      <c r="A285" s="12">
        <v>282</v>
      </c>
      <c r="B285" s="12" t="s">
        <v>146</v>
      </c>
      <c r="C285" s="36">
        <v>45422.455208333333</v>
      </c>
      <c r="D285" s="37">
        <f t="shared" si="70"/>
        <v>25.5</v>
      </c>
      <c r="E285" s="9">
        <v>35.1</v>
      </c>
      <c r="F285" s="10">
        <v>48.4</v>
      </c>
      <c r="G285" s="10">
        <v>60.4</v>
      </c>
      <c r="H285" s="10">
        <v>75.7</v>
      </c>
      <c r="I285" s="10">
        <v>117</v>
      </c>
      <c r="J285" s="10">
        <v>173</v>
      </c>
      <c r="K285" s="10">
        <v>205</v>
      </c>
      <c r="L285" s="10">
        <v>235</v>
      </c>
      <c r="M285" s="11">
        <v>275</v>
      </c>
      <c r="N285" s="9">
        <f t="shared" si="60"/>
        <v>3.5099999999999999E-2</v>
      </c>
      <c r="O285" s="10">
        <f t="shared" si="60"/>
        <v>4.8399999999999999E-2</v>
      </c>
      <c r="P285" s="10">
        <f t="shared" si="60"/>
        <v>6.0399999999999995E-2</v>
      </c>
      <c r="Q285" s="10">
        <f t="shared" si="58"/>
        <v>7.5700000000000003E-2</v>
      </c>
      <c r="R285" s="10">
        <f t="shared" si="58"/>
        <v>0.11700000000000001</v>
      </c>
      <c r="S285" s="10">
        <f t="shared" si="58"/>
        <v>0.17299999999999999</v>
      </c>
      <c r="T285" s="10">
        <f t="shared" si="56"/>
        <v>0.20499999999999999</v>
      </c>
      <c r="U285" s="10">
        <f t="shared" si="56"/>
        <v>0.23499999999999999</v>
      </c>
      <c r="V285" s="11">
        <f t="shared" si="56"/>
        <v>0.27500000000000002</v>
      </c>
      <c r="W285" s="9">
        <f t="shared" si="61"/>
        <v>4.8323851592448888</v>
      </c>
      <c r="X285" s="10">
        <f t="shared" si="61"/>
        <v>4.368849142274855</v>
      </c>
      <c r="Y285" s="10">
        <f t="shared" si="61"/>
        <v>4.0493076402243711</v>
      </c>
      <c r="Z285" s="10">
        <f t="shared" si="59"/>
        <v>3.7235628895637176</v>
      </c>
      <c r="AA285" s="10">
        <f t="shared" si="59"/>
        <v>3.0954195650786827</v>
      </c>
      <c r="AB285" s="10">
        <f t="shared" si="59"/>
        <v>2.5311560570253624</v>
      </c>
      <c r="AC285" s="10">
        <f t="shared" si="57"/>
        <v>2.2863041851566415</v>
      </c>
      <c r="AD285" s="10">
        <f t="shared" si="57"/>
        <v>2.0892673380970872</v>
      </c>
      <c r="AE285" s="11">
        <f t="shared" si="57"/>
        <v>1.8624964762500649</v>
      </c>
      <c r="AF285" s="9">
        <f t="shared" si="65"/>
        <v>-1.7630034550677296</v>
      </c>
      <c r="AG285" s="10">
        <f t="shared" si="66"/>
        <v>-0.4407508637669324</v>
      </c>
      <c r="AH285" s="10">
        <f t="shared" si="67"/>
        <v>-2.9698886829948239</v>
      </c>
      <c r="AI285" s="10">
        <f t="shared" si="68"/>
        <v>-0.44998313378709454</v>
      </c>
      <c r="AJ285" s="10">
        <f t="shared" si="69"/>
        <v>0.89073399755402694</v>
      </c>
      <c r="AK285" s="11"/>
      <c r="AL285" s="12">
        <v>128</v>
      </c>
      <c r="AM285" s="12">
        <v>0.47699999999999998</v>
      </c>
      <c r="AN285" s="12">
        <v>1.913</v>
      </c>
      <c r="AO285" s="12">
        <v>0.86699999999999999</v>
      </c>
      <c r="AP285" s="9">
        <v>0</v>
      </c>
      <c r="AQ285" s="10">
        <v>0</v>
      </c>
      <c r="AR285" s="10">
        <v>0</v>
      </c>
      <c r="AS285" s="10">
        <v>0</v>
      </c>
      <c r="AT285" s="10">
        <v>0</v>
      </c>
      <c r="AU285" s="10">
        <v>0</v>
      </c>
      <c r="AV285" s="10">
        <v>0</v>
      </c>
      <c r="AW285" s="10">
        <v>0</v>
      </c>
      <c r="AX285" s="10">
        <v>0</v>
      </c>
      <c r="AY285" s="10">
        <v>8.0000000000000002E-3</v>
      </c>
      <c r="AZ285" s="10">
        <v>0.09</v>
      </c>
      <c r="BA285" s="10">
        <v>0.1</v>
      </c>
      <c r="BB285" s="10">
        <v>0.14000000000000001</v>
      </c>
      <c r="BC285" s="10">
        <v>0.13</v>
      </c>
      <c r="BD285" s="10">
        <v>0.18</v>
      </c>
      <c r="BE285" s="10">
        <v>0.23</v>
      </c>
      <c r="BF285" s="10">
        <v>0.36</v>
      </c>
      <c r="BG285" s="10">
        <v>0.35</v>
      </c>
      <c r="BH285" s="10">
        <v>0.54</v>
      </c>
      <c r="BI285" s="10">
        <v>0.76</v>
      </c>
      <c r="BJ285" s="10">
        <v>1.02</v>
      </c>
      <c r="BK285" s="10">
        <v>1.72</v>
      </c>
      <c r="BL285" s="10">
        <v>2.5</v>
      </c>
      <c r="BM285" s="10">
        <v>4.0199999999999996</v>
      </c>
      <c r="BN285" s="10">
        <v>4.8099999999999996</v>
      </c>
      <c r="BO285" s="10">
        <v>7.07</v>
      </c>
      <c r="BP285" s="10">
        <v>8.73</v>
      </c>
      <c r="BQ285" s="10">
        <v>10.49</v>
      </c>
      <c r="BR285" s="10">
        <v>11.23</v>
      </c>
      <c r="BS285" s="10">
        <v>11.43</v>
      </c>
      <c r="BT285" s="10">
        <v>10.44</v>
      </c>
      <c r="BU285" s="10">
        <v>8.9499999999999993</v>
      </c>
      <c r="BV285" s="10">
        <v>6.81</v>
      </c>
      <c r="BW285" s="10">
        <v>4.55</v>
      </c>
      <c r="BX285" s="10">
        <v>2.59</v>
      </c>
      <c r="BY285" s="10">
        <v>0.76</v>
      </c>
      <c r="BZ285" s="10">
        <v>3.0000000000000001E-3</v>
      </c>
      <c r="CA285" s="10">
        <v>0</v>
      </c>
      <c r="CB285" s="10">
        <v>0</v>
      </c>
      <c r="CC285" s="10">
        <v>0</v>
      </c>
      <c r="CD285" s="10">
        <v>0</v>
      </c>
      <c r="CE285" s="10">
        <v>0</v>
      </c>
      <c r="CF285" s="10">
        <v>0</v>
      </c>
      <c r="CG285" s="10">
        <v>0</v>
      </c>
      <c r="CH285" s="10">
        <v>0</v>
      </c>
      <c r="CI285" s="11">
        <v>0</v>
      </c>
      <c r="CJ285" s="9">
        <f t="shared" si="62"/>
        <v>0</v>
      </c>
      <c r="CK285" s="10">
        <f t="shared" si="63"/>
        <v>16.957999999999998</v>
      </c>
      <c r="CL285" s="11">
        <f t="shared" si="64"/>
        <v>83.052999999999997</v>
      </c>
    </row>
    <row r="286" spans="1:90" x14ac:dyDescent="0.25">
      <c r="A286" s="12">
        <v>283</v>
      </c>
      <c r="B286" s="12" t="s">
        <v>146</v>
      </c>
      <c r="C286" s="36">
        <v>45422.455474537041</v>
      </c>
      <c r="D286" s="37">
        <f t="shared" si="70"/>
        <v>25.5</v>
      </c>
      <c r="E286" s="9">
        <v>35.299999999999997</v>
      </c>
      <c r="F286" s="10">
        <v>48.5</v>
      </c>
      <c r="G286" s="10">
        <v>60.6</v>
      </c>
      <c r="H286" s="10">
        <v>76</v>
      </c>
      <c r="I286" s="10">
        <v>117</v>
      </c>
      <c r="J286" s="10">
        <v>173</v>
      </c>
      <c r="K286" s="10">
        <v>205</v>
      </c>
      <c r="L286" s="10">
        <v>235</v>
      </c>
      <c r="M286" s="11">
        <v>274</v>
      </c>
      <c r="N286" s="9">
        <f t="shared" si="60"/>
        <v>3.5299999999999998E-2</v>
      </c>
      <c r="O286" s="10">
        <f t="shared" si="60"/>
        <v>4.8500000000000001E-2</v>
      </c>
      <c r="P286" s="10">
        <f t="shared" si="60"/>
        <v>6.0600000000000001E-2</v>
      </c>
      <c r="Q286" s="10">
        <f t="shared" si="58"/>
        <v>7.5999999999999998E-2</v>
      </c>
      <c r="R286" s="10">
        <f t="shared" si="58"/>
        <v>0.11700000000000001</v>
      </c>
      <c r="S286" s="10">
        <f t="shared" si="58"/>
        <v>0.17299999999999999</v>
      </c>
      <c r="T286" s="10">
        <f t="shared" si="56"/>
        <v>0.20499999999999999</v>
      </c>
      <c r="U286" s="10">
        <f t="shared" si="56"/>
        <v>0.23499999999999999</v>
      </c>
      <c r="V286" s="11">
        <f t="shared" si="56"/>
        <v>0.27400000000000002</v>
      </c>
      <c r="W286" s="9">
        <f t="shared" si="61"/>
        <v>4.8241880062782698</v>
      </c>
      <c r="X286" s="10">
        <f t="shared" si="61"/>
        <v>4.3658714424749592</v>
      </c>
      <c r="Y286" s="10">
        <f t="shared" si="61"/>
        <v>4.044538396076498</v>
      </c>
      <c r="Z286" s="10">
        <f t="shared" si="59"/>
        <v>3.7178567712185022</v>
      </c>
      <c r="AA286" s="10">
        <f t="shared" si="59"/>
        <v>3.0954195650786827</v>
      </c>
      <c r="AB286" s="10">
        <f t="shared" si="59"/>
        <v>2.5311560570253624</v>
      </c>
      <c r="AC286" s="10">
        <f t="shared" si="57"/>
        <v>2.2863041851566415</v>
      </c>
      <c r="AD286" s="10">
        <f t="shared" si="57"/>
        <v>2.0892673380970872</v>
      </c>
      <c r="AE286" s="11">
        <f t="shared" si="57"/>
        <v>1.8677522017015604</v>
      </c>
      <c r="AF286" s="9">
        <f t="shared" si="65"/>
        <v>-1.7582342109198565</v>
      </c>
      <c r="AG286" s="10">
        <f t="shared" si="66"/>
        <v>-0.43955855272996414</v>
      </c>
      <c r="AH286" s="10">
        <f t="shared" si="67"/>
        <v>-2.9564358045767092</v>
      </c>
      <c r="AI286" s="10">
        <f t="shared" si="68"/>
        <v>-0.447944818875259</v>
      </c>
      <c r="AJ286" s="10">
        <f t="shared" si="69"/>
        <v>0.88750337160522319</v>
      </c>
      <c r="AK286" s="11"/>
      <c r="AL286" s="12">
        <v>129</v>
      </c>
      <c r="AM286" s="12">
        <v>0.44500000000000001</v>
      </c>
      <c r="AN286" s="12">
        <v>1.91</v>
      </c>
      <c r="AO286" s="12">
        <v>0.85</v>
      </c>
      <c r="AP286" s="9">
        <v>0</v>
      </c>
      <c r="AQ286" s="10">
        <v>0</v>
      </c>
      <c r="AR286" s="10">
        <v>0</v>
      </c>
      <c r="AS286" s="10">
        <v>0</v>
      </c>
      <c r="AT286" s="10">
        <v>0</v>
      </c>
      <c r="AU286" s="10">
        <v>0</v>
      </c>
      <c r="AV286" s="10">
        <v>0</v>
      </c>
      <c r="AW286" s="10">
        <v>0</v>
      </c>
      <c r="AX286" s="10">
        <v>0</v>
      </c>
      <c r="AY286" s="10">
        <v>8.0000000000000002E-3</v>
      </c>
      <c r="AZ286" s="10">
        <v>0.09</v>
      </c>
      <c r="BA286" s="10">
        <v>0.1</v>
      </c>
      <c r="BB286" s="10">
        <v>0.14000000000000001</v>
      </c>
      <c r="BC286" s="10">
        <v>0.13</v>
      </c>
      <c r="BD286" s="10">
        <v>0.18</v>
      </c>
      <c r="BE286" s="10">
        <v>0.23</v>
      </c>
      <c r="BF286" s="10">
        <v>0.35</v>
      </c>
      <c r="BG286" s="10">
        <v>0.34</v>
      </c>
      <c r="BH286" s="10">
        <v>0.54</v>
      </c>
      <c r="BI286" s="10">
        <v>0.75</v>
      </c>
      <c r="BJ286" s="10">
        <v>1.02</v>
      </c>
      <c r="BK286" s="10">
        <v>1.72</v>
      </c>
      <c r="BL286" s="10">
        <v>2.4900000000000002</v>
      </c>
      <c r="BM286" s="10">
        <v>3.99</v>
      </c>
      <c r="BN286" s="10">
        <v>4.7699999999999996</v>
      </c>
      <c r="BO286" s="10">
        <v>7.02</v>
      </c>
      <c r="BP286" s="10">
        <v>8.67</v>
      </c>
      <c r="BQ286" s="10">
        <v>10.47</v>
      </c>
      <c r="BR286" s="10">
        <v>11.24</v>
      </c>
      <c r="BS286" s="10">
        <v>11.5</v>
      </c>
      <c r="BT286" s="10">
        <v>10.53</v>
      </c>
      <c r="BU286" s="10">
        <v>9.0500000000000007</v>
      </c>
      <c r="BV286" s="10">
        <v>6.87</v>
      </c>
      <c r="BW286" s="10">
        <v>4.5599999999999996</v>
      </c>
      <c r="BX286" s="10">
        <v>2.54</v>
      </c>
      <c r="BY286" s="10">
        <v>0.71</v>
      </c>
      <c r="BZ286" s="10">
        <v>2E-3</v>
      </c>
      <c r="CA286" s="10">
        <v>0</v>
      </c>
      <c r="CB286" s="10">
        <v>0</v>
      </c>
      <c r="CC286" s="10">
        <v>0</v>
      </c>
      <c r="CD286" s="10">
        <v>0</v>
      </c>
      <c r="CE286" s="10">
        <v>0</v>
      </c>
      <c r="CF286" s="10">
        <v>0</v>
      </c>
      <c r="CG286" s="10">
        <v>0</v>
      </c>
      <c r="CH286" s="10">
        <v>0</v>
      </c>
      <c r="CI286" s="11">
        <v>0</v>
      </c>
      <c r="CJ286" s="9">
        <f t="shared" si="62"/>
        <v>0</v>
      </c>
      <c r="CK286" s="10">
        <f t="shared" si="63"/>
        <v>16.847999999999999</v>
      </c>
      <c r="CL286" s="11">
        <f t="shared" si="64"/>
        <v>83.162000000000006</v>
      </c>
    </row>
    <row r="287" spans="1:90" x14ac:dyDescent="0.25">
      <c r="A287" s="12">
        <v>284</v>
      </c>
      <c r="B287" s="12" t="s">
        <v>146</v>
      </c>
      <c r="C287" s="36">
        <v>45422.455752314818</v>
      </c>
      <c r="D287" s="37">
        <f t="shared" si="70"/>
        <v>25.5</v>
      </c>
      <c r="E287" s="9">
        <v>35.200000000000003</v>
      </c>
      <c r="F287" s="10">
        <v>48.5</v>
      </c>
      <c r="G287" s="10">
        <v>60.5</v>
      </c>
      <c r="H287" s="10">
        <v>75.900000000000006</v>
      </c>
      <c r="I287" s="10">
        <v>117</v>
      </c>
      <c r="J287" s="10">
        <v>172</v>
      </c>
      <c r="K287" s="10">
        <v>203</v>
      </c>
      <c r="L287" s="10">
        <v>232</v>
      </c>
      <c r="M287" s="11">
        <v>270</v>
      </c>
      <c r="N287" s="9">
        <f t="shared" si="60"/>
        <v>3.5200000000000002E-2</v>
      </c>
      <c r="O287" s="10">
        <f t="shared" si="60"/>
        <v>4.8500000000000001E-2</v>
      </c>
      <c r="P287" s="10">
        <f t="shared" si="60"/>
        <v>6.0499999999999998E-2</v>
      </c>
      <c r="Q287" s="10">
        <f t="shared" si="58"/>
        <v>7.5900000000000009E-2</v>
      </c>
      <c r="R287" s="10">
        <f t="shared" si="58"/>
        <v>0.11700000000000001</v>
      </c>
      <c r="S287" s="10">
        <f t="shared" si="58"/>
        <v>0.17199999999999999</v>
      </c>
      <c r="T287" s="10">
        <f t="shared" si="58"/>
        <v>0.20300000000000001</v>
      </c>
      <c r="U287" s="10">
        <f t="shared" si="58"/>
        <v>0.23200000000000001</v>
      </c>
      <c r="V287" s="11">
        <f t="shared" si="58"/>
        <v>0.27</v>
      </c>
      <c r="W287" s="9">
        <f t="shared" si="61"/>
        <v>4.8282807609121523</v>
      </c>
      <c r="X287" s="10">
        <f t="shared" si="61"/>
        <v>4.3658714424749592</v>
      </c>
      <c r="Y287" s="10">
        <f t="shared" si="61"/>
        <v>4.0469210473874924</v>
      </c>
      <c r="Z287" s="10">
        <f t="shared" si="59"/>
        <v>3.7197563041339832</v>
      </c>
      <c r="AA287" s="10">
        <f t="shared" si="59"/>
        <v>3.0954195650786827</v>
      </c>
      <c r="AB287" s="10">
        <f t="shared" si="59"/>
        <v>2.5395195299599891</v>
      </c>
      <c r="AC287" s="10">
        <f t="shared" si="59"/>
        <v>2.3004483674769109</v>
      </c>
      <c r="AD287" s="10">
        <f t="shared" si="59"/>
        <v>2.1078032895345151</v>
      </c>
      <c r="AE287" s="11">
        <f t="shared" si="59"/>
        <v>1.8889686876112561</v>
      </c>
      <c r="AF287" s="9">
        <f t="shared" si="65"/>
        <v>-1.7464726799105814</v>
      </c>
      <c r="AG287" s="10">
        <f t="shared" si="66"/>
        <v>-0.43661816997764535</v>
      </c>
      <c r="AH287" s="10">
        <f t="shared" si="67"/>
        <v>-2.9393120733008962</v>
      </c>
      <c r="AI287" s="10">
        <f t="shared" si="68"/>
        <v>-0.44535031413649945</v>
      </c>
      <c r="AJ287" s="10">
        <f t="shared" si="69"/>
        <v>0.88196848411414486</v>
      </c>
      <c r="AK287" s="11"/>
      <c r="AL287" s="12">
        <v>129</v>
      </c>
      <c r="AM287" s="12">
        <v>0.32800000000000001</v>
      </c>
      <c r="AN287" s="12">
        <v>1.9019999999999999</v>
      </c>
      <c r="AO287" s="12">
        <v>0.80800000000000005</v>
      </c>
      <c r="AP287" s="9">
        <v>0</v>
      </c>
      <c r="AQ287" s="10">
        <v>0</v>
      </c>
      <c r="AR287" s="10">
        <v>0</v>
      </c>
      <c r="AS287" s="10">
        <v>0</v>
      </c>
      <c r="AT287" s="10">
        <v>0</v>
      </c>
      <c r="AU287" s="10">
        <v>0</v>
      </c>
      <c r="AV287" s="10">
        <v>0</v>
      </c>
      <c r="AW287" s="10">
        <v>0</v>
      </c>
      <c r="AX287" s="10">
        <v>0</v>
      </c>
      <c r="AY287" s="10">
        <v>8.0000000000000002E-3</v>
      </c>
      <c r="AZ287" s="10">
        <v>0.09</v>
      </c>
      <c r="BA287" s="10">
        <v>0.1</v>
      </c>
      <c r="BB287" s="10">
        <v>0.14000000000000001</v>
      </c>
      <c r="BC287" s="10">
        <v>0.13</v>
      </c>
      <c r="BD287" s="10">
        <v>0.18</v>
      </c>
      <c r="BE287" s="10">
        <v>0.23</v>
      </c>
      <c r="BF287" s="10">
        <v>0.35</v>
      </c>
      <c r="BG287" s="10">
        <v>0.34</v>
      </c>
      <c r="BH287" s="10">
        <v>0.54</v>
      </c>
      <c r="BI287" s="10">
        <v>0.76</v>
      </c>
      <c r="BJ287" s="10">
        <v>1.02</v>
      </c>
      <c r="BK287" s="10">
        <v>1.72</v>
      </c>
      <c r="BL287" s="10">
        <v>2.5</v>
      </c>
      <c r="BM287" s="10">
        <v>4</v>
      </c>
      <c r="BN287" s="10">
        <v>4.79</v>
      </c>
      <c r="BO287" s="10">
        <v>7.05</v>
      </c>
      <c r="BP287" s="10">
        <v>8.7200000000000006</v>
      </c>
      <c r="BQ287" s="10">
        <v>10.53</v>
      </c>
      <c r="BR287" s="10">
        <v>11.32</v>
      </c>
      <c r="BS287" s="10">
        <v>11.58</v>
      </c>
      <c r="BT287" s="10">
        <v>10.59</v>
      </c>
      <c r="BU287" s="10">
        <v>9.08</v>
      </c>
      <c r="BV287" s="10">
        <v>6.85</v>
      </c>
      <c r="BW287" s="10">
        <v>4.51</v>
      </c>
      <c r="BX287" s="10">
        <v>2.46</v>
      </c>
      <c r="BY287" s="10">
        <v>0.42</v>
      </c>
      <c r="BZ287" s="10">
        <v>8.0000000000000004E-4</v>
      </c>
      <c r="CA287" s="10">
        <v>0</v>
      </c>
      <c r="CB287" s="10">
        <v>0</v>
      </c>
      <c r="CC287" s="10">
        <v>0</v>
      </c>
      <c r="CD287" s="10">
        <v>0</v>
      </c>
      <c r="CE287" s="10">
        <v>0</v>
      </c>
      <c r="CF287" s="10">
        <v>0</v>
      </c>
      <c r="CG287" s="10">
        <v>0</v>
      </c>
      <c r="CH287" s="10">
        <v>0</v>
      </c>
      <c r="CI287" s="11">
        <v>1E-14</v>
      </c>
      <c r="CJ287" s="9">
        <f t="shared" si="62"/>
        <v>0</v>
      </c>
      <c r="CK287" s="10">
        <f t="shared" si="63"/>
        <v>16.898</v>
      </c>
      <c r="CL287" s="11">
        <f t="shared" si="64"/>
        <v>83.110799999999998</v>
      </c>
    </row>
    <row r="288" spans="1:90" x14ac:dyDescent="0.25">
      <c r="A288" s="12">
        <v>285</v>
      </c>
      <c r="B288" s="12" t="s">
        <v>146</v>
      </c>
      <c r="C288" s="36">
        <v>45422.456018518518</v>
      </c>
      <c r="D288" s="37">
        <f t="shared" si="70"/>
        <v>25.5</v>
      </c>
      <c r="E288" s="9">
        <v>35.1</v>
      </c>
      <c r="F288" s="10">
        <v>48.4</v>
      </c>
      <c r="G288" s="10">
        <v>60.4</v>
      </c>
      <c r="H288" s="10">
        <v>75.8</v>
      </c>
      <c r="I288" s="10">
        <v>117</v>
      </c>
      <c r="J288" s="10">
        <v>172</v>
      </c>
      <c r="K288" s="10">
        <v>204</v>
      </c>
      <c r="L288" s="10">
        <v>234</v>
      </c>
      <c r="M288" s="11">
        <v>274</v>
      </c>
      <c r="N288" s="9">
        <f t="shared" si="60"/>
        <v>3.5099999999999999E-2</v>
      </c>
      <c r="O288" s="10">
        <f t="shared" si="60"/>
        <v>4.8399999999999999E-2</v>
      </c>
      <c r="P288" s="10">
        <f t="shared" si="60"/>
        <v>6.0399999999999995E-2</v>
      </c>
      <c r="Q288" s="10">
        <f t="shared" si="58"/>
        <v>7.5799999999999992E-2</v>
      </c>
      <c r="R288" s="10">
        <f t="shared" si="58"/>
        <v>0.11700000000000001</v>
      </c>
      <c r="S288" s="10">
        <f t="shared" si="58"/>
        <v>0.17199999999999999</v>
      </c>
      <c r="T288" s="10">
        <f t="shared" si="58"/>
        <v>0.20399999999999999</v>
      </c>
      <c r="U288" s="10">
        <f t="shared" si="58"/>
        <v>0.23400000000000001</v>
      </c>
      <c r="V288" s="11">
        <f t="shared" si="58"/>
        <v>0.27400000000000002</v>
      </c>
      <c r="W288" s="9">
        <f t="shared" si="61"/>
        <v>4.8323851592448888</v>
      </c>
      <c r="X288" s="10">
        <f t="shared" si="61"/>
        <v>4.368849142274855</v>
      </c>
      <c r="Y288" s="10">
        <f t="shared" si="61"/>
        <v>4.0493076402243711</v>
      </c>
      <c r="Z288" s="10">
        <f t="shared" si="59"/>
        <v>3.7216583413783577</v>
      </c>
      <c r="AA288" s="10">
        <f t="shared" si="59"/>
        <v>3.0954195650786827</v>
      </c>
      <c r="AB288" s="10">
        <f t="shared" si="59"/>
        <v>2.5395195299599891</v>
      </c>
      <c r="AC288" s="10">
        <f t="shared" si="59"/>
        <v>2.2933589426905918</v>
      </c>
      <c r="AD288" s="10">
        <f t="shared" si="59"/>
        <v>2.0954195650786827</v>
      </c>
      <c r="AE288" s="11">
        <f t="shared" si="59"/>
        <v>1.8677522017015604</v>
      </c>
      <c r="AF288" s="9">
        <f t="shared" si="65"/>
        <v>-1.7559486975337792</v>
      </c>
      <c r="AG288" s="10">
        <f t="shared" si="66"/>
        <v>-0.43898717438344481</v>
      </c>
      <c r="AH288" s="10">
        <f t="shared" si="67"/>
        <v>-2.9646329575433281</v>
      </c>
      <c r="AI288" s="10">
        <f t="shared" si="68"/>
        <v>-0.44918681174898911</v>
      </c>
      <c r="AJ288" s="10">
        <f t="shared" si="69"/>
        <v>0.88817398613243392</v>
      </c>
      <c r="AK288" s="11"/>
      <c r="AL288" s="12">
        <v>128</v>
      </c>
      <c r="AM288" s="12">
        <v>0.49399999999999999</v>
      </c>
      <c r="AN288" s="12">
        <v>1.911</v>
      </c>
      <c r="AO288" s="12">
        <v>0.86799999999999999</v>
      </c>
      <c r="AP288" s="9">
        <v>0</v>
      </c>
      <c r="AQ288" s="10">
        <v>0</v>
      </c>
      <c r="AR288" s="10">
        <v>0</v>
      </c>
      <c r="AS288" s="10">
        <v>0</v>
      </c>
      <c r="AT288" s="10">
        <v>0</v>
      </c>
      <c r="AU288" s="10">
        <v>0</v>
      </c>
      <c r="AV288" s="10">
        <v>0</v>
      </c>
      <c r="AW288" s="10">
        <v>0</v>
      </c>
      <c r="AX288" s="10">
        <v>0</v>
      </c>
      <c r="AY288" s="10">
        <v>8.0000000000000002E-3</v>
      </c>
      <c r="AZ288" s="10">
        <v>0.09</v>
      </c>
      <c r="BA288" s="10">
        <v>0.1</v>
      </c>
      <c r="BB288" s="10">
        <v>0.14000000000000001</v>
      </c>
      <c r="BC288" s="10">
        <v>0.13</v>
      </c>
      <c r="BD288" s="10">
        <v>0.18</v>
      </c>
      <c r="BE288" s="10">
        <v>0.24</v>
      </c>
      <c r="BF288" s="10">
        <v>0.36</v>
      </c>
      <c r="BG288" s="10">
        <v>0.35</v>
      </c>
      <c r="BH288" s="10">
        <v>0.55000000000000004</v>
      </c>
      <c r="BI288" s="10">
        <v>0.76</v>
      </c>
      <c r="BJ288" s="10">
        <v>1.01</v>
      </c>
      <c r="BK288" s="10">
        <v>1.71</v>
      </c>
      <c r="BL288" s="10">
        <v>2.48</v>
      </c>
      <c r="BM288" s="10">
        <v>4</v>
      </c>
      <c r="BN288" s="10">
        <v>4.8099999999999996</v>
      </c>
      <c r="BO288" s="10">
        <v>7.08</v>
      </c>
      <c r="BP288" s="10">
        <v>8.76</v>
      </c>
      <c r="BQ288" s="10">
        <v>10.56</v>
      </c>
      <c r="BR288" s="10">
        <v>11.3</v>
      </c>
      <c r="BS288" s="10">
        <v>11.49</v>
      </c>
      <c r="BT288" s="10">
        <v>10.46</v>
      </c>
      <c r="BU288" s="10">
        <v>8.94</v>
      </c>
      <c r="BV288" s="10">
        <v>6.75</v>
      </c>
      <c r="BW288" s="10">
        <v>4.4800000000000004</v>
      </c>
      <c r="BX288" s="10">
        <v>2.5299999999999998</v>
      </c>
      <c r="BY288" s="10">
        <v>0.73</v>
      </c>
      <c r="BZ288" s="10">
        <v>2E-3</v>
      </c>
      <c r="CA288" s="10">
        <v>0</v>
      </c>
      <c r="CB288" s="10">
        <v>0</v>
      </c>
      <c r="CC288" s="10">
        <v>0</v>
      </c>
      <c r="CD288" s="10">
        <v>0</v>
      </c>
      <c r="CE288" s="10">
        <v>0</v>
      </c>
      <c r="CF288" s="10">
        <v>0</v>
      </c>
      <c r="CG288" s="10">
        <v>0</v>
      </c>
      <c r="CH288" s="10">
        <v>0</v>
      </c>
      <c r="CI288" s="11">
        <v>0</v>
      </c>
      <c r="CJ288" s="9">
        <f t="shared" si="62"/>
        <v>0</v>
      </c>
      <c r="CK288" s="10">
        <f t="shared" si="63"/>
        <v>16.917999999999999</v>
      </c>
      <c r="CL288" s="11">
        <f t="shared" si="64"/>
        <v>83.082000000000008</v>
      </c>
    </row>
    <row r="289" spans="1:90" x14ac:dyDescent="0.25">
      <c r="A289" s="19">
        <v>286</v>
      </c>
      <c r="B289" s="19" t="s">
        <v>147</v>
      </c>
      <c r="C289" s="20">
        <v>45422.453530092593</v>
      </c>
      <c r="D289" s="21">
        <f t="shared" si="70"/>
        <v>25.5</v>
      </c>
      <c r="E289" s="22">
        <v>35.4</v>
      </c>
      <c r="F289" s="39">
        <v>48.7</v>
      </c>
      <c r="G289" s="39">
        <v>60.7</v>
      </c>
      <c r="H289" s="39">
        <v>76.099999999999994</v>
      </c>
      <c r="I289" s="39">
        <v>117</v>
      </c>
      <c r="J289" s="39">
        <v>173</v>
      </c>
      <c r="K289" s="39">
        <v>205</v>
      </c>
      <c r="L289" s="39">
        <v>235</v>
      </c>
      <c r="M289" s="23">
        <v>274</v>
      </c>
      <c r="N289" s="22">
        <f t="shared" si="60"/>
        <v>3.5400000000000001E-2</v>
      </c>
      <c r="O289" s="39">
        <f t="shared" si="60"/>
        <v>4.87E-2</v>
      </c>
      <c r="P289" s="39">
        <f t="shared" si="60"/>
        <v>6.0700000000000004E-2</v>
      </c>
      <c r="Q289" s="39">
        <f t="shared" si="58"/>
        <v>7.6100000000000001E-2</v>
      </c>
      <c r="R289" s="39">
        <f t="shared" si="58"/>
        <v>0.11700000000000001</v>
      </c>
      <c r="S289" s="39">
        <f t="shared" si="58"/>
        <v>0.17299999999999999</v>
      </c>
      <c r="T289" s="39">
        <f t="shared" si="58"/>
        <v>0.20499999999999999</v>
      </c>
      <c r="U289" s="39">
        <f t="shared" si="58"/>
        <v>0.23499999999999999</v>
      </c>
      <c r="V289" s="23">
        <f t="shared" si="58"/>
        <v>0.27400000000000002</v>
      </c>
      <c r="W289" s="22">
        <f t="shared" si="61"/>
        <v>4.820106829466452</v>
      </c>
      <c r="X289" s="39">
        <f t="shared" si="61"/>
        <v>4.359934417467108</v>
      </c>
      <c r="Y289" s="39">
        <f t="shared" si="61"/>
        <v>4.0421596732937672</v>
      </c>
      <c r="Z289" s="39">
        <f t="shared" si="59"/>
        <v>3.7159597360459045</v>
      </c>
      <c r="AA289" s="39">
        <f t="shared" si="59"/>
        <v>3.0954195650786827</v>
      </c>
      <c r="AB289" s="39">
        <f t="shared" si="59"/>
        <v>2.5311560570253624</v>
      </c>
      <c r="AC289" s="39">
        <f t="shared" si="59"/>
        <v>2.2863041851566415</v>
      </c>
      <c r="AD289" s="39">
        <f t="shared" si="59"/>
        <v>2.0892673380970872</v>
      </c>
      <c r="AE289" s="23">
        <f t="shared" si="59"/>
        <v>1.8677522017015604</v>
      </c>
      <c r="AF289" s="22">
        <f t="shared" si="65"/>
        <v>-1.7558554881371258</v>
      </c>
      <c r="AG289" s="39">
        <f t="shared" si="66"/>
        <v>-0.43896387203428144</v>
      </c>
      <c r="AH289" s="39">
        <f t="shared" si="67"/>
        <v>-2.9523546277648913</v>
      </c>
      <c r="AI289" s="39">
        <f t="shared" si="68"/>
        <v>-0.4473264587522563</v>
      </c>
      <c r="AJ289" s="39">
        <f t="shared" si="69"/>
        <v>0.88629033078653774</v>
      </c>
      <c r="AK289" s="23"/>
      <c r="AL289" s="19">
        <v>129</v>
      </c>
      <c r="AM289" s="19">
        <v>0.45500000000000002</v>
      </c>
      <c r="AN289" s="19">
        <v>1.9079999999999999</v>
      </c>
      <c r="AO289" s="19">
        <v>0.85299999999999998</v>
      </c>
      <c r="AP289" s="22">
        <v>0</v>
      </c>
      <c r="AQ289" s="39">
        <v>0</v>
      </c>
      <c r="AR289" s="39">
        <v>0</v>
      </c>
      <c r="AS289" s="39">
        <v>0</v>
      </c>
      <c r="AT289" s="39">
        <v>0</v>
      </c>
      <c r="AU289" s="39">
        <v>0</v>
      </c>
      <c r="AV289" s="39">
        <v>0</v>
      </c>
      <c r="AW289" s="39">
        <v>0</v>
      </c>
      <c r="AX289" s="39">
        <v>0</v>
      </c>
      <c r="AY289" s="39">
        <v>8.0000000000000002E-3</v>
      </c>
      <c r="AZ289" s="39">
        <v>0.09</v>
      </c>
      <c r="BA289" s="39">
        <v>0.09</v>
      </c>
      <c r="BB289" s="39">
        <v>0.13</v>
      </c>
      <c r="BC289" s="39">
        <v>0.13</v>
      </c>
      <c r="BD289" s="39">
        <v>0.18</v>
      </c>
      <c r="BE289" s="39">
        <v>0.23</v>
      </c>
      <c r="BF289" s="39">
        <v>0.35</v>
      </c>
      <c r="BG289" s="39">
        <v>0.34</v>
      </c>
      <c r="BH289" s="39">
        <v>0.54</v>
      </c>
      <c r="BI289" s="39">
        <v>0.75</v>
      </c>
      <c r="BJ289" s="39">
        <v>1.01</v>
      </c>
      <c r="BK289" s="39">
        <v>1.7</v>
      </c>
      <c r="BL289" s="39">
        <v>2.4700000000000002</v>
      </c>
      <c r="BM289" s="39">
        <v>3.97</v>
      </c>
      <c r="BN289" s="39">
        <v>4.7699999999999996</v>
      </c>
      <c r="BO289" s="39">
        <v>7.03</v>
      </c>
      <c r="BP289" s="39">
        <v>8.6999999999999993</v>
      </c>
      <c r="BQ289" s="39">
        <v>10.5</v>
      </c>
      <c r="BR289" s="39">
        <v>11.27</v>
      </c>
      <c r="BS289" s="39">
        <v>11.51</v>
      </c>
      <c r="BT289" s="39">
        <v>10.53</v>
      </c>
      <c r="BU289" s="39">
        <v>9.0399999999999991</v>
      </c>
      <c r="BV289" s="39">
        <v>6.86</v>
      </c>
      <c r="BW289" s="39">
        <v>4.5599999999999996</v>
      </c>
      <c r="BX289" s="39">
        <v>2.56</v>
      </c>
      <c r="BY289" s="39">
        <v>0.68</v>
      </c>
      <c r="BZ289" s="39">
        <v>8.0000000000000002E-3</v>
      </c>
      <c r="CA289" s="39">
        <v>3.0000000000000001E-5</v>
      </c>
      <c r="CB289" s="39">
        <v>0</v>
      </c>
      <c r="CC289" s="39">
        <v>0</v>
      </c>
      <c r="CD289" s="39">
        <v>0</v>
      </c>
      <c r="CE289" s="39">
        <v>0</v>
      </c>
      <c r="CF289" s="39">
        <v>0</v>
      </c>
      <c r="CG289" s="39">
        <v>0</v>
      </c>
      <c r="CH289" s="39">
        <v>0</v>
      </c>
      <c r="CI289" s="23">
        <v>0</v>
      </c>
      <c r="CJ289" s="22">
        <f t="shared" si="62"/>
        <v>0</v>
      </c>
      <c r="CK289" s="39">
        <f t="shared" si="63"/>
        <v>16.758000000000003</v>
      </c>
      <c r="CL289" s="23">
        <f t="shared" si="64"/>
        <v>83.24803</v>
      </c>
    </row>
    <row r="290" spans="1:90" x14ac:dyDescent="0.25">
      <c r="A290" s="12">
        <v>287</v>
      </c>
      <c r="B290" s="12" t="s">
        <v>148</v>
      </c>
      <c r="C290" s="36">
        <v>45422.461446759262</v>
      </c>
      <c r="D290" s="37">
        <f t="shared" si="70"/>
        <v>26.5</v>
      </c>
      <c r="E290" s="9">
        <v>14.7</v>
      </c>
      <c r="F290" s="10">
        <v>28.2</v>
      </c>
      <c r="G290" s="10">
        <v>40.9</v>
      </c>
      <c r="H290" s="10">
        <v>57.1</v>
      </c>
      <c r="I290" s="10">
        <v>101</v>
      </c>
      <c r="J290" s="10">
        <v>161</v>
      </c>
      <c r="K290" s="10">
        <v>195</v>
      </c>
      <c r="L290" s="10">
        <v>227</v>
      </c>
      <c r="M290" s="11">
        <v>269</v>
      </c>
      <c r="N290" s="9">
        <f t="shared" si="60"/>
        <v>1.47E-2</v>
      </c>
      <c r="O290" s="10">
        <f t="shared" si="60"/>
        <v>2.8199999999999999E-2</v>
      </c>
      <c r="P290" s="10">
        <f t="shared" si="60"/>
        <v>4.0899999999999999E-2</v>
      </c>
      <c r="Q290" s="10">
        <f t="shared" si="58"/>
        <v>5.7099999999999998E-2</v>
      </c>
      <c r="R290" s="10">
        <f t="shared" si="58"/>
        <v>0.10100000000000001</v>
      </c>
      <c r="S290" s="10">
        <f t="shared" si="58"/>
        <v>0.161</v>
      </c>
      <c r="T290" s="10">
        <f t="shared" si="58"/>
        <v>0.19500000000000001</v>
      </c>
      <c r="U290" s="10">
        <f t="shared" si="58"/>
        <v>0.22700000000000001</v>
      </c>
      <c r="V290" s="11">
        <f t="shared" si="58"/>
        <v>0.26900000000000002</v>
      </c>
      <c r="W290" s="9">
        <f t="shared" si="61"/>
        <v>6.0880400347130852</v>
      </c>
      <c r="X290" s="10">
        <f t="shared" si="61"/>
        <v>5.1481610271506559</v>
      </c>
      <c r="Y290" s="10">
        <f t="shared" si="61"/>
        <v>4.6117553466077004</v>
      </c>
      <c r="Z290" s="10">
        <f t="shared" si="59"/>
        <v>4.1303654441866069</v>
      </c>
      <c r="AA290" s="10">
        <f t="shared" si="59"/>
        <v>3.3075728019102923</v>
      </c>
      <c r="AB290" s="10">
        <f t="shared" si="59"/>
        <v>2.6348674065474702</v>
      </c>
      <c r="AC290" s="10">
        <f t="shared" si="59"/>
        <v>2.3584539709124765</v>
      </c>
      <c r="AD290" s="10">
        <f t="shared" si="59"/>
        <v>2.139235797371172</v>
      </c>
      <c r="AE290" s="11">
        <f t="shared" si="59"/>
        <v>1.894321922105463</v>
      </c>
      <c r="AF290" s="9">
        <f t="shared" si="65"/>
        <v>-2.2533013756952238</v>
      </c>
      <c r="AG290" s="10">
        <f t="shared" si="66"/>
        <v>-0.56332534392380595</v>
      </c>
      <c r="AH290" s="10">
        <f t="shared" si="67"/>
        <v>-4.1937181126076224</v>
      </c>
      <c r="AI290" s="10">
        <f t="shared" si="68"/>
        <v>-0.63541183524357914</v>
      </c>
      <c r="AJ290" s="10">
        <f t="shared" si="69"/>
        <v>1.1987371791673851</v>
      </c>
      <c r="AK290" s="11"/>
      <c r="AL290" s="12">
        <v>124</v>
      </c>
      <c r="AM290" s="12">
        <v>0.42099999999999999</v>
      </c>
      <c r="AN290" s="12">
        <v>2.4689999999999999</v>
      </c>
      <c r="AO290" s="12">
        <v>0.875</v>
      </c>
      <c r="AP290" s="9">
        <v>0</v>
      </c>
      <c r="AQ290" s="10">
        <v>0</v>
      </c>
      <c r="AR290" s="10">
        <v>5.0000000000000001E-4</v>
      </c>
      <c r="AS290" s="10">
        <v>0.06</v>
      </c>
      <c r="AT290" s="10">
        <v>0.16</v>
      </c>
      <c r="AU290" s="10">
        <v>0.17</v>
      </c>
      <c r="AV290" s="10">
        <v>0.23</v>
      </c>
      <c r="AW290" s="10">
        <v>0.25</v>
      </c>
      <c r="AX290" s="10">
        <v>0.31</v>
      </c>
      <c r="AY290" s="10">
        <v>0.27</v>
      </c>
      <c r="AZ290" s="10">
        <v>0.36</v>
      </c>
      <c r="BA290" s="10">
        <v>0.39</v>
      </c>
      <c r="BB290" s="10">
        <v>0.53</v>
      </c>
      <c r="BC290" s="10">
        <v>0.46</v>
      </c>
      <c r="BD290" s="10">
        <v>0.59</v>
      </c>
      <c r="BE290" s="10">
        <v>0.68</v>
      </c>
      <c r="BF290" s="10">
        <v>0.96</v>
      </c>
      <c r="BG290" s="10">
        <v>0.88</v>
      </c>
      <c r="BH290" s="10">
        <v>1.27</v>
      </c>
      <c r="BI290" s="10">
        <v>1.63</v>
      </c>
      <c r="BJ290" s="10">
        <v>1.97</v>
      </c>
      <c r="BK290" s="10">
        <v>2.85</v>
      </c>
      <c r="BL290" s="10">
        <v>3.59</v>
      </c>
      <c r="BM290" s="10">
        <v>4.97</v>
      </c>
      <c r="BN290" s="10">
        <v>5.25</v>
      </c>
      <c r="BO290" s="10">
        <v>7.02</v>
      </c>
      <c r="BP290" s="10">
        <v>8.01</v>
      </c>
      <c r="BQ290" s="10">
        <v>9.11</v>
      </c>
      <c r="BR290" s="10">
        <v>9.4600000000000009</v>
      </c>
      <c r="BS290" s="10">
        <v>9.49</v>
      </c>
      <c r="BT290" s="10">
        <v>8.69</v>
      </c>
      <c r="BU290" s="10">
        <v>7.54</v>
      </c>
      <c r="BV290" s="10">
        <v>5.86</v>
      </c>
      <c r="BW290" s="10">
        <v>4</v>
      </c>
      <c r="BX290" s="10">
        <v>2.2999999999999998</v>
      </c>
      <c r="BY290" s="10">
        <v>0.67</v>
      </c>
      <c r="BZ290" s="10">
        <v>2E-3</v>
      </c>
      <c r="CA290" s="10">
        <v>0</v>
      </c>
      <c r="CB290" s="10">
        <v>0</v>
      </c>
      <c r="CC290" s="10">
        <v>0</v>
      </c>
      <c r="CD290" s="10">
        <v>0</v>
      </c>
      <c r="CE290" s="10">
        <v>0</v>
      </c>
      <c r="CF290" s="10">
        <v>0</v>
      </c>
      <c r="CG290" s="10">
        <v>0</v>
      </c>
      <c r="CH290" s="10">
        <v>0</v>
      </c>
      <c r="CI290" s="11">
        <v>0</v>
      </c>
      <c r="CJ290" s="9">
        <f t="shared" si="62"/>
        <v>0.62050000000000005</v>
      </c>
      <c r="CK290" s="10">
        <f t="shared" si="63"/>
        <v>27.21</v>
      </c>
      <c r="CL290" s="11">
        <f t="shared" si="64"/>
        <v>72.152000000000001</v>
      </c>
    </row>
    <row r="291" spans="1:90" x14ac:dyDescent="0.25">
      <c r="A291" s="12">
        <v>288</v>
      </c>
      <c r="B291" s="12" t="s">
        <v>148</v>
      </c>
      <c r="C291" s="36">
        <v>45422.461712962962</v>
      </c>
      <c r="D291" s="37">
        <f t="shared" si="70"/>
        <v>26.5</v>
      </c>
      <c r="E291" s="9">
        <v>14.8</v>
      </c>
      <c r="F291" s="10">
        <v>28.3</v>
      </c>
      <c r="G291" s="10">
        <v>41.2</v>
      </c>
      <c r="H291" s="10">
        <v>57.5</v>
      </c>
      <c r="I291" s="10">
        <v>102</v>
      </c>
      <c r="J291" s="10">
        <v>162</v>
      </c>
      <c r="K291" s="10">
        <v>196</v>
      </c>
      <c r="L291" s="10">
        <v>229</v>
      </c>
      <c r="M291" s="11">
        <v>270</v>
      </c>
      <c r="N291" s="9">
        <f t="shared" si="60"/>
        <v>1.4800000000000001E-2</v>
      </c>
      <c r="O291" s="10">
        <f t="shared" si="60"/>
        <v>2.8300000000000002E-2</v>
      </c>
      <c r="P291" s="10">
        <f t="shared" si="60"/>
        <v>4.1200000000000001E-2</v>
      </c>
      <c r="Q291" s="10">
        <f t="shared" si="58"/>
        <v>5.7500000000000002E-2</v>
      </c>
      <c r="R291" s="10">
        <f t="shared" si="58"/>
        <v>0.10199999999999999</v>
      </c>
      <c r="S291" s="10">
        <f t="shared" si="58"/>
        <v>0.16200000000000001</v>
      </c>
      <c r="T291" s="10">
        <f t="shared" si="58"/>
        <v>0.19600000000000001</v>
      </c>
      <c r="U291" s="10">
        <f t="shared" si="58"/>
        <v>0.22900000000000001</v>
      </c>
      <c r="V291" s="11">
        <f t="shared" si="58"/>
        <v>0.27</v>
      </c>
      <c r="W291" s="9">
        <f t="shared" si="61"/>
        <v>6.0782590139205004</v>
      </c>
      <c r="X291" s="10">
        <f t="shared" si="61"/>
        <v>5.1430541367175673</v>
      </c>
      <c r="Y291" s="10">
        <f t="shared" si="61"/>
        <v>4.6012118523662311</v>
      </c>
      <c r="Z291" s="10">
        <f t="shared" si="59"/>
        <v>4.1202942337177113</v>
      </c>
      <c r="AA291" s="10">
        <f t="shared" si="59"/>
        <v>3.2933589426905918</v>
      </c>
      <c r="AB291" s="10">
        <f t="shared" si="59"/>
        <v>2.6259342817774622</v>
      </c>
      <c r="AC291" s="10">
        <f t="shared" si="59"/>
        <v>2.3510744405468786</v>
      </c>
      <c r="AD291" s="10">
        <f t="shared" si="59"/>
        <v>2.1265804965651429</v>
      </c>
      <c r="AE291" s="11">
        <f t="shared" si="59"/>
        <v>1.8889686876112561</v>
      </c>
      <c r="AF291" s="9">
        <f t="shared" si="65"/>
        <v>-2.2501374118193525</v>
      </c>
      <c r="AG291" s="10">
        <f t="shared" si="66"/>
        <v>-0.56253435295483811</v>
      </c>
      <c r="AH291" s="10">
        <f t="shared" si="67"/>
        <v>-4.1892903263092443</v>
      </c>
      <c r="AI291" s="10">
        <f t="shared" si="68"/>
        <v>-0.63474095853170376</v>
      </c>
      <c r="AJ291" s="10">
        <f t="shared" si="69"/>
        <v>1.1972753114865418</v>
      </c>
      <c r="AK291" s="11"/>
      <c r="AL291" s="12">
        <v>125</v>
      </c>
      <c r="AM291" s="12">
        <v>0.41199999999999998</v>
      </c>
      <c r="AN291" s="12">
        <v>2.4689999999999999</v>
      </c>
      <c r="AO291" s="12">
        <v>0.873</v>
      </c>
      <c r="AP291" s="9">
        <v>0</v>
      </c>
      <c r="AQ291" s="10">
        <v>0</v>
      </c>
      <c r="AR291" s="10">
        <v>5.0000000000000001E-4</v>
      </c>
      <c r="AS291" s="10">
        <v>0.06</v>
      </c>
      <c r="AT291" s="10">
        <v>0.16</v>
      </c>
      <c r="AU291" s="10">
        <v>0.17</v>
      </c>
      <c r="AV291" s="10">
        <v>0.23</v>
      </c>
      <c r="AW291" s="10">
        <v>0.25</v>
      </c>
      <c r="AX291" s="10">
        <v>0.31</v>
      </c>
      <c r="AY291" s="10">
        <v>0.27</v>
      </c>
      <c r="AZ291" s="10">
        <v>0.36</v>
      </c>
      <c r="BA291" s="10">
        <v>0.39</v>
      </c>
      <c r="BB291" s="10">
        <v>0.53</v>
      </c>
      <c r="BC291" s="10">
        <v>0.46</v>
      </c>
      <c r="BD291" s="10">
        <v>0.59</v>
      </c>
      <c r="BE291" s="10">
        <v>0.68</v>
      </c>
      <c r="BF291" s="10">
        <v>0.95</v>
      </c>
      <c r="BG291" s="10">
        <v>0.87</v>
      </c>
      <c r="BH291" s="10">
        <v>1.26</v>
      </c>
      <c r="BI291" s="10">
        <v>1.62</v>
      </c>
      <c r="BJ291" s="10">
        <v>1.95</v>
      </c>
      <c r="BK291" s="10">
        <v>2.82</v>
      </c>
      <c r="BL291" s="10">
        <v>3.55</v>
      </c>
      <c r="BM291" s="10">
        <v>4.92</v>
      </c>
      <c r="BN291" s="10">
        <v>5.2</v>
      </c>
      <c r="BO291" s="10">
        <v>6.98</v>
      </c>
      <c r="BP291" s="10">
        <v>7.98</v>
      </c>
      <c r="BQ291" s="10">
        <v>9.09</v>
      </c>
      <c r="BR291" s="10">
        <v>9.4600000000000009</v>
      </c>
      <c r="BS291" s="10">
        <v>9.51</v>
      </c>
      <c r="BT291" s="10">
        <v>8.7200000000000006</v>
      </c>
      <c r="BU291" s="10">
        <v>7.59</v>
      </c>
      <c r="BV291" s="10">
        <v>5.92</v>
      </c>
      <c r="BW291" s="10">
        <v>4.0599999999999996</v>
      </c>
      <c r="BX291" s="10">
        <v>2.37</v>
      </c>
      <c r="BY291" s="10">
        <v>0.71</v>
      </c>
      <c r="BZ291" s="10">
        <v>2E-3</v>
      </c>
      <c r="CA291" s="10">
        <v>0</v>
      </c>
      <c r="CB291" s="10">
        <v>0</v>
      </c>
      <c r="CC291" s="10">
        <v>0</v>
      </c>
      <c r="CD291" s="10">
        <v>0</v>
      </c>
      <c r="CE291" s="10">
        <v>0</v>
      </c>
      <c r="CF291" s="10">
        <v>0</v>
      </c>
      <c r="CG291" s="10">
        <v>0</v>
      </c>
      <c r="CH291" s="10">
        <v>0</v>
      </c>
      <c r="CI291" s="11">
        <v>0</v>
      </c>
      <c r="CJ291" s="9">
        <f t="shared" si="62"/>
        <v>0.62050000000000005</v>
      </c>
      <c r="CK291" s="10">
        <f t="shared" si="63"/>
        <v>26.98</v>
      </c>
      <c r="CL291" s="11">
        <f t="shared" si="64"/>
        <v>72.391999999999996</v>
      </c>
    </row>
    <row r="292" spans="1:90" x14ac:dyDescent="0.25">
      <c r="A292" s="12">
        <v>289</v>
      </c>
      <c r="B292" s="12" t="s">
        <v>148</v>
      </c>
      <c r="C292" s="36">
        <v>45422.46199074074</v>
      </c>
      <c r="D292" s="37">
        <f t="shared" si="70"/>
        <v>26.5</v>
      </c>
      <c r="E292" s="9">
        <v>14.8</v>
      </c>
      <c r="F292" s="10">
        <v>28.3</v>
      </c>
      <c r="G292" s="10">
        <v>41.2</v>
      </c>
      <c r="H292" s="10">
        <v>57.7</v>
      </c>
      <c r="I292" s="10">
        <v>102</v>
      </c>
      <c r="J292" s="10">
        <v>163</v>
      </c>
      <c r="K292" s="10">
        <v>197</v>
      </c>
      <c r="L292" s="10">
        <v>229</v>
      </c>
      <c r="M292" s="11">
        <v>271</v>
      </c>
      <c r="N292" s="9">
        <f t="shared" si="60"/>
        <v>1.4800000000000001E-2</v>
      </c>
      <c r="O292" s="10">
        <f t="shared" si="60"/>
        <v>2.8300000000000002E-2</v>
      </c>
      <c r="P292" s="10">
        <f t="shared" si="60"/>
        <v>4.1200000000000001E-2</v>
      </c>
      <c r="Q292" s="10">
        <f t="shared" si="58"/>
        <v>5.7700000000000001E-2</v>
      </c>
      <c r="R292" s="10">
        <f t="shared" si="58"/>
        <v>0.10199999999999999</v>
      </c>
      <c r="S292" s="10">
        <f t="shared" si="58"/>
        <v>0.16300000000000001</v>
      </c>
      <c r="T292" s="10">
        <f t="shared" si="58"/>
        <v>0.19700000000000001</v>
      </c>
      <c r="U292" s="10">
        <f t="shared" si="58"/>
        <v>0.22900000000000001</v>
      </c>
      <c r="V292" s="11">
        <f t="shared" si="58"/>
        <v>0.27100000000000002</v>
      </c>
      <c r="W292" s="9">
        <f t="shared" si="61"/>
        <v>6.0782590139205004</v>
      </c>
      <c r="X292" s="10">
        <f t="shared" si="61"/>
        <v>5.1430541367175673</v>
      </c>
      <c r="Y292" s="10">
        <f t="shared" si="61"/>
        <v>4.6012118523662311</v>
      </c>
      <c r="Z292" s="10">
        <f t="shared" si="59"/>
        <v>4.1152848709039676</v>
      </c>
      <c r="AA292" s="10">
        <f t="shared" si="59"/>
        <v>3.2933589426905918</v>
      </c>
      <c r="AB292" s="10">
        <f t="shared" si="59"/>
        <v>2.6170561304310094</v>
      </c>
      <c r="AC292" s="10">
        <f t="shared" si="59"/>
        <v>2.343732465205711</v>
      </c>
      <c r="AD292" s="10">
        <f t="shared" si="59"/>
        <v>2.1265804965651429</v>
      </c>
      <c r="AE292" s="11">
        <f t="shared" si="59"/>
        <v>1.8836352433082153</v>
      </c>
      <c r="AF292" s="9">
        <f t="shared" si="65"/>
        <v>-2.2574793871605201</v>
      </c>
      <c r="AG292" s="10">
        <f t="shared" si="66"/>
        <v>-0.56436984679013003</v>
      </c>
      <c r="AH292" s="10">
        <f t="shared" si="67"/>
        <v>-4.1946237706122851</v>
      </c>
      <c r="AI292" s="10">
        <f t="shared" si="68"/>
        <v>-0.63554905615337653</v>
      </c>
      <c r="AJ292" s="10">
        <f t="shared" si="69"/>
        <v>1.1999189029435064</v>
      </c>
      <c r="AK292" s="11"/>
      <c r="AL292" s="12">
        <v>126</v>
      </c>
      <c r="AM292" s="12">
        <v>0.39400000000000002</v>
      </c>
      <c r="AN292" s="12">
        <v>2.472</v>
      </c>
      <c r="AO292" s="12">
        <v>0.86599999999999999</v>
      </c>
      <c r="AP292" s="9">
        <v>0</v>
      </c>
      <c r="AQ292" s="10">
        <v>0</v>
      </c>
      <c r="AR292" s="10">
        <v>5.0000000000000001E-4</v>
      </c>
      <c r="AS292" s="10">
        <v>0.06</v>
      </c>
      <c r="AT292" s="10">
        <v>0.16</v>
      </c>
      <c r="AU292" s="10">
        <v>0.16</v>
      </c>
      <c r="AV292" s="10">
        <v>0.23</v>
      </c>
      <c r="AW292" s="10">
        <v>0.25</v>
      </c>
      <c r="AX292" s="10">
        <v>0.31</v>
      </c>
      <c r="AY292" s="10">
        <v>0.27</v>
      </c>
      <c r="AZ292" s="10">
        <v>0.36</v>
      </c>
      <c r="BA292" s="10">
        <v>0.39</v>
      </c>
      <c r="BB292" s="10">
        <v>0.53</v>
      </c>
      <c r="BC292" s="10">
        <v>0.46</v>
      </c>
      <c r="BD292" s="10">
        <v>0.59</v>
      </c>
      <c r="BE292" s="10">
        <v>0.67</v>
      </c>
      <c r="BF292" s="10">
        <v>0.95</v>
      </c>
      <c r="BG292" s="10">
        <v>0.87</v>
      </c>
      <c r="BH292" s="10">
        <v>1.26</v>
      </c>
      <c r="BI292" s="10">
        <v>1.62</v>
      </c>
      <c r="BJ292" s="10">
        <v>1.96</v>
      </c>
      <c r="BK292" s="10">
        <v>2.83</v>
      </c>
      <c r="BL292" s="10">
        <v>3.54</v>
      </c>
      <c r="BM292" s="10">
        <v>4.88</v>
      </c>
      <c r="BN292" s="10">
        <v>5.15</v>
      </c>
      <c r="BO292" s="10">
        <v>6.91</v>
      </c>
      <c r="BP292" s="10">
        <v>7.91</v>
      </c>
      <c r="BQ292" s="10">
        <v>9.0500000000000007</v>
      </c>
      <c r="BR292" s="10">
        <v>9.4600000000000009</v>
      </c>
      <c r="BS292" s="10">
        <v>9.5500000000000007</v>
      </c>
      <c r="BT292" s="10">
        <v>8.7799999999999994</v>
      </c>
      <c r="BU292" s="10">
        <v>7.65</v>
      </c>
      <c r="BV292" s="10">
        <v>5.97</v>
      </c>
      <c r="BW292" s="10">
        <v>4.09</v>
      </c>
      <c r="BX292" s="10">
        <v>2.39</v>
      </c>
      <c r="BY292" s="10">
        <v>0.72</v>
      </c>
      <c r="BZ292" s="10">
        <v>2E-3</v>
      </c>
      <c r="CA292" s="10">
        <v>0</v>
      </c>
      <c r="CB292" s="10">
        <v>0</v>
      </c>
      <c r="CC292" s="10">
        <v>0</v>
      </c>
      <c r="CD292" s="10">
        <v>0</v>
      </c>
      <c r="CE292" s="10">
        <v>0</v>
      </c>
      <c r="CF292" s="10">
        <v>0</v>
      </c>
      <c r="CG292" s="10">
        <v>0</v>
      </c>
      <c r="CH292" s="10">
        <v>0</v>
      </c>
      <c r="CI292" s="11">
        <v>0</v>
      </c>
      <c r="CJ292" s="9">
        <f t="shared" si="62"/>
        <v>0.61050000000000004</v>
      </c>
      <c r="CK292" s="10">
        <f t="shared" si="63"/>
        <v>26.89</v>
      </c>
      <c r="CL292" s="11">
        <f t="shared" si="64"/>
        <v>72.481999999999999</v>
      </c>
    </row>
    <row r="293" spans="1:90" x14ac:dyDescent="0.25">
      <c r="A293" s="12">
        <v>290</v>
      </c>
      <c r="B293" s="12" t="s">
        <v>148</v>
      </c>
      <c r="C293" s="36">
        <v>45422.462268518517</v>
      </c>
      <c r="D293" s="37">
        <f t="shared" si="70"/>
        <v>26.5</v>
      </c>
      <c r="E293" s="9">
        <v>14.4</v>
      </c>
      <c r="F293" s="10">
        <v>27.9</v>
      </c>
      <c r="G293" s="10">
        <v>40.6</v>
      </c>
      <c r="H293" s="10">
        <v>56.7</v>
      </c>
      <c r="I293" s="10">
        <v>100</v>
      </c>
      <c r="J293" s="10">
        <v>160</v>
      </c>
      <c r="K293" s="10">
        <v>194</v>
      </c>
      <c r="L293" s="10">
        <v>227</v>
      </c>
      <c r="M293" s="11">
        <v>269</v>
      </c>
      <c r="N293" s="9">
        <f t="shared" si="60"/>
        <v>1.44E-2</v>
      </c>
      <c r="O293" s="10">
        <f t="shared" si="60"/>
        <v>2.7899999999999998E-2</v>
      </c>
      <c r="P293" s="10">
        <f t="shared" si="60"/>
        <v>4.0600000000000004E-2</v>
      </c>
      <c r="Q293" s="10">
        <f t="shared" si="58"/>
        <v>5.67E-2</v>
      </c>
      <c r="R293" s="10">
        <f t="shared" si="58"/>
        <v>0.1</v>
      </c>
      <c r="S293" s="10">
        <f t="shared" si="58"/>
        <v>0.16</v>
      </c>
      <c r="T293" s="10">
        <f t="shared" si="58"/>
        <v>0.19400000000000001</v>
      </c>
      <c r="U293" s="10">
        <f t="shared" si="58"/>
        <v>0.22700000000000001</v>
      </c>
      <c r="V293" s="11">
        <f t="shared" si="58"/>
        <v>0.26900000000000002</v>
      </c>
      <c r="W293" s="9">
        <f t="shared" si="61"/>
        <v>6.1177873781071375</v>
      </c>
      <c r="X293" s="10">
        <f t="shared" si="61"/>
        <v>5.1635910677202626</v>
      </c>
      <c r="Y293" s="10">
        <f t="shared" si="61"/>
        <v>4.6223764623642731</v>
      </c>
      <c r="Z293" s="10">
        <f t="shared" si="59"/>
        <v>4.1405074546072207</v>
      </c>
      <c r="AA293" s="10">
        <f t="shared" si="59"/>
        <v>3.3219280948873622</v>
      </c>
      <c r="AB293" s="10">
        <f t="shared" si="59"/>
        <v>2.6438561897747248</v>
      </c>
      <c r="AC293" s="10">
        <f t="shared" si="59"/>
        <v>2.3658714424749592</v>
      </c>
      <c r="AD293" s="10">
        <f t="shared" si="59"/>
        <v>2.139235797371172</v>
      </c>
      <c r="AE293" s="11">
        <f t="shared" si="59"/>
        <v>1.894321922105463</v>
      </c>
      <c r="AF293" s="9">
        <f t="shared" si="65"/>
        <v>-2.256505019889314</v>
      </c>
      <c r="AG293" s="10">
        <f t="shared" si="66"/>
        <v>-0.56412625497232849</v>
      </c>
      <c r="AH293" s="10">
        <f t="shared" si="67"/>
        <v>-4.2234654560016747</v>
      </c>
      <c r="AI293" s="10">
        <f t="shared" si="68"/>
        <v>-0.6399190084851023</v>
      </c>
      <c r="AJ293" s="10">
        <f t="shared" si="69"/>
        <v>1.2040452634574308</v>
      </c>
      <c r="AK293" s="11"/>
      <c r="AL293" s="12">
        <v>121</v>
      </c>
      <c r="AM293" s="12">
        <v>0.54100000000000004</v>
      </c>
      <c r="AN293" s="12">
        <v>2.4750000000000001</v>
      </c>
      <c r="AO293" s="12">
        <v>0.91500000000000004</v>
      </c>
      <c r="AP293" s="9">
        <v>0</v>
      </c>
      <c r="AQ293" s="10">
        <v>0</v>
      </c>
      <c r="AR293" s="10">
        <v>5.0000000000000001E-4</v>
      </c>
      <c r="AS293" s="10">
        <v>7.0000000000000007E-2</v>
      </c>
      <c r="AT293" s="10">
        <v>0.17</v>
      </c>
      <c r="AU293" s="10">
        <v>0.17</v>
      </c>
      <c r="AV293" s="10">
        <v>0.23</v>
      </c>
      <c r="AW293" s="10">
        <v>0.26</v>
      </c>
      <c r="AX293" s="10">
        <v>0.32</v>
      </c>
      <c r="AY293" s="10">
        <v>0.27</v>
      </c>
      <c r="AZ293" s="10">
        <v>0.36</v>
      </c>
      <c r="BA293" s="10">
        <v>0.4</v>
      </c>
      <c r="BB293" s="10">
        <v>0.54</v>
      </c>
      <c r="BC293" s="10">
        <v>0.47</v>
      </c>
      <c r="BD293" s="10">
        <v>0.6</v>
      </c>
      <c r="BE293" s="10">
        <v>0.7</v>
      </c>
      <c r="BF293" s="10">
        <v>0.98</v>
      </c>
      <c r="BG293" s="10">
        <v>0.89</v>
      </c>
      <c r="BH293" s="10">
        <v>1.29</v>
      </c>
      <c r="BI293" s="10">
        <v>1.65</v>
      </c>
      <c r="BJ293" s="10">
        <v>1.99</v>
      </c>
      <c r="BK293" s="10">
        <v>2.87</v>
      </c>
      <c r="BL293" s="10">
        <v>3.62</v>
      </c>
      <c r="BM293" s="10">
        <v>5.01</v>
      </c>
      <c r="BN293" s="10">
        <v>5.31</v>
      </c>
      <c r="BO293" s="10">
        <v>7.11</v>
      </c>
      <c r="BP293" s="10">
        <v>8.11</v>
      </c>
      <c r="BQ293" s="10">
        <v>9.19</v>
      </c>
      <c r="BR293" s="10">
        <v>9.49</v>
      </c>
      <c r="BS293" s="10">
        <v>9.43</v>
      </c>
      <c r="BT293" s="10">
        <v>8.5299999999999994</v>
      </c>
      <c r="BU293" s="10">
        <v>7.35</v>
      </c>
      <c r="BV293" s="10">
        <v>5.68</v>
      </c>
      <c r="BW293" s="10">
        <v>3.9</v>
      </c>
      <c r="BX293" s="10">
        <v>2.31</v>
      </c>
      <c r="BY293" s="10">
        <v>0.73</v>
      </c>
      <c r="BZ293" s="10">
        <v>0.02</v>
      </c>
      <c r="CA293" s="10">
        <v>0</v>
      </c>
      <c r="CB293" s="10">
        <v>0</v>
      </c>
      <c r="CC293" s="10">
        <v>0</v>
      </c>
      <c r="CD293" s="10">
        <v>0</v>
      </c>
      <c r="CE293" s="10">
        <v>0</v>
      </c>
      <c r="CF293" s="10">
        <v>0</v>
      </c>
      <c r="CG293" s="10">
        <v>0</v>
      </c>
      <c r="CH293" s="10">
        <v>0</v>
      </c>
      <c r="CI293" s="11">
        <v>0</v>
      </c>
      <c r="CJ293" s="9">
        <f t="shared" si="62"/>
        <v>0.64050000000000007</v>
      </c>
      <c r="CK293" s="10">
        <f t="shared" si="63"/>
        <v>27.529999999999998</v>
      </c>
      <c r="CL293" s="11">
        <f t="shared" si="64"/>
        <v>71.850000000000009</v>
      </c>
    </row>
    <row r="294" spans="1:90" x14ac:dyDescent="0.25">
      <c r="A294" s="12">
        <v>291</v>
      </c>
      <c r="B294" s="12" t="s">
        <v>148</v>
      </c>
      <c r="C294" s="36">
        <v>45422.462534722225</v>
      </c>
      <c r="D294" s="37">
        <f t="shared" si="70"/>
        <v>26.5</v>
      </c>
      <c r="E294" s="9">
        <v>14.7</v>
      </c>
      <c r="F294" s="10">
        <v>28.3</v>
      </c>
      <c r="G294" s="10">
        <v>41.1</v>
      </c>
      <c r="H294" s="10">
        <v>57.4</v>
      </c>
      <c r="I294" s="10">
        <v>102</v>
      </c>
      <c r="J294" s="10">
        <v>163</v>
      </c>
      <c r="K294" s="10">
        <v>198</v>
      </c>
      <c r="L294" s="10">
        <v>231</v>
      </c>
      <c r="M294" s="11">
        <v>274</v>
      </c>
      <c r="N294" s="9">
        <f t="shared" si="60"/>
        <v>1.47E-2</v>
      </c>
      <c r="O294" s="10">
        <f t="shared" si="60"/>
        <v>2.8300000000000002E-2</v>
      </c>
      <c r="P294" s="10">
        <f t="shared" si="60"/>
        <v>4.1100000000000005E-2</v>
      </c>
      <c r="Q294" s="10">
        <f t="shared" si="58"/>
        <v>5.74E-2</v>
      </c>
      <c r="R294" s="10">
        <f t="shared" si="58"/>
        <v>0.10199999999999999</v>
      </c>
      <c r="S294" s="10">
        <f t="shared" si="58"/>
        <v>0.16300000000000001</v>
      </c>
      <c r="T294" s="10">
        <f t="shared" si="58"/>
        <v>0.19800000000000001</v>
      </c>
      <c r="U294" s="10">
        <f t="shared" si="58"/>
        <v>0.23100000000000001</v>
      </c>
      <c r="V294" s="11">
        <f t="shared" si="58"/>
        <v>0.27400000000000002</v>
      </c>
      <c r="W294" s="9">
        <f t="shared" si="61"/>
        <v>6.0880400347130852</v>
      </c>
      <c r="X294" s="10">
        <f t="shared" si="61"/>
        <v>5.1430541367175673</v>
      </c>
      <c r="Y294" s="10">
        <f t="shared" si="61"/>
        <v>4.6047177958677663</v>
      </c>
      <c r="Z294" s="10">
        <f t="shared" si="59"/>
        <v>4.1228054528737621</v>
      </c>
      <c r="AA294" s="10">
        <f t="shared" si="59"/>
        <v>3.2933589426905918</v>
      </c>
      <c r="AB294" s="10">
        <f t="shared" si="59"/>
        <v>2.6170561304310094</v>
      </c>
      <c r="AC294" s="10">
        <f t="shared" si="59"/>
        <v>2.3364276645824775</v>
      </c>
      <c r="AD294" s="10">
        <f t="shared" si="59"/>
        <v>2.1140352432460294</v>
      </c>
      <c r="AE294" s="11">
        <f t="shared" si="59"/>
        <v>1.8677522017015604</v>
      </c>
      <c r="AF294" s="9">
        <f t="shared" si="65"/>
        <v>-2.2682901312852888</v>
      </c>
      <c r="AG294" s="10">
        <f t="shared" si="66"/>
        <v>-0.56707253282132219</v>
      </c>
      <c r="AH294" s="10">
        <f t="shared" si="67"/>
        <v>-4.2202878330115245</v>
      </c>
      <c r="AI294" s="10">
        <f t="shared" si="68"/>
        <v>-0.63943755045629158</v>
      </c>
      <c r="AJ294" s="10">
        <f t="shared" si="69"/>
        <v>1.2065100832776139</v>
      </c>
      <c r="AK294" s="11"/>
      <c r="AL294" s="12">
        <v>123</v>
      </c>
      <c r="AM294" s="12">
        <v>0.49399999999999999</v>
      </c>
      <c r="AN294" s="12">
        <v>2.4780000000000002</v>
      </c>
      <c r="AO294" s="12">
        <v>0.90600000000000003</v>
      </c>
      <c r="AP294" s="9">
        <v>0</v>
      </c>
      <c r="AQ294" s="10">
        <v>0</v>
      </c>
      <c r="AR294" s="10">
        <v>5.0000000000000001E-4</v>
      </c>
      <c r="AS294" s="10">
        <v>0.06</v>
      </c>
      <c r="AT294" s="10">
        <v>0.16</v>
      </c>
      <c r="AU294" s="10">
        <v>0.17</v>
      </c>
      <c r="AV294" s="10">
        <v>0.23</v>
      </c>
      <c r="AW294" s="10">
        <v>0.25</v>
      </c>
      <c r="AX294" s="10">
        <v>0.31</v>
      </c>
      <c r="AY294" s="10">
        <v>0.27</v>
      </c>
      <c r="AZ294" s="10">
        <v>0.36</v>
      </c>
      <c r="BA294" s="10">
        <v>0.39</v>
      </c>
      <c r="BB294" s="10">
        <v>0.53</v>
      </c>
      <c r="BC294" s="10">
        <v>0.46</v>
      </c>
      <c r="BD294" s="10">
        <v>0.59</v>
      </c>
      <c r="BE294" s="10">
        <v>0.68</v>
      </c>
      <c r="BF294" s="10">
        <v>0.95</v>
      </c>
      <c r="BG294" s="10">
        <v>0.87</v>
      </c>
      <c r="BH294" s="10">
        <v>1.26</v>
      </c>
      <c r="BI294" s="10">
        <v>1.61</v>
      </c>
      <c r="BJ294" s="10">
        <v>1.95</v>
      </c>
      <c r="BK294" s="10">
        <v>2.84</v>
      </c>
      <c r="BL294" s="10">
        <v>3.58</v>
      </c>
      <c r="BM294" s="10">
        <v>4.96</v>
      </c>
      <c r="BN294" s="10">
        <v>5.24</v>
      </c>
      <c r="BO294" s="10">
        <v>7</v>
      </c>
      <c r="BP294" s="10">
        <v>7.97</v>
      </c>
      <c r="BQ294" s="10">
        <v>9.0299999999999994</v>
      </c>
      <c r="BR294" s="10">
        <v>9.36</v>
      </c>
      <c r="BS294" s="10">
        <v>9.3800000000000008</v>
      </c>
      <c r="BT294" s="10">
        <v>8.6</v>
      </c>
      <c r="BU294" s="10">
        <v>7.51</v>
      </c>
      <c r="BV294" s="10">
        <v>5.93</v>
      </c>
      <c r="BW294" s="10">
        <v>4.1399999999999997</v>
      </c>
      <c r="BX294" s="10">
        <v>2.5</v>
      </c>
      <c r="BY294" s="10">
        <v>0.82</v>
      </c>
      <c r="BZ294" s="10">
        <v>0.04</v>
      </c>
      <c r="CA294" s="10">
        <v>1E-4</v>
      </c>
      <c r="CB294" s="10">
        <v>0</v>
      </c>
      <c r="CC294" s="10">
        <v>0</v>
      </c>
      <c r="CD294" s="10">
        <v>0</v>
      </c>
      <c r="CE294" s="10">
        <v>0</v>
      </c>
      <c r="CF294" s="10">
        <v>0</v>
      </c>
      <c r="CG294" s="10">
        <v>0</v>
      </c>
      <c r="CH294" s="10">
        <v>0</v>
      </c>
      <c r="CI294" s="11">
        <v>0</v>
      </c>
      <c r="CJ294" s="9">
        <f t="shared" si="62"/>
        <v>0.62050000000000005</v>
      </c>
      <c r="CK294" s="10">
        <f t="shared" si="63"/>
        <v>27.1</v>
      </c>
      <c r="CL294" s="11">
        <f t="shared" si="64"/>
        <v>72.280100000000004</v>
      </c>
    </row>
    <row r="295" spans="1:90" x14ac:dyDescent="0.25">
      <c r="A295" s="12">
        <v>292</v>
      </c>
      <c r="B295" s="12" t="s">
        <v>148</v>
      </c>
      <c r="C295" s="36">
        <v>45422.462812500002</v>
      </c>
      <c r="D295" s="37">
        <f t="shared" si="70"/>
        <v>26.5</v>
      </c>
      <c r="E295" s="9">
        <v>14.7</v>
      </c>
      <c r="F295" s="10">
        <v>28.4</v>
      </c>
      <c r="G295" s="10">
        <v>41.2</v>
      </c>
      <c r="H295" s="10">
        <v>57.5</v>
      </c>
      <c r="I295" s="10">
        <v>101</v>
      </c>
      <c r="J295" s="10">
        <v>162</v>
      </c>
      <c r="K295" s="10">
        <v>197</v>
      </c>
      <c r="L295" s="10">
        <v>230</v>
      </c>
      <c r="M295" s="11">
        <v>273</v>
      </c>
      <c r="N295" s="9">
        <f t="shared" si="60"/>
        <v>1.47E-2</v>
      </c>
      <c r="O295" s="10">
        <f t="shared" si="60"/>
        <v>2.8399999999999998E-2</v>
      </c>
      <c r="P295" s="10">
        <f t="shared" si="60"/>
        <v>4.1200000000000001E-2</v>
      </c>
      <c r="Q295" s="10">
        <f t="shared" si="58"/>
        <v>5.7500000000000002E-2</v>
      </c>
      <c r="R295" s="10">
        <f t="shared" si="58"/>
        <v>0.10100000000000001</v>
      </c>
      <c r="S295" s="10">
        <f t="shared" si="58"/>
        <v>0.16200000000000001</v>
      </c>
      <c r="T295" s="10">
        <f t="shared" si="58"/>
        <v>0.19700000000000001</v>
      </c>
      <c r="U295" s="10">
        <f t="shared" si="58"/>
        <v>0.23</v>
      </c>
      <c r="V295" s="11">
        <f t="shared" si="58"/>
        <v>0.27300000000000002</v>
      </c>
      <c r="W295" s="9">
        <f t="shared" si="61"/>
        <v>6.0880400347130852</v>
      </c>
      <c r="X295" s="10">
        <f t="shared" si="61"/>
        <v>5.1379652600447674</v>
      </c>
      <c r="Y295" s="10">
        <f t="shared" si="61"/>
        <v>4.6012118523662311</v>
      </c>
      <c r="Z295" s="10">
        <f t="shared" si="59"/>
        <v>4.1202942337177113</v>
      </c>
      <c r="AA295" s="10">
        <f t="shared" si="59"/>
        <v>3.3075728019102923</v>
      </c>
      <c r="AB295" s="10">
        <f t="shared" si="59"/>
        <v>2.6259342817774622</v>
      </c>
      <c r="AC295" s="10">
        <f t="shared" si="59"/>
        <v>2.343732465205711</v>
      </c>
      <c r="AD295" s="10">
        <f t="shared" si="59"/>
        <v>2.1202942337177118</v>
      </c>
      <c r="AE295" s="11">
        <f t="shared" si="59"/>
        <v>1.8730271437422346</v>
      </c>
      <c r="AF295" s="9">
        <f t="shared" si="65"/>
        <v>-2.2574793871605201</v>
      </c>
      <c r="AG295" s="10">
        <f t="shared" si="66"/>
        <v>-0.56436984679013003</v>
      </c>
      <c r="AH295" s="10">
        <f t="shared" si="67"/>
        <v>-4.2150128909708506</v>
      </c>
      <c r="AI295" s="10">
        <f t="shared" si="68"/>
        <v>-0.63863831681376526</v>
      </c>
      <c r="AJ295" s="10">
        <f t="shared" si="69"/>
        <v>1.2030081636038954</v>
      </c>
      <c r="AK295" s="11"/>
      <c r="AL295" s="12">
        <v>123</v>
      </c>
      <c r="AM295" s="12">
        <v>0.503</v>
      </c>
      <c r="AN295" s="12">
        <v>2.4750000000000001</v>
      </c>
      <c r="AO295" s="12">
        <v>0.90800000000000003</v>
      </c>
      <c r="AP295" s="9">
        <v>0</v>
      </c>
      <c r="AQ295" s="10">
        <v>0</v>
      </c>
      <c r="AR295" s="10">
        <v>5.0000000000000001E-4</v>
      </c>
      <c r="AS295" s="10">
        <v>0.06</v>
      </c>
      <c r="AT295" s="10">
        <v>0.16</v>
      </c>
      <c r="AU295" s="10">
        <v>0.17</v>
      </c>
      <c r="AV295" s="10">
        <v>0.23</v>
      </c>
      <c r="AW295" s="10">
        <v>0.25</v>
      </c>
      <c r="AX295" s="10">
        <v>0.31</v>
      </c>
      <c r="AY295" s="10">
        <v>0.27</v>
      </c>
      <c r="AZ295" s="10">
        <v>0.36</v>
      </c>
      <c r="BA295" s="10">
        <v>0.39</v>
      </c>
      <c r="BB295" s="10">
        <v>0.53</v>
      </c>
      <c r="BC295" s="10">
        <v>0.46</v>
      </c>
      <c r="BD295" s="10">
        <v>0.59</v>
      </c>
      <c r="BE295" s="10">
        <v>0.68</v>
      </c>
      <c r="BF295" s="10">
        <v>0.95</v>
      </c>
      <c r="BG295" s="10">
        <v>0.87</v>
      </c>
      <c r="BH295" s="10">
        <v>1.26</v>
      </c>
      <c r="BI295" s="10">
        <v>1.61</v>
      </c>
      <c r="BJ295" s="10">
        <v>1.95</v>
      </c>
      <c r="BK295" s="10">
        <v>2.82</v>
      </c>
      <c r="BL295" s="10">
        <v>3.56</v>
      </c>
      <c r="BM295" s="10">
        <v>4.95</v>
      </c>
      <c r="BN295" s="10">
        <v>5.24</v>
      </c>
      <c r="BO295" s="10">
        <v>7.03</v>
      </c>
      <c r="BP295" s="10">
        <v>8.01</v>
      </c>
      <c r="BQ295" s="10">
        <v>9.09</v>
      </c>
      <c r="BR295" s="10">
        <v>9.41</v>
      </c>
      <c r="BS295" s="10">
        <v>9.41</v>
      </c>
      <c r="BT295" s="10">
        <v>8.59</v>
      </c>
      <c r="BU295" s="10">
        <v>7.48</v>
      </c>
      <c r="BV295" s="10">
        <v>5.88</v>
      </c>
      <c r="BW295" s="10">
        <v>4.1100000000000003</v>
      </c>
      <c r="BX295" s="10">
        <v>2.4700000000000002</v>
      </c>
      <c r="BY295" s="10">
        <v>0.81</v>
      </c>
      <c r="BZ295" s="10">
        <v>0.03</v>
      </c>
      <c r="CA295" s="10">
        <v>8.0000000000000007E-5</v>
      </c>
      <c r="CB295" s="10">
        <v>0</v>
      </c>
      <c r="CC295" s="10">
        <v>0</v>
      </c>
      <c r="CD295" s="10">
        <v>0</v>
      </c>
      <c r="CE295" s="10">
        <v>0</v>
      </c>
      <c r="CF295" s="10">
        <v>0</v>
      </c>
      <c r="CG295" s="10">
        <v>0</v>
      </c>
      <c r="CH295" s="10">
        <v>0</v>
      </c>
      <c r="CI295" s="11">
        <v>0</v>
      </c>
      <c r="CJ295" s="9">
        <f t="shared" si="62"/>
        <v>0.62050000000000005</v>
      </c>
      <c r="CK295" s="10">
        <f t="shared" si="63"/>
        <v>27.049999999999997</v>
      </c>
      <c r="CL295" s="11">
        <f t="shared" si="64"/>
        <v>72.320080000000004</v>
      </c>
    </row>
    <row r="296" spans="1:90" x14ac:dyDescent="0.25">
      <c r="A296" s="12">
        <v>293</v>
      </c>
      <c r="B296" s="12" t="s">
        <v>148</v>
      </c>
      <c r="C296" s="36">
        <v>45422.463136574072</v>
      </c>
      <c r="D296" s="37">
        <f t="shared" si="70"/>
        <v>26.5</v>
      </c>
      <c r="E296" s="9">
        <v>14.7</v>
      </c>
      <c r="F296" s="10">
        <v>28.3</v>
      </c>
      <c r="G296" s="10">
        <v>41.1</v>
      </c>
      <c r="H296" s="10">
        <v>57.3</v>
      </c>
      <c r="I296" s="10">
        <v>101</v>
      </c>
      <c r="J296" s="10">
        <v>161</v>
      </c>
      <c r="K296" s="10">
        <v>195</v>
      </c>
      <c r="L296" s="10">
        <v>227</v>
      </c>
      <c r="M296" s="11">
        <v>269</v>
      </c>
      <c r="N296" s="9">
        <f t="shared" si="60"/>
        <v>1.47E-2</v>
      </c>
      <c r="O296" s="10">
        <f t="shared" si="60"/>
        <v>2.8300000000000002E-2</v>
      </c>
      <c r="P296" s="10">
        <f t="shared" si="60"/>
        <v>4.1100000000000005E-2</v>
      </c>
      <c r="Q296" s="10">
        <f t="shared" si="58"/>
        <v>5.7299999999999997E-2</v>
      </c>
      <c r="R296" s="10">
        <f t="shared" si="58"/>
        <v>0.10100000000000001</v>
      </c>
      <c r="S296" s="10">
        <f t="shared" si="58"/>
        <v>0.161</v>
      </c>
      <c r="T296" s="10">
        <f t="shared" si="58"/>
        <v>0.19500000000000001</v>
      </c>
      <c r="U296" s="10">
        <f t="shared" si="58"/>
        <v>0.22700000000000001</v>
      </c>
      <c r="V296" s="11">
        <f t="shared" si="58"/>
        <v>0.26900000000000002</v>
      </c>
      <c r="W296" s="9">
        <f t="shared" si="61"/>
        <v>6.0880400347130852</v>
      </c>
      <c r="X296" s="10">
        <f t="shared" si="61"/>
        <v>5.1430541367175673</v>
      </c>
      <c r="Y296" s="10">
        <f t="shared" si="61"/>
        <v>4.6047177958677663</v>
      </c>
      <c r="Z296" s="10">
        <f t="shared" si="59"/>
        <v>4.1253210507925449</v>
      </c>
      <c r="AA296" s="10">
        <f t="shared" si="59"/>
        <v>3.3075728019102923</v>
      </c>
      <c r="AB296" s="10">
        <f t="shared" si="59"/>
        <v>2.6348674065474702</v>
      </c>
      <c r="AC296" s="10">
        <f t="shared" si="59"/>
        <v>2.3584539709124765</v>
      </c>
      <c r="AD296" s="10">
        <f t="shared" si="59"/>
        <v>2.139235797371172</v>
      </c>
      <c r="AE296" s="11">
        <f t="shared" si="59"/>
        <v>1.894321922105463</v>
      </c>
      <c r="AF296" s="9">
        <f t="shared" si="65"/>
        <v>-2.2462638249552898</v>
      </c>
      <c r="AG296" s="10">
        <f t="shared" si="66"/>
        <v>-0.56156595623882244</v>
      </c>
      <c r="AH296" s="10">
        <f t="shared" si="67"/>
        <v>-4.1937181126076224</v>
      </c>
      <c r="AI296" s="10">
        <f t="shared" si="68"/>
        <v>-0.63541183524357914</v>
      </c>
      <c r="AJ296" s="10">
        <f t="shared" si="69"/>
        <v>1.1969777914824016</v>
      </c>
      <c r="AK296" s="11"/>
      <c r="AL296" s="12">
        <v>122</v>
      </c>
      <c r="AM296" s="12">
        <v>0.46400000000000002</v>
      </c>
      <c r="AN296" s="12">
        <v>2.4670000000000001</v>
      </c>
      <c r="AO296" s="12">
        <v>0.89</v>
      </c>
      <c r="AP296" s="9">
        <v>0</v>
      </c>
      <c r="AQ296" s="10">
        <v>0</v>
      </c>
      <c r="AR296" s="10">
        <v>5.0000000000000001E-4</v>
      </c>
      <c r="AS296" s="10">
        <v>0.06</v>
      </c>
      <c r="AT296" s="10">
        <v>0.17</v>
      </c>
      <c r="AU296" s="10">
        <v>0.17</v>
      </c>
      <c r="AV296" s="10">
        <v>0.23</v>
      </c>
      <c r="AW296" s="10">
        <v>0.25</v>
      </c>
      <c r="AX296" s="10">
        <v>0.31</v>
      </c>
      <c r="AY296" s="10">
        <v>0.27</v>
      </c>
      <c r="AZ296" s="10">
        <v>0.36</v>
      </c>
      <c r="BA296" s="10">
        <v>0.39</v>
      </c>
      <c r="BB296" s="10">
        <v>0.53</v>
      </c>
      <c r="BC296" s="10">
        <v>0.46</v>
      </c>
      <c r="BD296" s="10">
        <v>0.59</v>
      </c>
      <c r="BE296" s="10">
        <v>0.68</v>
      </c>
      <c r="BF296" s="10">
        <v>0.96</v>
      </c>
      <c r="BG296" s="10">
        <v>0.87</v>
      </c>
      <c r="BH296" s="10">
        <v>1.27</v>
      </c>
      <c r="BI296" s="10">
        <v>1.62</v>
      </c>
      <c r="BJ296" s="10">
        <v>1.95</v>
      </c>
      <c r="BK296" s="10">
        <v>2.83</v>
      </c>
      <c r="BL296" s="10">
        <v>3.57</v>
      </c>
      <c r="BM296" s="10">
        <v>4.95</v>
      </c>
      <c r="BN296" s="10">
        <v>5.26</v>
      </c>
      <c r="BO296" s="10">
        <v>7.06</v>
      </c>
      <c r="BP296" s="10">
        <v>8.07</v>
      </c>
      <c r="BQ296" s="10">
        <v>9.18</v>
      </c>
      <c r="BR296" s="10">
        <v>9.51</v>
      </c>
      <c r="BS296" s="10">
        <v>9.5</v>
      </c>
      <c r="BT296" s="10">
        <v>8.64</v>
      </c>
      <c r="BU296" s="10">
        <v>7.47</v>
      </c>
      <c r="BV296" s="10">
        <v>5.79</v>
      </c>
      <c r="BW296" s="10">
        <v>3.97</v>
      </c>
      <c r="BX296" s="10">
        <v>2.33</v>
      </c>
      <c r="BY296" s="10">
        <v>0.71</v>
      </c>
      <c r="BZ296" s="10">
        <v>2E-3</v>
      </c>
      <c r="CA296" s="10">
        <v>0</v>
      </c>
      <c r="CB296" s="10">
        <v>0</v>
      </c>
      <c r="CC296" s="10">
        <v>0</v>
      </c>
      <c r="CD296" s="10">
        <v>0</v>
      </c>
      <c r="CE296" s="10">
        <v>0</v>
      </c>
      <c r="CF296" s="10">
        <v>0</v>
      </c>
      <c r="CG296" s="10">
        <v>0</v>
      </c>
      <c r="CH296" s="10">
        <v>0</v>
      </c>
      <c r="CI296" s="11">
        <v>0</v>
      </c>
      <c r="CJ296" s="9">
        <f t="shared" si="62"/>
        <v>0.63050000000000006</v>
      </c>
      <c r="CK296" s="10">
        <f t="shared" si="63"/>
        <v>27.119999999999997</v>
      </c>
      <c r="CL296" s="11">
        <f t="shared" si="64"/>
        <v>72.231999999999985</v>
      </c>
    </row>
    <row r="297" spans="1:90" x14ac:dyDescent="0.25">
      <c r="A297" s="12">
        <v>294</v>
      </c>
      <c r="B297" s="12" t="s">
        <v>148</v>
      </c>
      <c r="C297" s="36">
        <v>45422.463414351849</v>
      </c>
      <c r="D297" s="37">
        <f t="shared" si="70"/>
        <v>26.5</v>
      </c>
      <c r="E297" s="9">
        <v>14.6</v>
      </c>
      <c r="F297" s="10">
        <v>28.1</v>
      </c>
      <c r="G297" s="10">
        <v>40.700000000000003</v>
      </c>
      <c r="H297" s="10">
        <v>56.8</v>
      </c>
      <c r="I297" s="10">
        <v>101</v>
      </c>
      <c r="J297" s="10">
        <v>163</v>
      </c>
      <c r="K297" s="10">
        <v>200</v>
      </c>
      <c r="L297" s="10">
        <v>235</v>
      </c>
      <c r="M297" s="11">
        <v>282</v>
      </c>
      <c r="N297" s="9">
        <f t="shared" si="60"/>
        <v>1.46E-2</v>
      </c>
      <c r="O297" s="10">
        <f t="shared" si="60"/>
        <v>2.81E-2</v>
      </c>
      <c r="P297" s="10">
        <f t="shared" si="60"/>
        <v>4.07E-2</v>
      </c>
      <c r="Q297" s="10">
        <f t="shared" si="58"/>
        <v>5.6799999999999996E-2</v>
      </c>
      <c r="R297" s="10">
        <f t="shared" si="58"/>
        <v>0.10100000000000001</v>
      </c>
      <c r="S297" s="10">
        <f t="shared" si="58"/>
        <v>0.16300000000000001</v>
      </c>
      <c r="T297" s="10">
        <f t="shared" si="58"/>
        <v>0.2</v>
      </c>
      <c r="U297" s="10">
        <f t="shared" si="58"/>
        <v>0.23499999999999999</v>
      </c>
      <c r="V297" s="11">
        <f t="shared" si="58"/>
        <v>0.28199999999999997</v>
      </c>
      <c r="W297" s="9">
        <f t="shared" si="61"/>
        <v>6.097887820669432</v>
      </c>
      <c r="X297" s="10">
        <f t="shared" si="61"/>
        <v>5.153286059328523</v>
      </c>
      <c r="Y297" s="10">
        <f t="shared" si="61"/>
        <v>4.6188273952832022</v>
      </c>
      <c r="Z297" s="10">
        <f t="shared" si="59"/>
        <v>4.1379652600447674</v>
      </c>
      <c r="AA297" s="10">
        <f t="shared" si="59"/>
        <v>3.3075728019102923</v>
      </c>
      <c r="AB297" s="10">
        <f t="shared" si="59"/>
        <v>2.6170561304310094</v>
      </c>
      <c r="AC297" s="10">
        <f t="shared" si="59"/>
        <v>2.3219280948873622</v>
      </c>
      <c r="AD297" s="10">
        <f t="shared" si="59"/>
        <v>2.0892673380970872</v>
      </c>
      <c r="AE297" s="11">
        <f t="shared" si="59"/>
        <v>1.8262329322632938</v>
      </c>
      <c r="AF297" s="9">
        <f t="shared" si="65"/>
        <v>-2.29689930039584</v>
      </c>
      <c r="AG297" s="10">
        <f t="shared" si="66"/>
        <v>-0.57422482509896</v>
      </c>
      <c r="AH297" s="10">
        <f t="shared" si="67"/>
        <v>-4.2716548884061378</v>
      </c>
      <c r="AI297" s="10">
        <f t="shared" si="68"/>
        <v>-0.64722043763729364</v>
      </c>
      <c r="AJ297" s="10">
        <f t="shared" si="69"/>
        <v>1.2214452627362538</v>
      </c>
      <c r="AK297" s="11"/>
      <c r="AL297" s="12">
        <v>121</v>
      </c>
      <c r="AM297" s="12">
        <v>0.85299999999999998</v>
      </c>
      <c r="AN297" s="12">
        <v>2.5</v>
      </c>
      <c r="AO297" s="12">
        <v>1.014</v>
      </c>
      <c r="AP297" s="9">
        <v>0</v>
      </c>
      <c r="AQ297" s="10">
        <v>0</v>
      </c>
      <c r="AR297" s="10">
        <v>5.0000000000000001E-4</v>
      </c>
      <c r="AS297" s="10">
        <v>0.06</v>
      </c>
      <c r="AT297" s="10">
        <v>0.17</v>
      </c>
      <c r="AU297" s="10">
        <v>0.17</v>
      </c>
      <c r="AV297" s="10">
        <v>0.23</v>
      </c>
      <c r="AW297" s="10">
        <v>0.25</v>
      </c>
      <c r="AX297" s="10">
        <v>0.31</v>
      </c>
      <c r="AY297" s="10">
        <v>0.27</v>
      </c>
      <c r="AZ297" s="10">
        <v>0.36</v>
      </c>
      <c r="BA297" s="10">
        <v>0.4</v>
      </c>
      <c r="BB297" s="10">
        <v>0.54</v>
      </c>
      <c r="BC297" s="10">
        <v>0.47</v>
      </c>
      <c r="BD297" s="10">
        <v>0.6</v>
      </c>
      <c r="BE297" s="10">
        <v>0.69</v>
      </c>
      <c r="BF297" s="10">
        <v>0.97</v>
      </c>
      <c r="BG297" s="10">
        <v>0.88</v>
      </c>
      <c r="BH297" s="10">
        <v>1.28</v>
      </c>
      <c r="BI297" s="10">
        <v>1.64</v>
      </c>
      <c r="BJ297" s="10">
        <v>1.98</v>
      </c>
      <c r="BK297" s="10">
        <v>2.88</v>
      </c>
      <c r="BL297" s="10">
        <v>3.62</v>
      </c>
      <c r="BM297" s="10">
        <v>5.01</v>
      </c>
      <c r="BN297" s="10">
        <v>5.27</v>
      </c>
      <c r="BO297" s="10">
        <v>7.02</v>
      </c>
      <c r="BP297" s="10">
        <v>7.95</v>
      </c>
      <c r="BQ297" s="10">
        <v>8.9499999999999993</v>
      </c>
      <c r="BR297" s="10">
        <v>9.23</v>
      </c>
      <c r="BS297" s="10">
        <v>9.19</v>
      </c>
      <c r="BT297" s="10">
        <v>8.39</v>
      </c>
      <c r="BU297" s="10">
        <v>7.33</v>
      </c>
      <c r="BV297" s="10">
        <v>5.82</v>
      </c>
      <c r="BW297" s="10">
        <v>4.1500000000000004</v>
      </c>
      <c r="BX297" s="10">
        <v>2.61</v>
      </c>
      <c r="BY297" s="10">
        <v>1.08</v>
      </c>
      <c r="BZ297" s="10">
        <v>0.25</v>
      </c>
      <c r="CA297" s="10">
        <v>5.0000000000000001E-4</v>
      </c>
      <c r="CB297" s="10">
        <v>0</v>
      </c>
      <c r="CC297" s="10">
        <v>0</v>
      </c>
      <c r="CD297" s="10">
        <v>0</v>
      </c>
      <c r="CE297" s="10">
        <v>0</v>
      </c>
      <c r="CF297" s="10">
        <v>0</v>
      </c>
      <c r="CG297" s="10">
        <v>0</v>
      </c>
      <c r="CH297" s="10">
        <v>0</v>
      </c>
      <c r="CI297" s="11">
        <v>0</v>
      </c>
      <c r="CJ297" s="9">
        <f t="shared" si="62"/>
        <v>0.63050000000000006</v>
      </c>
      <c r="CK297" s="10">
        <f t="shared" si="63"/>
        <v>27.419999999999998</v>
      </c>
      <c r="CL297" s="11">
        <f t="shared" si="64"/>
        <v>71.970500000000001</v>
      </c>
    </row>
    <row r="298" spans="1:90" x14ac:dyDescent="0.25">
      <c r="A298" s="12">
        <v>295</v>
      </c>
      <c r="B298" s="12" t="s">
        <v>148</v>
      </c>
      <c r="C298" s="36">
        <v>45422.463680555556</v>
      </c>
      <c r="D298" s="37">
        <f t="shared" si="70"/>
        <v>26.5</v>
      </c>
      <c r="E298" s="9">
        <v>14.5</v>
      </c>
      <c r="F298" s="10">
        <v>27.9</v>
      </c>
      <c r="G298" s="10">
        <v>40.6</v>
      </c>
      <c r="H298" s="10">
        <v>56.8</v>
      </c>
      <c r="I298" s="10">
        <v>101</v>
      </c>
      <c r="J298" s="10">
        <v>161</v>
      </c>
      <c r="K298" s="10">
        <v>195</v>
      </c>
      <c r="L298" s="10">
        <v>228</v>
      </c>
      <c r="M298" s="11">
        <v>271</v>
      </c>
      <c r="N298" s="9">
        <f t="shared" si="60"/>
        <v>1.4500000000000001E-2</v>
      </c>
      <c r="O298" s="10">
        <f t="shared" si="60"/>
        <v>2.7899999999999998E-2</v>
      </c>
      <c r="P298" s="10">
        <f t="shared" si="60"/>
        <v>4.0600000000000004E-2</v>
      </c>
      <c r="Q298" s="10">
        <f t="shared" si="58"/>
        <v>5.6799999999999996E-2</v>
      </c>
      <c r="R298" s="10">
        <f t="shared" si="58"/>
        <v>0.10100000000000001</v>
      </c>
      <c r="S298" s="10">
        <f t="shared" si="58"/>
        <v>0.161</v>
      </c>
      <c r="T298" s="10">
        <f t="shared" si="58"/>
        <v>0.19500000000000001</v>
      </c>
      <c r="U298" s="10">
        <f t="shared" si="58"/>
        <v>0.22800000000000001</v>
      </c>
      <c r="V298" s="11">
        <f t="shared" si="58"/>
        <v>0.27100000000000002</v>
      </c>
      <c r="W298" s="9">
        <f t="shared" si="61"/>
        <v>6.1078032895345151</v>
      </c>
      <c r="X298" s="10">
        <f t="shared" si="61"/>
        <v>5.1635910677202626</v>
      </c>
      <c r="Y298" s="10">
        <f t="shared" si="61"/>
        <v>4.6223764623642731</v>
      </c>
      <c r="Z298" s="10">
        <f t="shared" si="59"/>
        <v>4.1379652600447674</v>
      </c>
      <c r="AA298" s="10">
        <f t="shared" si="59"/>
        <v>3.3075728019102923</v>
      </c>
      <c r="AB298" s="10">
        <f t="shared" si="59"/>
        <v>2.6348674065474702</v>
      </c>
      <c r="AC298" s="10">
        <f t="shared" si="59"/>
        <v>2.3584539709124765</v>
      </c>
      <c r="AD298" s="10">
        <f t="shared" si="59"/>
        <v>2.1328942704973453</v>
      </c>
      <c r="AE298" s="11">
        <f t="shared" si="59"/>
        <v>1.8836352433082153</v>
      </c>
      <c r="AF298" s="9">
        <f t="shared" si="65"/>
        <v>-2.2639224914517966</v>
      </c>
      <c r="AG298" s="10">
        <f t="shared" si="66"/>
        <v>-0.56598062286294915</v>
      </c>
      <c r="AH298" s="10">
        <f t="shared" si="67"/>
        <v>-4.2241680462262998</v>
      </c>
      <c r="AI298" s="10">
        <f t="shared" si="68"/>
        <v>-0.6400254615494394</v>
      </c>
      <c r="AJ298" s="10">
        <f t="shared" si="69"/>
        <v>1.2060060844123885</v>
      </c>
      <c r="AK298" s="11"/>
      <c r="AL298" s="12">
        <v>123</v>
      </c>
      <c r="AM298" s="12">
        <v>0.51200000000000001</v>
      </c>
      <c r="AN298" s="12">
        <v>2.4809999999999999</v>
      </c>
      <c r="AO298" s="12">
        <v>0.90800000000000003</v>
      </c>
      <c r="AP298" s="9">
        <v>0</v>
      </c>
      <c r="AQ298" s="10">
        <v>0</v>
      </c>
      <c r="AR298" s="10">
        <v>5.0000000000000001E-4</v>
      </c>
      <c r="AS298" s="10">
        <v>0.06</v>
      </c>
      <c r="AT298" s="10">
        <v>0.17</v>
      </c>
      <c r="AU298" s="10">
        <v>0.17</v>
      </c>
      <c r="AV298" s="10">
        <v>0.23</v>
      </c>
      <c r="AW298" s="10">
        <v>0.26</v>
      </c>
      <c r="AX298" s="10">
        <v>0.32</v>
      </c>
      <c r="AY298" s="10">
        <v>0.27</v>
      </c>
      <c r="AZ298" s="10">
        <v>0.36</v>
      </c>
      <c r="BA298" s="10">
        <v>0.4</v>
      </c>
      <c r="BB298" s="10">
        <v>0.54</v>
      </c>
      <c r="BC298" s="10">
        <v>0.47</v>
      </c>
      <c r="BD298" s="10">
        <v>0.6</v>
      </c>
      <c r="BE298" s="10">
        <v>0.69</v>
      </c>
      <c r="BF298" s="10">
        <v>0.97</v>
      </c>
      <c r="BG298" s="10">
        <v>0.89</v>
      </c>
      <c r="BH298" s="10">
        <v>1.29</v>
      </c>
      <c r="BI298" s="10">
        <v>1.65</v>
      </c>
      <c r="BJ298" s="10">
        <v>1.99</v>
      </c>
      <c r="BK298" s="10">
        <v>2.87</v>
      </c>
      <c r="BL298" s="10">
        <v>3.6</v>
      </c>
      <c r="BM298" s="10">
        <v>4.99</v>
      </c>
      <c r="BN298" s="10">
        <v>5.26</v>
      </c>
      <c r="BO298" s="10">
        <v>7.04</v>
      </c>
      <c r="BP298" s="10">
        <v>8.01</v>
      </c>
      <c r="BQ298" s="10">
        <v>9.09</v>
      </c>
      <c r="BR298" s="10">
        <v>9.41</v>
      </c>
      <c r="BS298" s="10">
        <v>9.41</v>
      </c>
      <c r="BT298" s="10">
        <v>8.58</v>
      </c>
      <c r="BU298" s="10">
        <v>7.44</v>
      </c>
      <c r="BV298" s="10">
        <v>5.8</v>
      </c>
      <c r="BW298" s="10">
        <v>4</v>
      </c>
      <c r="BX298" s="10">
        <v>2.38</v>
      </c>
      <c r="BY298" s="10">
        <v>0.76</v>
      </c>
      <c r="BZ298" s="10">
        <v>0.03</v>
      </c>
      <c r="CA298" s="10">
        <v>2.0000000000000002E-5</v>
      </c>
      <c r="CB298" s="10">
        <v>0</v>
      </c>
      <c r="CC298" s="10">
        <v>0</v>
      </c>
      <c r="CD298" s="10">
        <v>0</v>
      </c>
      <c r="CE298" s="10">
        <v>0</v>
      </c>
      <c r="CF298" s="10">
        <v>0</v>
      </c>
      <c r="CG298" s="10">
        <v>0</v>
      </c>
      <c r="CH298" s="10">
        <v>0</v>
      </c>
      <c r="CI298" s="11">
        <v>0</v>
      </c>
      <c r="CJ298" s="9">
        <f t="shared" si="62"/>
        <v>0.63050000000000006</v>
      </c>
      <c r="CK298" s="10">
        <f t="shared" si="63"/>
        <v>27.42</v>
      </c>
      <c r="CL298" s="11">
        <f t="shared" si="64"/>
        <v>71.950019999999995</v>
      </c>
    </row>
    <row r="299" spans="1:90" x14ac:dyDescent="0.25">
      <c r="A299" s="12">
        <v>296</v>
      </c>
      <c r="B299" s="12" t="s">
        <v>148</v>
      </c>
      <c r="C299" s="36">
        <v>45422.463958333334</v>
      </c>
      <c r="D299" s="37">
        <f t="shared" si="70"/>
        <v>26.5</v>
      </c>
      <c r="E299" s="9">
        <v>14.2</v>
      </c>
      <c r="F299" s="10">
        <v>27.6</v>
      </c>
      <c r="G299" s="10">
        <v>40.200000000000003</v>
      </c>
      <c r="H299" s="10">
        <v>55.8</v>
      </c>
      <c r="I299" s="10">
        <v>98.8</v>
      </c>
      <c r="J299" s="10">
        <v>158</v>
      </c>
      <c r="K299" s="10">
        <v>193</v>
      </c>
      <c r="L299" s="10">
        <v>226</v>
      </c>
      <c r="M299" s="11">
        <v>269</v>
      </c>
      <c r="N299" s="9">
        <f t="shared" si="60"/>
        <v>1.4199999999999999E-2</v>
      </c>
      <c r="O299" s="10">
        <f t="shared" si="60"/>
        <v>2.7600000000000003E-2</v>
      </c>
      <c r="P299" s="10">
        <f t="shared" si="60"/>
        <v>4.02E-2</v>
      </c>
      <c r="Q299" s="10">
        <f t="shared" si="58"/>
        <v>5.5799999999999995E-2</v>
      </c>
      <c r="R299" s="10">
        <f t="shared" si="58"/>
        <v>9.8799999999999999E-2</v>
      </c>
      <c r="S299" s="10">
        <f t="shared" si="58"/>
        <v>0.158</v>
      </c>
      <c r="T299" s="10">
        <f t="shared" si="58"/>
        <v>0.193</v>
      </c>
      <c r="U299" s="10">
        <f t="shared" si="58"/>
        <v>0.22600000000000001</v>
      </c>
      <c r="V299" s="11">
        <f t="shared" si="58"/>
        <v>0.26900000000000002</v>
      </c>
      <c r="W299" s="9">
        <f t="shared" si="61"/>
        <v>6.1379652600447674</v>
      </c>
      <c r="X299" s="10">
        <f t="shared" si="61"/>
        <v>5.1791879227712805</v>
      </c>
      <c r="Y299" s="10">
        <f t="shared" si="61"/>
        <v>4.6366606883705206</v>
      </c>
      <c r="Z299" s="10">
        <f t="shared" si="59"/>
        <v>4.1635910677202626</v>
      </c>
      <c r="AA299" s="10">
        <f t="shared" si="59"/>
        <v>3.3393451479647718</v>
      </c>
      <c r="AB299" s="10">
        <f t="shared" si="59"/>
        <v>2.6620035364849839</v>
      </c>
      <c r="AC299" s="10">
        <f t="shared" si="59"/>
        <v>2.3733272473940068</v>
      </c>
      <c r="AD299" s="10">
        <f t="shared" si="59"/>
        <v>2.1456053222468991</v>
      </c>
      <c r="AE299" s="11">
        <f t="shared" si="59"/>
        <v>1.894321922105463</v>
      </c>
      <c r="AF299" s="9">
        <f t="shared" si="65"/>
        <v>-2.2633334409765138</v>
      </c>
      <c r="AG299" s="10">
        <f t="shared" si="66"/>
        <v>-0.56583336024412845</v>
      </c>
      <c r="AH299" s="10">
        <f t="shared" si="67"/>
        <v>-4.2436433379393046</v>
      </c>
      <c r="AI299" s="10">
        <f t="shared" si="68"/>
        <v>-0.64297626332413704</v>
      </c>
      <c r="AJ299" s="10">
        <f t="shared" si="69"/>
        <v>1.2088096235682655</v>
      </c>
      <c r="AK299" s="11"/>
      <c r="AL299" s="12">
        <v>118</v>
      </c>
      <c r="AM299" s="12">
        <v>0.54300000000000004</v>
      </c>
      <c r="AN299" s="12">
        <v>2.4809999999999999</v>
      </c>
      <c r="AO299" s="12">
        <v>0.92600000000000005</v>
      </c>
      <c r="AP299" s="9">
        <v>0</v>
      </c>
      <c r="AQ299" s="10">
        <v>0</v>
      </c>
      <c r="AR299" s="10">
        <v>5.0000000000000001E-4</v>
      </c>
      <c r="AS299" s="10">
        <v>7.0000000000000007E-2</v>
      </c>
      <c r="AT299" s="10">
        <v>0.17</v>
      </c>
      <c r="AU299" s="10">
        <v>0.17</v>
      </c>
      <c r="AV299" s="10">
        <v>0.24</v>
      </c>
      <c r="AW299" s="10">
        <v>0.26</v>
      </c>
      <c r="AX299" s="10">
        <v>0.32</v>
      </c>
      <c r="AY299" s="10">
        <v>0.28000000000000003</v>
      </c>
      <c r="AZ299" s="10">
        <v>0.37</v>
      </c>
      <c r="BA299" s="10">
        <v>0.41</v>
      </c>
      <c r="BB299" s="10">
        <v>0.55000000000000004</v>
      </c>
      <c r="BC299" s="10">
        <v>0.48</v>
      </c>
      <c r="BD299" s="10">
        <v>0.61</v>
      </c>
      <c r="BE299" s="10">
        <v>0.71</v>
      </c>
      <c r="BF299" s="10">
        <v>0.99</v>
      </c>
      <c r="BG299" s="10">
        <v>0.9</v>
      </c>
      <c r="BH299" s="10">
        <v>1.3</v>
      </c>
      <c r="BI299" s="10">
        <v>1.66</v>
      </c>
      <c r="BJ299" s="10">
        <v>2.02</v>
      </c>
      <c r="BK299" s="10">
        <v>2.94</v>
      </c>
      <c r="BL299" s="10">
        <v>3.71</v>
      </c>
      <c r="BM299" s="10">
        <v>5.15</v>
      </c>
      <c r="BN299" s="10">
        <v>5.43</v>
      </c>
      <c r="BO299" s="10">
        <v>7.23</v>
      </c>
      <c r="BP299" s="10">
        <v>8.16</v>
      </c>
      <c r="BQ299" s="10">
        <v>9.16</v>
      </c>
      <c r="BR299" s="10">
        <v>9.3800000000000008</v>
      </c>
      <c r="BS299" s="10">
        <v>9.26</v>
      </c>
      <c r="BT299" s="10">
        <v>8.3699999999999992</v>
      </c>
      <c r="BU299" s="10">
        <v>7.22</v>
      </c>
      <c r="BV299" s="10">
        <v>5.62</v>
      </c>
      <c r="BW299" s="10">
        <v>3.87</v>
      </c>
      <c r="BX299" s="10">
        <v>2.2999999999999998</v>
      </c>
      <c r="BY299" s="10">
        <v>0.71</v>
      </c>
      <c r="BZ299" s="10">
        <v>0.01</v>
      </c>
      <c r="CA299" s="10">
        <v>0</v>
      </c>
      <c r="CB299" s="10">
        <v>0</v>
      </c>
      <c r="CC299" s="10">
        <v>0</v>
      </c>
      <c r="CD299" s="10">
        <v>0</v>
      </c>
      <c r="CE299" s="10">
        <v>0</v>
      </c>
      <c r="CF299" s="10">
        <v>0</v>
      </c>
      <c r="CG299" s="10">
        <v>0</v>
      </c>
      <c r="CH299" s="10">
        <v>0</v>
      </c>
      <c r="CI299" s="11">
        <v>0</v>
      </c>
      <c r="CJ299" s="9">
        <f t="shared" si="62"/>
        <v>0.65050000000000008</v>
      </c>
      <c r="CK299" s="10">
        <f t="shared" si="63"/>
        <v>28.089999999999996</v>
      </c>
      <c r="CL299" s="11">
        <f t="shared" si="64"/>
        <v>71.289999999999992</v>
      </c>
    </row>
    <row r="300" spans="1:90" ht="15.75" thickBot="1" x14ac:dyDescent="0.3">
      <c r="A300" s="13">
        <v>297</v>
      </c>
      <c r="B300" s="13" t="s">
        <v>149</v>
      </c>
      <c r="C300" s="14">
        <v>45422.461446759262</v>
      </c>
      <c r="D300" s="15">
        <f t="shared" si="70"/>
        <v>26.5</v>
      </c>
      <c r="E300" s="16">
        <v>14.6</v>
      </c>
      <c r="F300" s="17">
        <v>28.1</v>
      </c>
      <c r="G300" s="17">
        <v>40.9</v>
      </c>
      <c r="H300" s="17">
        <v>57.1</v>
      </c>
      <c r="I300" s="17">
        <v>101</v>
      </c>
      <c r="J300" s="17">
        <v>161</v>
      </c>
      <c r="K300" s="17">
        <v>196</v>
      </c>
      <c r="L300" s="17">
        <v>229</v>
      </c>
      <c r="M300" s="18">
        <v>271</v>
      </c>
      <c r="N300" s="16">
        <f t="shared" si="60"/>
        <v>1.46E-2</v>
      </c>
      <c r="O300" s="17">
        <f t="shared" si="60"/>
        <v>2.81E-2</v>
      </c>
      <c r="P300" s="17">
        <f t="shared" si="60"/>
        <v>4.0899999999999999E-2</v>
      </c>
      <c r="Q300" s="17">
        <f t="shared" si="58"/>
        <v>5.7099999999999998E-2</v>
      </c>
      <c r="R300" s="17">
        <f t="shared" si="58"/>
        <v>0.10100000000000001</v>
      </c>
      <c r="S300" s="17">
        <f t="shared" si="58"/>
        <v>0.161</v>
      </c>
      <c r="T300" s="17">
        <f t="shared" si="58"/>
        <v>0.19600000000000001</v>
      </c>
      <c r="U300" s="17">
        <f t="shared" si="58"/>
        <v>0.22900000000000001</v>
      </c>
      <c r="V300" s="18">
        <f t="shared" si="58"/>
        <v>0.27100000000000002</v>
      </c>
      <c r="W300" s="16">
        <f t="shared" si="61"/>
        <v>6.097887820669432</v>
      </c>
      <c r="X300" s="17">
        <f t="shared" si="61"/>
        <v>5.153286059328523</v>
      </c>
      <c r="Y300" s="17">
        <f t="shared" si="61"/>
        <v>4.6117553466077004</v>
      </c>
      <c r="Z300" s="17">
        <f t="shared" si="59"/>
        <v>4.1303654441866069</v>
      </c>
      <c r="AA300" s="17">
        <f t="shared" si="59"/>
        <v>3.3075728019102923</v>
      </c>
      <c r="AB300" s="17">
        <f t="shared" si="59"/>
        <v>2.6348674065474702</v>
      </c>
      <c r="AC300" s="17">
        <f t="shared" si="59"/>
        <v>2.3510744405468786</v>
      </c>
      <c r="AD300" s="17">
        <f t="shared" si="59"/>
        <v>2.1265804965651429</v>
      </c>
      <c r="AE300" s="18">
        <f t="shared" si="59"/>
        <v>1.8836352433082153</v>
      </c>
      <c r="AF300" s="16">
        <f t="shared" si="65"/>
        <v>-2.2606809060608217</v>
      </c>
      <c r="AG300" s="17">
        <f t="shared" si="66"/>
        <v>-0.56517022651520543</v>
      </c>
      <c r="AH300" s="17">
        <f t="shared" si="67"/>
        <v>-4.2142525773612167</v>
      </c>
      <c r="AI300" s="17">
        <f t="shared" si="68"/>
        <v>-0.63852311778200255</v>
      </c>
      <c r="AJ300" s="17">
        <f t="shared" si="69"/>
        <v>1.203693344297208</v>
      </c>
      <c r="AK300" s="18"/>
      <c r="AL300" s="13">
        <v>123</v>
      </c>
      <c r="AM300" s="13">
        <v>0.52800000000000002</v>
      </c>
      <c r="AN300" s="13">
        <v>2.4769999999999999</v>
      </c>
      <c r="AO300" s="13">
        <v>0.91100000000000003</v>
      </c>
      <c r="AP300" s="16">
        <v>0</v>
      </c>
      <c r="AQ300" s="17">
        <v>0</v>
      </c>
      <c r="AR300" s="17">
        <v>5.0000000000000001E-4</v>
      </c>
      <c r="AS300" s="17">
        <v>0.06</v>
      </c>
      <c r="AT300" s="17">
        <v>0.17</v>
      </c>
      <c r="AU300" s="17">
        <v>0.17</v>
      </c>
      <c r="AV300" s="17">
        <v>0.23</v>
      </c>
      <c r="AW300" s="17">
        <v>0.25</v>
      </c>
      <c r="AX300" s="17">
        <v>0.32</v>
      </c>
      <c r="AY300" s="17">
        <v>0.27</v>
      </c>
      <c r="AZ300" s="17">
        <v>0.36</v>
      </c>
      <c r="BA300" s="17">
        <v>0.39</v>
      </c>
      <c r="BB300" s="17">
        <v>0.54</v>
      </c>
      <c r="BC300" s="17">
        <v>0.46</v>
      </c>
      <c r="BD300" s="17">
        <v>0.6</v>
      </c>
      <c r="BE300" s="17">
        <v>0.69</v>
      </c>
      <c r="BF300" s="17">
        <v>0.96</v>
      </c>
      <c r="BG300" s="17">
        <v>0.88</v>
      </c>
      <c r="BH300" s="17">
        <v>1.27</v>
      </c>
      <c r="BI300" s="17">
        <v>1.63</v>
      </c>
      <c r="BJ300" s="17">
        <v>1.97</v>
      </c>
      <c r="BK300" s="17">
        <v>2.86</v>
      </c>
      <c r="BL300" s="17">
        <v>3.59</v>
      </c>
      <c r="BM300" s="17">
        <v>4.9800000000000004</v>
      </c>
      <c r="BN300" s="17">
        <v>5.26</v>
      </c>
      <c r="BO300" s="17">
        <v>7.04</v>
      </c>
      <c r="BP300" s="17">
        <v>8.02</v>
      </c>
      <c r="BQ300" s="17">
        <v>9.09</v>
      </c>
      <c r="BR300" s="17">
        <v>9.42</v>
      </c>
      <c r="BS300" s="17">
        <v>9.41</v>
      </c>
      <c r="BT300" s="17">
        <v>8.59</v>
      </c>
      <c r="BU300" s="17">
        <v>7.46</v>
      </c>
      <c r="BV300" s="17">
        <v>5.83</v>
      </c>
      <c r="BW300" s="17">
        <v>4.03</v>
      </c>
      <c r="BX300" s="17">
        <v>2.4</v>
      </c>
      <c r="BY300" s="17">
        <v>0.77</v>
      </c>
      <c r="BZ300" s="17">
        <v>0.04</v>
      </c>
      <c r="CA300" s="17">
        <v>6.9999999999999994E-5</v>
      </c>
      <c r="CB300" s="17">
        <v>0</v>
      </c>
      <c r="CC300" s="17">
        <v>0</v>
      </c>
      <c r="CD300" s="17">
        <v>0</v>
      </c>
      <c r="CE300" s="17">
        <v>0</v>
      </c>
      <c r="CF300" s="17">
        <v>0</v>
      </c>
      <c r="CG300" s="17">
        <v>0</v>
      </c>
      <c r="CH300" s="17">
        <v>0</v>
      </c>
      <c r="CI300" s="18">
        <v>0</v>
      </c>
      <c r="CJ300" s="16">
        <f t="shared" si="62"/>
        <v>0.63050000000000006</v>
      </c>
      <c r="CK300" s="17">
        <f t="shared" si="63"/>
        <v>27.28</v>
      </c>
      <c r="CL300" s="18">
        <f t="shared" si="64"/>
        <v>72.100070000000017</v>
      </c>
    </row>
    <row r="301" spans="1:90" x14ac:dyDescent="0.25">
      <c r="A301" s="12">
        <v>298</v>
      </c>
      <c r="B301" s="12" t="s">
        <v>150</v>
      </c>
      <c r="C301" s="36">
        <v>45422.469513888886</v>
      </c>
      <c r="D301" s="37">
        <f t="shared" si="70"/>
        <v>27.5</v>
      </c>
      <c r="E301" s="9">
        <v>16.600000000000001</v>
      </c>
      <c r="F301" s="10">
        <v>30.4</v>
      </c>
      <c r="G301" s="10">
        <v>42.2</v>
      </c>
      <c r="H301" s="10">
        <v>57.4</v>
      </c>
      <c r="I301" s="10">
        <v>100</v>
      </c>
      <c r="J301" s="10">
        <v>163</v>
      </c>
      <c r="K301" s="10">
        <v>200</v>
      </c>
      <c r="L301" s="10">
        <v>235</v>
      </c>
      <c r="M301" s="11">
        <v>281</v>
      </c>
      <c r="N301" s="9">
        <f t="shared" si="60"/>
        <v>1.66E-2</v>
      </c>
      <c r="O301" s="10">
        <f t="shared" si="60"/>
        <v>3.04E-2</v>
      </c>
      <c r="P301" s="10">
        <f t="shared" si="60"/>
        <v>4.2200000000000001E-2</v>
      </c>
      <c r="Q301" s="10">
        <f t="shared" si="58"/>
        <v>5.74E-2</v>
      </c>
      <c r="R301" s="10">
        <f t="shared" si="58"/>
        <v>0.1</v>
      </c>
      <c r="S301" s="10">
        <f t="shared" si="58"/>
        <v>0.16300000000000001</v>
      </c>
      <c r="T301" s="10">
        <f t="shared" si="58"/>
        <v>0.2</v>
      </c>
      <c r="U301" s="10">
        <f t="shared" si="58"/>
        <v>0.23499999999999999</v>
      </c>
      <c r="V301" s="11">
        <f t="shared" si="58"/>
        <v>0.28100000000000003</v>
      </c>
      <c r="W301" s="9">
        <f t="shared" si="61"/>
        <v>5.9126729482025242</v>
      </c>
      <c r="X301" s="10">
        <f t="shared" si="61"/>
        <v>5.0397848661058635</v>
      </c>
      <c r="Y301" s="10">
        <f t="shared" si="61"/>
        <v>4.5666131908422649</v>
      </c>
      <c r="Z301" s="10">
        <f t="shared" si="59"/>
        <v>4.1228054528737621</v>
      </c>
      <c r="AA301" s="10">
        <f t="shared" si="59"/>
        <v>3.3219280948873622</v>
      </c>
      <c r="AB301" s="10">
        <f t="shared" si="59"/>
        <v>2.6170561304310094</v>
      </c>
      <c r="AC301" s="10">
        <f t="shared" si="59"/>
        <v>2.3219280948873622</v>
      </c>
      <c r="AD301" s="10">
        <f t="shared" si="59"/>
        <v>2.0892673380970872</v>
      </c>
      <c r="AE301" s="11">
        <f t="shared" si="59"/>
        <v>1.8313579644411608</v>
      </c>
      <c r="AF301" s="9">
        <f t="shared" si="65"/>
        <v>-2.2446850959549027</v>
      </c>
      <c r="AG301" s="10">
        <f t="shared" si="66"/>
        <v>-0.56117127398872568</v>
      </c>
      <c r="AH301" s="10">
        <f t="shared" si="67"/>
        <v>-4.0813149837613629</v>
      </c>
      <c r="AI301" s="10">
        <f t="shared" si="68"/>
        <v>-0.61838105814566113</v>
      </c>
      <c r="AJ301" s="10">
        <f t="shared" si="69"/>
        <v>1.1795523321343868</v>
      </c>
      <c r="AK301" s="11"/>
      <c r="AL301" s="12">
        <v>118</v>
      </c>
      <c r="AM301" s="12">
        <v>0.72099999999999997</v>
      </c>
      <c r="AN301" s="12">
        <v>2.4319999999999999</v>
      </c>
      <c r="AO301" s="12">
        <v>0.998</v>
      </c>
      <c r="AP301" s="9">
        <v>0</v>
      </c>
      <c r="AQ301" s="10">
        <v>0</v>
      </c>
      <c r="AR301" s="10">
        <v>5.0000000000000001E-4</v>
      </c>
      <c r="AS301" s="10">
        <v>0.06</v>
      </c>
      <c r="AT301" s="10">
        <v>0.15</v>
      </c>
      <c r="AU301" s="10">
        <v>0.15</v>
      </c>
      <c r="AV301" s="10">
        <v>0.2</v>
      </c>
      <c r="AW301" s="10">
        <v>0.22</v>
      </c>
      <c r="AX301" s="10">
        <v>0.27</v>
      </c>
      <c r="AY301" s="10">
        <v>0.24</v>
      </c>
      <c r="AZ301" s="10">
        <v>0.32</v>
      </c>
      <c r="BA301" s="10">
        <v>0.36</v>
      </c>
      <c r="BB301" s="10">
        <v>0.49</v>
      </c>
      <c r="BC301" s="10">
        <v>0.42</v>
      </c>
      <c r="BD301" s="10">
        <v>0.53</v>
      </c>
      <c r="BE301" s="10">
        <v>0.6</v>
      </c>
      <c r="BF301" s="10">
        <v>0.83</v>
      </c>
      <c r="BG301" s="10">
        <v>0.76</v>
      </c>
      <c r="BH301" s="10">
        <v>1.1499999999999999</v>
      </c>
      <c r="BI301" s="10">
        <v>1.54</v>
      </c>
      <c r="BJ301" s="10">
        <v>1.95</v>
      </c>
      <c r="BK301" s="10">
        <v>2.96</v>
      </c>
      <c r="BL301" s="10">
        <v>3.81</v>
      </c>
      <c r="BM301" s="10">
        <v>5.31</v>
      </c>
      <c r="BN301" s="10">
        <v>5.56</v>
      </c>
      <c r="BO301" s="10">
        <v>7.31</v>
      </c>
      <c r="BP301" s="10">
        <v>8.1300000000000008</v>
      </c>
      <c r="BQ301" s="10">
        <v>9</v>
      </c>
      <c r="BR301" s="10">
        <v>9.16</v>
      </c>
      <c r="BS301" s="10">
        <v>9.0500000000000007</v>
      </c>
      <c r="BT301" s="10">
        <v>8.27</v>
      </c>
      <c r="BU301" s="10">
        <v>7.26</v>
      </c>
      <c r="BV301" s="10">
        <v>5.85</v>
      </c>
      <c r="BW301" s="10">
        <v>4.22</v>
      </c>
      <c r="BX301" s="10">
        <v>2.69</v>
      </c>
      <c r="BY301" s="10">
        <v>1.04</v>
      </c>
      <c r="BZ301" s="10">
        <v>0.14000000000000001</v>
      </c>
      <c r="CA301" s="10">
        <v>1E-4</v>
      </c>
      <c r="CB301" s="10">
        <v>0</v>
      </c>
      <c r="CC301" s="10">
        <v>0</v>
      </c>
      <c r="CD301" s="10">
        <v>0</v>
      </c>
      <c r="CE301" s="10">
        <v>0</v>
      </c>
      <c r="CF301" s="10">
        <v>0</v>
      </c>
      <c r="CG301" s="10">
        <v>0</v>
      </c>
      <c r="CH301" s="10">
        <v>0</v>
      </c>
      <c r="CI301" s="11">
        <v>0</v>
      </c>
      <c r="CJ301" s="9">
        <f t="shared" si="62"/>
        <v>0.5605</v>
      </c>
      <c r="CK301" s="10">
        <f t="shared" si="63"/>
        <v>27.319999999999997</v>
      </c>
      <c r="CL301" s="11">
        <f t="shared" si="64"/>
        <v>72.120100000000008</v>
      </c>
    </row>
    <row r="302" spans="1:90" x14ac:dyDescent="0.25">
      <c r="A302" s="12">
        <v>299</v>
      </c>
      <c r="B302" s="12" t="s">
        <v>150</v>
      </c>
      <c r="C302" s="36">
        <v>45422.469780092593</v>
      </c>
      <c r="D302" s="37">
        <f t="shared" si="70"/>
        <v>27.5</v>
      </c>
      <c r="E302" s="9">
        <v>16.5</v>
      </c>
      <c r="F302" s="10">
        <v>30.4</v>
      </c>
      <c r="G302" s="10">
        <v>42.2</v>
      </c>
      <c r="H302" s="10">
        <v>57.4</v>
      </c>
      <c r="I302" s="10">
        <v>100</v>
      </c>
      <c r="J302" s="10">
        <v>162</v>
      </c>
      <c r="K302" s="10">
        <v>197</v>
      </c>
      <c r="L302" s="10">
        <v>231</v>
      </c>
      <c r="M302" s="11">
        <v>275</v>
      </c>
      <c r="N302" s="9">
        <f t="shared" si="60"/>
        <v>1.6500000000000001E-2</v>
      </c>
      <c r="O302" s="10">
        <f t="shared" si="60"/>
        <v>3.04E-2</v>
      </c>
      <c r="P302" s="10">
        <f t="shared" si="60"/>
        <v>4.2200000000000001E-2</v>
      </c>
      <c r="Q302" s="10">
        <f t="shared" si="58"/>
        <v>5.74E-2</v>
      </c>
      <c r="R302" s="10">
        <f t="shared" si="58"/>
        <v>0.1</v>
      </c>
      <c r="S302" s="10">
        <f t="shared" si="58"/>
        <v>0.16200000000000001</v>
      </c>
      <c r="T302" s="10">
        <f t="shared" si="58"/>
        <v>0.19700000000000001</v>
      </c>
      <c r="U302" s="10">
        <f t="shared" si="58"/>
        <v>0.23100000000000001</v>
      </c>
      <c r="V302" s="11">
        <f t="shared" si="58"/>
        <v>0.27500000000000002</v>
      </c>
      <c r="W302" s="9">
        <f t="shared" si="61"/>
        <v>5.9213901653036345</v>
      </c>
      <c r="X302" s="10">
        <f t="shared" si="61"/>
        <v>5.0397848661058635</v>
      </c>
      <c r="Y302" s="10">
        <f t="shared" si="61"/>
        <v>4.5666131908422649</v>
      </c>
      <c r="Z302" s="10">
        <f t="shared" si="59"/>
        <v>4.1228054528737621</v>
      </c>
      <c r="AA302" s="10">
        <f t="shared" si="59"/>
        <v>3.3219280948873622</v>
      </c>
      <c r="AB302" s="10">
        <f t="shared" si="59"/>
        <v>2.6259342817774622</v>
      </c>
      <c r="AC302" s="10">
        <f t="shared" si="59"/>
        <v>2.343732465205711</v>
      </c>
      <c r="AD302" s="10">
        <f t="shared" si="59"/>
        <v>2.1140352432460294</v>
      </c>
      <c r="AE302" s="11">
        <f t="shared" si="59"/>
        <v>1.8624964762500649</v>
      </c>
      <c r="AF302" s="9">
        <f t="shared" si="65"/>
        <v>-2.2228807256365539</v>
      </c>
      <c r="AG302" s="10">
        <f t="shared" si="66"/>
        <v>-0.55572018140913848</v>
      </c>
      <c r="AH302" s="10">
        <f t="shared" si="67"/>
        <v>-4.0588936890535692</v>
      </c>
      <c r="AI302" s="10">
        <f t="shared" si="68"/>
        <v>-0.61498389228084382</v>
      </c>
      <c r="AJ302" s="10">
        <f t="shared" si="69"/>
        <v>1.1707040736899823</v>
      </c>
      <c r="AK302" s="11"/>
      <c r="AL302" s="12">
        <v>119</v>
      </c>
      <c r="AM302" s="12">
        <v>0.61099999999999999</v>
      </c>
      <c r="AN302" s="12">
        <v>2.4209999999999998</v>
      </c>
      <c r="AO302" s="12">
        <v>0.95599999999999996</v>
      </c>
      <c r="AP302" s="9">
        <v>0</v>
      </c>
      <c r="AQ302" s="10">
        <v>0</v>
      </c>
      <c r="AR302" s="10">
        <v>5.0000000000000001E-4</v>
      </c>
      <c r="AS302" s="10">
        <v>0.06</v>
      </c>
      <c r="AT302" s="10">
        <v>0.15</v>
      </c>
      <c r="AU302" s="10">
        <v>0.15</v>
      </c>
      <c r="AV302" s="10">
        <v>0.2</v>
      </c>
      <c r="AW302" s="10">
        <v>0.22</v>
      </c>
      <c r="AX302" s="10">
        <v>0.28000000000000003</v>
      </c>
      <c r="AY302" s="10">
        <v>0.24</v>
      </c>
      <c r="AZ302" s="10">
        <v>0.32</v>
      </c>
      <c r="BA302" s="10">
        <v>0.36</v>
      </c>
      <c r="BB302" s="10">
        <v>0.49</v>
      </c>
      <c r="BC302" s="10">
        <v>0.42</v>
      </c>
      <c r="BD302" s="10">
        <v>0.53</v>
      </c>
      <c r="BE302" s="10">
        <v>0.6</v>
      </c>
      <c r="BF302" s="10">
        <v>0.83</v>
      </c>
      <c r="BG302" s="10">
        <v>0.76</v>
      </c>
      <c r="BH302" s="10">
        <v>1.1499999999999999</v>
      </c>
      <c r="BI302" s="10">
        <v>1.54</v>
      </c>
      <c r="BJ302" s="10">
        <v>1.95</v>
      </c>
      <c r="BK302" s="10">
        <v>2.95</v>
      </c>
      <c r="BL302" s="10">
        <v>3.8</v>
      </c>
      <c r="BM302" s="10">
        <v>5.29</v>
      </c>
      <c r="BN302" s="10">
        <v>5.55</v>
      </c>
      <c r="BO302" s="10">
        <v>7.31</v>
      </c>
      <c r="BP302" s="10">
        <v>8.16</v>
      </c>
      <c r="BQ302" s="10">
        <v>9.08</v>
      </c>
      <c r="BR302" s="10">
        <v>9.2799999999999994</v>
      </c>
      <c r="BS302" s="10">
        <v>9.2100000000000009</v>
      </c>
      <c r="BT302" s="10">
        <v>8.4</v>
      </c>
      <c r="BU302" s="10">
        <v>7.34</v>
      </c>
      <c r="BV302" s="10">
        <v>5.82</v>
      </c>
      <c r="BW302" s="10">
        <v>4.1100000000000003</v>
      </c>
      <c r="BX302" s="10">
        <v>2.5099999999999998</v>
      </c>
      <c r="BY302" s="10">
        <v>0.86</v>
      </c>
      <c r="BZ302" s="10">
        <v>0.06</v>
      </c>
      <c r="CA302" s="10">
        <v>2.9999999999999997E-4</v>
      </c>
      <c r="CB302" s="10">
        <v>0</v>
      </c>
      <c r="CC302" s="10">
        <v>0</v>
      </c>
      <c r="CD302" s="10">
        <v>0</v>
      </c>
      <c r="CE302" s="10">
        <v>0</v>
      </c>
      <c r="CF302" s="10">
        <v>0</v>
      </c>
      <c r="CG302" s="10">
        <v>0</v>
      </c>
      <c r="CH302" s="10">
        <v>0</v>
      </c>
      <c r="CI302" s="11">
        <v>1E-14</v>
      </c>
      <c r="CJ302" s="9">
        <f t="shared" si="62"/>
        <v>0.5605</v>
      </c>
      <c r="CK302" s="10">
        <f t="shared" si="63"/>
        <v>27.28</v>
      </c>
      <c r="CL302" s="11">
        <f t="shared" si="64"/>
        <v>72.140300000000011</v>
      </c>
    </row>
    <row r="303" spans="1:90" x14ac:dyDescent="0.25">
      <c r="A303" s="12">
        <v>300</v>
      </c>
      <c r="B303" s="12" t="s">
        <v>150</v>
      </c>
      <c r="C303" s="36">
        <v>45422.470057870371</v>
      </c>
      <c r="D303" s="37">
        <f t="shared" si="70"/>
        <v>27.5</v>
      </c>
      <c r="E303" s="9">
        <v>16.7</v>
      </c>
      <c r="F303" s="10">
        <v>30.6</v>
      </c>
      <c r="G303" s="10">
        <v>42.6</v>
      </c>
      <c r="H303" s="10">
        <v>57.9</v>
      </c>
      <c r="I303" s="10">
        <v>101</v>
      </c>
      <c r="J303" s="10">
        <v>162</v>
      </c>
      <c r="K303" s="10">
        <v>197</v>
      </c>
      <c r="L303" s="10">
        <v>232</v>
      </c>
      <c r="M303" s="11">
        <v>276</v>
      </c>
      <c r="N303" s="9">
        <f t="shared" si="60"/>
        <v>1.67E-2</v>
      </c>
      <c r="O303" s="10">
        <f t="shared" si="60"/>
        <v>3.0600000000000002E-2</v>
      </c>
      <c r="P303" s="10">
        <f t="shared" si="60"/>
        <v>4.2599999999999999E-2</v>
      </c>
      <c r="Q303" s="10">
        <f t="shared" si="58"/>
        <v>5.79E-2</v>
      </c>
      <c r="R303" s="10">
        <f t="shared" si="58"/>
        <v>0.10100000000000001</v>
      </c>
      <c r="S303" s="10">
        <f t="shared" si="58"/>
        <v>0.16200000000000001</v>
      </c>
      <c r="T303" s="10">
        <f t="shared" si="58"/>
        <v>0.19700000000000001</v>
      </c>
      <c r="U303" s="10">
        <f t="shared" si="58"/>
        <v>0.23200000000000001</v>
      </c>
      <c r="V303" s="11">
        <f t="shared" si="58"/>
        <v>0.27600000000000002</v>
      </c>
      <c r="W303" s="9">
        <f t="shared" si="61"/>
        <v>5.9040080870753968</v>
      </c>
      <c r="X303" s="10">
        <f t="shared" si="61"/>
        <v>5.0303245368567975</v>
      </c>
      <c r="Y303" s="10">
        <f t="shared" si="61"/>
        <v>4.5530027593236113</v>
      </c>
      <c r="Z303" s="10">
        <f t="shared" si="59"/>
        <v>4.1102928415602129</v>
      </c>
      <c r="AA303" s="10">
        <f t="shared" si="59"/>
        <v>3.3075728019102923</v>
      </c>
      <c r="AB303" s="10">
        <f t="shared" si="59"/>
        <v>2.6259342817774622</v>
      </c>
      <c r="AC303" s="10">
        <f t="shared" si="59"/>
        <v>2.343732465205711</v>
      </c>
      <c r="AD303" s="10">
        <f t="shared" si="59"/>
        <v>2.1078032895345151</v>
      </c>
      <c r="AE303" s="11">
        <f t="shared" si="59"/>
        <v>1.8572598278839181</v>
      </c>
      <c r="AF303" s="9">
        <f t="shared" si="65"/>
        <v>-2.2092702941179003</v>
      </c>
      <c r="AG303" s="10">
        <f t="shared" si="66"/>
        <v>-0.55231757352947508</v>
      </c>
      <c r="AH303" s="10">
        <f t="shared" si="67"/>
        <v>-4.046748259191479</v>
      </c>
      <c r="AI303" s="10">
        <f t="shared" si="68"/>
        <v>-0.61314367563507255</v>
      </c>
      <c r="AJ303" s="10">
        <f t="shared" si="69"/>
        <v>1.1654612491645477</v>
      </c>
      <c r="AK303" s="11"/>
      <c r="AL303" s="12">
        <v>118</v>
      </c>
      <c r="AM303" s="12">
        <v>0.67600000000000005</v>
      </c>
      <c r="AN303" s="12">
        <v>2.4159999999999999</v>
      </c>
      <c r="AO303" s="12">
        <v>0.97299999999999998</v>
      </c>
      <c r="AP303" s="9">
        <v>0</v>
      </c>
      <c r="AQ303" s="10">
        <v>0</v>
      </c>
      <c r="AR303" s="10">
        <v>4.0000000000000002E-4</v>
      </c>
      <c r="AS303" s="10">
        <v>0.06</v>
      </c>
      <c r="AT303" s="10">
        <v>0.15</v>
      </c>
      <c r="AU303" s="10">
        <v>0.15</v>
      </c>
      <c r="AV303" s="10">
        <v>0.2</v>
      </c>
      <c r="AW303" s="10">
        <v>0.22</v>
      </c>
      <c r="AX303" s="10">
        <v>0.27</v>
      </c>
      <c r="AY303" s="10">
        <v>0.23</v>
      </c>
      <c r="AZ303" s="10">
        <v>0.32</v>
      </c>
      <c r="BA303" s="10">
        <v>0.35</v>
      </c>
      <c r="BB303" s="10">
        <v>0.48</v>
      </c>
      <c r="BC303" s="10">
        <v>0.41</v>
      </c>
      <c r="BD303" s="10">
        <v>0.53</v>
      </c>
      <c r="BE303" s="10">
        <v>0.6</v>
      </c>
      <c r="BF303" s="10">
        <v>0.83</v>
      </c>
      <c r="BG303" s="10">
        <v>0.76</v>
      </c>
      <c r="BH303" s="10">
        <v>1.1399999999999999</v>
      </c>
      <c r="BI303" s="10">
        <v>1.52</v>
      </c>
      <c r="BJ303" s="10">
        <v>1.92</v>
      </c>
      <c r="BK303" s="10">
        <v>2.9</v>
      </c>
      <c r="BL303" s="10">
        <v>3.74</v>
      </c>
      <c r="BM303" s="10">
        <v>5.24</v>
      </c>
      <c r="BN303" s="10">
        <v>5.53</v>
      </c>
      <c r="BO303" s="10">
        <v>7.33</v>
      </c>
      <c r="BP303" s="10">
        <v>8.2100000000000009</v>
      </c>
      <c r="BQ303" s="10">
        <v>9.15</v>
      </c>
      <c r="BR303" s="10">
        <v>9.35</v>
      </c>
      <c r="BS303" s="10">
        <v>9.24</v>
      </c>
      <c r="BT303" s="10">
        <v>8.4</v>
      </c>
      <c r="BU303" s="10">
        <v>7.32</v>
      </c>
      <c r="BV303" s="10">
        <v>5.81</v>
      </c>
      <c r="BW303" s="10">
        <v>4.1100000000000003</v>
      </c>
      <c r="BX303" s="10">
        <v>2.54</v>
      </c>
      <c r="BY303" s="10">
        <v>0.91</v>
      </c>
      <c r="BZ303" s="10">
        <v>0.09</v>
      </c>
      <c r="CA303" s="10">
        <v>5.0000000000000001E-4</v>
      </c>
      <c r="CB303" s="10">
        <v>0</v>
      </c>
      <c r="CC303" s="10">
        <v>0</v>
      </c>
      <c r="CD303" s="10">
        <v>0</v>
      </c>
      <c r="CE303" s="10">
        <v>0</v>
      </c>
      <c r="CF303" s="10">
        <v>0</v>
      </c>
      <c r="CG303" s="10">
        <v>0</v>
      </c>
      <c r="CH303" s="10">
        <v>0</v>
      </c>
      <c r="CI303" s="11">
        <v>0</v>
      </c>
      <c r="CJ303" s="9">
        <f t="shared" si="62"/>
        <v>0.56040000000000001</v>
      </c>
      <c r="CK303" s="10">
        <f t="shared" si="63"/>
        <v>26.990000000000002</v>
      </c>
      <c r="CL303" s="11">
        <f t="shared" si="64"/>
        <v>72.46050000000001</v>
      </c>
    </row>
    <row r="304" spans="1:90" x14ac:dyDescent="0.25">
      <c r="A304" s="12">
        <v>301</v>
      </c>
      <c r="B304" s="12" t="s">
        <v>150</v>
      </c>
      <c r="C304" s="36">
        <v>45422.470347222225</v>
      </c>
      <c r="D304" s="37">
        <f t="shared" si="70"/>
        <v>27.5</v>
      </c>
      <c r="E304" s="9">
        <v>16.5</v>
      </c>
      <c r="F304" s="10">
        <v>30.4</v>
      </c>
      <c r="G304" s="10">
        <v>42.3</v>
      </c>
      <c r="H304" s="10">
        <v>57.5</v>
      </c>
      <c r="I304" s="10">
        <v>101</v>
      </c>
      <c r="J304" s="10">
        <v>162</v>
      </c>
      <c r="K304" s="10">
        <v>198</v>
      </c>
      <c r="L304" s="10">
        <v>233</v>
      </c>
      <c r="M304" s="11">
        <v>277</v>
      </c>
      <c r="N304" s="9">
        <f t="shared" si="60"/>
        <v>1.6500000000000001E-2</v>
      </c>
      <c r="O304" s="10">
        <f t="shared" si="60"/>
        <v>3.04E-2</v>
      </c>
      <c r="P304" s="10">
        <f t="shared" si="60"/>
        <v>4.2299999999999997E-2</v>
      </c>
      <c r="Q304" s="10">
        <f t="shared" si="58"/>
        <v>5.7500000000000002E-2</v>
      </c>
      <c r="R304" s="10">
        <f t="shared" si="58"/>
        <v>0.10100000000000001</v>
      </c>
      <c r="S304" s="10">
        <f t="shared" si="58"/>
        <v>0.16200000000000001</v>
      </c>
      <c r="T304" s="10">
        <f t="shared" si="58"/>
        <v>0.19800000000000001</v>
      </c>
      <c r="U304" s="10">
        <f t="shared" si="58"/>
        <v>0.23300000000000001</v>
      </c>
      <c r="V304" s="11">
        <f t="shared" si="58"/>
        <v>0.27700000000000002</v>
      </c>
      <c r="W304" s="9">
        <f t="shared" si="61"/>
        <v>5.9213901653036345</v>
      </c>
      <c r="X304" s="10">
        <f t="shared" si="61"/>
        <v>5.0397848661058635</v>
      </c>
      <c r="Y304" s="10">
        <f t="shared" si="61"/>
        <v>4.5631985264294999</v>
      </c>
      <c r="Z304" s="10">
        <f t="shared" si="59"/>
        <v>4.1202942337177113</v>
      </c>
      <c r="AA304" s="10">
        <f t="shared" si="59"/>
        <v>3.3075728019102923</v>
      </c>
      <c r="AB304" s="10">
        <f t="shared" si="59"/>
        <v>2.6259342817774622</v>
      </c>
      <c r="AC304" s="10">
        <f t="shared" si="59"/>
        <v>2.3364276645824775</v>
      </c>
      <c r="AD304" s="10">
        <f t="shared" si="59"/>
        <v>2.1015981400078068</v>
      </c>
      <c r="AE304" s="11">
        <f t="shared" si="59"/>
        <v>1.8520421186128988</v>
      </c>
      <c r="AF304" s="9">
        <f t="shared" si="65"/>
        <v>-2.2267708618470223</v>
      </c>
      <c r="AG304" s="10">
        <f t="shared" si="66"/>
        <v>-0.55669271546175558</v>
      </c>
      <c r="AH304" s="10">
        <f t="shared" si="67"/>
        <v>-4.0693480466907355</v>
      </c>
      <c r="AI304" s="10">
        <f t="shared" si="68"/>
        <v>-0.61656788586223266</v>
      </c>
      <c r="AJ304" s="10">
        <f t="shared" si="69"/>
        <v>1.1732606013239884</v>
      </c>
      <c r="AK304" s="11"/>
      <c r="AL304" s="12">
        <v>119</v>
      </c>
      <c r="AM304" s="12">
        <v>0.64500000000000002</v>
      </c>
      <c r="AN304" s="12">
        <v>2.4249999999999998</v>
      </c>
      <c r="AO304" s="12">
        <v>0.96799999999999997</v>
      </c>
      <c r="AP304" s="9">
        <v>0</v>
      </c>
      <c r="AQ304" s="10">
        <v>0</v>
      </c>
      <c r="AR304" s="10">
        <v>5.0000000000000001E-4</v>
      </c>
      <c r="AS304" s="10">
        <v>0.06</v>
      </c>
      <c r="AT304" s="10">
        <v>0.15</v>
      </c>
      <c r="AU304" s="10">
        <v>0.15</v>
      </c>
      <c r="AV304" s="10">
        <v>0.2</v>
      </c>
      <c r="AW304" s="10">
        <v>0.22</v>
      </c>
      <c r="AX304" s="10">
        <v>0.28000000000000003</v>
      </c>
      <c r="AY304" s="10">
        <v>0.24</v>
      </c>
      <c r="AZ304" s="10">
        <v>0.32</v>
      </c>
      <c r="BA304" s="10">
        <v>0.36</v>
      </c>
      <c r="BB304" s="10">
        <v>0.49</v>
      </c>
      <c r="BC304" s="10">
        <v>0.42</v>
      </c>
      <c r="BD304" s="10">
        <v>0.53</v>
      </c>
      <c r="BE304" s="10">
        <v>0.6</v>
      </c>
      <c r="BF304" s="10">
        <v>0.83</v>
      </c>
      <c r="BG304" s="10">
        <v>0.76</v>
      </c>
      <c r="BH304" s="10">
        <v>1.1499999999999999</v>
      </c>
      <c r="BI304" s="10">
        <v>1.54</v>
      </c>
      <c r="BJ304" s="10">
        <v>1.94</v>
      </c>
      <c r="BK304" s="10">
        <v>2.94</v>
      </c>
      <c r="BL304" s="10">
        <v>3.78</v>
      </c>
      <c r="BM304" s="10">
        <v>5.28</v>
      </c>
      <c r="BN304" s="10">
        <v>5.53</v>
      </c>
      <c r="BO304" s="10">
        <v>7.29</v>
      </c>
      <c r="BP304" s="10">
        <v>8.14</v>
      </c>
      <c r="BQ304" s="10">
        <v>9.0399999999999991</v>
      </c>
      <c r="BR304" s="10">
        <v>9.24</v>
      </c>
      <c r="BS304" s="10">
        <v>9.17</v>
      </c>
      <c r="BT304" s="10">
        <v>8.3800000000000008</v>
      </c>
      <c r="BU304" s="10">
        <v>7.34</v>
      </c>
      <c r="BV304" s="10">
        <v>5.86</v>
      </c>
      <c r="BW304" s="10">
        <v>4.17</v>
      </c>
      <c r="BX304" s="10">
        <v>2.59</v>
      </c>
      <c r="BY304" s="10">
        <v>0.93</v>
      </c>
      <c r="BZ304" s="10">
        <v>0.09</v>
      </c>
      <c r="CA304" s="10">
        <v>5.9999999999999995E-4</v>
      </c>
      <c r="CB304" s="10">
        <v>0</v>
      </c>
      <c r="CC304" s="10">
        <v>0</v>
      </c>
      <c r="CD304" s="10">
        <v>0</v>
      </c>
      <c r="CE304" s="10">
        <v>0</v>
      </c>
      <c r="CF304" s="10">
        <v>0</v>
      </c>
      <c r="CG304" s="10">
        <v>0</v>
      </c>
      <c r="CH304" s="10">
        <v>0</v>
      </c>
      <c r="CI304" s="11">
        <v>0</v>
      </c>
      <c r="CJ304" s="9">
        <f t="shared" si="62"/>
        <v>0.5605</v>
      </c>
      <c r="CK304" s="10">
        <f t="shared" si="63"/>
        <v>27.21</v>
      </c>
      <c r="CL304" s="11">
        <f t="shared" si="64"/>
        <v>72.240600000000029</v>
      </c>
    </row>
    <row r="305" spans="1:90" x14ac:dyDescent="0.25">
      <c r="A305" s="12">
        <v>302</v>
      </c>
      <c r="B305" s="12" t="s">
        <v>150</v>
      </c>
      <c r="C305" s="36">
        <v>45422.470613425925</v>
      </c>
      <c r="D305" s="37">
        <f t="shared" si="70"/>
        <v>27.5</v>
      </c>
      <c r="E305" s="9">
        <v>16.5</v>
      </c>
      <c r="F305" s="10">
        <v>30.4</v>
      </c>
      <c r="G305" s="10">
        <v>42.2</v>
      </c>
      <c r="H305" s="10">
        <v>57.3</v>
      </c>
      <c r="I305" s="10">
        <v>99.4</v>
      </c>
      <c r="J305" s="10">
        <v>159</v>
      </c>
      <c r="K305" s="10">
        <v>194</v>
      </c>
      <c r="L305" s="10">
        <v>228</v>
      </c>
      <c r="M305" s="11">
        <v>271</v>
      </c>
      <c r="N305" s="9">
        <f t="shared" si="60"/>
        <v>1.6500000000000001E-2</v>
      </c>
      <c r="O305" s="10">
        <f t="shared" si="60"/>
        <v>3.04E-2</v>
      </c>
      <c r="P305" s="10">
        <f t="shared" si="60"/>
        <v>4.2200000000000001E-2</v>
      </c>
      <c r="Q305" s="10">
        <f t="shared" si="58"/>
        <v>5.7299999999999997E-2</v>
      </c>
      <c r="R305" s="10">
        <f t="shared" si="58"/>
        <v>9.9400000000000002E-2</v>
      </c>
      <c r="S305" s="10">
        <f t="shared" si="58"/>
        <v>0.159</v>
      </c>
      <c r="T305" s="10">
        <f t="shared" si="58"/>
        <v>0.19400000000000001</v>
      </c>
      <c r="U305" s="10">
        <f t="shared" si="58"/>
        <v>0.22800000000000001</v>
      </c>
      <c r="V305" s="11">
        <f t="shared" si="58"/>
        <v>0.27100000000000002</v>
      </c>
      <c r="W305" s="9">
        <f t="shared" si="61"/>
        <v>5.9213901653036345</v>
      </c>
      <c r="X305" s="10">
        <f t="shared" si="61"/>
        <v>5.0397848661058635</v>
      </c>
      <c r="Y305" s="10">
        <f t="shared" si="61"/>
        <v>4.5666131908422649</v>
      </c>
      <c r="Z305" s="10">
        <f t="shared" si="59"/>
        <v>4.1253210507925449</v>
      </c>
      <c r="AA305" s="10">
        <f t="shared" si="59"/>
        <v>3.3306103379871637</v>
      </c>
      <c r="AB305" s="10">
        <f t="shared" si="59"/>
        <v>2.6529013293777317</v>
      </c>
      <c r="AC305" s="10">
        <f t="shared" si="59"/>
        <v>2.3658714424749592</v>
      </c>
      <c r="AD305" s="10">
        <f t="shared" si="59"/>
        <v>2.1328942704973453</v>
      </c>
      <c r="AE305" s="11">
        <f t="shared" si="59"/>
        <v>1.8836352433082153</v>
      </c>
      <c r="AF305" s="9">
        <f t="shared" si="65"/>
        <v>-2.2007417483673057</v>
      </c>
      <c r="AG305" s="10">
        <f t="shared" si="66"/>
        <v>-0.55018543709182643</v>
      </c>
      <c r="AH305" s="10">
        <f t="shared" si="67"/>
        <v>-4.0377549219954192</v>
      </c>
      <c r="AI305" s="10">
        <f t="shared" si="68"/>
        <v>-0.61178104878718476</v>
      </c>
      <c r="AJ305" s="10">
        <f t="shared" si="69"/>
        <v>1.1619664858790113</v>
      </c>
      <c r="AK305" s="11"/>
      <c r="AL305" s="12">
        <v>117</v>
      </c>
      <c r="AM305" s="12">
        <v>0.71799999999999997</v>
      </c>
      <c r="AN305" s="12">
        <v>2.41</v>
      </c>
      <c r="AO305" s="12">
        <v>0.98</v>
      </c>
      <c r="AP305" s="9">
        <v>0</v>
      </c>
      <c r="AQ305" s="10">
        <v>0</v>
      </c>
      <c r="AR305" s="10">
        <v>5.0000000000000001E-4</v>
      </c>
      <c r="AS305" s="10">
        <v>0.06</v>
      </c>
      <c r="AT305" s="10">
        <v>0.15</v>
      </c>
      <c r="AU305" s="10">
        <v>0.15</v>
      </c>
      <c r="AV305" s="10">
        <v>0.2</v>
      </c>
      <c r="AW305" s="10">
        <v>0.22</v>
      </c>
      <c r="AX305" s="10">
        <v>0.28000000000000003</v>
      </c>
      <c r="AY305" s="10">
        <v>0.24</v>
      </c>
      <c r="AZ305" s="10">
        <v>0.32</v>
      </c>
      <c r="BA305" s="10">
        <v>0.35</v>
      </c>
      <c r="BB305" s="10">
        <v>0.49</v>
      </c>
      <c r="BC305" s="10">
        <v>0.42</v>
      </c>
      <c r="BD305" s="10">
        <v>0.53</v>
      </c>
      <c r="BE305" s="10">
        <v>0.6</v>
      </c>
      <c r="BF305" s="10">
        <v>0.84</v>
      </c>
      <c r="BG305" s="10">
        <v>0.77</v>
      </c>
      <c r="BH305" s="10">
        <v>1.1499999999999999</v>
      </c>
      <c r="BI305" s="10">
        <v>1.54</v>
      </c>
      <c r="BJ305" s="10">
        <v>1.95</v>
      </c>
      <c r="BK305" s="10">
        <v>2.95</v>
      </c>
      <c r="BL305" s="10">
        <v>3.8</v>
      </c>
      <c r="BM305" s="10">
        <v>5.32</v>
      </c>
      <c r="BN305" s="10">
        <v>5.61</v>
      </c>
      <c r="BO305" s="10">
        <v>7.42</v>
      </c>
      <c r="BP305" s="10">
        <v>8.31</v>
      </c>
      <c r="BQ305" s="10">
        <v>9.25</v>
      </c>
      <c r="BR305" s="10">
        <v>9.43</v>
      </c>
      <c r="BS305" s="10">
        <v>9.2799999999999994</v>
      </c>
      <c r="BT305" s="10">
        <v>8.3699999999999992</v>
      </c>
      <c r="BU305" s="10">
        <v>7.21</v>
      </c>
      <c r="BV305" s="10">
        <v>5.62</v>
      </c>
      <c r="BW305" s="10">
        <v>3.91</v>
      </c>
      <c r="BX305" s="10">
        <v>2.37</v>
      </c>
      <c r="BY305" s="10">
        <v>0.82</v>
      </c>
      <c r="BZ305" s="10">
        <v>7.0000000000000007E-2</v>
      </c>
      <c r="CA305" s="10">
        <v>4.0000000000000002E-4</v>
      </c>
      <c r="CB305" s="10">
        <v>0</v>
      </c>
      <c r="CC305" s="10">
        <v>0</v>
      </c>
      <c r="CD305" s="10">
        <v>0</v>
      </c>
      <c r="CE305" s="10">
        <v>0</v>
      </c>
      <c r="CF305" s="10">
        <v>0</v>
      </c>
      <c r="CG305" s="10">
        <v>0</v>
      </c>
      <c r="CH305" s="10">
        <v>0</v>
      </c>
      <c r="CI305" s="11">
        <v>0</v>
      </c>
      <c r="CJ305" s="9">
        <f t="shared" si="62"/>
        <v>0.5605</v>
      </c>
      <c r="CK305" s="10">
        <f t="shared" si="63"/>
        <v>27.380000000000003</v>
      </c>
      <c r="CL305" s="11">
        <f t="shared" si="64"/>
        <v>72.060399999999987</v>
      </c>
    </row>
    <row r="306" spans="1:90" x14ac:dyDescent="0.25">
      <c r="A306" s="12">
        <v>303</v>
      </c>
      <c r="B306" s="12" t="s">
        <v>150</v>
      </c>
      <c r="C306" s="36">
        <v>45422.470902777779</v>
      </c>
      <c r="D306" s="37">
        <f t="shared" si="70"/>
        <v>27.5</v>
      </c>
      <c r="E306" s="9">
        <v>16.8</v>
      </c>
      <c r="F306" s="10">
        <v>30.7</v>
      </c>
      <c r="G306" s="10">
        <v>42.6</v>
      </c>
      <c r="H306" s="10">
        <v>58.2</v>
      </c>
      <c r="I306" s="10">
        <v>102</v>
      </c>
      <c r="J306" s="10">
        <v>165</v>
      </c>
      <c r="K306" s="10">
        <v>200</v>
      </c>
      <c r="L306" s="10">
        <v>234</v>
      </c>
      <c r="M306" s="11">
        <v>276</v>
      </c>
      <c r="N306" s="9">
        <f t="shared" si="60"/>
        <v>1.6800000000000002E-2</v>
      </c>
      <c r="O306" s="10">
        <f t="shared" si="60"/>
        <v>3.0699999999999998E-2</v>
      </c>
      <c r="P306" s="10">
        <f t="shared" si="60"/>
        <v>4.2599999999999999E-2</v>
      </c>
      <c r="Q306" s="10">
        <f t="shared" si="58"/>
        <v>5.8200000000000002E-2</v>
      </c>
      <c r="R306" s="10">
        <f t="shared" si="58"/>
        <v>0.10199999999999999</v>
      </c>
      <c r="S306" s="10">
        <f t="shared" si="58"/>
        <v>0.16500000000000001</v>
      </c>
      <c r="T306" s="10">
        <f t="shared" si="58"/>
        <v>0.2</v>
      </c>
      <c r="U306" s="10">
        <f t="shared" si="58"/>
        <v>0.23400000000000001</v>
      </c>
      <c r="V306" s="11">
        <f t="shared" si="58"/>
        <v>0.27600000000000002</v>
      </c>
      <c r="W306" s="9">
        <f t="shared" si="61"/>
        <v>5.8953949567706898</v>
      </c>
      <c r="X306" s="10">
        <f t="shared" si="61"/>
        <v>5.0256175341792702</v>
      </c>
      <c r="Y306" s="10">
        <f t="shared" si="61"/>
        <v>4.5530027593236113</v>
      </c>
      <c r="Z306" s="10">
        <f t="shared" si="59"/>
        <v>4.1028370366411657</v>
      </c>
      <c r="AA306" s="10">
        <f t="shared" si="59"/>
        <v>3.2933589426905918</v>
      </c>
      <c r="AB306" s="10">
        <f t="shared" si="59"/>
        <v>2.599462070416271</v>
      </c>
      <c r="AC306" s="10">
        <f t="shared" si="59"/>
        <v>2.3219280948873622</v>
      </c>
      <c r="AD306" s="10">
        <f t="shared" si="59"/>
        <v>2.0954195650786827</v>
      </c>
      <c r="AE306" s="11">
        <f t="shared" si="59"/>
        <v>1.8572598278839181</v>
      </c>
      <c r="AF306" s="9">
        <f t="shared" si="65"/>
        <v>-2.2310746644362491</v>
      </c>
      <c r="AG306" s="10">
        <f t="shared" si="66"/>
        <v>-0.55776866610906228</v>
      </c>
      <c r="AH306" s="10">
        <f t="shared" si="67"/>
        <v>-4.038135128886772</v>
      </c>
      <c r="AI306" s="10">
        <f t="shared" si="68"/>
        <v>-0.6118386558919352</v>
      </c>
      <c r="AJ306" s="10">
        <f t="shared" si="69"/>
        <v>1.1696073220009975</v>
      </c>
      <c r="AK306" s="11"/>
      <c r="AL306" s="12">
        <v>125</v>
      </c>
      <c r="AM306" s="12">
        <v>0.42199999999999999</v>
      </c>
      <c r="AN306" s="12">
        <v>2.42</v>
      </c>
      <c r="AO306" s="12">
        <v>0.89900000000000002</v>
      </c>
      <c r="AP306" s="9">
        <v>0</v>
      </c>
      <c r="AQ306" s="10">
        <v>0</v>
      </c>
      <c r="AR306" s="10">
        <v>4.0000000000000002E-4</v>
      </c>
      <c r="AS306" s="10">
        <v>0.06</v>
      </c>
      <c r="AT306" s="10">
        <v>0.15</v>
      </c>
      <c r="AU306" s="10">
        <v>0.15</v>
      </c>
      <c r="AV306" s="10">
        <v>0.2</v>
      </c>
      <c r="AW306" s="10">
        <v>0.22</v>
      </c>
      <c r="AX306" s="10">
        <v>0.27</v>
      </c>
      <c r="AY306" s="10">
        <v>0.24</v>
      </c>
      <c r="AZ306" s="10">
        <v>0.32</v>
      </c>
      <c r="BA306" s="10">
        <v>0.35</v>
      </c>
      <c r="BB306" s="10">
        <v>0.48</v>
      </c>
      <c r="BC306" s="10">
        <v>0.41</v>
      </c>
      <c r="BD306" s="10">
        <v>0.52</v>
      </c>
      <c r="BE306" s="10">
        <v>0.57999999999999996</v>
      </c>
      <c r="BF306" s="10">
        <v>0.81</v>
      </c>
      <c r="BG306" s="10">
        <v>0.75</v>
      </c>
      <c r="BH306" s="10">
        <v>1.1299999999999999</v>
      </c>
      <c r="BI306" s="10">
        <v>1.53</v>
      </c>
      <c r="BJ306" s="10">
        <v>1.93</v>
      </c>
      <c r="BK306" s="10">
        <v>2.92</v>
      </c>
      <c r="BL306" s="10">
        <v>3.74</v>
      </c>
      <c r="BM306" s="10">
        <v>5.18</v>
      </c>
      <c r="BN306" s="10">
        <v>5.41</v>
      </c>
      <c r="BO306" s="10">
        <v>7.12</v>
      </c>
      <c r="BP306" s="10">
        <v>7.97</v>
      </c>
      <c r="BQ306" s="10">
        <v>8.92</v>
      </c>
      <c r="BR306" s="10">
        <v>9.2100000000000009</v>
      </c>
      <c r="BS306" s="10">
        <v>9.27</v>
      </c>
      <c r="BT306" s="10">
        <v>8.6</v>
      </c>
      <c r="BU306" s="10">
        <v>7.62</v>
      </c>
      <c r="BV306" s="10">
        <v>6.12</v>
      </c>
      <c r="BW306" s="10">
        <v>4.33</v>
      </c>
      <c r="BX306" s="10">
        <v>2.62</v>
      </c>
      <c r="BY306" s="10">
        <v>0.84</v>
      </c>
      <c r="BZ306" s="10">
        <v>0.03</v>
      </c>
      <c r="CA306" s="10">
        <v>0</v>
      </c>
      <c r="CB306" s="10">
        <v>0</v>
      </c>
      <c r="CC306" s="10">
        <v>0</v>
      </c>
      <c r="CD306" s="10">
        <v>0</v>
      </c>
      <c r="CE306" s="10">
        <v>0</v>
      </c>
      <c r="CF306" s="10">
        <v>0</v>
      </c>
      <c r="CG306" s="10">
        <v>0</v>
      </c>
      <c r="CH306" s="10">
        <v>0</v>
      </c>
      <c r="CI306" s="11">
        <v>1E-14</v>
      </c>
      <c r="CJ306" s="9">
        <f t="shared" si="62"/>
        <v>0.56040000000000001</v>
      </c>
      <c r="CK306" s="10">
        <f t="shared" si="63"/>
        <v>26.790000000000003</v>
      </c>
      <c r="CL306" s="11">
        <f t="shared" si="64"/>
        <v>72.65000000000002</v>
      </c>
    </row>
    <row r="307" spans="1:90" x14ac:dyDescent="0.25">
      <c r="A307" s="12">
        <v>304</v>
      </c>
      <c r="B307" s="12" t="s">
        <v>150</v>
      </c>
      <c r="C307" s="36">
        <v>45422.471192129633</v>
      </c>
      <c r="D307" s="37">
        <f t="shared" si="70"/>
        <v>27.5</v>
      </c>
      <c r="E307" s="9">
        <v>16.7</v>
      </c>
      <c r="F307" s="10">
        <v>30.6</v>
      </c>
      <c r="G307" s="10">
        <v>42.3</v>
      </c>
      <c r="H307" s="10">
        <v>57.5</v>
      </c>
      <c r="I307" s="10">
        <v>101</v>
      </c>
      <c r="J307" s="10">
        <v>162</v>
      </c>
      <c r="K307" s="10">
        <v>197</v>
      </c>
      <c r="L307" s="10">
        <v>231</v>
      </c>
      <c r="M307" s="11">
        <v>273</v>
      </c>
      <c r="N307" s="9">
        <f t="shared" si="60"/>
        <v>1.67E-2</v>
      </c>
      <c r="O307" s="10">
        <f t="shared" si="60"/>
        <v>3.0600000000000002E-2</v>
      </c>
      <c r="P307" s="10">
        <f t="shared" si="60"/>
        <v>4.2299999999999997E-2</v>
      </c>
      <c r="Q307" s="10">
        <f t="shared" si="58"/>
        <v>5.7500000000000002E-2</v>
      </c>
      <c r="R307" s="10">
        <f t="shared" si="58"/>
        <v>0.10100000000000001</v>
      </c>
      <c r="S307" s="10">
        <f t="shared" si="58"/>
        <v>0.16200000000000001</v>
      </c>
      <c r="T307" s="10">
        <f t="shared" si="58"/>
        <v>0.19700000000000001</v>
      </c>
      <c r="U307" s="10">
        <f t="shared" si="58"/>
        <v>0.23100000000000001</v>
      </c>
      <c r="V307" s="11">
        <f t="shared" si="58"/>
        <v>0.27300000000000002</v>
      </c>
      <c r="W307" s="9">
        <f t="shared" si="61"/>
        <v>5.9040080870753968</v>
      </c>
      <c r="X307" s="10">
        <f t="shared" si="61"/>
        <v>5.0303245368567975</v>
      </c>
      <c r="Y307" s="10">
        <f t="shared" si="61"/>
        <v>4.5631985264294999</v>
      </c>
      <c r="Z307" s="10">
        <f t="shared" si="59"/>
        <v>4.1202942337177113</v>
      </c>
      <c r="AA307" s="10">
        <f t="shared" si="59"/>
        <v>3.3075728019102923</v>
      </c>
      <c r="AB307" s="10">
        <f t="shared" si="59"/>
        <v>2.6259342817774622</v>
      </c>
      <c r="AC307" s="10">
        <f t="shared" si="59"/>
        <v>2.343732465205711</v>
      </c>
      <c r="AD307" s="10">
        <f t="shared" si="59"/>
        <v>2.1140352432460294</v>
      </c>
      <c r="AE307" s="11">
        <f t="shared" si="59"/>
        <v>1.8730271437422346</v>
      </c>
      <c r="AF307" s="9">
        <f t="shared" si="65"/>
        <v>-2.2194660612237889</v>
      </c>
      <c r="AG307" s="10">
        <f t="shared" si="66"/>
        <v>-0.55486651530594722</v>
      </c>
      <c r="AH307" s="10">
        <f t="shared" si="67"/>
        <v>-4.0309809433331623</v>
      </c>
      <c r="AI307" s="10">
        <f t="shared" si="68"/>
        <v>-0.61075468838381253</v>
      </c>
      <c r="AJ307" s="10">
        <f t="shared" si="69"/>
        <v>1.1656212036897597</v>
      </c>
      <c r="AK307" s="11"/>
      <c r="AL307" s="12">
        <v>121</v>
      </c>
      <c r="AM307" s="12">
        <v>0.48799999999999999</v>
      </c>
      <c r="AN307" s="12">
        <v>2.4159999999999999</v>
      </c>
      <c r="AO307" s="12">
        <v>0.92300000000000004</v>
      </c>
      <c r="AP307" s="9">
        <v>0</v>
      </c>
      <c r="AQ307" s="10">
        <v>0</v>
      </c>
      <c r="AR307" s="10">
        <v>5.0000000000000001E-4</v>
      </c>
      <c r="AS307" s="10">
        <v>0.06</v>
      </c>
      <c r="AT307" s="10">
        <v>0.15</v>
      </c>
      <c r="AU307" s="10">
        <v>0.15</v>
      </c>
      <c r="AV307" s="10">
        <v>0.2</v>
      </c>
      <c r="AW307" s="10">
        <v>0.22</v>
      </c>
      <c r="AX307" s="10">
        <v>0.27</v>
      </c>
      <c r="AY307" s="10">
        <v>0.24</v>
      </c>
      <c r="AZ307" s="10">
        <v>0.32</v>
      </c>
      <c r="BA307" s="10">
        <v>0.36</v>
      </c>
      <c r="BB307" s="10">
        <v>0.49</v>
      </c>
      <c r="BC307" s="10">
        <v>0.42</v>
      </c>
      <c r="BD307" s="10">
        <v>0.53</v>
      </c>
      <c r="BE307" s="10">
        <v>0.59</v>
      </c>
      <c r="BF307" s="10">
        <v>0.82</v>
      </c>
      <c r="BG307" s="10">
        <v>0.75</v>
      </c>
      <c r="BH307" s="10">
        <v>1.1399999999999999</v>
      </c>
      <c r="BI307" s="10">
        <v>1.53</v>
      </c>
      <c r="BJ307" s="10">
        <v>1.94</v>
      </c>
      <c r="BK307" s="10">
        <v>2.95</v>
      </c>
      <c r="BL307" s="10">
        <v>3.8</v>
      </c>
      <c r="BM307" s="10">
        <v>5.3</v>
      </c>
      <c r="BN307" s="10">
        <v>5.55</v>
      </c>
      <c r="BO307" s="10">
        <v>7.3</v>
      </c>
      <c r="BP307" s="10">
        <v>8.1300000000000008</v>
      </c>
      <c r="BQ307" s="10">
        <v>9.0399999999999991</v>
      </c>
      <c r="BR307" s="10">
        <v>9.25</v>
      </c>
      <c r="BS307" s="10">
        <v>9.2100000000000009</v>
      </c>
      <c r="BT307" s="10">
        <v>8.4499999999999993</v>
      </c>
      <c r="BU307" s="10">
        <v>7.43</v>
      </c>
      <c r="BV307" s="10">
        <v>5.92</v>
      </c>
      <c r="BW307" s="10">
        <v>4.16</v>
      </c>
      <c r="BX307" s="10">
        <v>2.5099999999999998</v>
      </c>
      <c r="BY307" s="10">
        <v>0.79</v>
      </c>
      <c r="BZ307" s="10">
        <v>0.02</v>
      </c>
      <c r="CA307" s="10">
        <v>0</v>
      </c>
      <c r="CB307" s="10">
        <v>0</v>
      </c>
      <c r="CC307" s="10">
        <v>0</v>
      </c>
      <c r="CD307" s="10">
        <v>0</v>
      </c>
      <c r="CE307" s="10">
        <v>0</v>
      </c>
      <c r="CF307" s="10">
        <v>0</v>
      </c>
      <c r="CG307" s="10">
        <v>0</v>
      </c>
      <c r="CH307" s="10">
        <v>0</v>
      </c>
      <c r="CI307" s="11">
        <v>0</v>
      </c>
      <c r="CJ307" s="9">
        <f t="shared" si="62"/>
        <v>0.5605</v>
      </c>
      <c r="CK307" s="10">
        <f t="shared" si="63"/>
        <v>27.220000000000002</v>
      </c>
      <c r="CL307" s="11">
        <f t="shared" si="64"/>
        <v>72.209999999999994</v>
      </c>
    </row>
    <row r="308" spans="1:90" x14ac:dyDescent="0.25">
      <c r="A308" s="12">
        <v>305</v>
      </c>
      <c r="B308" s="12" t="s">
        <v>150</v>
      </c>
      <c r="C308" s="36">
        <v>45422.47146990741</v>
      </c>
      <c r="D308" s="37">
        <f t="shared" si="70"/>
        <v>27.5</v>
      </c>
      <c r="E308" s="9">
        <v>16.8</v>
      </c>
      <c r="F308" s="10">
        <v>30.7</v>
      </c>
      <c r="G308" s="10">
        <v>42.7</v>
      </c>
      <c r="H308" s="10">
        <v>58.2</v>
      </c>
      <c r="I308" s="10">
        <v>101</v>
      </c>
      <c r="J308" s="10">
        <v>163</v>
      </c>
      <c r="K308" s="10">
        <v>199</v>
      </c>
      <c r="L308" s="10">
        <v>233</v>
      </c>
      <c r="M308" s="11">
        <v>279</v>
      </c>
      <c r="N308" s="9">
        <f t="shared" si="60"/>
        <v>1.6800000000000002E-2</v>
      </c>
      <c r="O308" s="10">
        <f t="shared" si="60"/>
        <v>3.0699999999999998E-2</v>
      </c>
      <c r="P308" s="10">
        <f t="shared" si="60"/>
        <v>4.2700000000000002E-2</v>
      </c>
      <c r="Q308" s="10">
        <f t="shared" si="58"/>
        <v>5.8200000000000002E-2</v>
      </c>
      <c r="R308" s="10">
        <f t="shared" si="58"/>
        <v>0.10100000000000001</v>
      </c>
      <c r="S308" s="10">
        <f t="shared" si="58"/>
        <v>0.16300000000000001</v>
      </c>
      <c r="T308" s="10">
        <f t="shared" ref="T308:V371" si="71">K308/1000</f>
        <v>0.19900000000000001</v>
      </c>
      <c r="U308" s="10">
        <f t="shared" si="71"/>
        <v>0.23300000000000001</v>
      </c>
      <c r="V308" s="11">
        <f t="shared" si="71"/>
        <v>0.27900000000000003</v>
      </c>
      <c r="W308" s="9">
        <f t="shared" si="61"/>
        <v>5.8953949567706898</v>
      </c>
      <c r="X308" s="10">
        <f t="shared" si="61"/>
        <v>5.0256175341792702</v>
      </c>
      <c r="Y308" s="10">
        <f t="shared" si="61"/>
        <v>4.5496201199289592</v>
      </c>
      <c r="Z308" s="10">
        <f t="shared" si="59"/>
        <v>4.1028370366411657</v>
      </c>
      <c r="AA308" s="10">
        <f t="shared" si="59"/>
        <v>3.3075728019102923</v>
      </c>
      <c r="AB308" s="10">
        <f t="shared" si="59"/>
        <v>2.6170561304310094</v>
      </c>
      <c r="AC308" s="10">
        <f t="shared" ref="AC308:AE371" si="72">-LOG(T308,2)</f>
        <v>2.3291596641184382</v>
      </c>
      <c r="AD308" s="10">
        <f t="shared" si="72"/>
        <v>2.1015981400078068</v>
      </c>
      <c r="AE308" s="11">
        <f t="shared" si="72"/>
        <v>1.8416629728328995</v>
      </c>
      <c r="AF308" s="9">
        <f t="shared" si="65"/>
        <v>-2.220460455810521</v>
      </c>
      <c r="AG308" s="10">
        <f t="shared" si="66"/>
        <v>-0.55511511395263025</v>
      </c>
      <c r="AH308" s="10">
        <f t="shared" si="67"/>
        <v>-4.0537319839377908</v>
      </c>
      <c r="AI308" s="10">
        <f t="shared" si="68"/>
        <v>-0.61420181574815014</v>
      </c>
      <c r="AJ308" s="10">
        <f t="shared" si="69"/>
        <v>1.1693169297007804</v>
      </c>
      <c r="AK308" s="11"/>
      <c r="AL308" s="12">
        <v>120</v>
      </c>
      <c r="AM308" s="12">
        <v>0.68</v>
      </c>
      <c r="AN308" s="12">
        <v>2.4209999999999998</v>
      </c>
      <c r="AO308" s="12">
        <v>0.97299999999999998</v>
      </c>
      <c r="AP308" s="9">
        <v>0</v>
      </c>
      <c r="AQ308" s="10">
        <v>0</v>
      </c>
      <c r="AR308" s="10">
        <v>4.0000000000000002E-4</v>
      </c>
      <c r="AS308" s="10">
        <v>0.06</v>
      </c>
      <c r="AT308" s="10">
        <v>0.15</v>
      </c>
      <c r="AU308" s="10">
        <v>0.15</v>
      </c>
      <c r="AV308" s="10">
        <v>0.2</v>
      </c>
      <c r="AW308" s="10">
        <v>0.22</v>
      </c>
      <c r="AX308" s="10">
        <v>0.27</v>
      </c>
      <c r="AY308" s="10">
        <v>0.23</v>
      </c>
      <c r="AZ308" s="10">
        <v>0.32</v>
      </c>
      <c r="BA308" s="10">
        <v>0.35</v>
      </c>
      <c r="BB308" s="10">
        <v>0.48</v>
      </c>
      <c r="BC308" s="10">
        <v>0.41</v>
      </c>
      <c r="BD308" s="10">
        <v>0.52</v>
      </c>
      <c r="BE308" s="10">
        <v>0.59</v>
      </c>
      <c r="BF308" s="10">
        <v>0.82</v>
      </c>
      <c r="BG308" s="10">
        <v>0.76</v>
      </c>
      <c r="BH308" s="10">
        <v>1.1399999999999999</v>
      </c>
      <c r="BI308" s="10">
        <v>1.52</v>
      </c>
      <c r="BJ308" s="10">
        <v>1.92</v>
      </c>
      <c r="BK308" s="10">
        <v>2.89</v>
      </c>
      <c r="BL308" s="10">
        <v>3.72</v>
      </c>
      <c r="BM308" s="10">
        <v>5.19</v>
      </c>
      <c r="BN308" s="10">
        <v>5.46</v>
      </c>
      <c r="BO308" s="10">
        <v>7.24</v>
      </c>
      <c r="BP308" s="10">
        <v>8.1199999999999992</v>
      </c>
      <c r="BQ308" s="10">
        <v>9.08</v>
      </c>
      <c r="BR308" s="10">
        <v>9.31</v>
      </c>
      <c r="BS308" s="10">
        <v>9.25</v>
      </c>
      <c r="BT308" s="10">
        <v>8.4499999999999993</v>
      </c>
      <c r="BU308" s="10">
        <v>7.4</v>
      </c>
      <c r="BV308" s="10">
        <v>5.89</v>
      </c>
      <c r="BW308" s="10">
        <v>4.1900000000000004</v>
      </c>
      <c r="BX308" s="10">
        <v>2.62</v>
      </c>
      <c r="BY308" s="10">
        <v>0.97</v>
      </c>
      <c r="BZ308" s="10">
        <v>0.12</v>
      </c>
      <c r="CA308" s="10">
        <v>8.0000000000000004E-4</v>
      </c>
      <c r="CB308" s="10">
        <v>0</v>
      </c>
      <c r="CC308" s="10">
        <v>0</v>
      </c>
      <c r="CD308" s="10">
        <v>0</v>
      </c>
      <c r="CE308" s="10">
        <v>0</v>
      </c>
      <c r="CF308" s="10">
        <v>0</v>
      </c>
      <c r="CG308" s="10">
        <v>0</v>
      </c>
      <c r="CH308" s="10">
        <v>0</v>
      </c>
      <c r="CI308" s="11">
        <v>0</v>
      </c>
      <c r="CJ308" s="9">
        <f t="shared" si="62"/>
        <v>0.56040000000000001</v>
      </c>
      <c r="CK308" s="10">
        <f t="shared" si="63"/>
        <v>26.810000000000002</v>
      </c>
      <c r="CL308" s="11">
        <f t="shared" si="64"/>
        <v>72.640799999999999</v>
      </c>
    </row>
    <row r="309" spans="1:90" x14ac:dyDescent="0.25">
      <c r="A309" s="12">
        <v>306</v>
      </c>
      <c r="B309" s="12" t="s">
        <v>150</v>
      </c>
      <c r="C309" s="36">
        <v>45422.471736111111</v>
      </c>
      <c r="D309" s="37">
        <f t="shared" si="70"/>
        <v>27.5</v>
      </c>
      <c r="E309" s="9">
        <v>17</v>
      </c>
      <c r="F309" s="10">
        <v>31</v>
      </c>
      <c r="G309" s="10">
        <v>42.9</v>
      </c>
      <c r="H309" s="10">
        <v>58.4</v>
      </c>
      <c r="I309" s="10">
        <v>102</v>
      </c>
      <c r="J309" s="10">
        <v>165</v>
      </c>
      <c r="K309" s="10">
        <v>202</v>
      </c>
      <c r="L309" s="10">
        <v>238</v>
      </c>
      <c r="M309" s="11">
        <v>288</v>
      </c>
      <c r="N309" s="9">
        <f t="shared" si="60"/>
        <v>1.7000000000000001E-2</v>
      </c>
      <c r="O309" s="10">
        <f t="shared" si="60"/>
        <v>3.1E-2</v>
      </c>
      <c r="P309" s="10">
        <f t="shared" si="60"/>
        <v>4.2900000000000001E-2</v>
      </c>
      <c r="Q309" s="10">
        <f t="shared" si="60"/>
        <v>5.8400000000000001E-2</v>
      </c>
      <c r="R309" s="10">
        <f t="shared" si="60"/>
        <v>0.10199999999999999</v>
      </c>
      <c r="S309" s="10">
        <f t="shared" si="60"/>
        <v>0.16500000000000001</v>
      </c>
      <c r="T309" s="10">
        <f t="shared" si="71"/>
        <v>0.20200000000000001</v>
      </c>
      <c r="U309" s="10">
        <f t="shared" si="71"/>
        <v>0.23799999999999999</v>
      </c>
      <c r="V309" s="11">
        <f t="shared" si="71"/>
        <v>0.28799999999999998</v>
      </c>
      <c r="W309" s="9">
        <f t="shared" si="61"/>
        <v>5.878321443411747</v>
      </c>
      <c r="X309" s="10">
        <f t="shared" si="61"/>
        <v>5.0115879742752121</v>
      </c>
      <c r="Y309" s="10">
        <f t="shared" si="61"/>
        <v>4.5428785420499036</v>
      </c>
      <c r="Z309" s="10">
        <f t="shared" si="61"/>
        <v>4.097887820669432</v>
      </c>
      <c r="AA309" s="10">
        <f t="shared" si="61"/>
        <v>3.2933589426905918</v>
      </c>
      <c r="AB309" s="10">
        <f t="shared" si="61"/>
        <v>2.599462070416271</v>
      </c>
      <c r="AC309" s="10">
        <f t="shared" si="72"/>
        <v>2.3075728019102923</v>
      </c>
      <c r="AD309" s="10">
        <f t="shared" si="72"/>
        <v>2.0709665213541437</v>
      </c>
      <c r="AE309" s="11">
        <f t="shared" si="72"/>
        <v>1.7958592832197748</v>
      </c>
      <c r="AF309" s="9">
        <f t="shared" si="65"/>
        <v>-2.2353057401396113</v>
      </c>
      <c r="AG309" s="10">
        <f t="shared" si="66"/>
        <v>-0.55882643503490281</v>
      </c>
      <c r="AH309" s="10">
        <f t="shared" si="67"/>
        <v>-4.0824621601919722</v>
      </c>
      <c r="AI309" s="10">
        <f t="shared" si="68"/>
        <v>-0.61855487275635945</v>
      </c>
      <c r="AJ309" s="10">
        <f t="shared" si="69"/>
        <v>1.1773813077912623</v>
      </c>
      <c r="AK309" s="11"/>
      <c r="AL309" s="12">
        <v>119</v>
      </c>
      <c r="AM309" s="12">
        <v>0.94699999999999995</v>
      </c>
      <c r="AN309" s="12">
        <v>2.431</v>
      </c>
      <c r="AO309" s="12">
        <v>1.0580000000000001</v>
      </c>
      <c r="AP309" s="9">
        <v>0</v>
      </c>
      <c r="AQ309" s="10">
        <v>0</v>
      </c>
      <c r="AR309" s="10">
        <v>4.0000000000000002E-4</v>
      </c>
      <c r="AS309" s="10">
        <v>0.06</v>
      </c>
      <c r="AT309" s="10">
        <v>0.15</v>
      </c>
      <c r="AU309" s="10">
        <v>0.15</v>
      </c>
      <c r="AV309" s="10">
        <v>0.2</v>
      </c>
      <c r="AW309" s="10">
        <v>0.22</v>
      </c>
      <c r="AX309" s="10">
        <v>0.27</v>
      </c>
      <c r="AY309" s="10">
        <v>0.23</v>
      </c>
      <c r="AZ309" s="10">
        <v>0.31</v>
      </c>
      <c r="BA309" s="10">
        <v>0.34</v>
      </c>
      <c r="BB309" s="10">
        <v>0.47</v>
      </c>
      <c r="BC309" s="10">
        <v>0.4</v>
      </c>
      <c r="BD309" s="10">
        <v>0.51</v>
      </c>
      <c r="BE309" s="10">
        <v>0.57999999999999996</v>
      </c>
      <c r="BF309" s="10">
        <v>0.81</v>
      </c>
      <c r="BG309" s="10">
        <v>0.75</v>
      </c>
      <c r="BH309" s="10">
        <v>1.1299999999999999</v>
      </c>
      <c r="BI309" s="10">
        <v>1.51</v>
      </c>
      <c r="BJ309" s="10">
        <v>1.91</v>
      </c>
      <c r="BK309" s="10">
        <v>2.89</v>
      </c>
      <c r="BL309" s="10">
        <v>3.71</v>
      </c>
      <c r="BM309" s="10">
        <v>5.19</v>
      </c>
      <c r="BN309" s="10">
        <v>5.46</v>
      </c>
      <c r="BO309" s="10">
        <v>7.23</v>
      </c>
      <c r="BP309" s="10">
        <v>8.1</v>
      </c>
      <c r="BQ309" s="10">
        <v>9.0299999999999994</v>
      </c>
      <c r="BR309" s="10">
        <v>9.23</v>
      </c>
      <c r="BS309" s="10">
        <v>9.1300000000000008</v>
      </c>
      <c r="BT309" s="10">
        <v>8.32</v>
      </c>
      <c r="BU309" s="10">
        <v>7.27</v>
      </c>
      <c r="BV309" s="10">
        <v>5.83</v>
      </c>
      <c r="BW309" s="10">
        <v>4.2300000000000004</v>
      </c>
      <c r="BX309" s="10">
        <v>2.76</v>
      </c>
      <c r="BY309" s="10">
        <v>1.25</v>
      </c>
      <c r="BZ309" s="10">
        <v>0.33</v>
      </c>
      <c r="CA309" s="10">
        <v>6.9999999999999999E-4</v>
      </c>
      <c r="CB309" s="10">
        <v>0</v>
      </c>
      <c r="CC309" s="10">
        <v>0</v>
      </c>
      <c r="CD309" s="10">
        <v>0</v>
      </c>
      <c r="CE309" s="10">
        <v>0</v>
      </c>
      <c r="CF309" s="10">
        <v>0</v>
      </c>
      <c r="CG309" s="10">
        <v>0</v>
      </c>
      <c r="CH309" s="10">
        <v>0</v>
      </c>
      <c r="CI309" s="11">
        <v>0</v>
      </c>
      <c r="CJ309" s="9">
        <f t="shared" si="62"/>
        <v>0.56040000000000001</v>
      </c>
      <c r="CK309" s="10">
        <f t="shared" si="63"/>
        <v>26.69</v>
      </c>
      <c r="CL309" s="11">
        <f t="shared" si="64"/>
        <v>72.710700000000003</v>
      </c>
    </row>
    <row r="310" spans="1:90" x14ac:dyDescent="0.25">
      <c r="A310" s="12">
        <v>307</v>
      </c>
      <c r="B310" s="12" t="s">
        <v>150</v>
      </c>
      <c r="C310" s="36">
        <v>45422.472013888888</v>
      </c>
      <c r="D310" s="37">
        <f t="shared" si="70"/>
        <v>27.5</v>
      </c>
      <c r="E310" s="9">
        <v>16.7</v>
      </c>
      <c r="F310" s="10">
        <v>30.7</v>
      </c>
      <c r="G310" s="10">
        <v>42.5</v>
      </c>
      <c r="H310" s="10">
        <v>57.8</v>
      </c>
      <c r="I310" s="10">
        <v>101</v>
      </c>
      <c r="J310" s="10">
        <v>163</v>
      </c>
      <c r="K310" s="10">
        <v>199</v>
      </c>
      <c r="L310" s="10">
        <v>233</v>
      </c>
      <c r="M310" s="11">
        <v>278</v>
      </c>
      <c r="N310" s="9">
        <f t="shared" ref="N310:S352" si="73">E310/1000</f>
        <v>1.67E-2</v>
      </c>
      <c r="O310" s="10">
        <f t="shared" si="73"/>
        <v>3.0699999999999998E-2</v>
      </c>
      <c r="P310" s="10">
        <f t="shared" si="73"/>
        <v>4.2500000000000003E-2</v>
      </c>
      <c r="Q310" s="10">
        <f t="shared" si="73"/>
        <v>5.7799999999999997E-2</v>
      </c>
      <c r="R310" s="10">
        <f t="shared" si="73"/>
        <v>0.10100000000000001</v>
      </c>
      <c r="S310" s="10">
        <f t="shared" si="73"/>
        <v>0.16300000000000001</v>
      </c>
      <c r="T310" s="10">
        <f t="shared" si="71"/>
        <v>0.19900000000000001</v>
      </c>
      <c r="U310" s="10">
        <f t="shared" si="71"/>
        <v>0.23300000000000001</v>
      </c>
      <c r="V310" s="11">
        <f t="shared" si="71"/>
        <v>0.27800000000000002</v>
      </c>
      <c r="W310" s="9">
        <f t="shared" ref="W310:AB352" si="74">-LOG(N310,2)</f>
        <v>5.9040080870753968</v>
      </c>
      <c r="X310" s="10">
        <f t="shared" si="74"/>
        <v>5.0256175341792702</v>
      </c>
      <c r="Y310" s="10">
        <f t="shared" si="74"/>
        <v>4.5563933485243853</v>
      </c>
      <c r="Z310" s="10">
        <f t="shared" si="74"/>
        <v>4.1127866970487705</v>
      </c>
      <c r="AA310" s="10">
        <f t="shared" si="74"/>
        <v>3.3075728019102923</v>
      </c>
      <c r="AB310" s="10">
        <f t="shared" si="74"/>
        <v>2.6170561304310094</v>
      </c>
      <c r="AC310" s="10">
        <f t="shared" si="72"/>
        <v>2.3291596641184382</v>
      </c>
      <c r="AD310" s="10">
        <f t="shared" si="72"/>
        <v>2.1015981400078068</v>
      </c>
      <c r="AE310" s="11">
        <f t="shared" si="72"/>
        <v>1.8468432119385796</v>
      </c>
      <c r="AF310" s="9">
        <f t="shared" si="65"/>
        <v>-2.227233684405947</v>
      </c>
      <c r="AG310" s="10">
        <f t="shared" si="66"/>
        <v>-0.55680842110148676</v>
      </c>
      <c r="AH310" s="10">
        <f t="shared" si="67"/>
        <v>-4.0571648751368175</v>
      </c>
      <c r="AI310" s="10">
        <f t="shared" si="68"/>
        <v>-0.61472195077830571</v>
      </c>
      <c r="AJ310" s="10">
        <f t="shared" si="69"/>
        <v>1.1715303718797925</v>
      </c>
      <c r="AK310" s="11"/>
      <c r="AL310" s="12">
        <v>120</v>
      </c>
      <c r="AM310" s="12">
        <v>0.63700000000000001</v>
      </c>
      <c r="AN310" s="12">
        <v>2.4220000000000002</v>
      </c>
      <c r="AO310" s="12">
        <v>0.96599999999999997</v>
      </c>
      <c r="AP310" s="9">
        <v>0</v>
      </c>
      <c r="AQ310" s="10">
        <v>0</v>
      </c>
      <c r="AR310" s="10">
        <v>4.0000000000000002E-4</v>
      </c>
      <c r="AS310" s="10">
        <v>0.06</v>
      </c>
      <c r="AT310" s="10">
        <v>0.15</v>
      </c>
      <c r="AU310" s="10">
        <v>0.15</v>
      </c>
      <c r="AV310" s="10">
        <v>0.2</v>
      </c>
      <c r="AW310" s="10">
        <v>0.22</v>
      </c>
      <c r="AX310" s="10">
        <v>0.27</v>
      </c>
      <c r="AY310" s="10">
        <v>0.24</v>
      </c>
      <c r="AZ310" s="10">
        <v>0.32</v>
      </c>
      <c r="BA310" s="10">
        <v>0.35</v>
      </c>
      <c r="BB310" s="10">
        <v>0.48</v>
      </c>
      <c r="BC310" s="10">
        <v>0.41</v>
      </c>
      <c r="BD310" s="10">
        <v>0.52</v>
      </c>
      <c r="BE310" s="10">
        <v>0.59</v>
      </c>
      <c r="BF310" s="10">
        <v>0.82</v>
      </c>
      <c r="BG310" s="10">
        <v>0.76</v>
      </c>
      <c r="BH310" s="10">
        <v>1.1399999999999999</v>
      </c>
      <c r="BI310" s="10">
        <v>1.53</v>
      </c>
      <c r="BJ310" s="10">
        <v>1.93</v>
      </c>
      <c r="BK310" s="10">
        <v>2.92</v>
      </c>
      <c r="BL310" s="10">
        <v>3.76</v>
      </c>
      <c r="BM310" s="10">
        <v>5.25</v>
      </c>
      <c r="BN310" s="10">
        <v>5.52</v>
      </c>
      <c r="BO310" s="10">
        <v>7.28</v>
      </c>
      <c r="BP310" s="10">
        <v>8.1300000000000008</v>
      </c>
      <c r="BQ310" s="10">
        <v>9.0500000000000007</v>
      </c>
      <c r="BR310" s="10">
        <v>9.25</v>
      </c>
      <c r="BS310" s="10">
        <v>9.18</v>
      </c>
      <c r="BT310" s="10">
        <v>8.4</v>
      </c>
      <c r="BU310" s="10">
        <v>7.37</v>
      </c>
      <c r="BV310" s="10">
        <v>5.9</v>
      </c>
      <c r="BW310" s="10">
        <v>4.2</v>
      </c>
      <c r="BX310" s="10">
        <v>2.61</v>
      </c>
      <c r="BY310" s="10">
        <v>0.94</v>
      </c>
      <c r="BZ310" s="10">
        <v>0.09</v>
      </c>
      <c r="CA310" s="10">
        <v>5.9999999999999995E-4</v>
      </c>
      <c r="CB310" s="10">
        <v>0</v>
      </c>
      <c r="CC310" s="10">
        <v>0</v>
      </c>
      <c r="CD310" s="10">
        <v>0</v>
      </c>
      <c r="CE310" s="10">
        <v>0</v>
      </c>
      <c r="CF310" s="10">
        <v>0</v>
      </c>
      <c r="CG310" s="10">
        <v>0</v>
      </c>
      <c r="CH310" s="10">
        <v>0</v>
      </c>
      <c r="CI310" s="11">
        <v>0</v>
      </c>
      <c r="CJ310" s="9">
        <f t="shared" si="62"/>
        <v>0.56040000000000001</v>
      </c>
      <c r="CK310" s="10">
        <f t="shared" si="63"/>
        <v>27.029999999999998</v>
      </c>
      <c r="CL310" s="11">
        <f t="shared" si="64"/>
        <v>72.400600000000011</v>
      </c>
    </row>
    <row r="311" spans="1:90" ht="15.75" thickBot="1" x14ac:dyDescent="0.3">
      <c r="A311" s="13">
        <v>308</v>
      </c>
      <c r="B311" s="13" t="s">
        <v>151</v>
      </c>
      <c r="C311" s="14">
        <v>45422.469513888886</v>
      </c>
      <c r="D311" s="15">
        <f t="shared" si="70"/>
        <v>27.5</v>
      </c>
      <c r="E311" s="16">
        <v>16.7</v>
      </c>
      <c r="F311" s="17">
        <v>30.6</v>
      </c>
      <c r="G311" s="17">
        <v>42.4</v>
      </c>
      <c r="H311" s="17">
        <v>57.8</v>
      </c>
      <c r="I311" s="17">
        <v>101</v>
      </c>
      <c r="J311" s="17">
        <v>163</v>
      </c>
      <c r="K311" s="17">
        <v>198</v>
      </c>
      <c r="L311" s="17">
        <v>233</v>
      </c>
      <c r="M311" s="18">
        <v>278</v>
      </c>
      <c r="N311" s="16">
        <f t="shared" si="73"/>
        <v>1.67E-2</v>
      </c>
      <c r="O311" s="17">
        <f t="shared" si="73"/>
        <v>3.0600000000000002E-2</v>
      </c>
      <c r="P311" s="17">
        <f t="shared" si="73"/>
        <v>4.24E-2</v>
      </c>
      <c r="Q311" s="17">
        <f t="shared" si="73"/>
        <v>5.7799999999999997E-2</v>
      </c>
      <c r="R311" s="17">
        <f t="shared" si="73"/>
        <v>0.10100000000000001</v>
      </c>
      <c r="S311" s="17">
        <f t="shared" si="73"/>
        <v>0.16300000000000001</v>
      </c>
      <c r="T311" s="17">
        <f t="shared" si="71"/>
        <v>0.19800000000000001</v>
      </c>
      <c r="U311" s="17">
        <f t="shared" si="71"/>
        <v>0.23300000000000001</v>
      </c>
      <c r="V311" s="18">
        <f t="shared" si="71"/>
        <v>0.27800000000000002</v>
      </c>
      <c r="W311" s="16">
        <f t="shared" si="74"/>
        <v>5.9040080870753968</v>
      </c>
      <c r="X311" s="17">
        <f t="shared" si="74"/>
        <v>5.0303245368567975</v>
      </c>
      <c r="Y311" s="17">
        <f t="shared" si="74"/>
        <v>4.55979192498625</v>
      </c>
      <c r="Z311" s="17">
        <f t="shared" si="74"/>
        <v>4.1127866970487705</v>
      </c>
      <c r="AA311" s="17">
        <f t="shared" si="74"/>
        <v>3.3075728019102923</v>
      </c>
      <c r="AB311" s="17">
        <f t="shared" si="74"/>
        <v>2.6170561304310094</v>
      </c>
      <c r="AC311" s="17">
        <f t="shared" si="72"/>
        <v>2.3364276645824775</v>
      </c>
      <c r="AD311" s="17">
        <f t="shared" si="72"/>
        <v>2.1015981400078068</v>
      </c>
      <c r="AE311" s="18">
        <f t="shared" si="72"/>
        <v>1.8468432119385796</v>
      </c>
      <c r="AF311" s="16">
        <f t="shared" si="65"/>
        <v>-2.2233642604037724</v>
      </c>
      <c r="AG311" s="17">
        <f t="shared" si="66"/>
        <v>-0.55584106510094311</v>
      </c>
      <c r="AH311" s="17">
        <f t="shared" si="67"/>
        <v>-4.0571648751368175</v>
      </c>
      <c r="AI311" s="17">
        <f t="shared" si="68"/>
        <v>-0.61472195077830571</v>
      </c>
      <c r="AJ311" s="17">
        <f t="shared" si="69"/>
        <v>1.1705630158792488</v>
      </c>
      <c r="AK311" s="18"/>
      <c r="AL311" s="13">
        <v>120</v>
      </c>
      <c r="AM311" s="13">
        <v>0.66800000000000004</v>
      </c>
      <c r="AN311" s="13">
        <v>2.4209999999999998</v>
      </c>
      <c r="AO311" s="13">
        <v>0.97199999999999998</v>
      </c>
      <c r="AP311" s="16">
        <v>0</v>
      </c>
      <c r="AQ311" s="17">
        <v>0</v>
      </c>
      <c r="AR311" s="17">
        <v>5.0000000000000001E-4</v>
      </c>
      <c r="AS311" s="17">
        <v>0.06</v>
      </c>
      <c r="AT311" s="17">
        <v>0.15</v>
      </c>
      <c r="AU311" s="17">
        <v>0.15</v>
      </c>
      <c r="AV311" s="17">
        <v>0.2</v>
      </c>
      <c r="AW311" s="17">
        <v>0.22</v>
      </c>
      <c r="AX311" s="17">
        <v>0.27</v>
      </c>
      <c r="AY311" s="17">
        <v>0.24</v>
      </c>
      <c r="AZ311" s="17">
        <v>0.32</v>
      </c>
      <c r="BA311" s="17">
        <v>0.35</v>
      </c>
      <c r="BB311" s="17">
        <v>0.48</v>
      </c>
      <c r="BC311" s="17">
        <v>0.41</v>
      </c>
      <c r="BD311" s="17">
        <v>0.53</v>
      </c>
      <c r="BE311" s="17">
        <v>0.59</v>
      </c>
      <c r="BF311" s="17">
        <v>0.83</v>
      </c>
      <c r="BG311" s="17">
        <v>0.76</v>
      </c>
      <c r="BH311" s="17">
        <v>1.1399999999999999</v>
      </c>
      <c r="BI311" s="17">
        <v>1.53</v>
      </c>
      <c r="BJ311" s="17">
        <v>1.93</v>
      </c>
      <c r="BK311" s="17">
        <v>2.93</v>
      </c>
      <c r="BL311" s="17">
        <v>3.77</v>
      </c>
      <c r="BM311" s="17">
        <v>5.26</v>
      </c>
      <c r="BN311" s="17">
        <v>5.52</v>
      </c>
      <c r="BO311" s="17">
        <v>7.28</v>
      </c>
      <c r="BP311" s="17">
        <v>8.14</v>
      </c>
      <c r="BQ311" s="17">
        <v>9.06</v>
      </c>
      <c r="BR311" s="17">
        <v>9.27</v>
      </c>
      <c r="BS311" s="17">
        <v>9.1999999999999993</v>
      </c>
      <c r="BT311" s="17">
        <v>8.4</v>
      </c>
      <c r="BU311" s="17">
        <v>7.36</v>
      </c>
      <c r="BV311" s="17">
        <v>5.86</v>
      </c>
      <c r="BW311" s="17">
        <v>4.16</v>
      </c>
      <c r="BX311" s="17">
        <v>2.58</v>
      </c>
      <c r="BY311" s="17">
        <v>0.94</v>
      </c>
      <c r="BZ311" s="17">
        <v>0.1</v>
      </c>
      <c r="CA311" s="17">
        <v>4.0000000000000002E-4</v>
      </c>
      <c r="CB311" s="17">
        <v>0</v>
      </c>
      <c r="CC311" s="17">
        <v>0</v>
      </c>
      <c r="CD311" s="17">
        <v>0</v>
      </c>
      <c r="CE311" s="17">
        <v>0</v>
      </c>
      <c r="CF311" s="17">
        <v>0</v>
      </c>
      <c r="CG311" s="17">
        <v>0</v>
      </c>
      <c r="CH311" s="17">
        <v>0</v>
      </c>
      <c r="CI311" s="18">
        <v>0</v>
      </c>
      <c r="CJ311" s="16">
        <f t="shared" si="62"/>
        <v>0.5605</v>
      </c>
      <c r="CK311" s="17">
        <f t="shared" si="63"/>
        <v>27.080000000000002</v>
      </c>
      <c r="CL311" s="18">
        <f t="shared" si="64"/>
        <v>72.350399999999993</v>
      </c>
    </row>
    <row r="312" spans="1:90" x14ac:dyDescent="0.25">
      <c r="A312" s="12">
        <v>309</v>
      </c>
      <c r="B312" s="12" t="s">
        <v>152</v>
      </c>
      <c r="C312" s="36">
        <v>45422.477071759262</v>
      </c>
      <c r="D312" s="37">
        <f t="shared" si="70"/>
        <v>28.5</v>
      </c>
      <c r="E312" s="9">
        <v>28.7</v>
      </c>
      <c r="F312" s="10">
        <v>42.3</v>
      </c>
      <c r="G312" s="10">
        <v>54.5</v>
      </c>
      <c r="H312" s="10">
        <v>70.5</v>
      </c>
      <c r="I312" s="10">
        <v>116</v>
      </c>
      <c r="J312" s="10">
        <v>181</v>
      </c>
      <c r="K312" s="10">
        <v>219</v>
      </c>
      <c r="L312" s="10">
        <v>256</v>
      </c>
      <c r="M312" s="11">
        <v>305</v>
      </c>
      <c r="N312" s="9">
        <f t="shared" si="73"/>
        <v>2.87E-2</v>
      </c>
      <c r="O312" s="10">
        <f t="shared" si="73"/>
        <v>4.2299999999999997E-2</v>
      </c>
      <c r="P312" s="10">
        <f t="shared" si="73"/>
        <v>5.45E-2</v>
      </c>
      <c r="Q312" s="10">
        <f t="shared" si="73"/>
        <v>7.0499999999999993E-2</v>
      </c>
      <c r="R312" s="10">
        <f t="shared" si="73"/>
        <v>0.11600000000000001</v>
      </c>
      <c r="S312" s="10">
        <f t="shared" si="73"/>
        <v>0.18099999999999999</v>
      </c>
      <c r="T312" s="10">
        <f t="shared" si="71"/>
        <v>0.219</v>
      </c>
      <c r="U312" s="10">
        <f t="shared" si="71"/>
        <v>0.25600000000000001</v>
      </c>
      <c r="V312" s="11">
        <f t="shared" si="71"/>
        <v>0.30499999999999999</v>
      </c>
      <c r="W312" s="9">
        <f t="shared" si="74"/>
        <v>5.1228054528737621</v>
      </c>
      <c r="X312" s="10">
        <f t="shared" si="74"/>
        <v>4.5631985264294999</v>
      </c>
      <c r="Y312" s="10">
        <f t="shared" si="74"/>
        <v>4.197599959885161</v>
      </c>
      <c r="Z312" s="10">
        <f t="shared" si="74"/>
        <v>3.8262329322632938</v>
      </c>
      <c r="AA312" s="10">
        <f t="shared" si="74"/>
        <v>3.1078032895345151</v>
      </c>
      <c r="AB312" s="10">
        <f t="shared" si="74"/>
        <v>2.4659383975788818</v>
      </c>
      <c r="AC312" s="10">
        <f t="shared" si="72"/>
        <v>2.1909972250609138</v>
      </c>
      <c r="AD312" s="10">
        <f t="shared" si="72"/>
        <v>1.965784284662087</v>
      </c>
      <c r="AE312" s="11">
        <f t="shared" si="72"/>
        <v>1.7131188522118383</v>
      </c>
      <c r="AF312" s="9">
        <f t="shared" si="65"/>
        <v>-2.0066027348242472</v>
      </c>
      <c r="AG312" s="10">
        <f t="shared" si="66"/>
        <v>-0.50165068370606181</v>
      </c>
      <c r="AH312" s="10">
        <f t="shared" si="67"/>
        <v>-3.4096866006619235</v>
      </c>
      <c r="AI312" s="10">
        <f t="shared" si="68"/>
        <v>-0.51661918191847334</v>
      </c>
      <c r="AJ312" s="10">
        <f t="shared" si="69"/>
        <v>1.0182698656245353</v>
      </c>
      <c r="AK312" s="11"/>
      <c r="AL312" s="12">
        <v>130</v>
      </c>
      <c r="AM312" s="12">
        <v>0.81799999999999995</v>
      </c>
      <c r="AN312" s="12">
        <v>2.1579999999999999</v>
      </c>
      <c r="AO312" s="12">
        <v>1.008</v>
      </c>
      <c r="AP312" s="9">
        <v>0</v>
      </c>
      <c r="AQ312" s="10">
        <v>0</v>
      </c>
      <c r="AR312" s="10">
        <v>0</v>
      </c>
      <c r="AS312" s="10">
        <v>0</v>
      </c>
      <c r="AT312" s="10">
        <v>0.03</v>
      </c>
      <c r="AU312" s="10">
        <v>0.08</v>
      </c>
      <c r="AV312" s="10">
        <v>0.11</v>
      </c>
      <c r="AW312" s="10">
        <v>0.11</v>
      </c>
      <c r="AX312" s="10">
        <v>0.13</v>
      </c>
      <c r="AY312" s="10">
        <v>0.11</v>
      </c>
      <c r="AZ312" s="10">
        <v>0.14000000000000001</v>
      </c>
      <c r="BA312" s="10">
        <v>0.16</v>
      </c>
      <c r="BB312" s="10">
        <v>0.23</v>
      </c>
      <c r="BC312" s="10">
        <v>0.2</v>
      </c>
      <c r="BD312" s="10">
        <v>0.27</v>
      </c>
      <c r="BE312" s="10">
        <v>0.31</v>
      </c>
      <c r="BF312" s="10">
        <v>0.44</v>
      </c>
      <c r="BG312" s="10">
        <v>0.42</v>
      </c>
      <c r="BH312" s="10">
        <v>0.66</v>
      </c>
      <c r="BI312" s="10">
        <v>0.95</v>
      </c>
      <c r="BJ312" s="10">
        <v>1.3</v>
      </c>
      <c r="BK312" s="10">
        <v>2.14</v>
      </c>
      <c r="BL312" s="10">
        <v>2.96</v>
      </c>
      <c r="BM312" s="10">
        <v>4.4400000000000004</v>
      </c>
      <c r="BN312" s="10">
        <v>4.96</v>
      </c>
      <c r="BO312" s="10">
        <v>6.87</v>
      </c>
      <c r="BP312" s="10">
        <v>8.0500000000000007</v>
      </c>
      <c r="BQ312" s="10">
        <v>9.34</v>
      </c>
      <c r="BR312" s="10">
        <v>9.85</v>
      </c>
      <c r="BS312" s="10">
        <v>10.07</v>
      </c>
      <c r="BT312" s="10">
        <v>9.42</v>
      </c>
      <c r="BU312" s="10">
        <v>8.43</v>
      </c>
      <c r="BV312" s="10">
        <v>6.95</v>
      </c>
      <c r="BW312" s="10">
        <v>5.17</v>
      </c>
      <c r="BX312" s="10">
        <v>3.48</v>
      </c>
      <c r="BY312" s="10">
        <v>1.68</v>
      </c>
      <c r="BZ312" s="10">
        <v>0.52</v>
      </c>
      <c r="CA312" s="10">
        <v>0.02</v>
      </c>
      <c r="CB312" s="10">
        <v>5.0000000000000001E-4</v>
      </c>
      <c r="CC312" s="10">
        <v>0</v>
      </c>
      <c r="CD312" s="10">
        <v>0</v>
      </c>
      <c r="CE312" s="10">
        <v>0</v>
      </c>
      <c r="CF312" s="10">
        <v>0</v>
      </c>
      <c r="CG312" s="10">
        <v>0</v>
      </c>
      <c r="CH312" s="10">
        <v>0</v>
      </c>
      <c r="CI312" s="11">
        <v>0</v>
      </c>
      <c r="CJ312" s="9">
        <f t="shared" si="62"/>
        <v>0.22</v>
      </c>
      <c r="CK312" s="10">
        <f t="shared" si="63"/>
        <v>19.930000000000003</v>
      </c>
      <c r="CL312" s="11">
        <f t="shared" si="64"/>
        <v>79.850500000000011</v>
      </c>
    </row>
    <row r="313" spans="1:90" x14ac:dyDescent="0.25">
      <c r="A313" s="12">
        <v>310</v>
      </c>
      <c r="B313" s="12" t="s">
        <v>152</v>
      </c>
      <c r="C313" s="36">
        <v>45422.477349537039</v>
      </c>
      <c r="D313" s="37">
        <f t="shared" si="70"/>
        <v>28.5</v>
      </c>
      <c r="E313" s="9">
        <v>28.4</v>
      </c>
      <c r="F313" s="10">
        <v>41.8</v>
      </c>
      <c r="G313" s="10">
        <v>53.9</v>
      </c>
      <c r="H313" s="10">
        <v>70</v>
      </c>
      <c r="I313" s="10">
        <v>115</v>
      </c>
      <c r="J313" s="10">
        <v>179</v>
      </c>
      <c r="K313" s="10">
        <v>214</v>
      </c>
      <c r="L313" s="10">
        <v>249</v>
      </c>
      <c r="M313" s="11">
        <v>293</v>
      </c>
      <c r="N313" s="9">
        <f t="shared" si="73"/>
        <v>2.8399999999999998E-2</v>
      </c>
      <c r="O313" s="10">
        <f t="shared" si="73"/>
        <v>4.1799999999999997E-2</v>
      </c>
      <c r="P313" s="10">
        <f t="shared" si="73"/>
        <v>5.3899999999999997E-2</v>
      </c>
      <c r="Q313" s="10">
        <f t="shared" si="73"/>
        <v>7.0000000000000007E-2</v>
      </c>
      <c r="R313" s="10">
        <f t="shared" si="73"/>
        <v>0.115</v>
      </c>
      <c r="S313" s="10">
        <f t="shared" si="73"/>
        <v>0.17899999999999999</v>
      </c>
      <c r="T313" s="10">
        <f t="shared" si="71"/>
        <v>0.214</v>
      </c>
      <c r="U313" s="10">
        <f t="shared" si="71"/>
        <v>0.249</v>
      </c>
      <c r="V313" s="11">
        <f t="shared" si="71"/>
        <v>0.29299999999999998</v>
      </c>
      <c r="W313" s="9">
        <f t="shared" si="74"/>
        <v>5.1379652600447674</v>
      </c>
      <c r="X313" s="10">
        <f t="shared" si="74"/>
        <v>4.5803532474685671</v>
      </c>
      <c r="Y313" s="10">
        <f t="shared" si="74"/>
        <v>4.213570916796944</v>
      </c>
      <c r="Z313" s="10">
        <f t="shared" si="74"/>
        <v>3.8365012677171206</v>
      </c>
      <c r="AA313" s="10">
        <f t="shared" si="74"/>
        <v>3.1202942337177122</v>
      </c>
      <c r="AB313" s="10">
        <f t="shared" si="74"/>
        <v>2.4819685073978306</v>
      </c>
      <c r="AC313" s="10">
        <f t="shared" si="72"/>
        <v>2.2243172982609405</v>
      </c>
      <c r="AD313" s="10">
        <f t="shared" si="72"/>
        <v>2.0057823525940064</v>
      </c>
      <c r="AE313" s="11">
        <f t="shared" si="72"/>
        <v>1.7710274302398394</v>
      </c>
      <c r="AF313" s="9">
        <f t="shared" si="65"/>
        <v>-1.9892536185360035</v>
      </c>
      <c r="AG313" s="10">
        <f t="shared" si="66"/>
        <v>-0.49731340463400087</v>
      </c>
      <c r="AH313" s="10">
        <f t="shared" si="67"/>
        <v>-3.366937829804928</v>
      </c>
      <c r="AI313" s="10">
        <f t="shared" si="68"/>
        <v>-0.51014209542498912</v>
      </c>
      <c r="AJ313" s="10">
        <f t="shared" si="69"/>
        <v>1.00745550005899</v>
      </c>
      <c r="AK313" s="11"/>
      <c r="AL313" s="12">
        <v>134</v>
      </c>
      <c r="AM313" s="12">
        <v>0.46</v>
      </c>
      <c r="AN313" s="12">
        <v>2.1459999999999999</v>
      </c>
      <c r="AO313" s="12">
        <v>0.88900000000000001</v>
      </c>
      <c r="AP313" s="9">
        <v>0</v>
      </c>
      <c r="AQ313" s="10">
        <v>0</v>
      </c>
      <c r="AR313" s="10">
        <v>0</v>
      </c>
      <c r="AS313" s="10">
        <v>0</v>
      </c>
      <c r="AT313" s="10">
        <v>0.03</v>
      </c>
      <c r="AU313" s="10">
        <v>0.08</v>
      </c>
      <c r="AV313" s="10">
        <v>0.11</v>
      </c>
      <c r="AW313" s="10">
        <v>0.11</v>
      </c>
      <c r="AX313" s="10">
        <v>0.13</v>
      </c>
      <c r="AY313" s="10">
        <v>0.11</v>
      </c>
      <c r="AZ313" s="10">
        <v>0.15</v>
      </c>
      <c r="BA313" s="10">
        <v>0.17</v>
      </c>
      <c r="BB313" s="10">
        <v>0.24</v>
      </c>
      <c r="BC313" s="10">
        <v>0.21</v>
      </c>
      <c r="BD313" s="10">
        <v>0.27</v>
      </c>
      <c r="BE313" s="10">
        <v>0.31</v>
      </c>
      <c r="BF313" s="10">
        <v>0.44</v>
      </c>
      <c r="BG313" s="10">
        <v>0.42</v>
      </c>
      <c r="BH313" s="10">
        <v>0.68</v>
      </c>
      <c r="BI313" s="10">
        <v>0.98</v>
      </c>
      <c r="BJ313" s="10">
        <v>1.34</v>
      </c>
      <c r="BK313" s="10">
        <v>2.21</v>
      </c>
      <c r="BL313" s="10">
        <v>3.02</v>
      </c>
      <c r="BM313" s="10">
        <v>4.4800000000000004</v>
      </c>
      <c r="BN313" s="10">
        <v>4.96</v>
      </c>
      <c r="BO313" s="10">
        <v>6.85</v>
      </c>
      <c r="BP313" s="10">
        <v>8.02</v>
      </c>
      <c r="BQ313" s="10">
        <v>9.34</v>
      </c>
      <c r="BR313" s="10">
        <v>9.91</v>
      </c>
      <c r="BS313" s="10">
        <v>10.23</v>
      </c>
      <c r="BT313" s="10">
        <v>9.64</v>
      </c>
      <c r="BU313" s="10">
        <v>8.66</v>
      </c>
      <c r="BV313" s="10">
        <v>7.08</v>
      </c>
      <c r="BW313" s="10">
        <v>5.13</v>
      </c>
      <c r="BX313" s="10">
        <v>3.26</v>
      </c>
      <c r="BY313" s="10">
        <v>1.25</v>
      </c>
      <c r="BZ313" s="10">
        <v>0.17</v>
      </c>
      <c r="CA313" s="10">
        <v>1E-4</v>
      </c>
      <c r="CB313" s="10">
        <v>0</v>
      </c>
      <c r="CC313" s="10">
        <v>0</v>
      </c>
      <c r="CD313" s="10">
        <v>0</v>
      </c>
      <c r="CE313" s="10">
        <v>0</v>
      </c>
      <c r="CF313" s="10">
        <v>0</v>
      </c>
      <c r="CG313" s="10">
        <v>0</v>
      </c>
      <c r="CH313" s="10">
        <v>0</v>
      </c>
      <c r="CI313" s="11">
        <v>0</v>
      </c>
      <c r="CJ313" s="9">
        <f t="shared" si="62"/>
        <v>0.22</v>
      </c>
      <c r="CK313" s="10">
        <f t="shared" si="63"/>
        <v>20.23</v>
      </c>
      <c r="CL313" s="11">
        <f t="shared" si="64"/>
        <v>79.54010000000001</v>
      </c>
    </row>
    <row r="314" spans="1:90" x14ac:dyDescent="0.25">
      <c r="A314" s="12">
        <v>311</v>
      </c>
      <c r="B314" s="12" t="s">
        <v>152</v>
      </c>
      <c r="C314" s="36">
        <v>45422.477638888886</v>
      </c>
      <c r="D314" s="37">
        <f t="shared" si="70"/>
        <v>28.5</v>
      </c>
      <c r="E314" s="9">
        <v>28.4</v>
      </c>
      <c r="F314" s="10">
        <v>41.9</v>
      </c>
      <c r="G314" s="10">
        <v>54</v>
      </c>
      <c r="H314" s="10">
        <v>69.900000000000006</v>
      </c>
      <c r="I314" s="10">
        <v>115</v>
      </c>
      <c r="J314" s="10">
        <v>178</v>
      </c>
      <c r="K314" s="10">
        <v>213</v>
      </c>
      <c r="L314" s="10">
        <v>247</v>
      </c>
      <c r="M314" s="11">
        <v>291</v>
      </c>
      <c r="N314" s="9">
        <f t="shared" si="73"/>
        <v>2.8399999999999998E-2</v>
      </c>
      <c r="O314" s="10">
        <f t="shared" si="73"/>
        <v>4.19E-2</v>
      </c>
      <c r="P314" s="10">
        <f t="shared" si="73"/>
        <v>5.3999999999999999E-2</v>
      </c>
      <c r="Q314" s="10">
        <f t="shared" si="73"/>
        <v>6.9900000000000004E-2</v>
      </c>
      <c r="R314" s="10">
        <f t="shared" si="73"/>
        <v>0.115</v>
      </c>
      <c r="S314" s="10">
        <f t="shared" si="73"/>
        <v>0.17799999999999999</v>
      </c>
      <c r="T314" s="10">
        <f t="shared" si="71"/>
        <v>0.21299999999999999</v>
      </c>
      <c r="U314" s="10">
        <f t="shared" si="71"/>
        <v>0.247</v>
      </c>
      <c r="V314" s="11">
        <f t="shared" si="71"/>
        <v>0.29099999999999998</v>
      </c>
      <c r="W314" s="9">
        <f t="shared" si="74"/>
        <v>5.1379652600447674</v>
      </c>
      <c r="X314" s="10">
        <f t="shared" si="74"/>
        <v>4.5769059458500978</v>
      </c>
      <c r="Y314" s="10">
        <f t="shared" si="74"/>
        <v>4.2108967824986188</v>
      </c>
      <c r="Z314" s="10">
        <f t="shared" si="74"/>
        <v>3.8385637341740133</v>
      </c>
      <c r="AA314" s="10">
        <f t="shared" si="74"/>
        <v>3.1202942337177122</v>
      </c>
      <c r="AB314" s="10">
        <f t="shared" si="74"/>
        <v>2.4900508536956893</v>
      </c>
      <c r="AC314" s="10">
        <f t="shared" si="72"/>
        <v>2.2310746644362491</v>
      </c>
      <c r="AD314" s="10">
        <f t="shared" si="72"/>
        <v>2.0174170530774096</v>
      </c>
      <c r="AE314" s="11">
        <f t="shared" si="72"/>
        <v>1.7809089417538033</v>
      </c>
      <c r="AF314" s="9">
        <f t="shared" si="65"/>
        <v>-1.9798221180623696</v>
      </c>
      <c r="AG314" s="10">
        <f t="shared" si="66"/>
        <v>-0.49495552951559241</v>
      </c>
      <c r="AH314" s="10">
        <f t="shared" si="67"/>
        <v>-3.3570563182909643</v>
      </c>
      <c r="AI314" s="10">
        <f t="shared" si="68"/>
        <v>-0.50864489671075219</v>
      </c>
      <c r="AJ314" s="10">
        <f t="shared" si="69"/>
        <v>1.0036004262263445</v>
      </c>
      <c r="AK314" s="11"/>
      <c r="AL314" s="12">
        <v>132</v>
      </c>
      <c r="AM314" s="12">
        <v>0.46700000000000003</v>
      </c>
      <c r="AN314" s="12">
        <v>2.14</v>
      </c>
      <c r="AO314" s="12">
        <v>0.89</v>
      </c>
      <c r="AP314" s="9">
        <v>0</v>
      </c>
      <c r="AQ314" s="10">
        <v>0</v>
      </c>
      <c r="AR314" s="10">
        <v>0</v>
      </c>
      <c r="AS314" s="10">
        <v>0</v>
      </c>
      <c r="AT314" s="10">
        <v>0.03</v>
      </c>
      <c r="AU314" s="10">
        <v>0.08</v>
      </c>
      <c r="AV314" s="10">
        <v>0.11</v>
      </c>
      <c r="AW314" s="10">
        <v>0.11</v>
      </c>
      <c r="AX314" s="10">
        <v>0.13</v>
      </c>
      <c r="AY314" s="10">
        <v>0.11</v>
      </c>
      <c r="AZ314" s="10">
        <v>0.15</v>
      </c>
      <c r="BA314" s="10">
        <v>0.17</v>
      </c>
      <c r="BB314" s="10">
        <v>0.24</v>
      </c>
      <c r="BC314" s="10">
        <v>0.21</v>
      </c>
      <c r="BD314" s="10">
        <v>0.27</v>
      </c>
      <c r="BE314" s="10">
        <v>0.31</v>
      </c>
      <c r="BF314" s="10">
        <v>0.44</v>
      </c>
      <c r="BG314" s="10">
        <v>0.42</v>
      </c>
      <c r="BH314" s="10">
        <v>0.67</v>
      </c>
      <c r="BI314" s="10">
        <v>0.98</v>
      </c>
      <c r="BJ314" s="10">
        <v>1.33</v>
      </c>
      <c r="BK314" s="10">
        <v>2.2000000000000002</v>
      </c>
      <c r="BL314" s="10">
        <v>3.02</v>
      </c>
      <c r="BM314" s="10">
        <v>4.49</v>
      </c>
      <c r="BN314" s="10">
        <v>4.99</v>
      </c>
      <c r="BO314" s="10">
        <v>6.91</v>
      </c>
      <c r="BP314" s="10">
        <v>8.1</v>
      </c>
      <c r="BQ314" s="10">
        <v>9.43</v>
      </c>
      <c r="BR314" s="10">
        <v>9.99</v>
      </c>
      <c r="BS314" s="10">
        <v>10.27</v>
      </c>
      <c r="BT314" s="10">
        <v>9.64</v>
      </c>
      <c r="BU314" s="10">
        <v>8.6199999999999992</v>
      </c>
      <c r="BV314" s="10">
        <v>7.01</v>
      </c>
      <c r="BW314" s="10">
        <v>5.05</v>
      </c>
      <c r="BX314" s="10">
        <v>3.19</v>
      </c>
      <c r="BY314" s="10">
        <v>1.2</v>
      </c>
      <c r="BZ314" s="10">
        <v>0.14000000000000001</v>
      </c>
      <c r="CA314" s="10">
        <v>6.0000000000000002E-5</v>
      </c>
      <c r="CB314" s="10">
        <v>0</v>
      </c>
      <c r="CC314" s="10">
        <v>0</v>
      </c>
      <c r="CD314" s="10">
        <v>0</v>
      </c>
      <c r="CE314" s="10">
        <v>0</v>
      </c>
      <c r="CF314" s="10">
        <v>0</v>
      </c>
      <c r="CG314" s="10">
        <v>0</v>
      </c>
      <c r="CH314" s="10">
        <v>0</v>
      </c>
      <c r="CI314" s="11">
        <v>0</v>
      </c>
      <c r="CJ314" s="9">
        <f t="shared" si="62"/>
        <v>0.22</v>
      </c>
      <c r="CK314" s="10">
        <f t="shared" si="63"/>
        <v>20.240000000000002</v>
      </c>
      <c r="CL314" s="11">
        <f t="shared" si="64"/>
        <v>79.550060000000002</v>
      </c>
    </row>
    <row r="315" spans="1:90" x14ac:dyDescent="0.25">
      <c r="A315" s="12">
        <v>312</v>
      </c>
      <c r="B315" s="12" t="s">
        <v>152</v>
      </c>
      <c r="C315" s="36">
        <v>45422.477916666663</v>
      </c>
      <c r="D315" s="37">
        <f t="shared" si="70"/>
        <v>28.5</v>
      </c>
      <c r="E315" s="9">
        <v>28.4</v>
      </c>
      <c r="F315" s="10">
        <v>41.8</v>
      </c>
      <c r="G315" s="10">
        <v>53.8</v>
      </c>
      <c r="H315" s="10">
        <v>69.7</v>
      </c>
      <c r="I315" s="10">
        <v>115</v>
      </c>
      <c r="J315" s="10">
        <v>177</v>
      </c>
      <c r="K315" s="10">
        <v>211</v>
      </c>
      <c r="L315" s="10">
        <v>244</v>
      </c>
      <c r="M315" s="11">
        <v>287</v>
      </c>
      <c r="N315" s="9">
        <f t="shared" si="73"/>
        <v>2.8399999999999998E-2</v>
      </c>
      <c r="O315" s="10">
        <f t="shared" si="73"/>
        <v>4.1799999999999997E-2</v>
      </c>
      <c r="P315" s="10">
        <f t="shared" si="73"/>
        <v>5.3800000000000001E-2</v>
      </c>
      <c r="Q315" s="10">
        <f t="shared" si="73"/>
        <v>6.9699999999999998E-2</v>
      </c>
      <c r="R315" s="10">
        <f t="shared" si="73"/>
        <v>0.115</v>
      </c>
      <c r="S315" s="10">
        <f t="shared" si="73"/>
        <v>0.17699999999999999</v>
      </c>
      <c r="T315" s="10">
        <f t="shared" si="71"/>
        <v>0.21099999999999999</v>
      </c>
      <c r="U315" s="10">
        <f t="shared" si="71"/>
        <v>0.24399999999999999</v>
      </c>
      <c r="V315" s="11">
        <f t="shared" si="71"/>
        <v>0.28699999999999998</v>
      </c>
      <c r="W315" s="9">
        <f t="shared" si="74"/>
        <v>5.1379652600447674</v>
      </c>
      <c r="X315" s="10">
        <f t="shared" si="74"/>
        <v>4.5803532474685671</v>
      </c>
      <c r="Y315" s="10">
        <f t="shared" si="74"/>
        <v>4.2162500169928254</v>
      </c>
      <c r="Z315" s="10">
        <f t="shared" si="74"/>
        <v>3.8426975336810267</v>
      </c>
      <c r="AA315" s="10">
        <f t="shared" si="74"/>
        <v>3.1202942337177122</v>
      </c>
      <c r="AB315" s="10">
        <f t="shared" si="74"/>
        <v>2.4981787345790898</v>
      </c>
      <c r="AC315" s="10">
        <f t="shared" si="72"/>
        <v>2.2446850959549018</v>
      </c>
      <c r="AD315" s="10">
        <f t="shared" si="72"/>
        <v>2.0350469470992008</v>
      </c>
      <c r="AE315" s="11">
        <f t="shared" si="72"/>
        <v>1.8008773579863995</v>
      </c>
      <c r="AF315" s="9">
        <f t="shared" si="65"/>
        <v>-1.9715649210379236</v>
      </c>
      <c r="AG315" s="10">
        <f t="shared" si="66"/>
        <v>-0.49289123025948089</v>
      </c>
      <c r="AH315" s="10">
        <f t="shared" si="67"/>
        <v>-3.3370879020583679</v>
      </c>
      <c r="AI315" s="10">
        <f t="shared" si="68"/>
        <v>-0.50561937909975274</v>
      </c>
      <c r="AJ315" s="10">
        <f t="shared" si="69"/>
        <v>0.99851060935923364</v>
      </c>
      <c r="AK315" s="11"/>
      <c r="AL315" s="12">
        <v>133</v>
      </c>
      <c r="AM315" s="12">
        <v>0.39100000000000001</v>
      </c>
      <c r="AN315" s="12">
        <v>2.1339999999999999</v>
      </c>
      <c r="AO315" s="12">
        <v>0.86099999999999999</v>
      </c>
      <c r="AP315" s="9">
        <v>0</v>
      </c>
      <c r="AQ315" s="10">
        <v>0</v>
      </c>
      <c r="AR315" s="10">
        <v>0</v>
      </c>
      <c r="AS315" s="10">
        <v>0</v>
      </c>
      <c r="AT315" s="10">
        <v>0.03</v>
      </c>
      <c r="AU315" s="10">
        <v>0.08</v>
      </c>
      <c r="AV315" s="10">
        <v>0.11</v>
      </c>
      <c r="AW315" s="10">
        <v>0.11</v>
      </c>
      <c r="AX315" s="10">
        <v>0.13</v>
      </c>
      <c r="AY315" s="10">
        <v>0.11</v>
      </c>
      <c r="AZ315" s="10">
        <v>0.15</v>
      </c>
      <c r="BA315" s="10">
        <v>0.17</v>
      </c>
      <c r="BB315" s="10">
        <v>0.24</v>
      </c>
      <c r="BC315" s="10">
        <v>0.21</v>
      </c>
      <c r="BD315" s="10">
        <v>0.27</v>
      </c>
      <c r="BE315" s="10">
        <v>0.31</v>
      </c>
      <c r="BF315" s="10">
        <v>0.44</v>
      </c>
      <c r="BG315" s="10">
        <v>0.42</v>
      </c>
      <c r="BH315" s="10">
        <v>0.67</v>
      </c>
      <c r="BI315" s="10">
        <v>0.98</v>
      </c>
      <c r="BJ315" s="10">
        <v>1.34</v>
      </c>
      <c r="BK315" s="10">
        <v>2.21</v>
      </c>
      <c r="BL315" s="10">
        <v>3.04</v>
      </c>
      <c r="BM315" s="10">
        <v>4.5199999999999996</v>
      </c>
      <c r="BN315" s="10">
        <v>5.0199999999999996</v>
      </c>
      <c r="BO315" s="10">
        <v>6.93</v>
      </c>
      <c r="BP315" s="10">
        <v>8.1199999999999992</v>
      </c>
      <c r="BQ315" s="10">
        <v>9.4499999999999993</v>
      </c>
      <c r="BR315" s="10">
        <v>10.029999999999999</v>
      </c>
      <c r="BS315" s="10">
        <v>10.34</v>
      </c>
      <c r="BT315" s="10">
        <v>9.7100000000000009</v>
      </c>
      <c r="BU315" s="10">
        <v>8.68</v>
      </c>
      <c r="BV315" s="10">
        <v>7.01</v>
      </c>
      <c r="BW315" s="10">
        <v>4.9800000000000004</v>
      </c>
      <c r="BX315" s="10">
        <v>3.06</v>
      </c>
      <c r="BY315" s="10">
        <v>1.05</v>
      </c>
      <c r="BZ315" s="10">
        <v>0.08</v>
      </c>
      <c r="CA315" s="10">
        <v>4.0000000000000002E-4</v>
      </c>
      <c r="CB315" s="10">
        <v>0</v>
      </c>
      <c r="CC315" s="10">
        <v>0</v>
      </c>
      <c r="CD315" s="10">
        <v>0</v>
      </c>
      <c r="CE315" s="10">
        <v>0</v>
      </c>
      <c r="CF315" s="10">
        <v>0</v>
      </c>
      <c r="CG315" s="10">
        <v>0</v>
      </c>
      <c r="CH315" s="10">
        <v>0</v>
      </c>
      <c r="CI315" s="11">
        <v>0</v>
      </c>
      <c r="CJ315" s="9">
        <f t="shared" si="62"/>
        <v>0.22</v>
      </c>
      <c r="CK315" s="10">
        <f t="shared" si="63"/>
        <v>20.34</v>
      </c>
      <c r="CL315" s="11">
        <f t="shared" si="64"/>
        <v>79.440400000000011</v>
      </c>
    </row>
    <row r="316" spans="1:90" x14ac:dyDescent="0.25">
      <c r="A316" s="12">
        <v>313</v>
      </c>
      <c r="B316" s="12" t="s">
        <v>152</v>
      </c>
      <c r="C316" s="36">
        <v>45422.478182870371</v>
      </c>
      <c r="D316" s="37">
        <f t="shared" si="70"/>
        <v>28.5</v>
      </c>
      <c r="E316" s="9">
        <v>28.4</v>
      </c>
      <c r="F316" s="10">
        <v>41.9</v>
      </c>
      <c r="G316" s="10">
        <v>54.1</v>
      </c>
      <c r="H316" s="10">
        <v>70.099999999999994</v>
      </c>
      <c r="I316" s="10">
        <v>116</v>
      </c>
      <c r="J316" s="10">
        <v>179</v>
      </c>
      <c r="K316" s="10">
        <v>215</v>
      </c>
      <c r="L316" s="10">
        <v>251</v>
      </c>
      <c r="M316" s="11">
        <v>297</v>
      </c>
      <c r="N316" s="9">
        <f t="shared" si="73"/>
        <v>2.8399999999999998E-2</v>
      </c>
      <c r="O316" s="10">
        <f t="shared" si="73"/>
        <v>4.19E-2</v>
      </c>
      <c r="P316" s="10">
        <f t="shared" si="73"/>
        <v>5.4100000000000002E-2</v>
      </c>
      <c r="Q316" s="10">
        <f t="shared" si="73"/>
        <v>7.0099999999999996E-2</v>
      </c>
      <c r="R316" s="10">
        <f t="shared" si="73"/>
        <v>0.11600000000000001</v>
      </c>
      <c r="S316" s="10">
        <f t="shared" si="73"/>
        <v>0.17899999999999999</v>
      </c>
      <c r="T316" s="10">
        <f t="shared" si="71"/>
        <v>0.215</v>
      </c>
      <c r="U316" s="10">
        <f t="shared" si="71"/>
        <v>0.251</v>
      </c>
      <c r="V316" s="11">
        <f t="shared" si="71"/>
        <v>0.29699999999999999</v>
      </c>
      <c r="W316" s="9">
        <f t="shared" si="74"/>
        <v>5.1379652600447674</v>
      </c>
      <c r="X316" s="10">
        <f t="shared" si="74"/>
        <v>4.5769059458500978</v>
      </c>
      <c r="Y316" s="10">
        <f t="shared" si="74"/>
        <v>4.2082275957226338</v>
      </c>
      <c r="Z316" s="10">
        <f t="shared" si="74"/>
        <v>3.8344417455388262</v>
      </c>
      <c r="AA316" s="10">
        <f t="shared" si="74"/>
        <v>3.1078032895345151</v>
      </c>
      <c r="AB316" s="10">
        <f t="shared" si="74"/>
        <v>2.4819685073978306</v>
      </c>
      <c r="AC316" s="10">
        <f t="shared" si="72"/>
        <v>2.2175914350726269</v>
      </c>
      <c r="AD316" s="10">
        <f t="shared" si="72"/>
        <v>1.994240730711315</v>
      </c>
      <c r="AE316" s="11">
        <f t="shared" si="72"/>
        <v>1.7514651638613215</v>
      </c>
      <c r="AF316" s="9">
        <f t="shared" si="65"/>
        <v>-1.9906361606500069</v>
      </c>
      <c r="AG316" s="10">
        <f t="shared" si="66"/>
        <v>-0.49765904016250173</v>
      </c>
      <c r="AH316" s="10">
        <f t="shared" si="67"/>
        <v>-3.3865000961834459</v>
      </c>
      <c r="AI316" s="10">
        <f t="shared" si="68"/>
        <v>-0.51310607517931006</v>
      </c>
      <c r="AJ316" s="10">
        <f t="shared" si="69"/>
        <v>1.0107651153418118</v>
      </c>
      <c r="AK316" s="11"/>
      <c r="AL316" s="12">
        <v>132</v>
      </c>
      <c r="AM316" s="12">
        <v>0.65700000000000003</v>
      </c>
      <c r="AN316" s="12">
        <v>2.1509999999999998</v>
      </c>
      <c r="AO316" s="12">
        <v>0.94799999999999995</v>
      </c>
      <c r="AP316" s="9">
        <v>0</v>
      </c>
      <c r="AQ316" s="10">
        <v>0</v>
      </c>
      <c r="AR316" s="10">
        <v>0</v>
      </c>
      <c r="AS316" s="10">
        <v>0</v>
      </c>
      <c r="AT316" s="10">
        <v>0.03</v>
      </c>
      <c r="AU316" s="10">
        <v>0.08</v>
      </c>
      <c r="AV316" s="10">
        <v>0.11</v>
      </c>
      <c r="AW316" s="10">
        <v>0.11</v>
      </c>
      <c r="AX316" s="10">
        <v>0.13</v>
      </c>
      <c r="AY316" s="10">
        <v>0.11</v>
      </c>
      <c r="AZ316" s="10">
        <v>0.15</v>
      </c>
      <c r="BA316" s="10">
        <v>0.17</v>
      </c>
      <c r="BB316" s="10">
        <v>0.24</v>
      </c>
      <c r="BC316" s="10">
        <v>0.21</v>
      </c>
      <c r="BD316" s="10">
        <v>0.27</v>
      </c>
      <c r="BE316" s="10">
        <v>0.31</v>
      </c>
      <c r="BF316" s="10">
        <v>0.44</v>
      </c>
      <c r="BG316" s="10">
        <v>0.42</v>
      </c>
      <c r="BH316" s="10">
        <v>0.67</v>
      </c>
      <c r="BI316" s="10">
        <v>0.98</v>
      </c>
      <c r="BJ316" s="10">
        <v>1.33</v>
      </c>
      <c r="BK316" s="10">
        <v>2.19</v>
      </c>
      <c r="BL316" s="10">
        <v>3.01</v>
      </c>
      <c r="BM316" s="10">
        <v>4.47</v>
      </c>
      <c r="BN316" s="10">
        <v>4.96</v>
      </c>
      <c r="BO316" s="10">
        <v>6.86</v>
      </c>
      <c r="BP316" s="10">
        <v>8.0399999999999991</v>
      </c>
      <c r="BQ316" s="10">
        <v>9.36</v>
      </c>
      <c r="BR316" s="10">
        <v>9.92</v>
      </c>
      <c r="BS316" s="10">
        <v>10.199999999999999</v>
      </c>
      <c r="BT316" s="10">
        <v>9.58</v>
      </c>
      <c r="BU316" s="10">
        <v>8.58</v>
      </c>
      <c r="BV316" s="10">
        <v>7</v>
      </c>
      <c r="BW316" s="10">
        <v>5.09</v>
      </c>
      <c r="BX316" s="10">
        <v>3.27</v>
      </c>
      <c r="BY316" s="10">
        <v>1.4</v>
      </c>
      <c r="BZ316" s="10">
        <v>0.34</v>
      </c>
      <c r="CA316" s="10">
        <v>6.9999999999999999E-4</v>
      </c>
      <c r="CB316" s="10">
        <v>0</v>
      </c>
      <c r="CC316" s="10">
        <v>0</v>
      </c>
      <c r="CD316" s="10">
        <v>0</v>
      </c>
      <c r="CE316" s="10">
        <v>0</v>
      </c>
      <c r="CF316" s="10">
        <v>0</v>
      </c>
      <c r="CG316" s="10">
        <v>0</v>
      </c>
      <c r="CH316" s="10">
        <v>0</v>
      </c>
      <c r="CI316" s="11">
        <v>0</v>
      </c>
      <c r="CJ316" s="9">
        <f t="shared" si="62"/>
        <v>0.22</v>
      </c>
      <c r="CK316" s="10">
        <f t="shared" si="63"/>
        <v>20.170000000000002</v>
      </c>
      <c r="CL316" s="11">
        <f t="shared" si="64"/>
        <v>79.640699999999995</v>
      </c>
    </row>
    <row r="317" spans="1:90" x14ac:dyDescent="0.25">
      <c r="A317" s="12">
        <v>314</v>
      </c>
      <c r="B317" s="12" t="s">
        <v>152</v>
      </c>
      <c r="C317" s="36">
        <v>45422.478483796294</v>
      </c>
      <c r="D317" s="37">
        <f t="shared" si="70"/>
        <v>28.5</v>
      </c>
      <c r="E317" s="9">
        <v>28.4</v>
      </c>
      <c r="F317" s="10">
        <v>41.8</v>
      </c>
      <c r="G317" s="10">
        <v>53.8</v>
      </c>
      <c r="H317" s="10">
        <v>69.7</v>
      </c>
      <c r="I317" s="10">
        <v>115</v>
      </c>
      <c r="J317" s="10">
        <v>179</v>
      </c>
      <c r="K317" s="10">
        <v>215</v>
      </c>
      <c r="L317" s="10">
        <v>250</v>
      </c>
      <c r="M317" s="11">
        <v>295</v>
      </c>
      <c r="N317" s="9">
        <f t="shared" si="73"/>
        <v>2.8399999999999998E-2</v>
      </c>
      <c r="O317" s="10">
        <f t="shared" si="73"/>
        <v>4.1799999999999997E-2</v>
      </c>
      <c r="P317" s="10">
        <f t="shared" si="73"/>
        <v>5.3800000000000001E-2</v>
      </c>
      <c r="Q317" s="10">
        <f t="shared" si="73"/>
        <v>6.9699999999999998E-2</v>
      </c>
      <c r="R317" s="10">
        <f t="shared" si="73"/>
        <v>0.115</v>
      </c>
      <c r="S317" s="10">
        <f t="shared" si="73"/>
        <v>0.17899999999999999</v>
      </c>
      <c r="T317" s="10">
        <f t="shared" si="71"/>
        <v>0.215</v>
      </c>
      <c r="U317" s="10">
        <f t="shared" si="71"/>
        <v>0.25</v>
      </c>
      <c r="V317" s="11">
        <f t="shared" si="71"/>
        <v>0.29499999999999998</v>
      </c>
      <c r="W317" s="9">
        <f t="shared" si="74"/>
        <v>5.1379652600447674</v>
      </c>
      <c r="X317" s="10">
        <f t="shared" si="74"/>
        <v>4.5803532474685671</v>
      </c>
      <c r="Y317" s="10">
        <f t="shared" si="74"/>
        <v>4.2162500169928254</v>
      </c>
      <c r="Z317" s="10">
        <f t="shared" si="74"/>
        <v>3.8426975336810267</v>
      </c>
      <c r="AA317" s="10">
        <f t="shared" si="74"/>
        <v>3.1202942337177122</v>
      </c>
      <c r="AB317" s="10">
        <f t="shared" si="74"/>
        <v>2.4819685073978306</v>
      </c>
      <c r="AC317" s="10">
        <f t="shared" si="72"/>
        <v>2.2175914350726269</v>
      </c>
      <c r="AD317" s="10">
        <f t="shared" si="72"/>
        <v>2</v>
      </c>
      <c r="AE317" s="11">
        <f t="shared" si="72"/>
        <v>1.7612131404128835</v>
      </c>
      <c r="AF317" s="9">
        <f t="shared" si="65"/>
        <v>-1.9986585819201985</v>
      </c>
      <c r="AG317" s="10">
        <f t="shared" si="66"/>
        <v>-0.49966464548004963</v>
      </c>
      <c r="AH317" s="10">
        <f t="shared" si="67"/>
        <v>-3.3767521196318837</v>
      </c>
      <c r="AI317" s="10">
        <f t="shared" si="68"/>
        <v>-0.51162910903513392</v>
      </c>
      <c r="AJ317" s="10">
        <f t="shared" si="69"/>
        <v>1.0112937545151834</v>
      </c>
      <c r="AK317" s="11"/>
      <c r="AL317" s="12">
        <v>132</v>
      </c>
      <c r="AM317" s="12">
        <v>0.52100000000000002</v>
      </c>
      <c r="AN317" s="12">
        <v>2.149</v>
      </c>
      <c r="AO317" s="12">
        <v>0.91500000000000004</v>
      </c>
      <c r="AP317" s="9">
        <v>0</v>
      </c>
      <c r="AQ317" s="10">
        <v>0</v>
      </c>
      <c r="AR317" s="10">
        <v>0</v>
      </c>
      <c r="AS317" s="10">
        <v>0</v>
      </c>
      <c r="AT317" s="10">
        <v>0.03</v>
      </c>
      <c r="AU317" s="10">
        <v>0.08</v>
      </c>
      <c r="AV317" s="10">
        <v>0.11</v>
      </c>
      <c r="AW317" s="10">
        <v>0.11</v>
      </c>
      <c r="AX317" s="10">
        <v>0.13</v>
      </c>
      <c r="AY317" s="10">
        <v>0.11</v>
      </c>
      <c r="AZ317" s="10">
        <v>0.15</v>
      </c>
      <c r="BA317" s="10">
        <v>0.17</v>
      </c>
      <c r="BB317" s="10">
        <v>0.24</v>
      </c>
      <c r="BC317" s="10">
        <v>0.21</v>
      </c>
      <c r="BD317" s="10">
        <v>0.27</v>
      </c>
      <c r="BE317" s="10">
        <v>0.31</v>
      </c>
      <c r="BF317" s="10">
        <v>0.44</v>
      </c>
      <c r="BG317" s="10">
        <v>0.42</v>
      </c>
      <c r="BH317" s="10">
        <v>0.67</v>
      </c>
      <c r="BI317" s="10">
        <v>0.98</v>
      </c>
      <c r="BJ317" s="10">
        <v>1.33</v>
      </c>
      <c r="BK317" s="10">
        <v>2.21</v>
      </c>
      <c r="BL317" s="10">
        <v>3.04</v>
      </c>
      <c r="BM317" s="10">
        <v>4.53</v>
      </c>
      <c r="BN317" s="10">
        <v>5.03</v>
      </c>
      <c r="BO317" s="10">
        <v>6.93</v>
      </c>
      <c r="BP317" s="10">
        <v>8.09</v>
      </c>
      <c r="BQ317" s="10">
        <v>9.3699999999999992</v>
      </c>
      <c r="BR317" s="10">
        <v>9.9</v>
      </c>
      <c r="BS317" s="10">
        <v>10.15</v>
      </c>
      <c r="BT317" s="10">
        <v>9.52</v>
      </c>
      <c r="BU317" s="10">
        <v>8.5299999999999994</v>
      </c>
      <c r="BV317" s="10">
        <v>6.99</v>
      </c>
      <c r="BW317" s="10">
        <v>5.1100000000000003</v>
      </c>
      <c r="BX317" s="10">
        <v>3.3</v>
      </c>
      <c r="BY317" s="10">
        <v>1.33</v>
      </c>
      <c r="BZ317" s="10">
        <v>0.21</v>
      </c>
      <c r="CA317" s="10">
        <v>2.0000000000000001E-4</v>
      </c>
      <c r="CB317" s="10">
        <v>0</v>
      </c>
      <c r="CC317" s="10">
        <v>0</v>
      </c>
      <c r="CD317" s="10">
        <v>0</v>
      </c>
      <c r="CE317" s="10">
        <v>0</v>
      </c>
      <c r="CF317" s="10">
        <v>0</v>
      </c>
      <c r="CG317" s="10">
        <v>0</v>
      </c>
      <c r="CH317" s="10">
        <v>0</v>
      </c>
      <c r="CI317" s="11">
        <v>0</v>
      </c>
      <c r="CJ317" s="9">
        <f t="shared" si="62"/>
        <v>0.22</v>
      </c>
      <c r="CK317" s="10">
        <f t="shared" si="63"/>
        <v>20.350000000000001</v>
      </c>
      <c r="CL317" s="11">
        <f t="shared" si="64"/>
        <v>79.430199999999985</v>
      </c>
    </row>
    <row r="318" spans="1:90" x14ac:dyDescent="0.25">
      <c r="A318" s="12">
        <v>315</v>
      </c>
      <c r="B318" s="12" t="s">
        <v>152</v>
      </c>
      <c r="C318" s="36">
        <v>45422.478750000002</v>
      </c>
      <c r="D318" s="37">
        <f t="shared" si="70"/>
        <v>28.5</v>
      </c>
      <c r="E318" s="9">
        <v>27.8</v>
      </c>
      <c r="F318" s="10">
        <v>41.1</v>
      </c>
      <c r="G318" s="10">
        <v>52.9</v>
      </c>
      <c r="H318" s="10">
        <v>68.400000000000006</v>
      </c>
      <c r="I318" s="10">
        <v>112</v>
      </c>
      <c r="J318" s="10">
        <v>173</v>
      </c>
      <c r="K318" s="10">
        <v>207</v>
      </c>
      <c r="L318" s="10">
        <v>240</v>
      </c>
      <c r="M318" s="11">
        <v>284</v>
      </c>
      <c r="N318" s="9">
        <f t="shared" si="73"/>
        <v>2.7800000000000002E-2</v>
      </c>
      <c r="O318" s="10">
        <f t="shared" si="73"/>
        <v>4.1100000000000005E-2</v>
      </c>
      <c r="P318" s="10">
        <f t="shared" si="73"/>
        <v>5.2899999999999996E-2</v>
      </c>
      <c r="Q318" s="10">
        <f t="shared" si="73"/>
        <v>6.8400000000000002E-2</v>
      </c>
      <c r="R318" s="10">
        <f t="shared" si="73"/>
        <v>0.112</v>
      </c>
      <c r="S318" s="10">
        <f t="shared" si="73"/>
        <v>0.17299999999999999</v>
      </c>
      <c r="T318" s="10">
        <f t="shared" si="71"/>
        <v>0.20699999999999999</v>
      </c>
      <c r="U318" s="10">
        <f t="shared" si="71"/>
        <v>0.24</v>
      </c>
      <c r="V318" s="11">
        <f t="shared" si="71"/>
        <v>0.28399999999999997</v>
      </c>
      <c r="W318" s="9">
        <f t="shared" si="74"/>
        <v>5.168771306825942</v>
      </c>
      <c r="X318" s="10">
        <f t="shared" si="74"/>
        <v>4.6047177958677663</v>
      </c>
      <c r="Y318" s="10">
        <f t="shared" si="74"/>
        <v>4.2405884674354235</v>
      </c>
      <c r="Z318" s="10">
        <f t="shared" si="74"/>
        <v>3.8698598646635514</v>
      </c>
      <c r="AA318" s="10">
        <f t="shared" si="74"/>
        <v>3.1584293626044833</v>
      </c>
      <c r="AB318" s="10">
        <f t="shared" si="74"/>
        <v>2.5311560570253624</v>
      </c>
      <c r="AC318" s="10">
        <f t="shared" si="72"/>
        <v>2.2722973271627618</v>
      </c>
      <c r="AD318" s="10">
        <f t="shared" si="72"/>
        <v>2.0588936890535687</v>
      </c>
      <c r="AE318" s="11">
        <f t="shared" si="72"/>
        <v>1.816037165157405</v>
      </c>
      <c r="AF318" s="9">
        <f t="shared" si="65"/>
        <v>-1.9682911402726617</v>
      </c>
      <c r="AG318" s="10">
        <f t="shared" si="66"/>
        <v>-0.49207278506816543</v>
      </c>
      <c r="AH318" s="10">
        <f t="shared" si="67"/>
        <v>-3.3527341416685372</v>
      </c>
      <c r="AI318" s="10">
        <f t="shared" si="68"/>
        <v>-0.50799002146492989</v>
      </c>
      <c r="AJ318" s="10">
        <f t="shared" si="69"/>
        <v>1.0000628065330952</v>
      </c>
      <c r="AK318" s="11"/>
      <c r="AL318" s="12">
        <v>128</v>
      </c>
      <c r="AM318" s="12">
        <v>0.48699999999999999</v>
      </c>
      <c r="AN318" s="12">
        <v>2.1389999999999998</v>
      </c>
      <c r="AO318" s="12">
        <v>0.89500000000000002</v>
      </c>
      <c r="AP318" s="9">
        <v>0</v>
      </c>
      <c r="AQ318" s="10">
        <v>0</v>
      </c>
      <c r="AR318" s="10">
        <v>0</v>
      </c>
      <c r="AS318" s="10">
        <v>0</v>
      </c>
      <c r="AT318" s="10">
        <v>0.03</v>
      </c>
      <c r="AU318" s="10">
        <v>0.08</v>
      </c>
      <c r="AV318" s="10">
        <v>0.11</v>
      </c>
      <c r="AW318" s="10">
        <v>0.12</v>
      </c>
      <c r="AX318" s="10">
        <v>0.13</v>
      </c>
      <c r="AY318" s="10">
        <v>0.11</v>
      </c>
      <c r="AZ318" s="10">
        <v>0.15</v>
      </c>
      <c r="BA318" s="10">
        <v>0.17</v>
      </c>
      <c r="BB318" s="10">
        <v>0.25</v>
      </c>
      <c r="BC318" s="10">
        <v>0.22</v>
      </c>
      <c r="BD318" s="10">
        <v>0.28000000000000003</v>
      </c>
      <c r="BE318" s="10">
        <v>0.33</v>
      </c>
      <c r="BF318" s="10">
        <v>0.46</v>
      </c>
      <c r="BG318" s="10">
        <v>0.44</v>
      </c>
      <c r="BH318" s="10">
        <v>0.7</v>
      </c>
      <c r="BI318" s="10">
        <v>1.01</v>
      </c>
      <c r="BJ318" s="10">
        <v>1.38</v>
      </c>
      <c r="BK318" s="10">
        <v>2.27</v>
      </c>
      <c r="BL318" s="10">
        <v>3.13</v>
      </c>
      <c r="BM318" s="10">
        <v>4.66</v>
      </c>
      <c r="BN318" s="10">
        <v>5.18</v>
      </c>
      <c r="BO318" s="10">
        <v>7.15</v>
      </c>
      <c r="BP318" s="10">
        <v>8.33</v>
      </c>
      <c r="BQ318" s="10">
        <v>9.6300000000000008</v>
      </c>
      <c r="BR318" s="10">
        <v>10.11</v>
      </c>
      <c r="BS318" s="10">
        <v>10.27</v>
      </c>
      <c r="BT318" s="10">
        <v>9.52</v>
      </c>
      <c r="BU318" s="10">
        <v>8.4</v>
      </c>
      <c r="BV318" s="10">
        <v>6.69</v>
      </c>
      <c r="BW318" s="10">
        <v>4.72</v>
      </c>
      <c r="BX318" s="10">
        <v>2.89</v>
      </c>
      <c r="BY318" s="10">
        <v>0.99</v>
      </c>
      <c r="BZ318" s="10">
        <v>7.0000000000000007E-2</v>
      </c>
      <c r="CA318" s="10">
        <v>4.0000000000000002E-4</v>
      </c>
      <c r="CB318" s="10">
        <v>0</v>
      </c>
      <c r="CC318" s="10">
        <v>0</v>
      </c>
      <c r="CD318" s="10">
        <v>0</v>
      </c>
      <c r="CE318" s="10">
        <v>0</v>
      </c>
      <c r="CF318" s="10">
        <v>0</v>
      </c>
      <c r="CG318" s="10">
        <v>0</v>
      </c>
      <c r="CH318" s="10">
        <v>0</v>
      </c>
      <c r="CI318" s="11">
        <v>0</v>
      </c>
      <c r="CJ318" s="9">
        <f t="shared" si="62"/>
        <v>0.22</v>
      </c>
      <c r="CK318" s="10">
        <f t="shared" si="63"/>
        <v>20.99</v>
      </c>
      <c r="CL318" s="11">
        <f t="shared" si="64"/>
        <v>78.770399999999981</v>
      </c>
    </row>
    <row r="319" spans="1:90" x14ac:dyDescent="0.25">
      <c r="A319" s="12">
        <v>316</v>
      </c>
      <c r="B319" s="12" t="s">
        <v>152</v>
      </c>
      <c r="C319" s="36">
        <v>45422.479027777779</v>
      </c>
      <c r="D319" s="37">
        <f t="shared" si="70"/>
        <v>28.5</v>
      </c>
      <c r="E319" s="9">
        <v>28.6</v>
      </c>
      <c r="F319" s="10">
        <v>42.1</v>
      </c>
      <c r="G319" s="10">
        <v>54.2</v>
      </c>
      <c r="H319" s="10">
        <v>70.400000000000006</v>
      </c>
      <c r="I319" s="10">
        <v>117</v>
      </c>
      <c r="J319" s="10">
        <v>181</v>
      </c>
      <c r="K319" s="10">
        <v>216</v>
      </c>
      <c r="L319" s="10">
        <v>251</v>
      </c>
      <c r="M319" s="11">
        <v>295</v>
      </c>
      <c r="N319" s="9">
        <f t="shared" si="73"/>
        <v>2.86E-2</v>
      </c>
      <c r="O319" s="10">
        <f t="shared" si="73"/>
        <v>4.2099999999999999E-2</v>
      </c>
      <c r="P319" s="10">
        <f t="shared" si="73"/>
        <v>5.4200000000000005E-2</v>
      </c>
      <c r="Q319" s="10">
        <f t="shared" si="73"/>
        <v>7.0400000000000004E-2</v>
      </c>
      <c r="R319" s="10">
        <f t="shared" si="73"/>
        <v>0.11700000000000001</v>
      </c>
      <c r="S319" s="10">
        <f t="shared" si="73"/>
        <v>0.18099999999999999</v>
      </c>
      <c r="T319" s="10">
        <f t="shared" si="71"/>
        <v>0.216</v>
      </c>
      <c r="U319" s="10">
        <f t="shared" si="71"/>
        <v>0.251</v>
      </c>
      <c r="V319" s="11">
        <f t="shared" si="71"/>
        <v>0.29499999999999998</v>
      </c>
      <c r="W319" s="9">
        <f t="shared" si="74"/>
        <v>5.1278410427710597</v>
      </c>
      <c r="X319" s="10">
        <f t="shared" si="74"/>
        <v>4.5700359564830535</v>
      </c>
      <c r="Y319" s="10">
        <f t="shared" si="74"/>
        <v>4.2055633381955779</v>
      </c>
      <c r="Z319" s="10">
        <f t="shared" si="74"/>
        <v>3.8282807609121519</v>
      </c>
      <c r="AA319" s="10">
        <f t="shared" si="74"/>
        <v>3.0954195650786827</v>
      </c>
      <c r="AB319" s="10">
        <f t="shared" si="74"/>
        <v>2.4659383975788818</v>
      </c>
      <c r="AC319" s="10">
        <f t="shared" si="72"/>
        <v>2.2108967824986188</v>
      </c>
      <c r="AD319" s="10">
        <f t="shared" si="72"/>
        <v>1.994240730711315</v>
      </c>
      <c r="AE319" s="11">
        <f t="shared" si="72"/>
        <v>1.7612131404128835</v>
      </c>
      <c r="AF319" s="9">
        <f t="shared" si="65"/>
        <v>-1.9946665556969592</v>
      </c>
      <c r="AG319" s="10">
        <f t="shared" si="66"/>
        <v>-0.49866663892423979</v>
      </c>
      <c r="AH319" s="10">
        <f t="shared" si="67"/>
        <v>-3.366627902358176</v>
      </c>
      <c r="AI319" s="10">
        <f t="shared" si="68"/>
        <v>-0.51009513672093576</v>
      </c>
      <c r="AJ319" s="10">
        <f t="shared" si="69"/>
        <v>1.0087617756451754</v>
      </c>
      <c r="AK319" s="11"/>
      <c r="AL319" s="12">
        <v>136</v>
      </c>
      <c r="AM319" s="12">
        <v>0.39600000000000002</v>
      </c>
      <c r="AN319" s="12">
        <v>2.1459999999999999</v>
      </c>
      <c r="AO319" s="12">
        <v>0.87</v>
      </c>
      <c r="AP319" s="9">
        <v>0</v>
      </c>
      <c r="AQ319" s="10">
        <v>0</v>
      </c>
      <c r="AR319" s="10">
        <v>0</v>
      </c>
      <c r="AS319" s="10">
        <v>0</v>
      </c>
      <c r="AT319" s="10">
        <v>0.03</v>
      </c>
      <c r="AU319" s="10">
        <v>0.08</v>
      </c>
      <c r="AV319" s="10">
        <v>0.11</v>
      </c>
      <c r="AW319" s="10">
        <v>0.11</v>
      </c>
      <c r="AX319" s="10">
        <v>0.13</v>
      </c>
      <c r="AY319" s="10">
        <v>0.11</v>
      </c>
      <c r="AZ319" s="10">
        <v>0.15</v>
      </c>
      <c r="BA319" s="10">
        <v>0.17</v>
      </c>
      <c r="BB319" s="10">
        <v>0.24</v>
      </c>
      <c r="BC319" s="10">
        <v>0.21</v>
      </c>
      <c r="BD319" s="10">
        <v>0.27</v>
      </c>
      <c r="BE319" s="10">
        <v>0.3</v>
      </c>
      <c r="BF319" s="10">
        <v>0.43</v>
      </c>
      <c r="BG319" s="10">
        <v>0.41</v>
      </c>
      <c r="BH319" s="10">
        <v>0.66</v>
      </c>
      <c r="BI319" s="10">
        <v>0.96</v>
      </c>
      <c r="BJ319" s="10">
        <v>1.32</v>
      </c>
      <c r="BK319" s="10">
        <v>2.19</v>
      </c>
      <c r="BL319" s="10">
        <v>3.01</v>
      </c>
      <c r="BM319" s="10">
        <v>4.46</v>
      </c>
      <c r="BN319" s="10">
        <v>4.93</v>
      </c>
      <c r="BO319" s="10">
        <v>6.79</v>
      </c>
      <c r="BP319" s="10">
        <v>7.93</v>
      </c>
      <c r="BQ319" s="10">
        <v>9.23</v>
      </c>
      <c r="BR319" s="10">
        <v>9.82</v>
      </c>
      <c r="BS319" s="10">
        <v>10.19</v>
      </c>
      <c r="BT319" s="10">
        <v>9.68</v>
      </c>
      <c r="BU319" s="10">
        <v>8.77</v>
      </c>
      <c r="BV319" s="10">
        <v>7.24</v>
      </c>
      <c r="BW319" s="10">
        <v>5.28</v>
      </c>
      <c r="BX319" s="10">
        <v>3.37</v>
      </c>
      <c r="BY319" s="10">
        <v>1.28</v>
      </c>
      <c r="BZ319" s="10">
        <v>0.16</v>
      </c>
      <c r="CA319" s="10">
        <v>1E-4</v>
      </c>
      <c r="CB319" s="10">
        <v>0</v>
      </c>
      <c r="CC319" s="10">
        <v>0</v>
      </c>
      <c r="CD319" s="10">
        <v>0</v>
      </c>
      <c r="CE319" s="10">
        <v>0</v>
      </c>
      <c r="CF319" s="10">
        <v>0</v>
      </c>
      <c r="CG319" s="10">
        <v>0</v>
      </c>
      <c r="CH319" s="10">
        <v>0</v>
      </c>
      <c r="CI319" s="11">
        <v>0</v>
      </c>
      <c r="CJ319" s="9">
        <f t="shared" si="62"/>
        <v>0.22</v>
      </c>
      <c r="CK319" s="10">
        <f t="shared" si="63"/>
        <v>20.059999999999999</v>
      </c>
      <c r="CL319" s="11">
        <f t="shared" si="64"/>
        <v>79.740099999999998</v>
      </c>
    </row>
    <row r="320" spans="1:90" x14ac:dyDescent="0.25">
      <c r="A320" s="12">
        <v>317</v>
      </c>
      <c r="B320" s="12" t="s">
        <v>152</v>
      </c>
      <c r="C320" s="36">
        <v>45422.47929398148</v>
      </c>
      <c r="D320" s="37">
        <f t="shared" si="70"/>
        <v>28.5</v>
      </c>
      <c r="E320" s="9">
        <v>28.7</v>
      </c>
      <c r="F320" s="10">
        <v>42.1</v>
      </c>
      <c r="G320" s="10">
        <v>54.2</v>
      </c>
      <c r="H320" s="10">
        <v>70.2</v>
      </c>
      <c r="I320" s="10">
        <v>116</v>
      </c>
      <c r="J320" s="10">
        <v>181</v>
      </c>
      <c r="K320" s="10">
        <v>217</v>
      </c>
      <c r="L320" s="10">
        <v>252</v>
      </c>
      <c r="M320" s="11">
        <v>298</v>
      </c>
      <c r="N320" s="9">
        <f t="shared" si="73"/>
        <v>2.87E-2</v>
      </c>
      <c r="O320" s="10">
        <f t="shared" si="73"/>
        <v>4.2099999999999999E-2</v>
      </c>
      <c r="P320" s="10">
        <f t="shared" si="73"/>
        <v>5.4200000000000005E-2</v>
      </c>
      <c r="Q320" s="10">
        <f t="shared" si="73"/>
        <v>7.0199999999999999E-2</v>
      </c>
      <c r="R320" s="10">
        <f t="shared" si="73"/>
        <v>0.11600000000000001</v>
      </c>
      <c r="S320" s="10">
        <f t="shared" si="73"/>
        <v>0.18099999999999999</v>
      </c>
      <c r="T320" s="10">
        <f t="shared" si="71"/>
        <v>0.217</v>
      </c>
      <c r="U320" s="10">
        <f t="shared" si="71"/>
        <v>0.252</v>
      </c>
      <c r="V320" s="11">
        <f t="shared" si="71"/>
        <v>0.29799999999999999</v>
      </c>
      <c r="W320" s="9">
        <f t="shared" si="74"/>
        <v>5.1228054528737621</v>
      </c>
      <c r="X320" s="10">
        <f t="shared" si="74"/>
        <v>4.5700359564830535</v>
      </c>
      <c r="Y320" s="10">
        <f t="shared" si="74"/>
        <v>4.2055633381955779</v>
      </c>
      <c r="Z320" s="10">
        <f t="shared" si="74"/>
        <v>3.8323851592448888</v>
      </c>
      <c r="AA320" s="10">
        <f t="shared" si="74"/>
        <v>3.1078032895345151</v>
      </c>
      <c r="AB320" s="10">
        <f t="shared" si="74"/>
        <v>2.4659383975788818</v>
      </c>
      <c r="AC320" s="10">
        <f t="shared" si="72"/>
        <v>2.2042330522176079</v>
      </c>
      <c r="AD320" s="10">
        <f t="shared" si="72"/>
        <v>1.9885043611621704</v>
      </c>
      <c r="AE320" s="11">
        <f t="shared" si="72"/>
        <v>1.7466157641999256</v>
      </c>
      <c r="AF320" s="9">
        <f t="shared" si="65"/>
        <v>-2.00133028597797</v>
      </c>
      <c r="AG320" s="10">
        <f t="shared" si="66"/>
        <v>-0.50033257149449251</v>
      </c>
      <c r="AH320" s="10">
        <f t="shared" si="67"/>
        <v>-3.3761896886738363</v>
      </c>
      <c r="AI320" s="10">
        <f t="shared" si="68"/>
        <v>-0.51154389222330854</v>
      </c>
      <c r="AJ320" s="10">
        <f t="shared" si="69"/>
        <v>1.011876463717801</v>
      </c>
      <c r="AK320" s="11"/>
      <c r="AL320" s="12">
        <v>135</v>
      </c>
      <c r="AM320" s="12">
        <v>0.46300000000000002</v>
      </c>
      <c r="AN320" s="12">
        <v>2.15</v>
      </c>
      <c r="AO320" s="12">
        <v>0.89800000000000002</v>
      </c>
      <c r="AP320" s="9">
        <v>0</v>
      </c>
      <c r="AQ320" s="10">
        <v>0</v>
      </c>
      <c r="AR320" s="10">
        <v>0</v>
      </c>
      <c r="AS320" s="10">
        <v>0</v>
      </c>
      <c r="AT320" s="10">
        <v>0.03</v>
      </c>
      <c r="AU320" s="10">
        <v>0.08</v>
      </c>
      <c r="AV320" s="10">
        <v>0.11</v>
      </c>
      <c r="AW320" s="10">
        <v>0.11</v>
      </c>
      <c r="AX320" s="10">
        <v>0.13</v>
      </c>
      <c r="AY320" s="10">
        <v>0.11</v>
      </c>
      <c r="AZ320" s="10">
        <v>0.15</v>
      </c>
      <c r="BA320" s="10">
        <v>0.17</v>
      </c>
      <c r="BB320" s="10">
        <v>0.24</v>
      </c>
      <c r="BC320" s="10">
        <v>0.21</v>
      </c>
      <c r="BD320" s="10">
        <v>0.27</v>
      </c>
      <c r="BE320" s="10">
        <v>0.31</v>
      </c>
      <c r="BF320" s="10">
        <v>0.43</v>
      </c>
      <c r="BG320" s="10">
        <v>0.41</v>
      </c>
      <c r="BH320" s="10">
        <v>0.66</v>
      </c>
      <c r="BI320" s="10">
        <v>0.96</v>
      </c>
      <c r="BJ320" s="10">
        <v>1.32</v>
      </c>
      <c r="BK320" s="10">
        <v>2.19</v>
      </c>
      <c r="BL320" s="10">
        <v>3.01</v>
      </c>
      <c r="BM320" s="10">
        <v>4.4800000000000004</v>
      </c>
      <c r="BN320" s="10">
        <v>4.96</v>
      </c>
      <c r="BO320" s="10">
        <v>6.83</v>
      </c>
      <c r="BP320" s="10">
        <v>7.97</v>
      </c>
      <c r="BQ320" s="10">
        <v>9.24</v>
      </c>
      <c r="BR320" s="10">
        <v>9.7899999999999991</v>
      </c>
      <c r="BS320" s="10">
        <v>10.11</v>
      </c>
      <c r="BT320" s="10">
        <v>9.57</v>
      </c>
      <c r="BU320" s="10">
        <v>8.66</v>
      </c>
      <c r="BV320" s="10">
        <v>7.17</v>
      </c>
      <c r="BW320" s="10">
        <v>5.28</v>
      </c>
      <c r="BX320" s="10">
        <v>3.44</v>
      </c>
      <c r="BY320" s="10">
        <v>1.39</v>
      </c>
      <c r="BZ320" s="10">
        <v>0.22</v>
      </c>
      <c r="CA320" s="10">
        <v>2.9999999999999997E-4</v>
      </c>
      <c r="CB320" s="10">
        <v>0</v>
      </c>
      <c r="CC320" s="10">
        <v>0</v>
      </c>
      <c r="CD320" s="10">
        <v>0</v>
      </c>
      <c r="CE320" s="10">
        <v>0</v>
      </c>
      <c r="CF320" s="10">
        <v>0</v>
      </c>
      <c r="CG320" s="10">
        <v>0</v>
      </c>
      <c r="CH320" s="10">
        <v>0</v>
      </c>
      <c r="CI320" s="11">
        <v>0</v>
      </c>
      <c r="CJ320" s="9">
        <f t="shared" si="62"/>
        <v>0.22</v>
      </c>
      <c r="CK320" s="10">
        <f t="shared" si="63"/>
        <v>20.12</v>
      </c>
      <c r="CL320" s="11">
        <f t="shared" si="64"/>
        <v>79.670299999999997</v>
      </c>
    </row>
    <row r="321" spans="1:90" x14ac:dyDescent="0.25">
      <c r="A321" s="12">
        <v>318</v>
      </c>
      <c r="B321" s="12" t="s">
        <v>152</v>
      </c>
      <c r="C321" s="36">
        <v>45422.479571759257</v>
      </c>
      <c r="D321" s="37">
        <f t="shared" si="70"/>
        <v>28.5</v>
      </c>
      <c r="E321" s="9">
        <v>28.1</v>
      </c>
      <c r="F321" s="10">
        <v>41.5</v>
      </c>
      <c r="G321" s="10">
        <v>53.5</v>
      </c>
      <c r="H321" s="10">
        <v>69.3</v>
      </c>
      <c r="I321" s="10">
        <v>114</v>
      </c>
      <c r="J321" s="10">
        <v>177</v>
      </c>
      <c r="K321" s="10">
        <v>213</v>
      </c>
      <c r="L321" s="10">
        <v>249</v>
      </c>
      <c r="M321" s="11">
        <v>295</v>
      </c>
      <c r="N321" s="9">
        <f t="shared" si="73"/>
        <v>2.81E-2</v>
      </c>
      <c r="O321" s="10">
        <f t="shared" si="73"/>
        <v>4.1500000000000002E-2</v>
      </c>
      <c r="P321" s="10">
        <f t="shared" si="73"/>
        <v>5.3499999999999999E-2</v>
      </c>
      <c r="Q321" s="10">
        <f t="shared" si="73"/>
        <v>6.93E-2</v>
      </c>
      <c r="R321" s="10">
        <f t="shared" si="73"/>
        <v>0.114</v>
      </c>
      <c r="S321" s="10">
        <f t="shared" si="73"/>
        <v>0.17699999999999999</v>
      </c>
      <c r="T321" s="10">
        <f t="shared" si="71"/>
        <v>0.21299999999999999</v>
      </c>
      <c r="U321" s="10">
        <f t="shared" si="71"/>
        <v>0.249</v>
      </c>
      <c r="V321" s="11">
        <f t="shared" si="71"/>
        <v>0.29499999999999998</v>
      </c>
      <c r="W321" s="9">
        <f t="shared" si="74"/>
        <v>5.153286059328523</v>
      </c>
      <c r="X321" s="10">
        <f t="shared" si="74"/>
        <v>4.5907448533151625</v>
      </c>
      <c r="Y321" s="10">
        <f t="shared" si="74"/>
        <v>4.2243172982609396</v>
      </c>
      <c r="Z321" s="10">
        <f t="shared" si="74"/>
        <v>3.8510008374122355</v>
      </c>
      <c r="AA321" s="10">
        <f t="shared" si="74"/>
        <v>3.1328942704973457</v>
      </c>
      <c r="AB321" s="10">
        <f t="shared" si="74"/>
        <v>2.4981787345790898</v>
      </c>
      <c r="AC321" s="10">
        <f t="shared" si="72"/>
        <v>2.2310746644362491</v>
      </c>
      <c r="AD321" s="10">
        <f t="shared" si="72"/>
        <v>2.0057823525940064</v>
      </c>
      <c r="AE321" s="11">
        <f t="shared" si="72"/>
        <v>1.7612131404128835</v>
      </c>
      <c r="AF321" s="9">
        <f t="shared" si="65"/>
        <v>-1.9932426338246905</v>
      </c>
      <c r="AG321" s="10">
        <f t="shared" si="66"/>
        <v>-0.49831065845617262</v>
      </c>
      <c r="AH321" s="10">
        <f t="shared" si="67"/>
        <v>-3.3920729189156393</v>
      </c>
      <c r="AI321" s="10">
        <f t="shared" si="68"/>
        <v>-0.51395044225994535</v>
      </c>
      <c r="AJ321" s="10">
        <f t="shared" si="69"/>
        <v>1.012261100716118</v>
      </c>
      <c r="AK321" s="11"/>
      <c r="AL321" s="12">
        <v>131</v>
      </c>
      <c r="AM321" s="12">
        <v>0.70199999999999996</v>
      </c>
      <c r="AN321" s="12">
        <v>2.1549999999999998</v>
      </c>
      <c r="AO321" s="12">
        <v>0.96199999999999997</v>
      </c>
      <c r="AP321" s="9">
        <v>0</v>
      </c>
      <c r="AQ321" s="10">
        <v>0</v>
      </c>
      <c r="AR321" s="10">
        <v>0</v>
      </c>
      <c r="AS321" s="10">
        <v>0</v>
      </c>
      <c r="AT321" s="10">
        <v>0.03</v>
      </c>
      <c r="AU321" s="10">
        <v>0.08</v>
      </c>
      <c r="AV321" s="10">
        <v>0.11</v>
      </c>
      <c r="AW321" s="10">
        <v>0.11</v>
      </c>
      <c r="AX321" s="10">
        <v>0.13</v>
      </c>
      <c r="AY321" s="10">
        <v>0.11</v>
      </c>
      <c r="AZ321" s="10">
        <v>0.15</v>
      </c>
      <c r="BA321" s="10">
        <v>0.17</v>
      </c>
      <c r="BB321" s="10">
        <v>0.24</v>
      </c>
      <c r="BC321" s="10">
        <v>0.21</v>
      </c>
      <c r="BD321" s="10">
        <v>0.28000000000000003</v>
      </c>
      <c r="BE321" s="10">
        <v>0.32</v>
      </c>
      <c r="BF321" s="10">
        <v>0.45</v>
      </c>
      <c r="BG321" s="10">
        <v>0.43</v>
      </c>
      <c r="BH321" s="10">
        <v>0.69</v>
      </c>
      <c r="BI321" s="10">
        <v>1</v>
      </c>
      <c r="BJ321" s="10">
        <v>1.36</v>
      </c>
      <c r="BK321" s="10">
        <v>2.23</v>
      </c>
      <c r="BL321" s="10">
        <v>3.06</v>
      </c>
      <c r="BM321" s="10">
        <v>4.55</v>
      </c>
      <c r="BN321" s="10">
        <v>5.05</v>
      </c>
      <c r="BO321" s="10">
        <v>6.96</v>
      </c>
      <c r="BP321" s="10">
        <v>8.1300000000000008</v>
      </c>
      <c r="BQ321" s="10">
        <v>9.42</v>
      </c>
      <c r="BR321" s="10">
        <v>9.94</v>
      </c>
      <c r="BS321" s="10">
        <v>10.17</v>
      </c>
      <c r="BT321" s="10">
        <v>9.5</v>
      </c>
      <c r="BU321" s="10">
        <v>8.4600000000000009</v>
      </c>
      <c r="BV321" s="10">
        <v>6.86</v>
      </c>
      <c r="BW321" s="10">
        <v>4.96</v>
      </c>
      <c r="BX321" s="10">
        <v>3.17</v>
      </c>
      <c r="BY321" s="10">
        <v>1.35</v>
      </c>
      <c r="BZ321" s="10">
        <v>0.33</v>
      </c>
      <c r="CA321" s="10">
        <v>6.9999999999999999E-4</v>
      </c>
      <c r="CB321" s="10">
        <v>0</v>
      </c>
      <c r="CC321" s="10">
        <v>0</v>
      </c>
      <c r="CD321" s="10">
        <v>0</v>
      </c>
      <c r="CE321" s="10">
        <v>0</v>
      </c>
      <c r="CF321" s="10">
        <v>0</v>
      </c>
      <c r="CG321" s="10">
        <v>0</v>
      </c>
      <c r="CH321" s="10">
        <v>0</v>
      </c>
      <c r="CI321" s="11">
        <v>0</v>
      </c>
      <c r="CJ321" s="9">
        <f t="shared" si="62"/>
        <v>0.22</v>
      </c>
      <c r="CK321" s="10">
        <f t="shared" si="63"/>
        <v>20.540000000000003</v>
      </c>
      <c r="CL321" s="11">
        <f t="shared" si="64"/>
        <v>79.250699999999981</v>
      </c>
    </row>
    <row r="322" spans="1:90" x14ac:dyDescent="0.25">
      <c r="A322" s="19">
        <v>319</v>
      </c>
      <c r="B322" s="19" t="s">
        <v>153</v>
      </c>
      <c r="C322" s="20">
        <v>45422.477071759262</v>
      </c>
      <c r="D322" s="21">
        <f t="shared" si="70"/>
        <v>28.5</v>
      </c>
      <c r="E322" s="22">
        <v>28.4</v>
      </c>
      <c r="F322" s="39">
        <v>41.8</v>
      </c>
      <c r="G322" s="39">
        <v>53.9</v>
      </c>
      <c r="H322" s="39">
        <v>69.8</v>
      </c>
      <c r="I322" s="39">
        <v>115</v>
      </c>
      <c r="J322" s="39">
        <v>178</v>
      </c>
      <c r="K322" s="39">
        <v>214</v>
      </c>
      <c r="L322" s="39">
        <v>249</v>
      </c>
      <c r="M322" s="23">
        <v>294</v>
      </c>
      <c r="N322" s="22">
        <f t="shared" si="73"/>
        <v>2.8399999999999998E-2</v>
      </c>
      <c r="O322" s="39">
        <f t="shared" si="73"/>
        <v>4.1799999999999997E-2</v>
      </c>
      <c r="P322" s="39">
        <f t="shared" si="73"/>
        <v>5.3899999999999997E-2</v>
      </c>
      <c r="Q322" s="39">
        <f t="shared" si="73"/>
        <v>6.9800000000000001E-2</v>
      </c>
      <c r="R322" s="39">
        <f t="shared" si="73"/>
        <v>0.115</v>
      </c>
      <c r="S322" s="39">
        <f t="shared" si="73"/>
        <v>0.17799999999999999</v>
      </c>
      <c r="T322" s="39">
        <f t="shared" si="71"/>
        <v>0.214</v>
      </c>
      <c r="U322" s="39">
        <f t="shared" si="71"/>
        <v>0.249</v>
      </c>
      <c r="V322" s="23">
        <f t="shared" si="71"/>
        <v>0.29399999999999998</v>
      </c>
      <c r="W322" s="22">
        <f t="shared" si="74"/>
        <v>5.1379652600447674</v>
      </c>
      <c r="X322" s="39">
        <f t="shared" si="74"/>
        <v>4.5803532474685671</v>
      </c>
      <c r="Y322" s="39">
        <f t="shared" si="74"/>
        <v>4.213570916796944</v>
      </c>
      <c r="Z322" s="39">
        <f t="shared" si="74"/>
        <v>3.8406291533397972</v>
      </c>
      <c r="AA322" s="39">
        <f t="shared" si="74"/>
        <v>3.1202942337177122</v>
      </c>
      <c r="AB322" s="39">
        <f t="shared" si="74"/>
        <v>2.4900508536956893</v>
      </c>
      <c r="AC322" s="39">
        <f t="shared" si="72"/>
        <v>2.2243172982609405</v>
      </c>
      <c r="AD322" s="39">
        <f t="shared" si="72"/>
        <v>2.0057823525940064</v>
      </c>
      <c r="AE322" s="23">
        <f t="shared" si="72"/>
        <v>1.7661119398257226</v>
      </c>
      <c r="AF322" s="22">
        <f t="shared" si="65"/>
        <v>-1.9892536185360035</v>
      </c>
      <c r="AG322" s="39">
        <f t="shared" si="66"/>
        <v>-0.49731340463400087</v>
      </c>
      <c r="AH322" s="39">
        <f t="shared" si="67"/>
        <v>-3.3718533202190448</v>
      </c>
      <c r="AI322" s="39">
        <f t="shared" si="68"/>
        <v>-0.51088686669985528</v>
      </c>
      <c r="AJ322" s="39">
        <f t="shared" si="69"/>
        <v>1.0082002713338563</v>
      </c>
      <c r="AK322" s="23"/>
      <c r="AL322" s="19">
        <v>132</v>
      </c>
      <c r="AM322" s="19">
        <v>0.55900000000000005</v>
      </c>
      <c r="AN322" s="19">
        <v>2.1469999999999998</v>
      </c>
      <c r="AO322" s="19">
        <v>0.91900000000000004</v>
      </c>
      <c r="AP322" s="22">
        <v>0</v>
      </c>
      <c r="AQ322" s="39">
        <v>0</v>
      </c>
      <c r="AR322" s="39">
        <v>0</v>
      </c>
      <c r="AS322" s="39">
        <v>0</v>
      </c>
      <c r="AT322" s="39">
        <v>0.03</v>
      </c>
      <c r="AU322" s="39">
        <v>0.08</v>
      </c>
      <c r="AV322" s="39">
        <v>0.11</v>
      </c>
      <c r="AW322" s="39">
        <v>0.11</v>
      </c>
      <c r="AX322" s="39">
        <v>0.13</v>
      </c>
      <c r="AY322" s="39">
        <v>0.11</v>
      </c>
      <c r="AZ322" s="39">
        <v>0.15</v>
      </c>
      <c r="BA322" s="39">
        <v>0.17</v>
      </c>
      <c r="BB322" s="39">
        <v>0.24</v>
      </c>
      <c r="BC322" s="39">
        <v>0.21</v>
      </c>
      <c r="BD322" s="39">
        <v>0.27</v>
      </c>
      <c r="BE322" s="39">
        <v>0.31</v>
      </c>
      <c r="BF322" s="39">
        <v>0.44</v>
      </c>
      <c r="BG322" s="39">
        <v>0.42</v>
      </c>
      <c r="BH322" s="39">
        <v>0.67</v>
      </c>
      <c r="BI322" s="39">
        <v>0.98</v>
      </c>
      <c r="BJ322" s="39">
        <v>1.33</v>
      </c>
      <c r="BK322" s="39">
        <v>2.2000000000000002</v>
      </c>
      <c r="BL322" s="39">
        <v>3.03</v>
      </c>
      <c r="BM322" s="39">
        <v>4.51</v>
      </c>
      <c r="BN322" s="39">
        <v>5</v>
      </c>
      <c r="BO322" s="39">
        <v>6.91</v>
      </c>
      <c r="BP322" s="39">
        <v>8.08</v>
      </c>
      <c r="BQ322" s="39">
        <v>9.3800000000000008</v>
      </c>
      <c r="BR322" s="39">
        <v>9.93</v>
      </c>
      <c r="BS322" s="39">
        <v>10.199999999999999</v>
      </c>
      <c r="BT322" s="39">
        <v>9.58</v>
      </c>
      <c r="BU322" s="39">
        <v>8.58</v>
      </c>
      <c r="BV322" s="39">
        <v>7</v>
      </c>
      <c r="BW322" s="39">
        <v>5.08</v>
      </c>
      <c r="BX322" s="39">
        <v>3.24</v>
      </c>
      <c r="BY322" s="39">
        <v>1.29</v>
      </c>
      <c r="BZ322" s="39">
        <v>0.22</v>
      </c>
      <c r="CA322" s="39">
        <v>2E-3</v>
      </c>
      <c r="CB322" s="39">
        <v>5.0000000000000002E-5</v>
      </c>
      <c r="CC322" s="39">
        <v>0</v>
      </c>
      <c r="CD322" s="39">
        <v>0</v>
      </c>
      <c r="CE322" s="39">
        <v>0</v>
      </c>
      <c r="CF322" s="39">
        <v>0</v>
      </c>
      <c r="CG322" s="39">
        <v>0</v>
      </c>
      <c r="CH322" s="39">
        <v>0</v>
      </c>
      <c r="CI322" s="23">
        <v>2.9999999999999998E-14</v>
      </c>
      <c r="CJ322" s="22">
        <f t="shared" si="62"/>
        <v>0.22</v>
      </c>
      <c r="CK322" s="39">
        <f t="shared" si="63"/>
        <v>20.28</v>
      </c>
      <c r="CL322" s="23">
        <f t="shared" si="64"/>
        <v>79.49205000000002</v>
      </c>
    </row>
    <row r="323" spans="1:90" x14ac:dyDescent="0.25">
      <c r="A323" s="12">
        <v>320</v>
      </c>
      <c r="B323" s="12" t="s">
        <v>154</v>
      </c>
      <c r="C323" s="36">
        <v>45422.484664351854</v>
      </c>
      <c r="D323" s="37">
        <f t="shared" si="70"/>
        <v>29.5</v>
      </c>
      <c r="E323" s="9">
        <v>29.9</v>
      </c>
      <c r="F323" s="10">
        <v>40.6</v>
      </c>
      <c r="G323" s="10">
        <v>49.6</v>
      </c>
      <c r="H323" s="10">
        <v>61.3</v>
      </c>
      <c r="I323" s="10">
        <v>93.7</v>
      </c>
      <c r="J323" s="10">
        <v>140</v>
      </c>
      <c r="K323" s="10">
        <v>167</v>
      </c>
      <c r="L323" s="10">
        <v>194</v>
      </c>
      <c r="M323" s="11">
        <v>231</v>
      </c>
      <c r="N323" s="9">
        <f t="shared" si="73"/>
        <v>2.9899999999999999E-2</v>
      </c>
      <c r="O323" s="10">
        <f t="shared" si="73"/>
        <v>4.0600000000000004E-2</v>
      </c>
      <c r="P323" s="10">
        <f t="shared" si="73"/>
        <v>4.9599999999999998E-2</v>
      </c>
      <c r="Q323" s="10">
        <f t="shared" si="73"/>
        <v>6.13E-2</v>
      </c>
      <c r="R323" s="10">
        <f t="shared" si="73"/>
        <v>9.3700000000000006E-2</v>
      </c>
      <c r="S323" s="10">
        <f t="shared" si="73"/>
        <v>0.14000000000000001</v>
      </c>
      <c r="T323" s="10">
        <f t="shared" si="71"/>
        <v>0.16700000000000001</v>
      </c>
      <c r="U323" s="10">
        <f t="shared" si="71"/>
        <v>0.19400000000000001</v>
      </c>
      <c r="V323" s="11">
        <f t="shared" si="71"/>
        <v>0.23100000000000001</v>
      </c>
      <c r="W323" s="9">
        <f t="shared" si="74"/>
        <v>5.0637107053513448</v>
      </c>
      <c r="X323" s="10">
        <f t="shared" si="74"/>
        <v>4.6223764623642731</v>
      </c>
      <c r="Y323" s="10">
        <f t="shared" si="74"/>
        <v>4.3335160691625747</v>
      </c>
      <c r="Z323" s="10">
        <f t="shared" si="74"/>
        <v>4.0279691158586681</v>
      </c>
      <c r="AA323" s="10">
        <f t="shared" si="74"/>
        <v>3.4158071418902627</v>
      </c>
      <c r="AB323" s="10">
        <f t="shared" si="74"/>
        <v>2.8365012677171206</v>
      </c>
      <c r="AC323" s="10">
        <f t="shared" si="72"/>
        <v>2.5820799921880346</v>
      </c>
      <c r="AD323" s="10">
        <f t="shared" si="72"/>
        <v>2.3658714424749592</v>
      </c>
      <c r="AE323" s="11">
        <f t="shared" si="72"/>
        <v>2.1140352432460294</v>
      </c>
      <c r="AF323" s="9">
        <f t="shared" si="65"/>
        <v>-1.7514360769745401</v>
      </c>
      <c r="AG323" s="10">
        <f t="shared" si="66"/>
        <v>-0.43785901924363502</v>
      </c>
      <c r="AH323" s="10">
        <f t="shared" si="67"/>
        <v>-2.9496754621053154</v>
      </c>
      <c r="AI323" s="10">
        <f t="shared" si="68"/>
        <v>-0.44692052456141146</v>
      </c>
      <c r="AJ323" s="10">
        <f t="shared" si="69"/>
        <v>0.88477954380504653</v>
      </c>
      <c r="AK323" s="11"/>
      <c r="AL323" s="12">
        <v>98.4</v>
      </c>
      <c r="AM323" s="12">
        <v>0.90400000000000003</v>
      </c>
      <c r="AN323" s="12">
        <v>1.9370000000000001</v>
      </c>
      <c r="AO323" s="12">
        <v>1.0109999999999999</v>
      </c>
      <c r="AP323" s="9">
        <v>0</v>
      </c>
      <c r="AQ323" s="10">
        <v>0</v>
      </c>
      <c r="AR323" s="10">
        <v>0</v>
      </c>
      <c r="AS323" s="10">
        <v>0</v>
      </c>
      <c r="AT323" s="10">
        <v>5.0000000000000001E-4</v>
      </c>
      <c r="AU323" s="10">
        <v>0.04</v>
      </c>
      <c r="AV323" s="10">
        <v>0.09</v>
      </c>
      <c r="AW323" s="10">
        <v>0.06</v>
      </c>
      <c r="AX323" s="10">
        <v>5.0000000000000001E-4</v>
      </c>
      <c r="AY323" s="10">
        <v>8.0000000000000002E-3</v>
      </c>
      <c r="AZ323" s="10">
        <v>0.1</v>
      </c>
      <c r="BA323" s="10">
        <v>0.13</v>
      </c>
      <c r="BB323" s="10">
        <v>0.23</v>
      </c>
      <c r="BC323" s="10">
        <v>0.22</v>
      </c>
      <c r="BD323" s="10">
        <v>0.28999999999999998</v>
      </c>
      <c r="BE323" s="10">
        <v>0.33</v>
      </c>
      <c r="BF323" s="10">
        <v>0.43</v>
      </c>
      <c r="BG323" s="10">
        <v>0.38</v>
      </c>
      <c r="BH323" s="10">
        <v>0.61</v>
      </c>
      <c r="BI323" s="10">
        <v>0.96</v>
      </c>
      <c r="BJ323" s="10">
        <v>1.47</v>
      </c>
      <c r="BK323" s="10">
        <v>2.74</v>
      </c>
      <c r="BL323" s="10">
        <v>4.07</v>
      </c>
      <c r="BM323" s="10">
        <v>6.33</v>
      </c>
      <c r="BN323" s="10">
        <v>7.1</v>
      </c>
      <c r="BO323" s="10">
        <v>9.6199999999999992</v>
      </c>
      <c r="BP323" s="10">
        <v>10.71</v>
      </c>
      <c r="BQ323" s="10">
        <v>11.48</v>
      </c>
      <c r="BR323" s="10">
        <v>11.04</v>
      </c>
      <c r="BS323" s="10">
        <v>9.92</v>
      </c>
      <c r="BT323" s="10">
        <v>8.06</v>
      </c>
      <c r="BU323" s="10">
        <v>6.18</v>
      </c>
      <c r="BV323" s="10">
        <v>4.05</v>
      </c>
      <c r="BW323" s="10">
        <v>2.31</v>
      </c>
      <c r="BX323" s="10">
        <v>1.02</v>
      </c>
      <c r="BY323" s="10">
        <v>3.0000000000000001E-3</v>
      </c>
      <c r="BZ323" s="10">
        <v>0</v>
      </c>
      <c r="CA323" s="10">
        <v>0</v>
      </c>
      <c r="CB323" s="10">
        <v>0</v>
      </c>
      <c r="CC323" s="10">
        <v>0</v>
      </c>
      <c r="CD323" s="10">
        <v>0</v>
      </c>
      <c r="CE323" s="10">
        <v>0</v>
      </c>
      <c r="CF323" s="10">
        <v>0</v>
      </c>
      <c r="CG323" s="10">
        <v>0</v>
      </c>
      <c r="CH323" s="10">
        <v>0</v>
      </c>
      <c r="CI323" s="11">
        <v>0</v>
      </c>
      <c r="CJ323" s="9">
        <f t="shared" si="62"/>
        <v>0.1305</v>
      </c>
      <c r="CK323" s="10">
        <f t="shared" si="63"/>
        <v>25.458500000000001</v>
      </c>
      <c r="CL323" s="11">
        <f t="shared" si="64"/>
        <v>74.392999999999986</v>
      </c>
    </row>
    <row r="324" spans="1:90" x14ac:dyDescent="0.25">
      <c r="A324" s="12">
        <v>321</v>
      </c>
      <c r="B324" s="12" t="s">
        <v>154</v>
      </c>
      <c r="C324" s="36">
        <v>45422.484930555554</v>
      </c>
      <c r="D324" s="37">
        <f t="shared" si="70"/>
        <v>29.5</v>
      </c>
      <c r="E324" s="9">
        <v>30.4</v>
      </c>
      <c r="F324" s="10">
        <v>40.9</v>
      </c>
      <c r="G324" s="10">
        <v>49.9</v>
      </c>
      <c r="H324" s="10">
        <v>61.6</v>
      </c>
      <c r="I324" s="10">
        <v>94.2</v>
      </c>
      <c r="J324" s="10">
        <v>141</v>
      </c>
      <c r="K324" s="10">
        <v>168</v>
      </c>
      <c r="L324" s="10">
        <v>195</v>
      </c>
      <c r="M324" s="11">
        <v>231</v>
      </c>
      <c r="N324" s="9">
        <f t="shared" si="73"/>
        <v>3.04E-2</v>
      </c>
      <c r="O324" s="10">
        <f t="shared" si="73"/>
        <v>4.0899999999999999E-2</v>
      </c>
      <c r="P324" s="10">
        <f t="shared" si="73"/>
        <v>4.99E-2</v>
      </c>
      <c r="Q324" s="10">
        <f t="shared" si="73"/>
        <v>6.1600000000000002E-2</v>
      </c>
      <c r="R324" s="10">
        <f t="shared" si="73"/>
        <v>9.4200000000000006E-2</v>
      </c>
      <c r="S324" s="10">
        <f t="shared" si="73"/>
        <v>0.14099999999999999</v>
      </c>
      <c r="T324" s="10">
        <f t="shared" si="71"/>
        <v>0.16800000000000001</v>
      </c>
      <c r="U324" s="10">
        <f t="shared" si="71"/>
        <v>0.19500000000000001</v>
      </c>
      <c r="V324" s="11">
        <f t="shared" si="71"/>
        <v>0.23100000000000001</v>
      </c>
      <c r="W324" s="9">
        <f t="shared" si="74"/>
        <v>5.0397848661058635</v>
      </c>
      <c r="X324" s="10">
        <f t="shared" si="74"/>
        <v>4.6117553466077004</v>
      </c>
      <c r="Y324" s="10">
        <f t="shared" si="74"/>
        <v>4.3248163742121886</v>
      </c>
      <c r="Z324" s="10">
        <f t="shared" si="74"/>
        <v>4.0209258388545477</v>
      </c>
      <c r="AA324" s="10">
        <f t="shared" si="74"/>
        <v>3.4081291299366661</v>
      </c>
      <c r="AB324" s="10">
        <f t="shared" si="74"/>
        <v>2.8262329322632938</v>
      </c>
      <c r="AC324" s="10">
        <f t="shared" si="72"/>
        <v>2.5734668618833267</v>
      </c>
      <c r="AD324" s="10">
        <f t="shared" si="72"/>
        <v>2.3584539709124765</v>
      </c>
      <c r="AE324" s="11">
        <f t="shared" si="72"/>
        <v>2.1140352432460294</v>
      </c>
      <c r="AF324" s="9">
        <f t="shared" si="65"/>
        <v>-1.7513495123288618</v>
      </c>
      <c r="AG324" s="10">
        <f t="shared" si="66"/>
        <v>-0.43783737808221546</v>
      </c>
      <c r="AH324" s="10">
        <f t="shared" si="67"/>
        <v>-2.9257496228598341</v>
      </c>
      <c r="AI324" s="10">
        <f t="shared" si="68"/>
        <v>-0.44329539740300516</v>
      </c>
      <c r="AJ324" s="10">
        <f t="shared" si="69"/>
        <v>0.88113277548522062</v>
      </c>
      <c r="AK324" s="11"/>
      <c r="AL324" s="12">
        <v>99.3</v>
      </c>
      <c r="AM324" s="12">
        <v>0.86499999999999999</v>
      </c>
      <c r="AN324" s="12">
        <v>1.9019999999999999</v>
      </c>
      <c r="AO324" s="12">
        <v>1.002</v>
      </c>
      <c r="AP324" s="9">
        <v>0</v>
      </c>
      <c r="AQ324" s="10">
        <v>0</v>
      </c>
      <c r="AR324" s="10">
        <v>0</v>
      </c>
      <c r="AS324" s="10">
        <v>0</v>
      </c>
      <c r="AT324" s="10">
        <v>0</v>
      </c>
      <c r="AU324" s="10">
        <v>0</v>
      </c>
      <c r="AV324" s="10">
        <v>0</v>
      </c>
      <c r="AW324" s="10">
        <v>0</v>
      </c>
      <c r="AX324" s="10">
        <v>0</v>
      </c>
      <c r="AY324" s="10">
        <v>8.9999999999999993E-3</v>
      </c>
      <c r="AZ324" s="10">
        <v>0.1</v>
      </c>
      <c r="BA324" s="10">
        <v>0.14000000000000001</v>
      </c>
      <c r="BB324" s="10">
        <v>0.22</v>
      </c>
      <c r="BC324" s="10">
        <v>0.22</v>
      </c>
      <c r="BD324" s="10">
        <v>0.28999999999999998</v>
      </c>
      <c r="BE324" s="10">
        <v>0.33</v>
      </c>
      <c r="BF324" s="10">
        <v>0.43</v>
      </c>
      <c r="BG324" s="10">
        <v>0.38</v>
      </c>
      <c r="BH324" s="10">
        <v>0.62</v>
      </c>
      <c r="BI324" s="10">
        <v>0.97</v>
      </c>
      <c r="BJ324" s="10">
        <v>1.48</v>
      </c>
      <c r="BK324" s="10">
        <v>2.74</v>
      </c>
      <c r="BL324" s="10">
        <v>4.0599999999999996</v>
      </c>
      <c r="BM324" s="10">
        <v>6.3</v>
      </c>
      <c r="BN324" s="10">
        <v>7.06</v>
      </c>
      <c r="BO324" s="10">
        <v>9.57</v>
      </c>
      <c r="BP324" s="10">
        <v>10.67</v>
      </c>
      <c r="BQ324" s="10">
        <v>11.48</v>
      </c>
      <c r="BR324" s="10">
        <v>11.08</v>
      </c>
      <c r="BS324" s="10">
        <v>10.01</v>
      </c>
      <c r="BT324" s="10">
        <v>8.17</v>
      </c>
      <c r="BU324" s="10">
        <v>6.27</v>
      </c>
      <c r="BV324" s="10">
        <v>4.0999999999999996</v>
      </c>
      <c r="BW324" s="10">
        <v>2.3199999999999998</v>
      </c>
      <c r="BX324" s="10">
        <v>0.99</v>
      </c>
      <c r="BY324" s="10">
        <v>3.0000000000000001E-3</v>
      </c>
      <c r="BZ324" s="10">
        <v>0</v>
      </c>
      <c r="CA324" s="10">
        <v>0</v>
      </c>
      <c r="CB324" s="10">
        <v>0</v>
      </c>
      <c r="CC324" s="10">
        <v>0</v>
      </c>
      <c r="CD324" s="10">
        <v>0</v>
      </c>
      <c r="CE324" s="10">
        <v>0</v>
      </c>
      <c r="CF324" s="10">
        <v>0</v>
      </c>
      <c r="CG324" s="10">
        <v>0</v>
      </c>
      <c r="CH324" s="10">
        <v>0</v>
      </c>
      <c r="CI324" s="11">
        <v>0</v>
      </c>
      <c r="CJ324" s="9">
        <f t="shared" ref="CJ324:CJ387" si="75">SUM(AP324:AV324)</f>
        <v>0</v>
      </c>
      <c r="CK324" s="10">
        <f t="shared" ref="CK324:CK387" si="76">SUM(AW324:BN324)</f>
        <v>25.349</v>
      </c>
      <c r="CL324" s="11">
        <f t="shared" ref="CL324:CL387" si="77">SUM(BO324:CI324)</f>
        <v>74.662999999999982</v>
      </c>
    </row>
    <row r="325" spans="1:90" x14ac:dyDescent="0.25">
      <c r="A325" s="12">
        <v>322</v>
      </c>
      <c r="B325" s="12" t="s">
        <v>154</v>
      </c>
      <c r="C325" s="36">
        <v>45422.485208333332</v>
      </c>
      <c r="D325" s="37">
        <f t="shared" si="70"/>
        <v>29.5</v>
      </c>
      <c r="E325" s="9">
        <v>30.5</v>
      </c>
      <c r="F325" s="10">
        <v>40.9</v>
      </c>
      <c r="G325" s="10">
        <v>49.8</v>
      </c>
      <c r="H325" s="10">
        <v>61.5</v>
      </c>
      <c r="I325" s="10">
        <v>94</v>
      </c>
      <c r="J325" s="10">
        <v>140</v>
      </c>
      <c r="K325" s="10">
        <v>168</v>
      </c>
      <c r="L325" s="10">
        <v>195</v>
      </c>
      <c r="M325" s="11">
        <v>232</v>
      </c>
      <c r="N325" s="9">
        <f t="shared" si="73"/>
        <v>3.0499999999999999E-2</v>
      </c>
      <c r="O325" s="10">
        <f t="shared" si="73"/>
        <v>4.0899999999999999E-2</v>
      </c>
      <c r="P325" s="10">
        <f t="shared" si="73"/>
        <v>4.9799999999999997E-2</v>
      </c>
      <c r="Q325" s="10">
        <f t="shared" si="73"/>
        <v>6.1499999999999999E-2</v>
      </c>
      <c r="R325" s="10">
        <f t="shared" si="73"/>
        <v>9.4E-2</v>
      </c>
      <c r="S325" s="10">
        <f t="shared" si="73"/>
        <v>0.14000000000000001</v>
      </c>
      <c r="T325" s="10">
        <f t="shared" si="71"/>
        <v>0.16800000000000001</v>
      </c>
      <c r="U325" s="10">
        <f t="shared" si="71"/>
        <v>0.19500000000000001</v>
      </c>
      <c r="V325" s="11">
        <f t="shared" si="71"/>
        <v>0.23200000000000001</v>
      </c>
      <c r="W325" s="9">
        <f t="shared" si="74"/>
        <v>5.0350469470992012</v>
      </c>
      <c r="X325" s="10">
        <f t="shared" si="74"/>
        <v>4.6117553466077004</v>
      </c>
      <c r="Y325" s="10">
        <f t="shared" si="74"/>
        <v>4.327710447481369</v>
      </c>
      <c r="Z325" s="10">
        <f t="shared" si="74"/>
        <v>4.0232697793228471</v>
      </c>
      <c r="AA325" s="10">
        <f t="shared" si="74"/>
        <v>3.4111954329844494</v>
      </c>
      <c r="AB325" s="10">
        <f t="shared" si="74"/>
        <v>2.8365012677171206</v>
      </c>
      <c r="AC325" s="10">
        <f t="shared" si="72"/>
        <v>2.5734668618833267</v>
      </c>
      <c r="AD325" s="10">
        <f t="shared" si="72"/>
        <v>2.3584539709124765</v>
      </c>
      <c r="AE325" s="11">
        <f t="shared" si="72"/>
        <v>2.1078032895345151</v>
      </c>
      <c r="AF325" s="9">
        <f t="shared" ref="AF325:AF388" si="78">AC325-Y325</f>
        <v>-1.7542435855980423</v>
      </c>
      <c r="AG325" s="10">
        <f t="shared" ref="AG325:AG388" si="79">AF325/4</f>
        <v>-0.43856089639951057</v>
      </c>
      <c r="AH325" s="10">
        <f t="shared" ref="AH325:AH388" si="80">AE325-W325</f>
        <v>-2.9272436575646861</v>
      </c>
      <c r="AI325" s="10">
        <f t="shared" ref="AI325:AI388" si="81">AH325/6.6</f>
        <v>-0.44352176629767975</v>
      </c>
      <c r="AJ325" s="10">
        <f t="shared" ref="AJ325:AJ388" si="82">(AG325+AI325)/-1</f>
        <v>0.88208266269719027</v>
      </c>
      <c r="AK325" s="11"/>
      <c r="AL325" s="12">
        <v>98.6</v>
      </c>
      <c r="AM325" s="12">
        <v>0.89500000000000002</v>
      </c>
      <c r="AN325" s="12">
        <v>1.9039999999999999</v>
      </c>
      <c r="AO325" s="12">
        <v>1.0169999999999999</v>
      </c>
      <c r="AP325" s="9">
        <v>0</v>
      </c>
      <c r="AQ325" s="10">
        <v>0</v>
      </c>
      <c r="AR325" s="10">
        <v>0</v>
      </c>
      <c r="AS325" s="10">
        <v>0</v>
      </c>
      <c r="AT325" s="10">
        <v>0</v>
      </c>
      <c r="AU325" s="10">
        <v>0</v>
      </c>
      <c r="AV325" s="10">
        <v>0</v>
      </c>
      <c r="AW325" s="10">
        <v>0</v>
      </c>
      <c r="AX325" s="10">
        <v>0</v>
      </c>
      <c r="AY325" s="10">
        <v>8.9999999999999993E-3</v>
      </c>
      <c r="AZ325" s="10">
        <v>0.1</v>
      </c>
      <c r="BA325" s="10">
        <v>0.14000000000000001</v>
      </c>
      <c r="BB325" s="10">
        <v>0.23</v>
      </c>
      <c r="BC325" s="10">
        <v>0.22</v>
      </c>
      <c r="BD325" s="10">
        <v>0.28999999999999998</v>
      </c>
      <c r="BE325" s="10">
        <v>0.33</v>
      </c>
      <c r="BF325" s="10">
        <v>0.43</v>
      </c>
      <c r="BG325" s="10">
        <v>0.38</v>
      </c>
      <c r="BH325" s="10">
        <v>0.61</v>
      </c>
      <c r="BI325" s="10">
        <v>0.96</v>
      </c>
      <c r="BJ325" s="10">
        <v>1.47</v>
      </c>
      <c r="BK325" s="10">
        <v>2.75</v>
      </c>
      <c r="BL325" s="10">
        <v>4.07</v>
      </c>
      <c r="BM325" s="10">
        <v>6.33</v>
      </c>
      <c r="BN325" s="10">
        <v>7.1</v>
      </c>
      <c r="BO325" s="10">
        <v>9.61</v>
      </c>
      <c r="BP325" s="10">
        <v>10.7</v>
      </c>
      <c r="BQ325" s="10">
        <v>11.47</v>
      </c>
      <c r="BR325" s="10">
        <v>11.04</v>
      </c>
      <c r="BS325" s="10">
        <v>9.94</v>
      </c>
      <c r="BT325" s="10">
        <v>8.1</v>
      </c>
      <c r="BU325" s="10">
        <v>6.22</v>
      </c>
      <c r="BV325" s="10">
        <v>4.1100000000000003</v>
      </c>
      <c r="BW325" s="10">
        <v>2.36</v>
      </c>
      <c r="BX325" s="10">
        <v>1.05</v>
      </c>
      <c r="BY325" s="10">
        <v>3.0000000000000001E-3</v>
      </c>
      <c r="BZ325" s="10">
        <v>0</v>
      </c>
      <c r="CA325" s="10">
        <v>0</v>
      </c>
      <c r="CB325" s="10">
        <v>0</v>
      </c>
      <c r="CC325" s="10">
        <v>0</v>
      </c>
      <c r="CD325" s="10">
        <v>0</v>
      </c>
      <c r="CE325" s="10">
        <v>0</v>
      </c>
      <c r="CF325" s="10">
        <v>0</v>
      </c>
      <c r="CG325" s="10">
        <v>0</v>
      </c>
      <c r="CH325" s="10">
        <v>0</v>
      </c>
      <c r="CI325" s="11">
        <v>1E-14</v>
      </c>
      <c r="CJ325" s="9">
        <f t="shared" si="75"/>
        <v>0</v>
      </c>
      <c r="CK325" s="10">
        <f t="shared" si="76"/>
        <v>25.419000000000004</v>
      </c>
      <c r="CL325" s="11">
        <f t="shared" si="77"/>
        <v>74.603000000000009</v>
      </c>
    </row>
    <row r="326" spans="1:90" x14ac:dyDescent="0.25">
      <c r="A326" s="12">
        <v>323</v>
      </c>
      <c r="B326" s="12" t="s">
        <v>154</v>
      </c>
      <c r="C326" s="36">
        <v>45422.485474537039</v>
      </c>
      <c r="D326" s="37">
        <f t="shared" si="70"/>
        <v>29.5</v>
      </c>
      <c r="E326" s="9">
        <v>29.8</v>
      </c>
      <c r="F326" s="10">
        <v>40.5</v>
      </c>
      <c r="G326" s="10">
        <v>49.4</v>
      </c>
      <c r="H326" s="10">
        <v>61.1</v>
      </c>
      <c r="I326" s="10">
        <v>93.6</v>
      </c>
      <c r="J326" s="10">
        <v>141</v>
      </c>
      <c r="K326" s="10">
        <v>169</v>
      </c>
      <c r="L326" s="10">
        <v>197</v>
      </c>
      <c r="M326" s="11">
        <v>234</v>
      </c>
      <c r="N326" s="9">
        <f t="shared" si="73"/>
        <v>2.98E-2</v>
      </c>
      <c r="O326" s="10">
        <f t="shared" si="73"/>
        <v>4.0500000000000001E-2</v>
      </c>
      <c r="P326" s="10">
        <f t="shared" si="73"/>
        <v>4.9399999999999999E-2</v>
      </c>
      <c r="Q326" s="10">
        <f t="shared" si="73"/>
        <v>6.1100000000000002E-2</v>
      </c>
      <c r="R326" s="10">
        <f t="shared" si="73"/>
        <v>9.3599999999999989E-2</v>
      </c>
      <c r="S326" s="10">
        <f t="shared" si="73"/>
        <v>0.14099999999999999</v>
      </c>
      <c r="T326" s="10">
        <f t="shared" si="71"/>
        <v>0.16900000000000001</v>
      </c>
      <c r="U326" s="10">
        <f t="shared" si="71"/>
        <v>0.19700000000000001</v>
      </c>
      <c r="V326" s="11">
        <f t="shared" si="71"/>
        <v>0.23400000000000001</v>
      </c>
      <c r="W326" s="9">
        <f t="shared" si="74"/>
        <v>5.0685438590872876</v>
      </c>
      <c r="X326" s="10">
        <f t="shared" si="74"/>
        <v>4.6259342817774627</v>
      </c>
      <c r="Y326" s="10">
        <f t="shared" si="74"/>
        <v>4.3393451479647718</v>
      </c>
      <c r="Z326" s="10">
        <f t="shared" si="74"/>
        <v>4.0326838097307203</v>
      </c>
      <c r="AA326" s="10">
        <f t="shared" si="74"/>
        <v>3.4173476599660448</v>
      </c>
      <c r="AB326" s="10">
        <f t="shared" si="74"/>
        <v>2.8262329322632938</v>
      </c>
      <c r="AC326" s="10">
        <f t="shared" si="72"/>
        <v>2.5649048483799026</v>
      </c>
      <c r="AD326" s="10">
        <f t="shared" si="72"/>
        <v>2.343732465205711</v>
      </c>
      <c r="AE326" s="11">
        <f t="shared" si="72"/>
        <v>2.0954195650786827</v>
      </c>
      <c r="AF326" s="9">
        <f t="shared" si="78"/>
        <v>-1.7744402995848692</v>
      </c>
      <c r="AG326" s="10">
        <f t="shared" si="79"/>
        <v>-0.44361007489621729</v>
      </c>
      <c r="AH326" s="10">
        <f t="shared" si="80"/>
        <v>-2.9731242940086049</v>
      </c>
      <c r="AI326" s="10">
        <f t="shared" si="81"/>
        <v>-0.45047337788009167</v>
      </c>
      <c r="AJ326" s="10">
        <f t="shared" si="82"/>
        <v>0.89408345277630896</v>
      </c>
      <c r="AK326" s="11"/>
      <c r="AL326" s="12">
        <v>97.2</v>
      </c>
      <c r="AM326" s="12">
        <v>1.014</v>
      </c>
      <c r="AN326" s="12">
        <v>1.9470000000000001</v>
      </c>
      <c r="AO326" s="12">
        <v>1.0529999999999999</v>
      </c>
      <c r="AP326" s="9">
        <v>0</v>
      </c>
      <c r="AQ326" s="10">
        <v>0</v>
      </c>
      <c r="AR326" s="10">
        <v>0</v>
      </c>
      <c r="AS326" s="10">
        <v>0</v>
      </c>
      <c r="AT326" s="10">
        <v>5.0000000000000001E-4</v>
      </c>
      <c r="AU326" s="10">
        <v>0.04</v>
      </c>
      <c r="AV326" s="10">
        <v>0.09</v>
      </c>
      <c r="AW326" s="10">
        <v>0.06</v>
      </c>
      <c r="AX326" s="10">
        <v>5.0000000000000001E-4</v>
      </c>
      <c r="AY326" s="10">
        <v>8.0000000000000002E-3</v>
      </c>
      <c r="AZ326" s="10">
        <v>0.1</v>
      </c>
      <c r="BA326" s="10">
        <v>0.14000000000000001</v>
      </c>
      <c r="BB326" s="10">
        <v>0.23</v>
      </c>
      <c r="BC326" s="10">
        <v>0.22</v>
      </c>
      <c r="BD326" s="10">
        <v>0.3</v>
      </c>
      <c r="BE326" s="10">
        <v>0.33</v>
      </c>
      <c r="BF326" s="10">
        <v>0.43</v>
      </c>
      <c r="BG326" s="10">
        <v>0.38</v>
      </c>
      <c r="BH326" s="10">
        <v>0.6</v>
      </c>
      <c r="BI326" s="10">
        <v>0.96</v>
      </c>
      <c r="BJ326" s="10">
        <v>1.47</v>
      </c>
      <c r="BK326" s="10">
        <v>2.76</v>
      </c>
      <c r="BL326" s="10">
        <v>4.0999999999999996</v>
      </c>
      <c r="BM326" s="10">
        <v>6.37</v>
      </c>
      <c r="BN326" s="10">
        <v>7.13</v>
      </c>
      <c r="BO326" s="10">
        <v>9.6300000000000008</v>
      </c>
      <c r="BP326" s="10">
        <v>10.67</v>
      </c>
      <c r="BQ326" s="10">
        <v>11.38</v>
      </c>
      <c r="BR326" s="10">
        <v>10.9</v>
      </c>
      <c r="BS326" s="10">
        <v>9.76</v>
      </c>
      <c r="BT326" s="10">
        <v>7.95</v>
      </c>
      <c r="BU326" s="10">
        <v>6.15</v>
      </c>
      <c r="BV326" s="10">
        <v>4.1399999999999997</v>
      </c>
      <c r="BW326" s="10">
        <v>2.46</v>
      </c>
      <c r="BX326" s="10">
        <v>1.17</v>
      </c>
      <c r="BY326" s="10">
        <v>0.05</v>
      </c>
      <c r="BZ326" s="10">
        <v>2.0000000000000001E-4</v>
      </c>
      <c r="CA326" s="10">
        <v>0</v>
      </c>
      <c r="CB326" s="10">
        <v>0</v>
      </c>
      <c r="CC326" s="10">
        <v>0</v>
      </c>
      <c r="CD326" s="10">
        <v>0</v>
      </c>
      <c r="CE326" s="10">
        <v>0</v>
      </c>
      <c r="CF326" s="10">
        <v>0</v>
      </c>
      <c r="CG326" s="10">
        <v>0</v>
      </c>
      <c r="CH326" s="10">
        <v>0</v>
      </c>
      <c r="CI326" s="11">
        <v>0</v>
      </c>
      <c r="CJ326" s="9">
        <f t="shared" si="75"/>
        <v>0.1305</v>
      </c>
      <c r="CK326" s="10">
        <f t="shared" si="76"/>
        <v>25.5885</v>
      </c>
      <c r="CL326" s="11">
        <f t="shared" si="77"/>
        <v>74.260199999999998</v>
      </c>
    </row>
    <row r="327" spans="1:90" x14ac:dyDescent="0.25">
      <c r="A327" s="12">
        <v>324</v>
      </c>
      <c r="B327" s="12" t="s">
        <v>154</v>
      </c>
      <c r="C327" s="36">
        <v>45422.485752314817</v>
      </c>
      <c r="D327" s="37">
        <f t="shared" si="70"/>
        <v>29.5</v>
      </c>
      <c r="E327" s="9">
        <v>30</v>
      </c>
      <c r="F327" s="10">
        <v>40.700000000000003</v>
      </c>
      <c r="G327" s="10">
        <v>49.7</v>
      </c>
      <c r="H327" s="10">
        <v>61.6</v>
      </c>
      <c r="I327" s="10">
        <v>94.7</v>
      </c>
      <c r="J327" s="10">
        <v>143</v>
      </c>
      <c r="K327" s="10">
        <v>171</v>
      </c>
      <c r="L327" s="10">
        <v>200</v>
      </c>
      <c r="M327" s="11">
        <v>238</v>
      </c>
      <c r="N327" s="9">
        <f t="shared" si="73"/>
        <v>0.03</v>
      </c>
      <c r="O327" s="10">
        <f t="shared" si="73"/>
        <v>4.07E-2</v>
      </c>
      <c r="P327" s="10">
        <f t="shared" si="73"/>
        <v>4.9700000000000001E-2</v>
      </c>
      <c r="Q327" s="10">
        <f t="shared" si="73"/>
        <v>6.1600000000000002E-2</v>
      </c>
      <c r="R327" s="10">
        <f t="shared" si="73"/>
        <v>9.4700000000000006E-2</v>
      </c>
      <c r="S327" s="10">
        <f t="shared" si="73"/>
        <v>0.14299999999999999</v>
      </c>
      <c r="T327" s="10">
        <f t="shared" si="71"/>
        <v>0.17100000000000001</v>
      </c>
      <c r="U327" s="10">
        <f t="shared" si="71"/>
        <v>0.2</v>
      </c>
      <c r="V327" s="11">
        <f t="shared" si="71"/>
        <v>0.23799999999999999</v>
      </c>
      <c r="W327" s="9">
        <f t="shared" si="74"/>
        <v>5.0588936890535692</v>
      </c>
      <c r="X327" s="10">
        <f t="shared" si="74"/>
        <v>4.6188273952832022</v>
      </c>
      <c r="Y327" s="10">
        <f t="shared" si="74"/>
        <v>4.3306103379871628</v>
      </c>
      <c r="Z327" s="10">
        <f t="shared" si="74"/>
        <v>4.0209258388545477</v>
      </c>
      <c r="AA327" s="10">
        <f t="shared" si="74"/>
        <v>3.4004917640810643</v>
      </c>
      <c r="AB327" s="10">
        <f t="shared" si="74"/>
        <v>2.8059129478836979</v>
      </c>
      <c r="AC327" s="10">
        <f t="shared" si="72"/>
        <v>2.5479317697761892</v>
      </c>
      <c r="AD327" s="10">
        <f t="shared" si="72"/>
        <v>2.3219280948873622</v>
      </c>
      <c r="AE327" s="11">
        <f t="shared" si="72"/>
        <v>2.0709665213541437</v>
      </c>
      <c r="AF327" s="9">
        <f t="shared" si="78"/>
        <v>-1.7826785682109736</v>
      </c>
      <c r="AG327" s="10">
        <f t="shared" si="79"/>
        <v>-0.4456696420527434</v>
      </c>
      <c r="AH327" s="10">
        <f t="shared" si="80"/>
        <v>-2.9879271676994255</v>
      </c>
      <c r="AI327" s="10">
        <f t="shared" si="81"/>
        <v>-0.452716237530216</v>
      </c>
      <c r="AJ327" s="10">
        <f t="shared" si="82"/>
        <v>0.89838587958295935</v>
      </c>
      <c r="AK327" s="11"/>
      <c r="AL327" s="12">
        <v>98.6</v>
      </c>
      <c r="AM327" s="12">
        <v>1.0229999999999999</v>
      </c>
      <c r="AN327" s="12">
        <v>1.9530000000000001</v>
      </c>
      <c r="AO327" s="12">
        <v>1.056</v>
      </c>
      <c r="AP327" s="9">
        <v>0</v>
      </c>
      <c r="AQ327" s="10">
        <v>0</v>
      </c>
      <c r="AR327" s="10">
        <v>0</v>
      </c>
      <c r="AS327" s="10">
        <v>0</v>
      </c>
      <c r="AT327" s="10">
        <v>5.0000000000000001E-4</v>
      </c>
      <c r="AU327" s="10">
        <v>0.04</v>
      </c>
      <c r="AV327" s="10">
        <v>0.09</v>
      </c>
      <c r="AW327" s="10">
        <v>0.06</v>
      </c>
      <c r="AX327" s="10">
        <v>5.0000000000000001E-4</v>
      </c>
      <c r="AY327" s="10">
        <v>8.0000000000000002E-3</v>
      </c>
      <c r="AZ327" s="10">
        <v>0.1</v>
      </c>
      <c r="BA327" s="10">
        <v>0.14000000000000001</v>
      </c>
      <c r="BB327" s="10">
        <v>0.23</v>
      </c>
      <c r="BC327" s="10">
        <v>0.22</v>
      </c>
      <c r="BD327" s="10">
        <v>0.28999999999999998</v>
      </c>
      <c r="BE327" s="10">
        <v>0.32</v>
      </c>
      <c r="BF327" s="10">
        <v>0.42</v>
      </c>
      <c r="BG327" s="10">
        <v>0.38</v>
      </c>
      <c r="BH327" s="10">
        <v>0.61</v>
      </c>
      <c r="BI327" s="10">
        <v>0.96</v>
      </c>
      <c r="BJ327" s="10">
        <v>1.46</v>
      </c>
      <c r="BK327" s="10">
        <v>2.73</v>
      </c>
      <c r="BL327" s="10">
        <v>4.03</v>
      </c>
      <c r="BM327" s="10">
        <v>6.26</v>
      </c>
      <c r="BN327" s="10">
        <v>7</v>
      </c>
      <c r="BO327" s="10">
        <v>9.4700000000000006</v>
      </c>
      <c r="BP327" s="10">
        <v>10.52</v>
      </c>
      <c r="BQ327" s="10">
        <v>11.27</v>
      </c>
      <c r="BR327" s="10">
        <v>10.86</v>
      </c>
      <c r="BS327" s="10">
        <v>9.82</v>
      </c>
      <c r="BT327" s="10">
        <v>8.08</v>
      </c>
      <c r="BU327" s="10">
        <v>6.31</v>
      </c>
      <c r="BV327" s="10">
        <v>4.3099999999999996</v>
      </c>
      <c r="BW327" s="10">
        <v>2.61</v>
      </c>
      <c r="BX327" s="10">
        <v>1.29</v>
      </c>
      <c r="BY327" s="10">
        <v>0.1</v>
      </c>
      <c r="BZ327" s="10">
        <v>8.9999999999999998E-4</v>
      </c>
      <c r="CA327" s="10">
        <v>0</v>
      </c>
      <c r="CB327" s="10">
        <v>0</v>
      </c>
      <c r="CC327" s="10">
        <v>0</v>
      </c>
      <c r="CD327" s="10">
        <v>0</v>
      </c>
      <c r="CE327" s="10">
        <v>0</v>
      </c>
      <c r="CF327" s="10">
        <v>0</v>
      </c>
      <c r="CG327" s="10">
        <v>0</v>
      </c>
      <c r="CH327" s="10">
        <v>0</v>
      </c>
      <c r="CI327" s="11">
        <v>0</v>
      </c>
      <c r="CJ327" s="9">
        <f t="shared" si="75"/>
        <v>0.1305</v>
      </c>
      <c r="CK327" s="10">
        <f t="shared" si="76"/>
        <v>25.218499999999999</v>
      </c>
      <c r="CL327" s="11">
        <f t="shared" si="77"/>
        <v>74.640900000000002</v>
      </c>
    </row>
    <row r="328" spans="1:90" x14ac:dyDescent="0.25">
      <c r="A328" s="12">
        <v>325</v>
      </c>
      <c r="B328" s="12" t="s">
        <v>154</v>
      </c>
      <c r="C328" s="36">
        <v>45422.486041666663</v>
      </c>
      <c r="D328" s="37">
        <f t="shared" si="70"/>
        <v>29.5</v>
      </c>
      <c r="E328" s="9">
        <v>29.9</v>
      </c>
      <c r="F328" s="10">
        <v>40.6</v>
      </c>
      <c r="G328" s="10">
        <v>49.7</v>
      </c>
      <c r="H328" s="10">
        <v>61.5</v>
      </c>
      <c r="I328" s="10">
        <v>94.4</v>
      </c>
      <c r="J328" s="10">
        <v>141</v>
      </c>
      <c r="K328" s="10">
        <v>169</v>
      </c>
      <c r="L328" s="10">
        <v>197</v>
      </c>
      <c r="M328" s="11">
        <v>233</v>
      </c>
      <c r="N328" s="9">
        <f t="shared" si="73"/>
        <v>2.9899999999999999E-2</v>
      </c>
      <c r="O328" s="10">
        <f t="shared" si="73"/>
        <v>4.0600000000000004E-2</v>
      </c>
      <c r="P328" s="10">
        <f t="shared" si="73"/>
        <v>4.9700000000000001E-2</v>
      </c>
      <c r="Q328" s="10">
        <f t="shared" si="73"/>
        <v>6.1499999999999999E-2</v>
      </c>
      <c r="R328" s="10">
        <f t="shared" si="73"/>
        <v>9.4400000000000012E-2</v>
      </c>
      <c r="S328" s="10">
        <f t="shared" si="73"/>
        <v>0.14099999999999999</v>
      </c>
      <c r="T328" s="10">
        <f t="shared" si="71"/>
        <v>0.16900000000000001</v>
      </c>
      <c r="U328" s="10">
        <f t="shared" si="71"/>
        <v>0.19700000000000001</v>
      </c>
      <c r="V328" s="11">
        <f t="shared" si="71"/>
        <v>0.23300000000000001</v>
      </c>
      <c r="W328" s="9">
        <f t="shared" si="74"/>
        <v>5.0637107053513448</v>
      </c>
      <c r="X328" s="10">
        <f t="shared" si="74"/>
        <v>4.6223764623642731</v>
      </c>
      <c r="Y328" s="10">
        <f t="shared" si="74"/>
        <v>4.3306103379871628</v>
      </c>
      <c r="Z328" s="10">
        <f t="shared" si="74"/>
        <v>4.0232697793228471</v>
      </c>
      <c r="AA328" s="10">
        <f t="shared" si="74"/>
        <v>3.405069330187608</v>
      </c>
      <c r="AB328" s="10">
        <f t="shared" si="74"/>
        <v>2.8262329322632938</v>
      </c>
      <c r="AC328" s="10">
        <f t="shared" si="72"/>
        <v>2.5649048483799026</v>
      </c>
      <c r="AD328" s="10">
        <f t="shared" si="72"/>
        <v>2.343732465205711</v>
      </c>
      <c r="AE328" s="11">
        <f t="shared" si="72"/>
        <v>2.1015981400078068</v>
      </c>
      <c r="AF328" s="9">
        <f t="shared" si="78"/>
        <v>-1.7657054896072601</v>
      </c>
      <c r="AG328" s="10">
        <f t="shared" si="79"/>
        <v>-0.44142637240181504</v>
      </c>
      <c r="AH328" s="10">
        <f t="shared" si="80"/>
        <v>-2.9621125653435381</v>
      </c>
      <c r="AI328" s="10">
        <f t="shared" si="81"/>
        <v>-0.44880493414296035</v>
      </c>
      <c r="AJ328" s="10">
        <f t="shared" si="82"/>
        <v>0.89023130654477534</v>
      </c>
      <c r="AK328" s="11"/>
      <c r="AL328" s="12">
        <v>99.3</v>
      </c>
      <c r="AM328" s="12">
        <v>0.85599999999999998</v>
      </c>
      <c r="AN328" s="12">
        <v>1.9419999999999999</v>
      </c>
      <c r="AO328" s="12">
        <v>1.004</v>
      </c>
      <c r="AP328" s="9">
        <v>0</v>
      </c>
      <c r="AQ328" s="10">
        <v>0</v>
      </c>
      <c r="AR328" s="10">
        <v>0</v>
      </c>
      <c r="AS328" s="10">
        <v>0</v>
      </c>
      <c r="AT328" s="10">
        <v>5.0000000000000001E-4</v>
      </c>
      <c r="AU328" s="10">
        <v>0.04</v>
      </c>
      <c r="AV328" s="10">
        <v>0.09</v>
      </c>
      <c r="AW328" s="10">
        <v>0.06</v>
      </c>
      <c r="AX328" s="10">
        <v>5.0000000000000001E-4</v>
      </c>
      <c r="AY328" s="10">
        <v>8.0000000000000002E-3</v>
      </c>
      <c r="AZ328" s="10">
        <v>0.1</v>
      </c>
      <c r="BA328" s="10">
        <v>0.14000000000000001</v>
      </c>
      <c r="BB328" s="10">
        <v>0.23</v>
      </c>
      <c r="BC328" s="10">
        <v>0.22</v>
      </c>
      <c r="BD328" s="10">
        <v>0.28999999999999998</v>
      </c>
      <c r="BE328" s="10">
        <v>0.32</v>
      </c>
      <c r="BF328" s="10">
        <v>0.42</v>
      </c>
      <c r="BG328" s="10">
        <v>0.37</v>
      </c>
      <c r="BH328" s="10">
        <v>0.61</v>
      </c>
      <c r="BI328" s="10">
        <v>0.96</v>
      </c>
      <c r="BJ328" s="10">
        <v>1.47</v>
      </c>
      <c r="BK328" s="10">
        <v>2.73</v>
      </c>
      <c r="BL328" s="10">
        <v>4.04</v>
      </c>
      <c r="BM328" s="10">
        <v>6.27</v>
      </c>
      <c r="BN328" s="10">
        <v>7.02</v>
      </c>
      <c r="BO328" s="10">
        <v>9.5</v>
      </c>
      <c r="BP328" s="10">
        <v>10.59</v>
      </c>
      <c r="BQ328" s="10">
        <v>11.38</v>
      </c>
      <c r="BR328" s="10">
        <v>10.99</v>
      </c>
      <c r="BS328" s="10">
        <v>9.94</v>
      </c>
      <c r="BT328" s="10">
        <v>8.15</v>
      </c>
      <c r="BU328" s="10">
        <v>6.31</v>
      </c>
      <c r="BV328" s="10">
        <v>4.2</v>
      </c>
      <c r="BW328" s="10">
        <v>2.44</v>
      </c>
      <c r="BX328" s="10">
        <v>1.1000000000000001</v>
      </c>
      <c r="BY328" s="10">
        <v>3.0000000000000001E-3</v>
      </c>
      <c r="BZ328" s="10">
        <v>0</v>
      </c>
      <c r="CA328" s="10">
        <v>0</v>
      </c>
      <c r="CB328" s="10">
        <v>0</v>
      </c>
      <c r="CC328" s="10">
        <v>0</v>
      </c>
      <c r="CD328" s="10">
        <v>0</v>
      </c>
      <c r="CE328" s="10">
        <v>0</v>
      </c>
      <c r="CF328" s="10">
        <v>0</v>
      </c>
      <c r="CG328" s="10">
        <v>0</v>
      </c>
      <c r="CH328" s="10">
        <v>0</v>
      </c>
      <c r="CI328" s="11">
        <v>1E-14</v>
      </c>
      <c r="CJ328" s="9">
        <f t="shared" si="75"/>
        <v>0.1305</v>
      </c>
      <c r="CK328" s="10">
        <f t="shared" si="76"/>
        <v>25.258499999999998</v>
      </c>
      <c r="CL328" s="11">
        <f t="shared" si="77"/>
        <v>74.603000000000009</v>
      </c>
    </row>
    <row r="329" spans="1:90" x14ac:dyDescent="0.25">
      <c r="A329" s="12">
        <v>326</v>
      </c>
      <c r="B329" s="12" t="s">
        <v>154</v>
      </c>
      <c r="C329" s="36">
        <v>45422.486319444448</v>
      </c>
      <c r="D329" s="37">
        <f t="shared" si="70"/>
        <v>29.5</v>
      </c>
      <c r="E329" s="9">
        <v>30.3</v>
      </c>
      <c r="F329" s="10">
        <v>40.799999999999997</v>
      </c>
      <c r="G329" s="10">
        <v>49.8</v>
      </c>
      <c r="H329" s="10">
        <v>61.5</v>
      </c>
      <c r="I329" s="10">
        <v>94</v>
      </c>
      <c r="J329" s="10">
        <v>140</v>
      </c>
      <c r="K329" s="10">
        <v>168</v>
      </c>
      <c r="L329" s="10">
        <v>195</v>
      </c>
      <c r="M329" s="11">
        <v>231</v>
      </c>
      <c r="N329" s="9">
        <f t="shared" si="73"/>
        <v>3.0300000000000001E-2</v>
      </c>
      <c r="O329" s="10">
        <f t="shared" si="73"/>
        <v>4.0799999999999996E-2</v>
      </c>
      <c r="P329" s="10">
        <f t="shared" si="73"/>
        <v>4.9799999999999997E-2</v>
      </c>
      <c r="Q329" s="10">
        <f t="shared" si="73"/>
        <v>6.1499999999999999E-2</v>
      </c>
      <c r="R329" s="10">
        <f t="shared" si="73"/>
        <v>9.4E-2</v>
      </c>
      <c r="S329" s="10">
        <f t="shared" si="73"/>
        <v>0.14000000000000001</v>
      </c>
      <c r="T329" s="10">
        <f t="shared" si="71"/>
        <v>0.16800000000000001</v>
      </c>
      <c r="U329" s="10">
        <f t="shared" si="71"/>
        <v>0.19500000000000001</v>
      </c>
      <c r="V329" s="11">
        <f t="shared" si="71"/>
        <v>0.23100000000000001</v>
      </c>
      <c r="W329" s="9">
        <f t="shared" si="74"/>
        <v>5.0445383960764989</v>
      </c>
      <c r="X329" s="10">
        <f t="shared" si="74"/>
        <v>4.6152870375779544</v>
      </c>
      <c r="Y329" s="10">
        <f t="shared" si="74"/>
        <v>4.327710447481369</v>
      </c>
      <c r="Z329" s="10">
        <f t="shared" si="74"/>
        <v>4.0232697793228471</v>
      </c>
      <c r="AA329" s="10">
        <f t="shared" si="74"/>
        <v>3.4111954329844494</v>
      </c>
      <c r="AB329" s="10">
        <f t="shared" si="74"/>
        <v>2.8365012677171206</v>
      </c>
      <c r="AC329" s="10">
        <f t="shared" si="72"/>
        <v>2.5734668618833267</v>
      </c>
      <c r="AD329" s="10">
        <f t="shared" si="72"/>
        <v>2.3584539709124765</v>
      </c>
      <c r="AE329" s="11">
        <f t="shared" si="72"/>
        <v>2.1140352432460294</v>
      </c>
      <c r="AF329" s="9">
        <f t="shared" si="78"/>
        <v>-1.7542435855980423</v>
      </c>
      <c r="AG329" s="10">
        <f t="shared" si="79"/>
        <v>-0.43856089639951057</v>
      </c>
      <c r="AH329" s="10">
        <f t="shared" si="80"/>
        <v>-2.9305031528304695</v>
      </c>
      <c r="AI329" s="10">
        <f t="shared" si="81"/>
        <v>-0.44401562921673782</v>
      </c>
      <c r="AJ329" s="10">
        <f t="shared" si="82"/>
        <v>0.88257652561624833</v>
      </c>
      <c r="AK329" s="11"/>
      <c r="AL329" s="12">
        <v>98.8</v>
      </c>
      <c r="AM329" s="12">
        <v>0.88</v>
      </c>
      <c r="AN329" s="12">
        <v>1.9039999999999999</v>
      </c>
      <c r="AO329" s="12">
        <v>1.008</v>
      </c>
      <c r="AP329" s="9">
        <v>0</v>
      </c>
      <c r="AQ329" s="10">
        <v>0</v>
      </c>
      <c r="AR329" s="10">
        <v>0</v>
      </c>
      <c r="AS329" s="10">
        <v>0</v>
      </c>
      <c r="AT329" s="10">
        <v>0</v>
      </c>
      <c r="AU329" s="10">
        <v>0</v>
      </c>
      <c r="AV329" s="10">
        <v>0</v>
      </c>
      <c r="AW329" s="10">
        <v>0</v>
      </c>
      <c r="AX329" s="10">
        <v>0</v>
      </c>
      <c r="AY329" s="10">
        <v>8.9999999999999993E-3</v>
      </c>
      <c r="AZ329" s="10">
        <v>0.1</v>
      </c>
      <c r="BA329" s="10">
        <v>0.14000000000000001</v>
      </c>
      <c r="BB329" s="10">
        <v>0.23</v>
      </c>
      <c r="BC329" s="10">
        <v>0.22</v>
      </c>
      <c r="BD329" s="10">
        <v>0.3</v>
      </c>
      <c r="BE329" s="10">
        <v>0.33</v>
      </c>
      <c r="BF329" s="10">
        <v>0.43</v>
      </c>
      <c r="BG329" s="10">
        <v>0.38</v>
      </c>
      <c r="BH329" s="10">
        <v>0.62</v>
      </c>
      <c r="BI329" s="10">
        <v>0.97</v>
      </c>
      <c r="BJ329" s="10">
        <v>1.48</v>
      </c>
      <c r="BK329" s="10">
        <v>2.75</v>
      </c>
      <c r="BL329" s="10">
        <v>4.07</v>
      </c>
      <c r="BM329" s="10">
        <v>6.32</v>
      </c>
      <c r="BN329" s="10">
        <v>7.08</v>
      </c>
      <c r="BO329" s="10">
        <v>9.6</v>
      </c>
      <c r="BP329" s="10">
        <v>10.69</v>
      </c>
      <c r="BQ329" s="10">
        <v>11.47</v>
      </c>
      <c r="BR329" s="10">
        <v>11.06</v>
      </c>
      <c r="BS329" s="10">
        <v>9.9600000000000009</v>
      </c>
      <c r="BT329" s="10">
        <v>8.1199999999999992</v>
      </c>
      <c r="BU329" s="10">
        <v>6.23</v>
      </c>
      <c r="BV329" s="10">
        <v>4.09</v>
      </c>
      <c r="BW329" s="10">
        <v>2.3199999999999998</v>
      </c>
      <c r="BX329" s="10">
        <v>1.01</v>
      </c>
      <c r="BY329" s="10">
        <v>3.0000000000000001E-3</v>
      </c>
      <c r="BZ329" s="10">
        <v>0</v>
      </c>
      <c r="CA329" s="10">
        <v>0</v>
      </c>
      <c r="CB329" s="10">
        <v>0</v>
      </c>
      <c r="CC329" s="10">
        <v>0</v>
      </c>
      <c r="CD329" s="10">
        <v>0</v>
      </c>
      <c r="CE329" s="10">
        <v>0</v>
      </c>
      <c r="CF329" s="10">
        <v>0</v>
      </c>
      <c r="CG329" s="10">
        <v>0</v>
      </c>
      <c r="CH329" s="10">
        <v>0</v>
      </c>
      <c r="CI329" s="11">
        <v>0</v>
      </c>
      <c r="CJ329" s="9">
        <f t="shared" si="75"/>
        <v>0</v>
      </c>
      <c r="CK329" s="10">
        <f t="shared" si="76"/>
        <v>25.429000000000002</v>
      </c>
      <c r="CL329" s="11">
        <f t="shared" si="77"/>
        <v>74.552999999999997</v>
      </c>
    </row>
    <row r="330" spans="1:90" x14ac:dyDescent="0.25">
      <c r="A330" s="12">
        <v>327</v>
      </c>
      <c r="B330" s="12" t="s">
        <v>154</v>
      </c>
      <c r="C330" s="36">
        <v>45422.486585648148</v>
      </c>
      <c r="D330" s="37">
        <f t="shared" si="70"/>
        <v>29.5</v>
      </c>
      <c r="E330" s="9">
        <v>29.6</v>
      </c>
      <c r="F330" s="10">
        <v>40.299999999999997</v>
      </c>
      <c r="G330" s="10">
        <v>49.3</v>
      </c>
      <c r="H330" s="10">
        <v>61</v>
      </c>
      <c r="I330" s="10">
        <v>93.4</v>
      </c>
      <c r="J330" s="10">
        <v>140</v>
      </c>
      <c r="K330" s="10">
        <v>168</v>
      </c>
      <c r="L330" s="10">
        <v>195</v>
      </c>
      <c r="M330" s="11">
        <v>232</v>
      </c>
      <c r="N330" s="9">
        <f t="shared" si="73"/>
        <v>2.9600000000000001E-2</v>
      </c>
      <c r="O330" s="10">
        <f t="shared" si="73"/>
        <v>4.0299999999999996E-2</v>
      </c>
      <c r="P330" s="10">
        <f t="shared" si="73"/>
        <v>4.9299999999999997E-2</v>
      </c>
      <c r="Q330" s="10">
        <f t="shared" si="73"/>
        <v>6.0999999999999999E-2</v>
      </c>
      <c r="R330" s="10">
        <f t="shared" si="73"/>
        <v>9.3400000000000011E-2</v>
      </c>
      <c r="S330" s="10">
        <f t="shared" si="73"/>
        <v>0.14000000000000001</v>
      </c>
      <c r="T330" s="10">
        <f t="shared" si="71"/>
        <v>0.16800000000000001</v>
      </c>
      <c r="U330" s="10">
        <f t="shared" si="71"/>
        <v>0.19500000000000001</v>
      </c>
      <c r="V330" s="11">
        <f t="shared" si="71"/>
        <v>0.23200000000000001</v>
      </c>
      <c r="W330" s="9">
        <f t="shared" si="74"/>
        <v>5.0782590139204995</v>
      </c>
      <c r="X330" s="10">
        <f t="shared" si="74"/>
        <v>4.6330763510214821</v>
      </c>
      <c r="Y330" s="10">
        <f t="shared" si="74"/>
        <v>4.3422685431715387</v>
      </c>
      <c r="Z330" s="10">
        <f t="shared" si="74"/>
        <v>4.0350469470992012</v>
      </c>
      <c r="AA330" s="10">
        <f t="shared" si="74"/>
        <v>3.420433639839787</v>
      </c>
      <c r="AB330" s="10">
        <f t="shared" si="74"/>
        <v>2.8365012677171206</v>
      </c>
      <c r="AC330" s="10">
        <f t="shared" si="72"/>
        <v>2.5734668618833267</v>
      </c>
      <c r="AD330" s="10">
        <f t="shared" si="72"/>
        <v>2.3584539709124765</v>
      </c>
      <c r="AE330" s="11">
        <f t="shared" si="72"/>
        <v>2.1078032895345151</v>
      </c>
      <c r="AF330" s="9">
        <f t="shared" si="78"/>
        <v>-1.7688016812882119</v>
      </c>
      <c r="AG330" s="10">
        <f t="shared" si="79"/>
        <v>-0.44220042032205298</v>
      </c>
      <c r="AH330" s="10">
        <f t="shared" si="80"/>
        <v>-2.9704557243859844</v>
      </c>
      <c r="AI330" s="10">
        <f t="shared" si="81"/>
        <v>-0.45006904914939161</v>
      </c>
      <c r="AJ330" s="10">
        <f t="shared" si="82"/>
        <v>0.89226946947144459</v>
      </c>
      <c r="AK330" s="11"/>
      <c r="AL330" s="12">
        <v>97.7</v>
      </c>
      <c r="AM330" s="12">
        <v>0.92800000000000005</v>
      </c>
      <c r="AN330" s="12">
        <v>1.944</v>
      </c>
      <c r="AO330" s="12">
        <v>1.026</v>
      </c>
      <c r="AP330" s="9">
        <v>0</v>
      </c>
      <c r="AQ330" s="10">
        <v>0</v>
      </c>
      <c r="AR330" s="10">
        <v>0</v>
      </c>
      <c r="AS330" s="10">
        <v>0</v>
      </c>
      <c r="AT330" s="10">
        <v>5.0000000000000001E-4</v>
      </c>
      <c r="AU330" s="10">
        <v>0.04</v>
      </c>
      <c r="AV330" s="10">
        <v>0.09</v>
      </c>
      <c r="AW330" s="10">
        <v>0.06</v>
      </c>
      <c r="AX330" s="10">
        <v>5.0000000000000001E-4</v>
      </c>
      <c r="AY330" s="10">
        <v>8.0000000000000002E-3</v>
      </c>
      <c r="AZ330" s="10">
        <v>0.1</v>
      </c>
      <c r="BA330" s="10">
        <v>0.14000000000000001</v>
      </c>
      <c r="BB330" s="10">
        <v>0.23</v>
      </c>
      <c r="BC330" s="10">
        <v>0.22</v>
      </c>
      <c r="BD330" s="10">
        <v>0.3</v>
      </c>
      <c r="BE330" s="10">
        <v>0.33</v>
      </c>
      <c r="BF330" s="10">
        <v>0.43</v>
      </c>
      <c r="BG330" s="10">
        <v>0.38</v>
      </c>
      <c r="BH330" s="10">
        <v>0.62</v>
      </c>
      <c r="BI330" s="10">
        <v>0.98</v>
      </c>
      <c r="BJ330" s="10">
        <v>1.5</v>
      </c>
      <c r="BK330" s="10">
        <v>2.78</v>
      </c>
      <c r="BL330" s="10">
        <v>4.1100000000000003</v>
      </c>
      <c r="BM330" s="10">
        <v>6.37</v>
      </c>
      <c r="BN330" s="10">
        <v>7.13</v>
      </c>
      <c r="BO330" s="10">
        <v>9.6300000000000008</v>
      </c>
      <c r="BP330" s="10">
        <v>10.68</v>
      </c>
      <c r="BQ330" s="10">
        <v>11.41</v>
      </c>
      <c r="BR330" s="10">
        <v>10.95</v>
      </c>
      <c r="BS330" s="10">
        <v>9.82</v>
      </c>
      <c r="BT330" s="10">
        <v>7.98</v>
      </c>
      <c r="BU330" s="10">
        <v>6.14</v>
      </c>
      <c r="BV330" s="10">
        <v>4.08</v>
      </c>
      <c r="BW330" s="10">
        <v>2.38</v>
      </c>
      <c r="BX330" s="10">
        <v>1.0900000000000001</v>
      </c>
      <c r="BY330" s="10">
        <v>3.0000000000000001E-3</v>
      </c>
      <c r="BZ330" s="10">
        <v>0</v>
      </c>
      <c r="CA330" s="10">
        <v>0</v>
      </c>
      <c r="CB330" s="10">
        <v>0</v>
      </c>
      <c r="CC330" s="10">
        <v>0</v>
      </c>
      <c r="CD330" s="10">
        <v>0</v>
      </c>
      <c r="CE330" s="10">
        <v>0</v>
      </c>
      <c r="CF330" s="10">
        <v>0</v>
      </c>
      <c r="CG330" s="10">
        <v>0</v>
      </c>
      <c r="CH330" s="10">
        <v>0</v>
      </c>
      <c r="CI330" s="11">
        <v>0</v>
      </c>
      <c r="CJ330" s="9">
        <f t="shared" si="75"/>
        <v>0.1305</v>
      </c>
      <c r="CK330" s="10">
        <f t="shared" si="76"/>
        <v>25.688500000000001</v>
      </c>
      <c r="CL330" s="11">
        <f t="shared" si="77"/>
        <v>74.162999999999997</v>
      </c>
    </row>
    <row r="331" spans="1:90" x14ac:dyDescent="0.25">
      <c r="A331" s="12">
        <v>328</v>
      </c>
      <c r="B331" s="12" t="s">
        <v>154</v>
      </c>
      <c r="C331" s="36">
        <v>45422.486886574072</v>
      </c>
      <c r="D331" s="37">
        <f t="shared" si="70"/>
        <v>29.5</v>
      </c>
      <c r="E331" s="9">
        <v>29.4</v>
      </c>
      <c r="F331" s="10">
        <v>40.200000000000003</v>
      </c>
      <c r="G331" s="10">
        <v>49.2</v>
      </c>
      <c r="H331" s="10">
        <v>60.9</v>
      </c>
      <c r="I331" s="10">
        <v>93.2</v>
      </c>
      <c r="J331" s="10">
        <v>139</v>
      </c>
      <c r="K331" s="10">
        <v>167</v>
      </c>
      <c r="L331" s="10">
        <v>194</v>
      </c>
      <c r="M331" s="11">
        <v>230</v>
      </c>
      <c r="N331" s="9">
        <f t="shared" si="73"/>
        <v>2.9399999999999999E-2</v>
      </c>
      <c r="O331" s="10">
        <f t="shared" si="73"/>
        <v>4.02E-2</v>
      </c>
      <c r="P331" s="10">
        <f t="shared" si="73"/>
        <v>4.9200000000000001E-2</v>
      </c>
      <c r="Q331" s="10">
        <f t="shared" si="73"/>
        <v>6.0899999999999996E-2</v>
      </c>
      <c r="R331" s="10">
        <f t="shared" si="73"/>
        <v>9.3200000000000005E-2</v>
      </c>
      <c r="S331" s="10">
        <f t="shared" si="73"/>
        <v>0.13900000000000001</v>
      </c>
      <c r="T331" s="10">
        <f t="shared" si="71"/>
        <v>0.16700000000000001</v>
      </c>
      <c r="U331" s="10">
        <f t="shared" si="71"/>
        <v>0.19400000000000001</v>
      </c>
      <c r="V331" s="11">
        <f t="shared" si="71"/>
        <v>0.23</v>
      </c>
      <c r="W331" s="9">
        <f t="shared" si="74"/>
        <v>5.0880400347130852</v>
      </c>
      <c r="X331" s="10">
        <f t="shared" si="74"/>
        <v>4.6366606883705206</v>
      </c>
      <c r="Y331" s="10">
        <f t="shared" si="74"/>
        <v>4.3451978742102098</v>
      </c>
      <c r="Z331" s="10">
        <f t="shared" si="74"/>
        <v>4.0374139616431171</v>
      </c>
      <c r="AA331" s="10">
        <f t="shared" si="74"/>
        <v>3.4235262348951689</v>
      </c>
      <c r="AB331" s="10">
        <f t="shared" si="74"/>
        <v>2.8468432119385794</v>
      </c>
      <c r="AC331" s="10">
        <f t="shared" si="72"/>
        <v>2.5820799921880346</v>
      </c>
      <c r="AD331" s="10">
        <f t="shared" si="72"/>
        <v>2.3658714424749592</v>
      </c>
      <c r="AE331" s="11">
        <f t="shared" si="72"/>
        <v>2.1202942337177118</v>
      </c>
      <c r="AF331" s="9">
        <f t="shared" si="78"/>
        <v>-1.7631178820221751</v>
      </c>
      <c r="AG331" s="10">
        <f t="shared" si="79"/>
        <v>-0.44077947050554378</v>
      </c>
      <c r="AH331" s="10">
        <f t="shared" si="80"/>
        <v>-2.9677458009953734</v>
      </c>
      <c r="AI331" s="10">
        <f t="shared" si="81"/>
        <v>-0.44965845469626875</v>
      </c>
      <c r="AJ331" s="10">
        <f t="shared" si="82"/>
        <v>0.89043792520181253</v>
      </c>
      <c r="AK331" s="11"/>
      <c r="AL331" s="12">
        <v>97.9</v>
      </c>
      <c r="AM331" s="12">
        <v>0.90200000000000002</v>
      </c>
      <c r="AN331" s="12">
        <v>1.9530000000000001</v>
      </c>
      <c r="AO331" s="12">
        <v>1.01</v>
      </c>
      <c r="AP331" s="9">
        <v>0</v>
      </c>
      <c r="AQ331" s="10">
        <v>0</v>
      </c>
      <c r="AR331" s="10">
        <v>0</v>
      </c>
      <c r="AS331" s="10">
        <v>0</v>
      </c>
      <c r="AT331" s="10">
        <v>0.03</v>
      </c>
      <c r="AU331" s="10">
        <v>7.0000000000000007E-2</v>
      </c>
      <c r="AV331" s="10">
        <v>0.09</v>
      </c>
      <c r="AW331" s="10">
        <v>0.06</v>
      </c>
      <c r="AX331" s="10">
        <v>5.0000000000000001E-4</v>
      </c>
      <c r="AY331" s="10">
        <v>8.9999999999999993E-3</v>
      </c>
      <c r="AZ331" s="10">
        <v>0.1</v>
      </c>
      <c r="BA331" s="10">
        <v>0.14000000000000001</v>
      </c>
      <c r="BB331" s="10">
        <v>0.23</v>
      </c>
      <c r="BC331" s="10">
        <v>0.22</v>
      </c>
      <c r="BD331" s="10">
        <v>0.3</v>
      </c>
      <c r="BE331" s="10">
        <v>0.33</v>
      </c>
      <c r="BF331" s="10">
        <v>0.44</v>
      </c>
      <c r="BG331" s="10">
        <v>0.39</v>
      </c>
      <c r="BH331" s="10">
        <v>0.62</v>
      </c>
      <c r="BI331" s="10">
        <v>0.98</v>
      </c>
      <c r="BJ331" s="10">
        <v>1.49</v>
      </c>
      <c r="BK331" s="10">
        <v>2.78</v>
      </c>
      <c r="BL331" s="10">
        <v>4.1100000000000003</v>
      </c>
      <c r="BM331" s="10">
        <v>6.37</v>
      </c>
      <c r="BN331" s="10">
        <v>7.13</v>
      </c>
      <c r="BO331" s="10">
        <v>9.64</v>
      </c>
      <c r="BP331" s="10">
        <v>10.7</v>
      </c>
      <c r="BQ331" s="10">
        <v>11.44</v>
      </c>
      <c r="BR331" s="10">
        <v>10.99</v>
      </c>
      <c r="BS331" s="10">
        <v>9.86</v>
      </c>
      <c r="BT331" s="10">
        <v>8.01</v>
      </c>
      <c r="BU331" s="10">
        <v>6.14</v>
      </c>
      <c r="BV331" s="10">
        <v>4.03</v>
      </c>
      <c r="BW331" s="10">
        <v>2.29</v>
      </c>
      <c r="BX331" s="10">
        <v>0.99</v>
      </c>
      <c r="BY331" s="10">
        <v>3.0000000000000001E-3</v>
      </c>
      <c r="BZ331" s="10">
        <v>0</v>
      </c>
      <c r="CA331" s="10">
        <v>0</v>
      </c>
      <c r="CB331" s="10">
        <v>0</v>
      </c>
      <c r="CC331" s="10">
        <v>0</v>
      </c>
      <c r="CD331" s="10">
        <v>0</v>
      </c>
      <c r="CE331" s="10">
        <v>0</v>
      </c>
      <c r="CF331" s="10">
        <v>0</v>
      </c>
      <c r="CG331" s="10">
        <v>0</v>
      </c>
      <c r="CH331" s="10">
        <v>0</v>
      </c>
      <c r="CI331" s="11">
        <v>0</v>
      </c>
      <c r="CJ331" s="9">
        <f t="shared" si="75"/>
        <v>0.19</v>
      </c>
      <c r="CK331" s="10">
        <f t="shared" si="76"/>
        <v>25.6995</v>
      </c>
      <c r="CL331" s="11">
        <f t="shared" si="77"/>
        <v>74.093000000000004</v>
      </c>
    </row>
    <row r="332" spans="1:90" x14ac:dyDescent="0.25">
      <c r="A332" s="12">
        <v>329</v>
      </c>
      <c r="B332" s="12" t="s">
        <v>154</v>
      </c>
      <c r="C332" s="36">
        <v>45422.48715277778</v>
      </c>
      <c r="D332" s="37">
        <f t="shared" si="70"/>
        <v>29.5</v>
      </c>
      <c r="E332" s="9">
        <v>29.9</v>
      </c>
      <c r="F332" s="10">
        <v>40.6</v>
      </c>
      <c r="G332" s="10">
        <v>49.6</v>
      </c>
      <c r="H332" s="10">
        <v>61.3</v>
      </c>
      <c r="I332" s="10">
        <v>93.9</v>
      </c>
      <c r="J332" s="10">
        <v>141</v>
      </c>
      <c r="K332" s="10">
        <v>168</v>
      </c>
      <c r="L332" s="10">
        <v>196</v>
      </c>
      <c r="M332" s="11">
        <v>233</v>
      </c>
      <c r="N332" s="9">
        <f t="shared" si="73"/>
        <v>2.9899999999999999E-2</v>
      </c>
      <c r="O332" s="10">
        <f t="shared" si="73"/>
        <v>4.0600000000000004E-2</v>
      </c>
      <c r="P332" s="10">
        <f t="shared" si="73"/>
        <v>4.9599999999999998E-2</v>
      </c>
      <c r="Q332" s="10">
        <f t="shared" si="73"/>
        <v>6.13E-2</v>
      </c>
      <c r="R332" s="10">
        <f t="shared" si="73"/>
        <v>9.3900000000000011E-2</v>
      </c>
      <c r="S332" s="10">
        <f t="shared" si="73"/>
        <v>0.14099999999999999</v>
      </c>
      <c r="T332" s="10">
        <f t="shared" si="71"/>
        <v>0.16800000000000001</v>
      </c>
      <c r="U332" s="10">
        <f t="shared" si="71"/>
        <v>0.19600000000000001</v>
      </c>
      <c r="V332" s="11">
        <f t="shared" si="71"/>
        <v>0.23300000000000001</v>
      </c>
      <c r="W332" s="9">
        <f t="shared" si="74"/>
        <v>5.0637107053513448</v>
      </c>
      <c r="X332" s="10">
        <f t="shared" si="74"/>
        <v>4.6223764623642731</v>
      </c>
      <c r="Y332" s="10">
        <f t="shared" si="74"/>
        <v>4.3335160691625747</v>
      </c>
      <c r="Z332" s="10">
        <f t="shared" si="74"/>
        <v>4.0279691158586681</v>
      </c>
      <c r="AA332" s="10">
        <f t="shared" si="74"/>
        <v>3.4127310318956749</v>
      </c>
      <c r="AB332" s="10">
        <f t="shared" si="74"/>
        <v>2.8262329322632938</v>
      </c>
      <c r="AC332" s="10">
        <f t="shared" si="72"/>
        <v>2.5734668618833267</v>
      </c>
      <c r="AD332" s="10">
        <f t="shared" si="72"/>
        <v>2.3510744405468786</v>
      </c>
      <c r="AE332" s="11">
        <f t="shared" si="72"/>
        <v>2.1015981400078068</v>
      </c>
      <c r="AF332" s="9">
        <f t="shared" si="78"/>
        <v>-1.760049207279248</v>
      </c>
      <c r="AG332" s="10">
        <f t="shared" si="79"/>
        <v>-0.44001230181981199</v>
      </c>
      <c r="AH332" s="10">
        <f t="shared" si="80"/>
        <v>-2.9621125653435381</v>
      </c>
      <c r="AI332" s="10">
        <f t="shared" si="81"/>
        <v>-0.44880493414296035</v>
      </c>
      <c r="AJ332" s="10">
        <f t="shared" si="82"/>
        <v>0.8888172359627724</v>
      </c>
      <c r="AK332" s="11"/>
      <c r="AL332" s="12">
        <v>98.2</v>
      </c>
      <c r="AM332" s="12">
        <v>0.95</v>
      </c>
      <c r="AN332" s="12">
        <v>1.9430000000000001</v>
      </c>
      <c r="AO332" s="12">
        <v>1.0309999999999999</v>
      </c>
      <c r="AP332" s="9">
        <v>0</v>
      </c>
      <c r="AQ332" s="10">
        <v>0</v>
      </c>
      <c r="AR332" s="10">
        <v>0</v>
      </c>
      <c r="AS332" s="10">
        <v>0</v>
      </c>
      <c r="AT332" s="10">
        <v>5.0000000000000001E-4</v>
      </c>
      <c r="AU332" s="10">
        <v>0.04</v>
      </c>
      <c r="AV332" s="10">
        <v>0.09</v>
      </c>
      <c r="AW332" s="10">
        <v>0.06</v>
      </c>
      <c r="AX332" s="10">
        <v>5.0000000000000001E-4</v>
      </c>
      <c r="AY332" s="10">
        <v>8.0000000000000002E-3</v>
      </c>
      <c r="AZ332" s="10">
        <v>0.1</v>
      </c>
      <c r="BA332" s="10">
        <v>0.14000000000000001</v>
      </c>
      <c r="BB332" s="10">
        <v>0.23</v>
      </c>
      <c r="BC332" s="10">
        <v>0.22</v>
      </c>
      <c r="BD332" s="10">
        <v>0.3</v>
      </c>
      <c r="BE332" s="10">
        <v>0.33</v>
      </c>
      <c r="BF332" s="10">
        <v>0.43</v>
      </c>
      <c r="BG332" s="10">
        <v>0.38</v>
      </c>
      <c r="BH332" s="10">
        <v>0.6</v>
      </c>
      <c r="BI332" s="10">
        <v>0.96</v>
      </c>
      <c r="BJ332" s="10">
        <v>1.46</v>
      </c>
      <c r="BK332" s="10">
        <v>2.74</v>
      </c>
      <c r="BL332" s="10">
        <v>4.0599999999999996</v>
      </c>
      <c r="BM332" s="10">
        <v>6.32</v>
      </c>
      <c r="BN332" s="10">
        <v>7.09</v>
      </c>
      <c r="BO332" s="10">
        <v>9.6</v>
      </c>
      <c r="BP332" s="10">
        <v>10.67</v>
      </c>
      <c r="BQ332" s="10">
        <v>11.42</v>
      </c>
      <c r="BR332" s="10">
        <v>10.97</v>
      </c>
      <c r="BS332" s="10">
        <v>9.86</v>
      </c>
      <c r="BT332" s="10">
        <v>8.0399999999999991</v>
      </c>
      <c r="BU332" s="10">
        <v>6.19</v>
      </c>
      <c r="BV332" s="10">
        <v>4.13</v>
      </c>
      <c r="BW332" s="10">
        <v>2.42</v>
      </c>
      <c r="BX332" s="10">
        <v>1.1299999999999999</v>
      </c>
      <c r="BY332" s="10">
        <v>0.02</v>
      </c>
      <c r="BZ332" s="10">
        <v>0</v>
      </c>
      <c r="CA332" s="10">
        <v>0</v>
      </c>
      <c r="CB332" s="10">
        <v>0</v>
      </c>
      <c r="CC332" s="10">
        <v>0</v>
      </c>
      <c r="CD332" s="10">
        <v>0</v>
      </c>
      <c r="CE332" s="10">
        <v>0</v>
      </c>
      <c r="CF332" s="10">
        <v>0</v>
      </c>
      <c r="CG332" s="10">
        <v>0</v>
      </c>
      <c r="CH332" s="10">
        <v>0</v>
      </c>
      <c r="CI332" s="11">
        <v>0</v>
      </c>
      <c r="CJ332" s="9">
        <f t="shared" si="75"/>
        <v>0.1305</v>
      </c>
      <c r="CK332" s="10">
        <f t="shared" si="76"/>
        <v>25.4285</v>
      </c>
      <c r="CL332" s="11">
        <f t="shared" si="77"/>
        <v>74.449999999999989</v>
      </c>
    </row>
    <row r="333" spans="1:90" ht="15.75" thickBot="1" x14ac:dyDescent="0.3">
      <c r="A333" s="13">
        <v>330</v>
      </c>
      <c r="B333" s="13" t="s">
        <v>155</v>
      </c>
      <c r="C333" s="14">
        <v>45422.484664351854</v>
      </c>
      <c r="D333" s="15">
        <f t="shared" si="70"/>
        <v>29.5</v>
      </c>
      <c r="E333" s="16">
        <v>30</v>
      </c>
      <c r="F333" s="17">
        <v>40.6</v>
      </c>
      <c r="G333" s="17">
        <v>49.6</v>
      </c>
      <c r="H333" s="17">
        <v>61.3</v>
      </c>
      <c r="I333" s="17">
        <v>93.9</v>
      </c>
      <c r="J333" s="17">
        <v>141</v>
      </c>
      <c r="K333" s="17">
        <v>168</v>
      </c>
      <c r="L333" s="17">
        <v>196</v>
      </c>
      <c r="M333" s="18">
        <v>232</v>
      </c>
      <c r="N333" s="16">
        <f t="shared" si="73"/>
        <v>0.03</v>
      </c>
      <c r="O333" s="17">
        <f t="shared" si="73"/>
        <v>4.0600000000000004E-2</v>
      </c>
      <c r="P333" s="17">
        <f t="shared" si="73"/>
        <v>4.9599999999999998E-2</v>
      </c>
      <c r="Q333" s="17">
        <f t="shared" si="73"/>
        <v>6.13E-2</v>
      </c>
      <c r="R333" s="17">
        <f t="shared" si="73"/>
        <v>9.3900000000000011E-2</v>
      </c>
      <c r="S333" s="17">
        <f t="shared" si="73"/>
        <v>0.14099999999999999</v>
      </c>
      <c r="T333" s="17">
        <f t="shared" si="71"/>
        <v>0.16800000000000001</v>
      </c>
      <c r="U333" s="17">
        <f t="shared" si="71"/>
        <v>0.19600000000000001</v>
      </c>
      <c r="V333" s="18">
        <f t="shared" si="71"/>
        <v>0.23200000000000001</v>
      </c>
      <c r="W333" s="16">
        <f t="shared" si="74"/>
        <v>5.0588936890535692</v>
      </c>
      <c r="X333" s="17">
        <f t="shared" si="74"/>
        <v>4.6223764623642731</v>
      </c>
      <c r="Y333" s="17">
        <f t="shared" si="74"/>
        <v>4.3335160691625747</v>
      </c>
      <c r="Z333" s="17">
        <f t="shared" si="74"/>
        <v>4.0279691158586681</v>
      </c>
      <c r="AA333" s="17">
        <f t="shared" si="74"/>
        <v>3.4127310318956749</v>
      </c>
      <c r="AB333" s="17">
        <f t="shared" si="74"/>
        <v>2.8262329322632938</v>
      </c>
      <c r="AC333" s="17">
        <f t="shared" si="72"/>
        <v>2.5734668618833267</v>
      </c>
      <c r="AD333" s="17">
        <f t="shared" si="72"/>
        <v>2.3510744405468786</v>
      </c>
      <c r="AE333" s="18">
        <f t="shared" si="72"/>
        <v>2.1078032895345151</v>
      </c>
      <c r="AF333" s="16">
        <f t="shared" si="78"/>
        <v>-1.760049207279248</v>
      </c>
      <c r="AG333" s="17">
        <f t="shared" si="79"/>
        <v>-0.44001230181981199</v>
      </c>
      <c r="AH333" s="17">
        <f t="shared" si="80"/>
        <v>-2.9510903995190541</v>
      </c>
      <c r="AI333" s="17">
        <f t="shared" si="81"/>
        <v>-0.44713490901803854</v>
      </c>
      <c r="AJ333" s="17">
        <f t="shared" si="82"/>
        <v>0.88714721083785053</v>
      </c>
      <c r="AK333" s="18"/>
      <c r="AL333" s="13">
        <v>98.4</v>
      </c>
      <c r="AM333" s="13">
        <v>0.92800000000000005</v>
      </c>
      <c r="AN333" s="13">
        <v>1.9330000000000001</v>
      </c>
      <c r="AO333" s="13">
        <v>1.0229999999999999</v>
      </c>
      <c r="AP333" s="16">
        <v>0</v>
      </c>
      <c r="AQ333" s="17">
        <v>0</v>
      </c>
      <c r="AR333" s="17">
        <v>0</v>
      </c>
      <c r="AS333" s="17">
        <v>0</v>
      </c>
      <c r="AT333" s="17">
        <v>3.0000000000000001E-3</v>
      </c>
      <c r="AU333" s="17">
        <v>0.03</v>
      </c>
      <c r="AV333" s="17">
        <v>0.06</v>
      </c>
      <c r="AW333" s="17">
        <v>0.04</v>
      </c>
      <c r="AX333" s="17">
        <v>2.9999999999999997E-4</v>
      </c>
      <c r="AY333" s="17">
        <v>8.0000000000000002E-3</v>
      </c>
      <c r="AZ333" s="17">
        <v>0.1</v>
      </c>
      <c r="BA333" s="17">
        <v>0.14000000000000001</v>
      </c>
      <c r="BB333" s="17">
        <v>0.23</v>
      </c>
      <c r="BC333" s="17">
        <v>0.22</v>
      </c>
      <c r="BD333" s="17">
        <v>0.28999999999999998</v>
      </c>
      <c r="BE333" s="17">
        <v>0.33</v>
      </c>
      <c r="BF333" s="17">
        <v>0.43</v>
      </c>
      <c r="BG333" s="17">
        <v>0.38</v>
      </c>
      <c r="BH333" s="17">
        <v>0.61</v>
      </c>
      <c r="BI333" s="17">
        <v>0.97</v>
      </c>
      <c r="BJ333" s="17">
        <v>1.48</v>
      </c>
      <c r="BK333" s="17">
        <v>2.75</v>
      </c>
      <c r="BL333" s="17">
        <v>4.07</v>
      </c>
      <c r="BM333" s="17">
        <v>6.33</v>
      </c>
      <c r="BN333" s="17">
        <v>7.08</v>
      </c>
      <c r="BO333" s="17">
        <v>9.59</v>
      </c>
      <c r="BP333" s="17">
        <v>10.66</v>
      </c>
      <c r="BQ333" s="17">
        <v>11.42</v>
      </c>
      <c r="BR333" s="17">
        <v>10.99</v>
      </c>
      <c r="BS333" s="17">
        <v>9.89</v>
      </c>
      <c r="BT333" s="17">
        <v>8.07</v>
      </c>
      <c r="BU333" s="17">
        <v>6.21</v>
      </c>
      <c r="BV333" s="17">
        <v>4.12</v>
      </c>
      <c r="BW333" s="17">
        <v>2.39</v>
      </c>
      <c r="BX333" s="17">
        <v>1.08</v>
      </c>
      <c r="BY333" s="17">
        <v>0.02</v>
      </c>
      <c r="BZ333" s="17">
        <v>1E-4</v>
      </c>
      <c r="CA333" s="17">
        <v>0</v>
      </c>
      <c r="CB333" s="17">
        <v>0</v>
      </c>
      <c r="CC333" s="17">
        <v>0</v>
      </c>
      <c r="CD333" s="17">
        <v>0</v>
      </c>
      <c r="CE333" s="17">
        <v>0</v>
      </c>
      <c r="CF333" s="17">
        <v>0</v>
      </c>
      <c r="CG333" s="17">
        <v>0</v>
      </c>
      <c r="CH333" s="17">
        <v>0</v>
      </c>
      <c r="CI333" s="18">
        <v>0</v>
      </c>
      <c r="CJ333" s="16">
        <f t="shared" si="75"/>
        <v>9.2999999999999999E-2</v>
      </c>
      <c r="CK333" s="17">
        <f t="shared" si="76"/>
        <v>25.458300000000001</v>
      </c>
      <c r="CL333" s="18">
        <f t="shared" si="77"/>
        <v>74.440100000000001</v>
      </c>
    </row>
    <row r="334" spans="1:90" x14ac:dyDescent="0.25">
      <c r="A334" s="12">
        <v>331</v>
      </c>
      <c r="B334" s="12" t="s">
        <v>156</v>
      </c>
      <c r="C334" s="36">
        <v>45422.492592592593</v>
      </c>
      <c r="D334" s="37">
        <f t="shared" si="70"/>
        <v>30.5</v>
      </c>
      <c r="E334" s="9">
        <v>31.9</v>
      </c>
      <c r="F334" s="10">
        <v>43.6</v>
      </c>
      <c r="G334" s="10">
        <v>54</v>
      </c>
      <c r="H334" s="10">
        <v>67.599999999999994</v>
      </c>
      <c r="I334" s="10">
        <v>105</v>
      </c>
      <c r="J334" s="10">
        <v>158</v>
      </c>
      <c r="K334" s="10">
        <v>189</v>
      </c>
      <c r="L334" s="10">
        <v>219</v>
      </c>
      <c r="M334" s="11">
        <v>260</v>
      </c>
      <c r="N334" s="9">
        <f t="shared" si="73"/>
        <v>3.1899999999999998E-2</v>
      </c>
      <c r="O334" s="10">
        <f t="shared" si="73"/>
        <v>4.36E-2</v>
      </c>
      <c r="P334" s="10">
        <f t="shared" si="73"/>
        <v>5.3999999999999999E-2</v>
      </c>
      <c r="Q334" s="10">
        <f t="shared" si="73"/>
        <v>6.7599999999999993E-2</v>
      </c>
      <c r="R334" s="10">
        <f t="shared" si="73"/>
        <v>0.105</v>
      </c>
      <c r="S334" s="10">
        <f t="shared" si="73"/>
        <v>0.158</v>
      </c>
      <c r="T334" s="10">
        <f t="shared" si="71"/>
        <v>0.189</v>
      </c>
      <c r="U334" s="10">
        <f t="shared" si="71"/>
        <v>0.219</v>
      </c>
      <c r="V334" s="11">
        <f t="shared" si="71"/>
        <v>0.26</v>
      </c>
      <c r="W334" s="9">
        <f t="shared" si="74"/>
        <v>4.9702997657845804</v>
      </c>
      <c r="X334" s="10">
        <f t="shared" si="74"/>
        <v>4.5195280547725236</v>
      </c>
      <c r="Y334" s="10">
        <f t="shared" si="74"/>
        <v>4.2108967824986188</v>
      </c>
      <c r="Z334" s="10">
        <f t="shared" si="74"/>
        <v>3.8868329432672657</v>
      </c>
      <c r="AA334" s="10">
        <f t="shared" si="74"/>
        <v>3.2515387669959646</v>
      </c>
      <c r="AB334" s="10">
        <f t="shared" si="74"/>
        <v>2.6620035364849839</v>
      </c>
      <c r="AC334" s="10">
        <f t="shared" si="72"/>
        <v>2.4035418604410146</v>
      </c>
      <c r="AD334" s="10">
        <f t="shared" si="72"/>
        <v>2.1909972250609138</v>
      </c>
      <c r="AE334" s="11">
        <f t="shared" si="72"/>
        <v>1.9434164716336324</v>
      </c>
      <c r="AF334" s="9">
        <f t="shared" si="78"/>
        <v>-1.8073549220576042</v>
      </c>
      <c r="AG334" s="10">
        <f t="shared" si="79"/>
        <v>-0.45183873051440104</v>
      </c>
      <c r="AH334" s="10">
        <f t="shared" si="80"/>
        <v>-3.0268832941509478</v>
      </c>
      <c r="AI334" s="10">
        <f t="shared" si="81"/>
        <v>-0.45861868093196184</v>
      </c>
      <c r="AJ334" s="10">
        <f t="shared" si="82"/>
        <v>0.91045741144636283</v>
      </c>
      <c r="AK334" s="11"/>
      <c r="AL334" s="12">
        <v>112</v>
      </c>
      <c r="AM334" s="12">
        <v>0.84299999999999997</v>
      </c>
      <c r="AN334" s="12">
        <v>1.9550000000000001</v>
      </c>
      <c r="AO334" s="12">
        <v>0.997</v>
      </c>
      <c r="AP334" s="9">
        <v>0</v>
      </c>
      <c r="AQ334" s="10">
        <v>0</v>
      </c>
      <c r="AR334" s="10">
        <v>0</v>
      </c>
      <c r="AS334" s="10">
        <v>0</v>
      </c>
      <c r="AT334" s="10">
        <v>5.0000000000000001E-4</v>
      </c>
      <c r="AU334" s="10">
        <v>0.04</v>
      </c>
      <c r="AV334" s="10">
        <v>0.09</v>
      </c>
      <c r="AW334" s="10">
        <v>0.06</v>
      </c>
      <c r="AX334" s="10">
        <v>5.0000000000000001E-4</v>
      </c>
      <c r="AY334" s="10">
        <v>6.0000000000000002E-5</v>
      </c>
      <c r="AZ334" s="10">
        <v>0.03</v>
      </c>
      <c r="BA334" s="10">
        <v>0.1</v>
      </c>
      <c r="BB334" s="10">
        <v>0.16</v>
      </c>
      <c r="BC334" s="10">
        <v>0.17</v>
      </c>
      <c r="BD334" s="10">
        <v>0.24</v>
      </c>
      <c r="BE334" s="10">
        <v>0.28999999999999998</v>
      </c>
      <c r="BF334" s="10">
        <v>0.41</v>
      </c>
      <c r="BG334" s="10">
        <v>0.38</v>
      </c>
      <c r="BH334" s="10">
        <v>0.59</v>
      </c>
      <c r="BI334" s="10">
        <v>0.87</v>
      </c>
      <c r="BJ334" s="10">
        <v>1.25</v>
      </c>
      <c r="BK334" s="10">
        <v>2.23</v>
      </c>
      <c r="BL334" s="10">
        <v>3.27</v>
      </c>
      <c r="BM334" s="10">
        <v>5.14</v>
      </c>
      <c r="BN334" s="10">
        <v>5.92</v>
      </c>
      <c r="BO334" s="10">
        <v>8.2899999999999991</v>
      </c>
      <c r="BP334" s="10">
        <v>9.65</v>
      </c>
      <c r="BQ334" s="10">
        <v>10.9</v>
      </c>
      <c r="BR334" s="10">
        <v>11.05</v>
      </c>
      <c r="BS334" s="10">
        <v>10.6</v>
      </c>
      <c r="BT334" s="10">
        <v>9.2100000000000009</v>
      </c>
      <c r="BU334" s="10">
        <v>7.58</v>
      </c>
      <c r="BV334" s="10">
        <v>5.51</v>
      </c>
      <c r="BW334" s="10">
        <v>3.54</v>
      </c>
      <c r="BX334" s="10">
        <v>1.92</v>
      </c>
      <c r="BY334" s="10">
        <v>0.51</v>
      </c>
      <c r="BZ334" s="10">
        <v>2E-3</v>
      </c>
      <c r="CA334" s="10">
        <v>0</v>
      </c>
      <c r="CB334" s="10">
        <v>0</v>
      </c>
      <c r="CC334" s="10">
        <v>0</v>
      </c>
      <c r="CD334" s="10">
        <v>0</v>
      </c>
      <c r="CE334" s="10">
        <v>0</v>
      </c>
      <c r="CF334" s="10">
        <v>0</v>
      </c>
      <c r="CG334" s="10">
        <v>0</v>
      </c>
      <c r="CH334" s="10">
        <v>0</v>
      </c>
      <c r="CI334" s="11">
        <v>0</v>
      </c>
      <c r="CJ334" s="9">
        <f t="shared" si="75"/>
        <v>0.1305</v>
      </c>
      <c r="CK334" s="10">
        <f t="shared" si="76"/>
        <v>21.11056</v>
      </c>
      <c r="CL334" s="11">
        <f t="shared" si="77"/>
        <v>78.762000000000015</v>
      </c>
    </row>
    <row r="335" spans="1:90" x14ac:dyDescent="0.25">
      <c r="A335" s="12">
        <v>332</v>
      </c>
      <c r="B335" s="12" t="s">
        <v>156</v>
      </c>
      <c r="C335" s="36">
        <v>45422.49287037037</v>
      </c>
      <c r="D335" s="37">
        <f t="shared" si="70"/>
        <v>30.5</v>
      </c>
      <c r="E335" s="9">
        <v>31.7</v>
      </c>
      <c r="F335" s="10">
        <v>43.3</v>
      </c>
      <c r="G335" s="10">
        <v>53.6</v>
      </c>
      <c r="H335" s="10">
        <v>67</v>
      </c>
      <c r="I335" s="10">
        <v>104</v>
      </c>
      <c r="J335" s="10">
        <v>156</v>
      </c>
      <c r="K335" s="10">
        <v>186</v>
      </c>
      <c r="L335" s="10">
        <v>216</v>
      </c>
      <c r="M335" s="11">
        <v>257</v>
      </c>
      <c r="N335" s="9">
        <f t="shared" si="73"/>
        <v>3.1699999999999999E-2</v>
      </c>
      <c r="O335" s="10">
        <f t="shared" si="73"/>
        <v>4.3299999999999998E-2</v>
      </c>
      <c r="P335" s="10">
        <f t="shared" si="73"/>
        <v>5.3600000000000002E-2</v>
      </c>
      <c r="Q335" s="10">
        <f t="shared" si="73"/>
        <v>6.7000000000000004E-2</v>
      </c>
      <c r="R335" s="10">
        <f t="shared" si="73"/>
        <v>0.104</v>
      </c>
      <c r="S335" s="10">
        <f t="shared" si="73"/>
        <v>0.156</v>
      </c>
      <c r="T335" s="10">
        <f t="shared" si="71"/>
        <v>0.186</v>
      </c>
      <c r="U335" s="10">
        <f t="shared" si="71"/>
        <v>0.216</v>
      </c>
      <c r="V335" s="11">
        <f t="shared" si="71"/>
        <v>0.25700000000000001</v>
      </c>
      <c r="W335" s="9">
        <f t="shared" si="74"/>
        <v>4.9793733494100421</v>
      </c>
      <c r="X335" s="10">
        <f t="shared" si="74"/>
        <v>4.5294891648227251</v>
      </c>
      <c r="Y335" s="10">
        <f t="shared" si="74"/>
        <v>4.2216231890916776</v>
      </c>
      <c r="Z335" s="10">
        <f t="shared" si="74"/>
        <v>3.8996950942043149</v>
      </c>
      <c r="AA335" s="10">
        <f t="shared" si="74"/>
        <v>3.2653445665209948</v>
      </c>
      <c r="AB335" s="10">
        <f t="shared" si="74"/>
        <v>2.6803820657998387</v>
      </c>
      <c r="AC335" s="10">
        <f t="shared" si="72"/>
        <v>2.4266254735540556</v>
      </c>
      <c r="AD335" s="10">
        <f t="shared" si="72"/>
        <v>2.2108967824986188</v>
      </c>
      <c r="AE335" s="11">
        <f t="shared" si="72"/>
        <v>1.960159735468209</v>
      </c>
      <c r="AF335" s="9">
        <f t="shared" si="78"/>
        <v>-1.794997715537622</v>
      </c>
      <c r="AG335" s="10">
        <f t="shared" si="79"/>
        <v>-0.4487494288844055</v>
      </c>
      <c r="AH335" s="10">
        <f t="shared" si="80"/>
        <v>-3.0192136139418331</v>
      </c>
      <c r="AI335" s="10">
        <f t="shared" si="81"/>
        <v>-0.45745660817300504</v>
      </c>
      <c r="AJ335" s="10">
        <f t="shared" si="82"/>
        <v>0.90620603705741054</v>
      </c>
      <c r="AK335" s="11"/>
      <c r="AL335" s="12">
        <v>111</v>
      </c>
      <c r="AM335" s="12">
        <v>0.90100000000000002</v>
      </c>
      <c r="AN335" s="12">
        <v>1.9530000000000001</v>
      </c>
      <c r="AO335" s="12">
        <v>1.008</v>
      </c>
      <c r="AP335" s="9">
        <v>0</v>
      </c>
      <c r="AQ335" s="10">
        <v>0</v>
      </c>
      <c r="AR335" s="10">
        <v>0</v>
      </c>
      <c r="AS335" s="10">
        <v>0</v>
      </c>
      <c r="AT335" s="10">
        <v>5.0000000000000001E-4</v>
      </c>
      <c r="AU335" s="10">
        <v>0.04</v>
      </c>
      <c r="AV335" s="10">
        <v>0.09</v>
      </c>
      <c r="AW335" s="10">
        <v>0.06</v>
      </c>
      <c r="AX335" s="10">
        <v>5.0000000000000001E-4</v>
      </c>
      <c r="AY335" s="10">
        <v>6.0000000000000002E-5</v>
      </c>
      <c r="AZ335" s="10">
        <v>0.03</v>
      </c>
      <c r="BA335" s="10">
        <v>0.09</v>
      </c>
      <c r="BB335" s="10">
        <v>0.16</v>
      </c>
      <c r="BC335" s="10">
        <v>0.17</v>
      </c>
      <c r="BD335" s="10">
        <v>0.24</v>
      </c>
      <c r="BE335" s="10">
        <v>0.28999999999999998</v>
      </c>
      <c r="BF335" s="10">
        <v>0.42</v>
      </c>
      <c r="BG335" s="10">
        <v>0.39</v>
      </c>
      <c r="BH335" s="10">
        <v>0.61</v>
      </c>
      <c r="BI335" s="10">
        <v>0.89</v>
      </c>
      <c r="BJ335" s="10">
        <v>1.27</v>
      </c>
      <c r="BK335" s="10">
        <v>2.27</v>
      </c>
      <c r="BL335" s="10">
        <v>3.33</v>
      </c>
      <c r="BM335" s="10">
        <v>5.23</v>
      </c>
      <c r="BN335" s="10">
        <v>6.02</v>
      </c>
      <c r="BO335" s="10">
        <v>8.42</v>
      </c>
      <c r="BP335" s="10">
        <v>9.7799999999999994</v>
      </c>
      <c r="BQ335" s="10">
        <v>11.01</v>
      </c>
      <c r="BR335" s="10">
        <v>11.11</v>
      </c>
      <c r="BS335" s="10">
        <v>10.58</v>
      </c>
      <c r="BT335" s="10">
        <v>9.1199999999999992</v>
      </c>
      <c r="BU335" s="10">
        <v>7.43</v>
      </c>
      <c r="BV335" s="10">
        <v>5.32</v>
      </c>
      <c r="BW335" s="10">
        <v>3.37</v>
      </c>
      <c r="BX335" s="10">
        <v>1.79</v>
      </c>
      <c r="BY335" s="10">
        <v>0.46</v>
      </c>
      <c r="BZ335" s="10">
        <v>1E-3</v>
      </c>
      <c r="CA335" s="10">
        <v>0</v>
      </c>
      <c r="CB335" s="10">
        <v>0</v>
      </c>
      <c r="CC335" s="10">
        <v>0</v>
      </c>
      <c r="CD335" s="10">
        <v>0</v>
      </c>
      <c r="CE335" s="10">
        <v>0</v>
      </c>
      <c r="CF335" s="10">
        <v>0</v>
      </c>
      <c r="CG335" s="10">
        <v>0</v>
      </c>
      <c r="CH335" s="10">
        <v>0</v>
      </c>
      <c r="CI335" s="11">
        <v>0</v>
      </c>
      <c r="CJ335" s="9">
        <f t="shared" si="75"/>
        <v>0.1305</v>
      </c>
      <c r="CK335" s="10">
        <f t="shared" si="76"/>
        <v>21.470559999999999</v>
      </c>
      <c r="CL335" s="11">
        <f t="shared" si="77"/>
        <v>78.390999999999991</v>
      </c>
    </row>
    <row r="336" spans="1:90" x14ac:dyDescent="0.25">
      <c r="A336" s="12">
        <v>333</v>
      </c>
      <c r="B336" s="12" t="s">
        <v>156</v>
      </c>
      <c r="C336" s="36">
        <v>45422.493148148147</v>
      </c>
      <c r="D336" s="37">
        <f t="shared" si="70"/>
        <v>30.5</v>
      </c>
      <c r="E336" s="9">
        <v>31.8</v>
      </c>
      <c r="F336" s="10">
        <v>43.4</v>
      </c>
      <c r="G336" s="10">
        <v>53.6</v>
      </c>
      <c r="H336" s="10">
        <v>67</v>
      </c>
      <c r="I336" s="10">
        <v>104</v>
      </c>
      <c r="J336" s="10">
        <v>156</v>
      </c>
      <c r="K336" s="10">
        <v>187</v>
      </c>
      <c r="L336" s="10">
        <v>218</v>
      </c>
      <c r="M336" s="11">
        <v>259</v>
      </c>
      <c r="N336" s="9">
        <f t="shared" si="73"/>
        <v>3.1800000000000002E-2</v>
      </c>
      <c r="O336" s="10">
        <f t="shared" si="73"/>
        <v>4.3400000000000001E-2</v>
      </c>
      <c r="P336" s="10">
        <f t="shared" si="73"/>
        <v>5.3600000000000002E-2</v>
      </c>
      <c r="Q336" s="10">
        <f t="shared" si="73"/>
        <v>6.7000000000000004E-2</v>
      </c>
      <c r="R336" s="10">
        <f t="shared" si="73"/>
        <v>0.104</v>
      </c>
      <c r="S336" s="10">
        <f t="shared" si="73"/>
        <v>0.156</v>
      </c>
      <c r="T336" s="10">
        <f t="shared" si="71"/>
        <v>0.187</v>
      </c>
      <c r="U336" s="10">
        <f t="shared" si="71"/>
        <v>0.218</v>
      </c>
      <c r="V336" s="11">
        <f t="shared" si="71"/>
        <v>0.25900000000000001</v>
      </c>
      <c r="W336" s="9">
        <f t="shared" si="74"/>
        <v>4.9748294242650939</v>
      </c>
      <c r="X336" s="10">
        <f t="shared" si="74"/>
        <v>4.5261611471049701</v>
      </c>
      <c r="Y336" s="10">
        <f t="shared" si="74"/>
        <v>4.2216231890916776</v>
      </c>
      <c r="Z336" s="10">
        <f t="shared" si="74"/>
        <v>3.8996950942043149</v>
      </c>
      <c r="AA336" s="10">
        <f t="shared" si="74"/>
        <v>3.2653445665209948</v>
      </c>
      <c r="AB336" s="10">
        <f t="shared" si="74"/>
        <v>2.6803820657998387</v>
      </c>
      <c r="AC336" s="10">
        <f t="shared" si="72"/>
        <v>2.4188898247744506</v>
      </c>
      <c r="AD336" s="10">
        <f t="shared" si="72"/>
        <v>2.1975999598851605</v>
      </c>
      <c r="AE336" s="11">
        <f t="shared" si="72"/>
        <v>1.9489759969755331</v>
      </c>
      <c r="AF336" s="9">
        <f t="shared" si="78"/>
        <v>-1.802733364317227</v>
      </c>
      <c r="AG336" s="10">
        <f t="shared" si="79"/>
        <v>-0.45068334107930674</v>
      </c>
      <c r="AH336" s="10">
        <f t="shared" si="80"/>
        <v>-3.0258534272895607</v>
      </c>
      <c r="AI336" s="10">
        <f t="shared" si="81"/>
        <v>-0.45846264049841834</v>
      </c>
      <c r="AJ336" s="10">
        <f t="shared" si="82"/>
        <v>0.90914598157772508</v>
      </c>
      <c r="AK336" s="11"/>
      <c r="AL336" s="12">
        <v>110</v>
      </c>
      <c r="AM336" s="12">
        <v>0.95599999999999996</v>
      </c>
      <c r="AN336" s="12">
        <v>1.9510000000000001</v>
      </c>
      <c r="AO336" s="12">
        <v>1.036</v>
      </c>
      <c r="AP336" s="9">
        <v>0</v>
      </c>
      <c r="AQ336" s="10">
        <v>0</v>
      </c>
      <c r="AR336" s="10">
        <v>0</v>
      </c>
      <c r="AS336" s="10">
        <v>0</v>
      </c>
      <c r="AT336" s="10">
        <v>5.0000000000000001E-4</v>
      </c>
      <c r="AU336" s="10">
        <v>0.04</v>
      </c>
      <c r="AV336" s="10">
        <v>0.09</v>
      </c>
      <c r="AW336" s="10">
        <v>0.06</v>
      </c>
      <c r="AX336" s="10">
        <v>5.0000000000000001E-4</v>
      </c>
      <c r="AY336" s="10">
        <v>0</v>
      </c>
      <c r="AZ336" s="10">
        <v>2.9999999999999997E-4</v>
      </c>
      <c r="BA336" s="10">
        <v>0.06</v>
      </c>
      <c r="BB336" s="10">
        <v>0.17</v>
      </c>
      <c r="BC336" s="10">
        <v>0.17</v>
      </c>
      <c r="BD336" s="10">
        <v>0.25</v>
      </c>
      <c r="BE336" s="10">
        <v>0.3</v>
      </c>
      <c r="BF336" s="10">
        <v>0.42</v>
      </c>
      <c r="BG336" s="10">
        <v>0.39</v>
      </c>
      <c r="BH336" s="10">
        <v>0.6</v>
      </c>
      <c r="BI336" s="10">
        <v>0.88</v>
      </c>
      <c r="BJ336" s="10">
        <v>1.26</v>
      </c>
      <c r="BK336" s="10">
        <v>2.27</v>
      </c>
      <c r="BL336" s="10">
        <v>3.34</v>
      </c>
      <c r="BM336" s="10">
        <v>5.26</v>
      </c>
      <c r="BN336" s="10">
        <v>6.06</v>
      </c>
      <c r="BO336" s="10">
        <v>8.4700000000000006</v>
      </c>
      <c r="BP336" s="10">
        <v>9.81</v>
      </c>
      <c r="BQ336" s="10">
        <v>11</v>
      </c>
      <c r="BR336" s="10">
        <v>11.05</v>
      </c>
      <c r="BS336" s="10">
        <v>10.48</v>
      </c>
      <c r="BT336" s="10">
        <v>9.01</v>
      </c>
      <c r="BU336" s="10">
        <v>7.34</v>
      </c>
      <c r="BV336" s="10">
        <v>5.31</v>
      </c>
      <c r="BW336" s="10">
        <v>3.44</v>
      </c>
      <c r="BX336" s="10">
        <v>1.91</v>
      </c>
      <c r="BY336" s="10">
        <v>0.54</v>
      </c>
      <c r="BZ336" s="10">
        <v>2E-3</v>
      </c>
      <c r="CA336" s="10">
        <v>0</v>
      </c>
      <c r="CB336" s="10">
        <v>0</v>
      </c>
      <c r="CC336" s="10">
        <v>0</v>
      </c>
      <c r="CD336" s="10">
        <v>0</v>
      </c>
      <c r="CE336" s="10">
        <v>0</v>
      </c>
      <c r="CF336" s="10">
        <v>0</v>
      </c>
      <c r="CG336" s="10">
        <v>0</v>
      </c>
      <c r="CH336" s="10">
        <v>0</v>
      </c>
      <c r="CI336" s="11">
        <v>0</v>
      </c>
      <c r="CJ336" s="9">
        <f t="shared" si="75"/>
        <v>0.1305</v>
      </c>
      <c r="CK336" s="10">
        <f t="shared" si="76"/>
        <v>21.4908</v>
      </c>
      <c r="CL336" s="11">
        <f t="shared" si="77"/>
        <v>78.361999999999995</v>
      </c>
    </row>
    <row r="337" spans="1:90" x14ac:dyDescent="0.25">
      <c r="A337" s="12">
        <v>334</v>
      </c>
      <c r="B337" s="12" t="s">
        <v>156</v>
      </c>
      <c r="C337" s="36">
        <v>45422.493425925924</v>
      </c>
      <c r="D337" s="37">
        <f t="shared" ref="D337:D400" si="83">$D326+1</f>
        <v>30.5</v>
      </c>
      <c r="E337" s="9">
        <v>31.5</v>
      </c>
      <c r="F337" s="10">
        <v>43.2</v>
      </c>
      <c r="G337" s="10">
        <v>53.5</v>
      </c>
      <c r="H337" s="10">
        <v>66.8</v>
      </c>
      <c r="I337" s="10">
        <v>103</v>
      </c>
      <c r="J337" s="10">
        <v>156</v>
      </c>
      <c r="K337" s="10">
        <v>187</v>
      </c>
      <c r="L337" s="10">
        <v>218</v>
      </c>
      <c r="M337" s="11">
        <v>259</v>
      </c>
      <c r="N337" s="9">
        <f t="shared" si="73"/>
        <v>3.15E-2</v>
      </c>
      <c r="O337" s="10">
        <f t="shared" si="73"/>
        <v>4.3200000000000002E-2</v>
      </c>
      <c r="P337" s="10">
        <f t="shared" si="73"/>
        <v>5.3499999999999999E-2</v>
      </c>
      <c r="Q337" s="10">
        <f t="shared" si="73"/>
        <v>6.6799999999999998E-2</v>
      </c>
      <c r="R337" s="10">
        <f t="shared" si="73"/>
        <v>0.10299999999999999</v>
      </c>
      <c r="S337" s="10">
        <f t="shared" si="73"/>
        <v>0.156</v>
      </c>
      <c r="T337" s="10">
        <f t="shared" si="71"/>
        <v>0.187</v>
      </c>
      <c r="U337" s="10">
        <f t="shared" si="71"/>
        <v>0.218</v>
      </c>
      <c r="V337" s="11">
        <f t="shared" si="71"/>
        <v>0.25900000000000001</v>
      </c>
      <c r="W337" s="9">
        <f t="shared" si="74"/>
        <v>4.9885043611621711</v>
      </c>
      <c r="X337" s="10">
        <f t="shared" si="74"/>
        <v>4.5328248773859814</v>
      </c>
      <c r="Y337" s="10">
        <f t="shared" si="74"/>
        <v>4.2243172982609396</v>
      </c>
      <c r="Z337" s="10">
        <f t="shared" si="74"/>
        <v>3.9040080870753973</v>
      </c>
      <c r="AA337" s="10">
        <f t="shared" si="74"/>
        <v>3.2792837574788689</v>
      </c>
      <c r="AB337" s="10">
        <f t="shared" si="74"/>
        <v>2.6803820657998387</v>
      </c>
      <c r="AC337" s="10">
        <f t="shared" si="72"/>
        <v>2.4188898247744506</v>
      </c>
      <c r="AD337" s="10">
        <f t="shared" si="72"/>
        <v>2.1975999598851605</v>
      </c>
      <c r="AE337" s="11">
        <f t="shared" si="72"/>
        <v>1.9489759969755331</v>
      </c>
      <c r="AF337" s="9">
        <f t="shared" si="78"/>
        <v>-1.805427473486489</v>
      </c>
      <c r="AG337" s="10">
        <f t="shared" si="79"/>
        <v>-0.45135686837162226</v>
      </c>
      <c r="AH337" s="10">
        <f t="shared" si="80"/>
        <v>-3.039528364186638</v>
      </c>
      <c r="AI337" s="10">
        <f t="shared" si="81"/>
        <v>-0.4605346006343391</v>
      </c>
      <c r="AJ337" s="10">
        <f t="shared" si="82"/>
        <v>0.91189146900596141</v>
      </c>
      <c r="AK337" s="11"/>
      <c r="AL337" s="12">
        <v>110</v>
      </c>
      <c r="AM337" s="12">
        <v>0.93</v>
      </c>
      <c r="AN337" s="12">
        <v>1.9590000000000001</v>
      </c>
      <c r="AO337" s="12">
        <v>1.0269999999999999</v>
      </c>
      <c r="AP337" s="9">
        <v>0</v>
      </c>
      <c r="AQ337" s="10">
        <v>0</v>
      </c>
      <c r="AR337" s="10">
        <v>0</v>
      </c>
      <c r="AS337" s="10">
        <v>0</v>
      </c>
      <c r="AT337" s="10">
        <v>4.0000000000000002E-4</v>
      </c>
      <c r="AU337" s="10">
        <v>0.04</v>
      </c>
      <c r="AV337" s="10">
        <v>0.09</v>
      </c>
      <c r="AW337" s="10">
        <v>0.06</v>
      </c>
      <c r="AX337" s="10">
        <v>5.0000000000000001E-4</v>
      </c>
      <c r="AY337" s="10">
        <v>6.0000000000000002E-5</v>
      </c>
      <c r="AZ337" s="10">
        <v>0.03</v>
      </c>
      <c r="BA337" s="10">
        <v>0.1</v>
      </c>
      <c r="BB337" s="10">
        <v>0.17</v>
      </c>
      <c r="BC337" s="10">
        <v>0.17</v>
      </c>
      <c r="BD337" s="10">
        <v>0.25</v>
      </c>
      <c r="BE337" s="10">
        <v>0.3</v>
      </c>
      <c r="BF337" s="10">
        <v>0.43</v>
      </c>
      <c r="BG337" s="10">
        <v>0.39</v>
      </c>
      <c r="BH337" s="10">
        <v>0.61</v>
      </c>
      <c r="BI337" s="10">
        <v>0.89</v>
      </c>
      <c r="BJ337" s="10">
        <v>1.27</v>
      </c>
      <c r="BK337" s="10">
        <v>2.2799999999999998</v>
      </c>
      <c r="BL337" s="10">
        <v>3.35</v>
      </c>
      <c r="BM337" s="10">
        <v>5.27</v>
      </c>
      <c r="BN337" s="10">
        <v>6.06</v>
      </c>
      <c r="BO337" s="10">
        <v>8.4499999999999993</v>
      </c>
      <c r="BP337" s="10">
        <v>9.7799999999999994</v>
      </c>
      <c r="BQ337" s="10">
        <v>10.97</v>
      </c>
      <c r="BR337" s="10">
        <v>11.02</v>
      </c>
      <c r="BS337" s="10">
        <v>10.46</v>
      </c>
      <c r="BT337" s="10">
        <v>9.01</v>
      </c>
      <c r="BU337" s="10">
        <v>7.36</v>
      </c>
      <c r="BV337" s="10">
        <v>5.33</v>
      </c>
      <c r="BW337" s="10">
        <v>3.44</v>
      </c>
      <c r="BX337" s="10">
        <v>1.89</v>
      </c>
      <c r="BY337" s="10">
        <v>0.53</v>
      </c>
      <c r="BZ337" s="10">
        <v>2E-3</v>
      </c>
      <c r="CA337" s="10">
        <v>0</v>
      </c>
      <c r="CB337" s="10">
        <v>0</v>
      </c>
      <c r="CC337" s="10">
        <v>0</v>
      </c>
      <c r="CD337" s="10">
        <v>0</v>
      </c>
      <c r="CE337" s="10">
        <v>0</v>
      </c>
      <c r="CF337" s="10">
        <v>0</v>
      </c>
      <c r="CG337" s="10">
        <v>0</v>
      </c>
      <c r="CH337" s="10">
        <v>0</v>
      </c>
      <c r="CI337" s="11">
        <v>0</v>
      </c>
      <c r="CJ337" s="9">
        <f t="shared" si="75"/>
        <v>0.13039999999999999</v>
      </c>
      <c r="CK337" s="10">
        <f t="shared" si="76"/>
        <v>21.630559999999999</v>
      </c>
      <c r="CL337" s="11">
        <f t="shared" si="77"/>
        <v>78.24199999999999</v>
      </c>
    </row>
    <row r="338" spans="1:90" x14ac:dyDescent="0.25">
      <c r="A338" s="12">
        <v>335</v>
      </c>
      <c r="B338" s="12" t="s">
        <v>156</v>
      </c>
      <c r="C338" s="36">
        <v>45422.493715277778</v>
      </c>
      <c r="D338" s="37">
        <f t="shared" si="83"/>
        <v>30.5</v>
      </c>
      <c r="E338" s="9">
        <v>32.1</v>
      </c>
      <c r="F338" s="10">
        <v>43.6</v>
      </c>
      <c r="G338" s="10">
        <v>53.9</v>
      </c>
      <c r="H338" s="10">
        <v>67.3</v>
      </c>
      <c r="I338" s="10">
        <v>104</v>
      </c>
      <c r="J338" s="10">
        <v>156</v>
      </c>
      <c r="K338" s="10">
        <v>185</v>
      </c>
      <c r="L338" s="10">
        <v>215</v>
      </c>
      <c r="M338" s="11">
        <v>253</v>
      </c>
      <c r="N338" s="9">
        <f t="shared" si="73"/>
        <v>3.2100000000000004E-2</v>
      </c>
      <c r="O338" s="10">
        <f t="shared" si="73"/>
        <v>4.36E-2</v>
      </c>
      <c r="P338" s="10">
        <f t="shared" si="73"/>
        <v>5.3899999999999997E-2</v>
      </c>
      <c r="Q338" s="10">
        <f t="shared" si="73"/>
        <v>6.7299999999999999E-2</v>
      </c>
      <c r="R338" s="10">
        <f t="shared" si="73"/>
        <v>0.104</v>
      </c>
      <c r="S338" s="10">
        <f t="shared" si="73"/>
        <v>0.156</v>
      </c>
      <c r="T338" s="10">
        <f t="shared" si="71"/>
        <v>0.185</v>
      </c>
      <c r="U338" s="10">
        <f t="shared" si="71"/>
        <v>0.215</v>
      </c>
      <c r="V338" s="11">
        <f t="shared" si="71"/>
        <v>0.253</v>
      </c>
      <c r="W338" s="9">
        <f t="shared" si="74"/>
        <v>4.9612828924271462</v>
      </c>
      <c r="X338" s="10">
        <f t="shared" si="74"/>
        <v>4.5195280547725236</v>
      </c>
      <c r="Y338" s="10">
        <f t="shared" si="74"/>
        <v>4.213570916796944</v>
      </c>
      <c r="Z338" s="10">
        <f t="shared" si="74"/>
        <v>3.8932496849391325</v>
      </c>
      <c r="AA338" s="10">
        <f t="shared" si="74"/>
        <v>3.2653445665209948</v>
      </c>
      <c r="AB338" s="10">
        <f t="shared" si="74"/>
        <v>2.6803820657998387</v>
      </c>
      <c r="AC338" s="10">
        <f t="shared" si="72"/>
        <v>2.4344028241457751</v>
      </c>
      <c r="AD338" s="10">
        <f t="shared" si="72"/>
        <v>2.2175914350726269</v>
      </c>
      <c r="AE338" s="11">
        <f t="shared" si="72"/>
        <v>1.9827907099677771</v>
      </c>
      <c r="AF338" s="9">
        <f t="shared" si="78"/>
        <v>-1.7791680926511688</v>
      </c>
      <c r="AG338" s="10">
        <f t="shared" si="79"/>
        <v>-0.4447920231627922</v>
      </c>
      <c r="AH338" s="10">
        <f t="shared" si="80"/>
        <v>-2.9784921824593691</v>
      </c>
      <c r="AI338" s="10">
        <f t="shared" si="81"/>
        <v>-0.45128669431202562</v>
      </c>
      <c r="AJ338" s="10">
        <f t="shared" si="82"/>
        <v>0.89607871747481782</v>
      </c>
      <c r="AK338" s="11"/>
      <c r="AL338" s="12">
        <v>112</v>
      </c>
      <c r="AM338" s="12">
        <v>0.61599999999999999</v>
      </c>
      <c r="AN338" s="12">
        <v>1.91</v>
      </c>
      <c r="AO338" s="12">
        <v>0.93100000000000005</v>
      </c>
      <c r="AP338" s="9">
        <v>0</v>
      </c>
      <c r="AQ338" s="10">
        <v>0</v>
      </c>
      <c r="AR338" s="10">
        <v>0</v>
      </c>
      <c r="AS338" s="10">
        <v>0</v>
      </c>
      <c r="AT338" s="10">
        <v>0</v>
      </c>
      <c r="AU338" s="10">
        <v>0</v>
      </c>
      <c r="AV338" s="10">
        <v>0</v>
      </c>
      <c r="AW338" s="10">
        <v>0</v>
      </c>
      <c r="AX338" s="10">
        <v>0</v>
      </c>
      <c r="AY338" s="10">
        <v>1E-4</v>
      </c>
      <c r="AZ338" s="10">
        <v>0.03</v>
      </c>
      <c r="BA338" s="10">
        <v>0.09</v>
      </c>
      <c r="BB338" s="10">
        <v>0.17</v>
      </c>
      <c r="BC338" s="10">
        <v>0.17</v>
      </c>
      <c r="BD338" s="10">
        <v>0.24</v>
      </c>
      <c r="BE338" s="10">
        <v>0.3</v>
      </c>
      <c r="BF338" s="10">
        <v>0.42</v>
      </c>
      <c r="BG338" s="10">
        <v>0.39</v>
      </c>
      <c r="BH338" s="10">
        <v>0.61</v>
      </c>
      <c r="BI338" s="10">
        <v>0.9</v>
      </c>
      <c r="BJ338" s="10">
        <v>1.28</v>
      </c>
      <c r="BK338" s="10">
        <v>2.27</v>
      </c>
      <c r="BL338" s="10">
        <v>3.32</v>
      </c>
      <c r="BM338" s="10">
        <v>5.21</v>
      </c>
      <c r="BN338" s="10">
        <v>5.99</v>
      </c>
      <c r="BO338" s="10">
        <v>8.3800000000000008</v>
      </c>
      <c r="BP338" s="10">
        <v>9.75</v>
      </c>
      <c r="BQ338" s="10">
        <v>11.01</v>
      </c>
      <c r="BR338" s="10">
        <v>11.15</v>
      </c>
      <c r="BS338" s="10">
        <v>10.69</v>
      </c>
      <c r="BT338" s="10">
        <v>9.27</v>
      </c>
      <c r="BU338" s="10">
        <v>7.59</v>
      </c>
      <c r="BV338" s="10">
        <v>5.44</v>
      </c>
      <c r="BW338" s="10">
        <v>3.41</v>
      </c>
      <c r="BX338" s="10">
        <v>1.74</v>
      </c>
      <c r="BY338" s="10">
        <v>0.17</v>
      </c>
      <c r="BZ338" s="10">
        <v>2E-3</v>
      </c>
      <c r="CA338" s="10">
        <v>0</v>
      </c>
      <c r="CB338" s="10">
        <v>0</v>
      </c>
      <c r="CC338" s="10">
        <v>0</v>
      </c>
      <c r="CD338" s="10">
        <v>0</v>
      </c>
      <c r="CE338" s="10">
        <v>0</v>
      </c>
      <c r="CF338" s="10">
        <v>0</v>
      </c>
      <c r="CG338" s="10">
        <v>0</v>
      </c>
      <c r="CH338" s="10">
        <v>0</v>
      </c>
      <c r="CI338" s="11">
        <v>0</v>
      </c>
      <c r="CJ338" s="9">
        <f t="shared" si="75"/>
        <v>0</v>
      </c>
      <c r="CK338" s="10">
        <f t="shared" si="76"/>
        <v>21.390099999999997</v>
      </c>
      <c r="CL338" s="11">
        <f t="shared" si="77"/>
        <v>78.60199999999999</v>
      </c>
    </row>
    <row r="339" spans="1:90" x14ac:dyDescent="0.25">
      <c r="A339" s="12">
        <v>336</v>
      </c>
      <c r="B339" s="12" t="s">
        <v>156</v>
      </c>
      <c r="C339" s="36">
        <v>45422.494016203702</v>
      </c>
      <c r="D339" s="37">
        <f t="shared" si="83"/>
        <v>30.5</v>
      </c>
      <c r="E339" s="9">
        <v>31.6</v>
      </c>
      <c r="F339" s="10">
        <v>43.2</v>
      </c>
      <c r="G339" s="10">
        <v>53.5</v>
      </c>
      <c r="H339" s="10">
        <v>66.900000000000006</v>
      </c>
      <c r="I339" s="10">
        <v>103</v>
      </c>
      <c r="J339" s="10">
        <v>155</v>
      </c>
      <c r="K339" s="10">
        <v>185</v>
      </c>
      <c r="L339" s="10">
        <v>214</v>
      </c>
      <c r="M339" s="11">
        <v>254</v>
      </c>
      <c r="N339" s="9">
        <f t="shared" si="73"/>
        <v>3.1600000000000003E-2</v>
      </c>
      <c r="O339" s="10">
        <f t="shared" si="73"/>
        <v>4.3200000000000002E-2</v>
      </c>
      <c r="P339" s="10">
        <f t="shared" si="73"/>
        <v>5.3499999999999999E-2</v>
      </c>
      <c r="Q339" s="10">
        <f t="shared" si="73"/>
        <v>6.6900000000000001E-2</v>
      </c>
      <c r="R339" s="10">
        <f t="shared" si="73"/>
        <v>0.10299999999999999</v>
      </c>
      <c r="S339" s="10">
        <f t="shared" si="73"/>
        <v>0.155</v>
      </c>
      <c r="T339" s="10">
        <f t="shared" si="71"/>
        <v>0.185</v>
      </c>
      <c r="U339" s="10">
        <f t="shared" si="71"/>
        <v>0.214</v>
      </c>
      <c r="V339" s="11">
        <f t="shared" si="71"/>
        <v>0.254</v>
      </c>
      <c r="W339" s="9">
        <f t="shared" si="74"/>
        <v>4.9839316313723465</v>
      </c>
      <c r="X339" s="10">
        <f t="shared" si="74"/>
        <v>4.5328248773859814</v>
      </c>
      <c r="Y339" s="10">
        <f t="shared" si="74"/>
        <v>4.2243172982609396</v>
      </c>
      <c r="Z339" s="10">
        <f t="shared" si="74"/>
        <v>3.9018499789079888</v>
      </c>
      <c r="AA339" s="10">
        <f t="shared" si="74"/>
        <v>3.2792837574788689</v>
      </c>
      <c r="AB339" s="10">
        <f t="shared" si="74"/>
        <v>2.6896598793878495</v>
      </c>
      <c r="AC339" s="10">
        <f t="shared" si="72"/>
        <v>2.4344028241457751</v>
      </c>
      <c r="AD339" s="10">
        <f t="shared" si="72"/>
        <v>2.2243172982609405</v>
      </c>
      <c r="AE339" s="11">
        <f t="shared" si="72"/>
        <v>1.9770995978899213</v>
      </c>
      <c r="AF339" s="9">
        <f t="shared" si="78"/>
        <v>-1.7899144741151645</v>
      </c>
      <c r="AG339" s="10">
        <f t="shared" si="79"/>
        <v>-0.44747861852879112</v>
      </c>
      <c r="AH339" s="10">
        <f t="shared" si="80"/>
        <v>-3.006832033482425</v>
      </c>
      <c r="AI339" s="10">
        <f t="shared" si="81"/>
        <v>-0.4555806111337008</v>
      </c>
      <c r="AJ339" s="10">
        <f t="shared" si="82"/>
        <v>0.90305922966249197</v>
      </c>
      <c r="AK339" s="11"/>
      <c r="AL339" s="12">
        <v>111</v>
      </c>
      <c r="AM339" s="12">
        <v>0.68899999999999995</v>
      </c>
      <c r="AN339" s="12">
        <v>1.9490000000000001</v>
      </c>
      <c r="AO339" s="12">
        <v>0.95099999999999996</v>
      </c>
      <c r="AP339" s="9">
        <v>0</v>
      </c>
      <c r="AQ339" s="10">
        <v>0</v>
      </c>
      <c r="AR339" s="10">
        <v>0</v>
      </c>
      <c r="AS339" s="10">
        <v>0</v>
      </c>
      <c r="AT339" s="10">
        <v>5.0000000000000001E-4</v>
      </c>
      <c r="AU339" s="10">
        <v>0.04</v>
      </c>
      <c r="AV339" s="10">
        <v>0.09</v>
      </c>
      <c r="AW339" s="10">
        <v>0.06</v>
      </c>
      <c r="AX339" s="10">
        <v>5.0000000000000001E-4</v>
      </c>
      <c r="AY339" s="10">
        <v>1E-4</v>
      </c>
      <c r="AZ339" s="10">
        <v>0.03</v>
      </c>
      <c r="BA339" s="10">
        <v>0.1</v>
      </c>
      <c r="BB339" s="10">
        <v>0.17</v>
      </c>
      <c r="BC339" s="10">
        <v>0.17</v>
      </c>
      <c r="BD339" s="10">
        <v>0.25</v>
      </c>
      <c r="BE339" s="10">
        <v>0.3</v>
      </c>
      <c r="BF339" s="10">
        <v>0.42</v>
      </c>
      <c r="BG339" s="10">
        <v>0.39</v>
      </c>
      <c r="BH339" s="10">
        <v>0.6</v>
      </c>
      <c r="BI339" s="10">
        <v>0.88</v>
      </c>
      <c r="BJ339" s="10">
        <v>1.27</v>
      </c>
      <c r="BK339" s="10">
        <v>2.27</v>
      </c>
      <c r="BL339" s="10">
        <v>3.34</v>
      </c>
      <c r="BM339" s="10">
        <v>5.26</v>
      </c>
      <c r="BN339" s="10">
        <v>6.04</v>
      </c>
      <c r="BO339" s="10">
        <v>8.4499999999999993</v>
      </c>
      <c r="BP339" s="10">
        <v>9.8000000000000007</v>
      </c>
      <c r="BQ339" s="10">
        <v>11.02</v>
      </c>
      <c r="BR339" s="10">
        <v>11.12</v>
      </c>
      <c r="BS339" s="10">
        <v>10.6</v>
      </c>
      <c r="BT339" s="10">
        <v>9.15</v>
      </c>
      <c r="BU339" s="10">
        <v>7.46</v>
      </c>
      <c r="BV339" s="10">
        <v>5.35</v>
      </c>
      <c r="BW339" s="10">
        <v>3.38</v>
      </c>
      <c r="BX339" s="10">
        <v>1.76</v>
      </c>
      <c r="BY339" s="10">
        <v>0.22</v>
      </c>
      <c r="BZ339" s="10">
        <v>2.0000000000000001E-4</v>
      </c>
      <c r="CA339" s="10">
        <v>0</v>
      </c>
      <c r="CB339" s="10">
        <v>0</v>
      </c>
      <c r="CC339" s="10">
        <v>0</v>
      </c>
      <c r="CD339" s="10">
        <v>0</v>
      </c>
      <c r="CE339" s="10">
        <v>0</v>
      </c>
      <c r="CF339" s="10">
        <v>0</v>
      </c>
      <c r="CG339" s="10">
        <v>0</v>
      </c>
      <c r="CH339" s="10">
        <v>0</v>
      </c>
      <c r="CI339" s="11">
        <v>0</v>
      </c>
      <c r="CJ339" s="9">
        <f t="shared" si="75"/>
        <v>0.1305</v>
      </c>
      <c r="CK339" s="10">
        <f t="shared" si="76"/>
        <v>21.550599999999999</v>
      </c>
      <c r="CL339" s="11">
        <f t="shared" si="77"/>
        <v>78.310199999999995</v>
      </c>
    </row>
    <row r="340" spans="1:90" x14ac:dyDescent="0.25">
      <c r="A340" s="12">
        <v>337</v>
      </c>
      <c r="B340" s="12" t="s">
        <v>156</v>
      </c>
      <c r="C340" s="36">
        <v>45422.49428240741</v>
      </c>
      <c r="D340" s="37">
        <f t="shared" si="83"/>
        <v>30.5</v>
      </c>
      <c r="E340" s="9">
        <v>31.5</v>
      </c>
      <c r="F340" s="10">
        <v>43.2</v>
      </c>
      <c r="G340" s="10">
        <v>53.5</v>
      </c>
      <c r="H340" s="10">
        <v>66.900000000000006</v>
      </c>
      <c r="I340" s="10">
        <v>104</v>
      </c>
      <c r="J340" s="10">
        <v>156</v>
      </c>
      <c r="K340" s="10">
        <v>186</v>
      </c>
      <c r="L340" s="10">
        <v>216</v>
      </c>
      <c r="M340" s="11">
        <v>257</v>
      </c>
      <c r="N340" s="9">
        <f t="shared" si="73"/>
        <v>3.15E-2</v>
      </c>
      <c r="O340" s="10">
        <f t="shared" si="73"/>
        <v>4.3200000000000002E-2</v>
      </c>
      <c r="P340" s="10">
        <f t="shared" si="73"/>
        <v>5.3499999999999999E-2</v>
      </c>
      <c r="Q340" s="10">
        <f t="shared" si="73"/>
        <v>6.6900000000000001E-2</v>
      </c>
      <c r="R340" s="10">
        <f t="shared" si="73"/>
        <v>0.104</v>
      </c>
      <c r="S340" s="10">
        <f t="shared" si="73"/>
        <v>0.156</v>
      </c>
      <c r="T340" s="10">
        <f t="shared" si="71"/>
        <v>0.186</v>
      </c>
      <c r="U340" s="10">
        <f t="shared" si="71"/>
        <v>0.216</v>
      </c>
      <c r="V340" s="11">
        <f t="shared" si="71"/>
        <v>0.25700000000000001</v>
      </c>
      <c r="W340" s="9">
        <f t="shared" si="74"/>
        <v>4.9885043611621711</v>
      </c>
      <c r="X340" s="10">
        <f t="shared" si="74"/>
        <v>4.5328248773859814</v>
      </c>
      <c r="Y340" s="10">
        <f t="shared" si="74"/>
        <v>4.2243172982609396</v>
      </c>
      <c r="Z340" s="10">
        <f t="shared" si="74"/>
        <v>3.9018499789079888</v>
      </c>
      <c r="AA340" s="10">
        <f t="shared" si="74"/>
        <v>3.2653445665209948</v>
      </c>
      <c r="AB340" s="10">
        <f t="shared" si="74"/>
        <v>2.6803820657998387</v>
      </c>
      <c r="AC340" s="10">
        <f t="shared" si="72"/>
        <v>2.4266254735540556</v>
      </c>
      <c r="AD340" s="10">
        <f t="shared" si="72"/>
        <v>2.2108967824986188</v>
      </c>
      <c r="AE340" s="11">
        <f t="shared" si="72"/>
        <v>1.960159735468209</v>
      </c>
      <c r="AF340" s="9">
        <f t="shared" si="78"/>
        <v>-1.797691824706884</v>
      </c>
      <c r="AG340" s="10">
        <f t="shared" si="79"/>
        <v>-0.44942295617672101</v>
      </c>
      <c r="AH340" s="10">
        <f t="shared" si="80"/>
        <v>-3.0283446256939621</v>
      </c>
      <c r="AI340" s="10">
        <f t="shared" si="81"/>
        <v>-0.45884009480211552</v>
      </c>
      <c r="AJ340" s="10">
        <f t="shared" si="82"/>
        <v>0.90826305097883653</v>
      </c>
      <c r="AK340" s="11"/>
      <c r="AL340" s="12">
        <v>111</v>
      </c>
      <c r="AM340" s="12">
        <v>0.92300000000000004</v>
      </c>
      <c r="AN340" s="12">
        <v>1.956</v>
      </c>
      <c r="AO340" s="12">
        <v>1.014</v>
      </c>
      <c r="AP340" s="9">
        <v>0</v>
      </c>
      <c r="AQ340" s="10">
        <v>0</v>
      </c>
      <c r="AR340" s="10">
        <v>0</v>
      </c>
      <c r="AS340" s="10">
        <v>0</v>
      </c>
      <c r="AT340" s="10">
        <v>5.0000000000000001E-4</v>
      </c>
      <c r="AU340" s="10">
        <v>0.04</v>
      </c>
      <c r="AV340" s="10">
        <v>0.09</v>
      </c>
      <c r="AW340" s="10">
        <v>0.06</v>
      </c>
      <c r="AX340" s="10">
        <v>5.0000000000000001E-4</v>
      </c>
      <c r="AY340" s="10">
        <v>1E-4</v>
      </c>
      <c r="AZ340" s="10">
        <v>0.03</v>
      </c>
      <c r="BA340" s="10">
        <v>0.1</v>
      </c>
      <c r="BB340" s="10">
        <v>0.17</v>
      </c>
      <c r="BC340" s="10">
        <v>0.17</v>
      </c>
      <c r="BD340" s="10">
        <v>0.25</v>
      </c>
      <c r="BE340" s="10">
        <v>0.3</v>
      </c>
      <c r="BF340" s="10">
        <v>0.43</v>
      </c>
      <c r="BG340" s="10">
        <v>0.39</v>
      </c>
      <c r="BH340" s="10">
        <v>0.61</v>
      </c>
      <c r="BI340" s="10">
        <v>0.9</v>
      </c>
      <c r="BJ340" s="10">
        <v>1.28</v>
      </c>
      <c r="BK340" s="10">
        <v>2.27</v>
      </c>
      <c r="BL340" s="10">
        <v>3.33</v>
      </c>
      <c r="BM340" s="10">
        <v>5.24</v>
      </c>
      <c r="BN340" s="10">
        <v>6.02</v>
      </c>
      <c r="BO340" s="10">
        <v>8.43</v>
      </c>
      <c r="BP340" s="10">
        <v>9.7899999999999991</v>
      </c>
      <c r="BQ340" s="10">
        <v>11.02</v>
      </c>
      <c r="BR340" s="10">
        <v>11.11</v>
      </c>
      <c r="BS340" s="10">
        <v>10.57</v>
      </c>
      <c r="BT340" s="10">
        <v>9.1</v>
      </c>
      <c r="BU340" s="10">
        <v>7.4</v>
      </c>
      <c r="BV340" s="10">
        <v>5.29</v>
      </c>
      <c r="BW340" s="10">
        <v>3.35</v>
      </c>
      <c r="BX340" s="10">
        <v>1.79</v>
      </c>
      <c r="BY340" s="10">
        <v>0.48</v>
      </c>
      <c r="BZ340" s="10">
        <v>2E-3</v>
      </c>
      <c r="CA340" s="10">
        <v>0</v>
      </c>
      <c r="CB340" s="10">
        <v>0</v>
      </c>
      <c r="CC340" s="10">
        <v>0</v>
      </c>
      <c r="CD340" s="10">
        <v>0</v>
      </c>
      <c r="CE340" s="10">
        <v>0</v>
      </c>
      <c r="CF340" s="10">
        <v>0</v>
      </c>
      <c r="CG340" s="10">
        <v>0</v>
      </c>
      <c r="CH340" s="10">
        <v>0</v>
      </c>
      <c r="CI340" s="11">
        <v>0</v>
      </c>
      <c r="CJ340" s="9">
        <f t="shared" si="75"/>
        <v>0.1305</v>
      </c>
      <c r="CK340" s="10">
        <f t="shared" si="76"/>
        <v>21.550599999999999</v>
      </c>
      <c r="CL340" s="11">
        <f t="shared" si="77"/>
        <v>78.332000000000008</v>
      </c>
    </row>
    <row r="341" spans="1:90" x14ac:dyDescent="0.25">
      <c r="A341" s="12">
        <v>338</v>
      </c>
      <c r="B341" s="12" t="s">
        <v>156</v>
      </c>
      <c r="C341" s="36">
        <v>45422.494560185187</v>
      </c>
      <c r="D341" s="37">
        <f t="shared" si="83"/>
        <v>30.5</v>
      </c>
      <c r="E341" s="9">
        <v>31.7</v>
      </c>
      <c r="F341" s="10">
        <v>43.3</v>
      </c>
      <c r="G341" s="10">
        <v>53.7</v>
      </c>
      <c r="H341" s="10">
        <v>67.3</v>
      </c>
      <c r="I341" s="10">
        <v>105</v>
      </c>
      <c r="J341" s="10">
        <v>158</v>
      </c>
      <c r="K341" s="10">
        <v>190</v>
      </c>
      <c r="L341" s="10">
        <v>221</v>
      </c>
      <c r="M341" s="11">
        <v>262</v>
      </c>
      <c r="N341" s="9">
        <f t="shared" si="73"/>
        <v>3.1699999999999999E-2</v>
      </c>
      <c r="O341" s="10">
        <f t="shared" si="73"/>
        <v>4.3299999999999998E-2</v>
      </c>
      <c r="P341" s="10">
        <f t="shared" si="73"/>
        <v>5.3700000000000005E-2</v>
      </c>
      <c r="Q341" s="10">
        <f t="shared" si="73"/>
        <v>6.7299999999999999E-2</v>
      </c>
      <c r="R341" s="10">
        <f t="shared" si="73"/>
        <v>0.105</v>
      </c>
      <c r="S341" s="10">
        <f t="shared" si="73"/>
        <v>0.158</v>
      </c>
      <c r="T341" s="10">
        <f t="shared" si="71"/>
        <v>0.19</v>
      </c>
      <c r="U341" s="10">
        <f t="shared" si="71"/>
        <v>0.221</v>
      </c>
      <c r="V341" s="11">
        <f t="shared" si="71"/>
        <v>0.26200000000000001</v>
      </c>
      <c r="W341" s="9">
        <f t="shared" si="74"/>
        <v>4.9793733494100421</v>
      </c>
      <c r="X341" s="10">
        <f t="shared" si="74"/>
        <v>4.5294891648227251</v>
      </c>
      <c r="Y341" s="10">
        <f t="shared" si="74"/>
        <v>4.2189341015640363</v>
      </c>
      <c r="Z341" s="10">
        <f t="shared" si="74"/>
        <v>3.8932496849391325</v>
      </c>
      <c r="AA341" s="10">
        <f t="shared" si="74"/>
        <v>3.2515387669959646</v>
      </c>
      <c r="AB341" s="10">
        <f t="shared" si="74"/>
        <v>2.6620035364849839</v>
      </c>
      <c r="AC341" s="10">
        <f t="shared" si="72"/>
        <v>2.3959286763311392</v>
      </c>
      <c r="AD341" s="10">
        <f t="shared" si="72"/>
        <v>2.1778817252706553</v>
      </c>
      <c r="AE341" s="11">
        <f t="shared" si="72"/>
        <v>1.9323612831246368</v>
      </c>
      <c r="AF341" s="9">
        <f t="shared" si="78"/>
        <v>-1.8230054252328971</v>
      </c>
      <c r="AG341" s="10">
        <f t="shared" si="79"/>
        <v>-0.45575135630822428</v>
      </c>
      <c r="AH341" s="10">
        <f t="shared" si="80"/>
        <v>-3.0470120662854052</v>
      </c>
      <c r="AI341" s="10">
        <f t="shared" si="81"/>
        <v>-0.46166849489172807</v>
      </c>
      <c r="AJ341" s="10">
        <f t="shared" si="82"/>
        <v>0.91741985119995229</v>
      </c>
      <c r="AK341" s="11"/>
      <c r="AL341" s="12">
        <v>112</v>
      </c>
      <c r="AM341" s="12">
        <v>0.84399999999999997</v>
      </c>
      <c r="AN341" s="12">
        <v>1.966</v>
      </c>
      <c r="AO341" s="12">
        <v>1.0049999999999999</v>
      </c>
      <c r="AP341" s="9">
        <v>0</v>
      </c>
      <c r="AQ341" s="10">
        <v>0</v>
      </c>
      <c r="AR341" s="10">
        <v>0</v>
      </c>
      <c r="AS341" s="10">
        <v>0</v>
      </c>
      <c r="AT341" s="10">
        <v>5.0000000000000001E-4</v>
      </c>
      <c r="AU341" s="10">
        <v>0.04</v>
      </c>
      <c r="AV341" s="10">
        <v>0.09</v>
      </c>
      <c r="AW341" s="10">
        <v>0.06</v>
      </c>
      <c r="AX341" s="10">
        <v>5.0000000000000001E-4</v>
      </c>
      <c r="AY341" s="10">
        <v>6.0000000000000002E-5</v>
      </c>
      <c r="AZ341" s="10">
        <v>0.03</v>
      </c>
      <c r="BA341" s="10">
        <v>0.1</v>
      </c>
      <c r="BB341" s="10">
        <v>0.17</v>
      </c>
      <c r="BC341" s="10">
        <v>0.17</v>
      </c>
      <c r="BD341" s="10">
        <v>0.24</v>
      </c>
      <c r="BE341" s="10">
        <v>0.28999999999999998</v>
      </c>
      <c r="BF341" s="10">
        <v>0.42</v>
      </c>
      <c r="BG341" s="10">
        <v>0.39</v>
      </c>
      <c r="BH341" s="10">
        <v>0.6</v>
      </c>
      <c r="BI341" s="10">
        <v>0.89</v>
      </c>
      <c r="BJ341" s="10">
        <v>1.27</v>
      </c>
      <c r="BK341" s="10">
        <v>2.2599999999999998</v>
      </c>
      <c r="BL341" s="10">
        <v>3.31</v>
      </c>
      <c r="BM341" s="10">
        <v>5.19</v>
      </c>
      <c r="BN341" s="10">
        <v>5.94</v>
      </c>
      <c r="BO341" s="10">
        <v>8.2899999999999991</v>
      </c>
      <c r="BP341" s="10">
        <v>9.61</v>
      </c>
      <c r="BQ341" s="10">
        <v>10.81</v>
      </c>
      <c r="BR341" s="10">
        <v>10.94</v>
      </c>
      <c r="BS341" s="10">
        <v>10.49</v>
      </c>
      <c r="BT341" s="10">
        <v>9.1300000000000008</v>
      </c>
      <c r="BU341" s="10">
        <v>7.54</v>
      </c>
      <c r="BV341" s="10">
        <v>5.54</v>
      </c>
      <c r="BW341" s="10">
        <v>3.61</v>
      </c>
      <c r="BX341" s="10">
        <v>2</v>
      </c>
      <c r="BY341" s="10">
        <v>0.56000000000000005</v>
      </c>
      <c r="BZ341" s="10">
        <v>2E-3</v>
      </c>
      <c r="CA341" s="10">
        <v>0</v>
      </c>
      <c r="CB341" s="10">
        <v>0</v>
      </c>
      <c r="CC341" s="10">
        <v>0</v>
      </c>
      <c r="CD341" s="10">
        <v>0</v>
      </c>
      <c r="CE341" s="10">
        <v>0</v>
      </c>
      <c r="CF341" s="10">
        <v>0</v>
      </c>
      <c r="CG341" s="10">
        <v>0</v>
      </c>
      <c r="CH341" s="10">
        <v>0</v>
      </c>
      <c r="CI341" s="11">
        <v>0</v>
      </c>
      <c r="CJ341" s="9">
        <f t="shared" si="75"/>
        <v>0.1305</v>
      </c>
      <c r="CK341" s="10">
        <f t="shared" si="76"/>
        <v>21.330560000000002</v>
      </c>
      <c r="CL341" s="11">
        <f t="shared" si="77"/>
        <v>78.522000000000006</v>
      </c>
    </row>
    <row r="342" spans="1:90" x14ac:dyDescent="0.25">
      <c r="A342" s="12">
        <v>339</v>
      </c>
      <c r="B342" s="12" t="s">
        <v>156</v>
      </c>
      <c r="C342" s="36">
        <v>45422.494826388887</v>
      </c>
      <c r="D342" s="37">
        <f t="shared" si="83"/>
        <v>30.5</v>
      </c>
      <c r="E342" s="9">
        <v>31.8</v>
      </c>
      <c r="F342" s="10">
        <v>43.5</v>
      </c>
      <c r="G342" s="10">
        <v>54</v>
      </c>
      <c r="H342" s="10">
        <v>67.599999999999994</v>
      </c>
      <c r="I342" s="10">
        <v>105</v>
      </c>
      <c r="J342" s="10">
        <v>159</v>
      </c>
      <c r="K342" s="10">
        <v>191</v>
      </c>
      <c r="L342" s="10">
        <v>222</v>
      </c>
      <c r="M342" s="11">
        <v>263</v>
      </c>
      <c r="N342" s="9">
        <f t="shared" si="73"/>
        <v>3.1800000000000002E-2</v>
      </c>
      <c r="O342" s="10">
        <f t="shared" si="73"/>
        <v>4.3499999999999997E-2</v>
      </c>
      <c r="P342" s="10">
        <f t="shared" si="73"/>
        <v>5.3999999999999999E-2</v>
      </c>
      <c r="Q342" s="10">
        <f t="shared" si="73"/>
        <v>6.7599999999999993E-2</v>
      </c>
      <c r="R342" s="10">
        <f t="shared" si="73"/>
        <v>0.105</v>
      </c>
      <c r="S342" s="10">
        <f t="shared" si="73"/>
        <v>0.159</v>
      </c>
      <c r="T342" s="10">
        <f t="shared" si="71"/>
        <v>0.191</v>
      </c>
      <c r="U342" s="10">
        <f t="shared" si="71"/>
        <v>0.222</v>
      </c>
      <c r="V342" s="11">
        <f t="shared" si="71"/>
        <v>0.26300000000000001</v>
      </c>
      <c r="W342" s="9">
        <f t="shared" si="74"/>
        <v>4.9748294242650939</v>
      </c>
      <c r="X342" s="10">
        <f t="shared" si="74"/>
        <v>4.522840788813359</v>
      </c>
      <c r="Y342" s="10">
        <f t="shared" si="74"/>
        <v>4.2108967824986188</v>
      </c>
      <c r="Z342" s="10">
        <f t="shared" si="74"/>
        <v>3.8868329432672657</v>
      </c>
      <c r="AA342" s="10">
        <f t="shared" si="74"/>
        <v>3.2515387669959646</v>
      </c>
      <c r="AB342" s="10">
        <f t="shared" si="74"/>
        <v>2.6529013293777317</v>
      </c>
      <c r="AC342" s="10">
        <f t="shared" si="72"/>
        <v>2.3883554566263383</v>
      </c>
      <c r="AD342" s="10">
        <f t="shared" si="72"/>
        <v>2.1713684183119808</v>
      </c>
      <c r="AE342" s="11">
        <f t="shared" si="72"/>
        <v>1.9268652953697849</v>
      </c>
      <c r="AF342" s="9">
        <f t="shared" si="78"/>
        <v>-1.8225413258722805</v>
      </c>
      <c r="AG342" s="10">
        <f t="shared" si="79"/>
        <v>-0.45563533146807011</v>
      </c>
      <c r="AH342" s="10">
        <f t="shared" si="80"/>
        <v>-3.047964128895309</v>
      </c>
      <c r="AI342" s="10">
        <f t="shared" si="81"/>
        <v>-0.4618127468023196</v>
      </c>
      <c r="AJ342" s="10">
        <f t="shared" si="82"/>
        <v>0.91744807827038977</v>
      </c>
      <c r="AK342" s="11"/>
      <c r="AL342" s="12">
        <v>112</v>
      </c>
      <c r="AM342" s="12">
        <v>0.84199999999999997</v>
      </c>
      <c r="AN342" s="12">
        <v>1.966</v>
      </c>
      <c r="AO342" s="12">
        <v>1.0069999999999999</v>
      </c>
      <c r="AP342" s="9">
        <v>0</v>
      </c>
      <c r="AQ342" s="10">
        <v>0</v>
      </c>
      <c r="AR342" s="10">
        <v>0</v>
      </c>
      <c r="AS342" s="10">
        <v>0</v>
      </c>
      <c r="AT342" s="10">
        <v>5.0000000000000001E-4</v>
      </c>
      <c r="AU342" s="10">
        <v>0.04</v>
      </c>
      <c r="AV342" s="10">
        <v>0.09</v>
      </c>
      <c r="AW342" s="10">
        <v>0.06</v>
      </c>
      <c r="AX342" s="10">
        <v>5.0000000000000001E-4</v>
      </c>
      <c r="AY342" s="10">
        <v>6.0000000000000002E-5</v>
      </c>
      <c r="AZ342" s="10">
        <v>0.03</v>
      </c>
      <c r="BA342" s="10">
        <v>0.09</v>
      </c>
      <c r="BB342" s="10">
        <v>0.16</v>
      </c>
      <c r="BC342" s="10">
        <v>0.17</v>
      </c>
      <c r="BD342" s="10">
        <v>0.24</v>
      </c>
      <c r="BE342" s="10">
        <v>0.28999999999999998</v>
      </c>
      <c r="BF342" s="10">
        <v>0.42</v>
      </c>
      <c r="BG342" s="10">
        <v>0.39</v>
      </c>
      <c r="BH342" s="10">
        <v>0.6</v>
      </c>
      <c r="BI342" s="10">
        <v>0.88</v>
      </c>
      <c r="BJ342" s="10">
        <v>1.25</v>
      </c>
      <c r="BK342" s="10">
        <v>2.23</v>
      </c>
      <c r="BL342" s="10">
        <v>3.26</v>
      </c>
      <c r="BM342" s="10">
        <v>5.13</v>
      </c>
      <c r="BN342" s="10">
        <v>5.9</v>
      </c>
      <c r="BO342" s="10">
        <v>8.25</v>
      </c>
      <c r="BP342" s="10">
        <v>9.59</v>
      </c>
      <c r="BQ342" s="10">
        <v>10.82</v>
      </c>
      <c r="BR342" s="10">
        <v>10.95</v>
      </c>
      <c r="BS342" s="10">
        <v>10.51</v>
      </c>
      <c r="BT342" s="10">
        <v>9.15</v>
      </c>
      <c r="BU342" s="10">
        <v>7.57</v>
      </c>
      <c r="BV342" s="10">
        <v>5.58</v>
      </c>
      <c r="BW342" s="10">
        <v>3.67</v>
      </c>
      <c r="BX342" s="10">
        <v>2.06</v>
      </c>
      <c r="BY342" s="10">
        <v>0.59</v>
      </c>
      <c r="BZ342" s="10">
        <v>2E-3</v>
      </c>
      <c r="CA342" s="10">
        <v>0</v>
      </c>
      <c r="CB342" s="10">
        <v>0</v>
      </c>
      <c r="CC342" s="10">
        <v>0</v>
      </c>
      <c r="CD342" s="10">
        <v>0</v>
      </c>
      <c r="CE342" s="10">
        <v>0</v>
      </c>
      <c r="CF342" s="10">
        <v>0</v>
      </c>
      <c r="CG342" s="10">
        <v>0</v>
      </c>
      <c r="CH342" s="10">
        <v>0</v>
      </c>
      <c r="CI342" s="11">
        <v>0</v>
      </c>
      <c r="CJ342" s="9">
        <f t="shared" si="75"/>
        <v>0.1305</v>
      </c>
      <c r="CK342" s="10">
        <f t="shared" si="76"/>
        <v>21.100560000000002</v>
      </c>
      <c r="CL342" s="11">
        <f t="shared" si="77"/>
        <v>78.742000000000004</v>
      </c>
    </row>
    <row r="343" spans="1:90" x14ac:dyDescent="0.25">
      <c r="A343" s="12">
        <v>340</v>
      </c>
      <c r="B343" s="12" t="s">
        <v>156</v>
      </c>
      <c r="C343" s="36">
        <v>45422.495104166665</v>
      </c>
      <c r="D343" s="37">
        <f t="shared" si="83"/>
        <v>30.5</v>
      </c>
      <c r="E343" s="9">
        <v>31.9</v>
      </c>
      <c r="F343" s="10">
        <v>43.8</v>
      </c>
      <c r="G343" s="10">
        <v>54.2</v>
      </c>
      <c r="H343" s="10">
        <v>67.8</v>
      </c>
      <c r="I343" s="10">
        <v>105</v>
      </c>
      <c r="J343" s="10">
        <v>159</v>
      </c>
      <c r="K343" s="10">
        <v>190</v>
      </c>
      <c r="L343" s="10">
        <v>221</v>
      </c>
      <c r="M343" s="11">
        <v>263</v>
      </c>
      <c r="N343" s="9">
        <f t="shared" si="73"/>
        <v>3.1899999999999998E-2</v>
      </c>
      <c r="O343" s="10">
        <f t="shared" si="73"/>
        <v>4.3799999999999999E-2</v>
      </c>
      <c r="P343" s="10">
        <f t="shared" si="73"/>
        <v>5.4200000000000005E-2</v>
      </c>
      <c r="Q343" s="10">
        <f t="shared" si="73"/>
        <v>6.7799999999999999E-2</v>
      </c>
      <c r="R343" s="10">
        <f t="shared" si="73"/>
        <v>0.105</v>
      </c>
      <c r="S343" s="10">
        <f t="shared" si="73"/>
        <v>0.159</v>
      </c>
      <c r="T343" s="10">
        <f t="shared" si="71"/>
        <v>0.19</v>
      </c>
      <c r="U343" s="10">
        <f t="shared" si="71"/>
        <v>0.221</v>
      </c>
      <c r="V343" s="11">
        <f t="shared" si="71"/>
        <v>0.26300000000000001</v>
      </c>
      <c r="W343" s="9">
        <f t="shared" si="74"/>
        <v>4.9702997657845804</v>
      </c>
      <c r="X343" s="10">
        <f t="shared" si="74"/>
        <v>4.5129253199482768</v>
      </c>
      <c r="Y343" s="10">
        <f t="shared" si="74"/>
        <v>4.2055633381955779</v>
      </c>
      <c r="Z343" s="10">
        <f t="shared" si="74"/>
        <v>3.8825709164131061</v>
      </c>
      <c r="AA343" s="10">
        <f t="shared" si="74"/>
        <v>3.2515387669959646</v>
      </c>
      <c r="AB343" s="10">
        <f t="shared" si="74"/>
        <v>2.6529013293777317</v>
      </c>
      <c r="AC343" s="10">
        <f t="shared" si="72"/>
        <v>2.3959286763311392</v>
      </c>
      <c r="AD343" s="10">
        <f t="shared" si="72"/>
        <v>2.1778817252706553</v>
      </c>
      <c r="AE343" s="11">
        <f t="shared" si="72"/>
        <v>1.9268652953697849</v>
      </c>
      <c r="AF343" s="9">
        <f t="shared" si="78"/>
        <v>-1.8096346618644388</v>
      </c>
      <c r="AG343" s="10">
        <f t="shared" si="79"/>
        <v>-0.45240866546610969</v>
      </c>
      <c r="AH343" s="10">
        <f t="shared" si="80"/>
        <v>-3.0434344704147955</v>
      </c>
      <c r="AI343" s="10">
        <f t="shared" si="81"/>
        <v>-0.46112643491133271</v>
      </c>
      <c r="AJ343" s="10">
        <f t="shared" si="82"/>
        <v>0.91353510037744234</v>
      </c>
      <c r="AK343" s="11"/>
      <c r="AL343" s="12">
        <v>112</v>
      </c>
      <c r="AM343" s="12">
        <v>0.85</v>
      </c>
      <c r="AN343" s="12">
        <v>1.9610000000000001</v>
      </c>
      <c r="AO343" s="12">
        <v>1.0069999999999999</v>
      </c>
      <c r="AP343" s="9">
        <v>0</v>
      </c>
      <c r="AQ343" s="10">
        <v>0</v>
      </c>
      <c r="AR343" s="10">
        <v>0</v>
      </c>
      <c r="AS343" s="10">
        <v>0</v>
      </c>
      <c r="AT343" s="10">
        <v>5.0000000000000001E-4</v>
      </c>
      <c r="AU343" s="10">
        <v>0.04</v>
      </c>
      <c r="AV343" s="10">
        <v>0.09</v>
      </c>
      <c r="AW343" s="10">
        <v>0.06</v>
      </c>
      <c r="AX343" s="10">
        <v>5.0000000000000001E-4</v>
      </c>
      <c r="AY343" s="10">
        <v>6.0000000000000002E-5</v>
      </c>
      <c r="AZ343" s="10">
        <v>0.03</v>
      </c>
      <c r="BA343" s="10">
        <v>0.1</v>
      </c>
      <c r="BB343" s="10">
        <v>0.16</v>
      </c>
      <c r="BC343" s="10">
        <v>0.17</v>
      </c>
      <c r="BD343" s="10">
        <v>0.24</v>
      </c>
      <c r="BE343" s="10">
        <v>0.28999999999999998</v>
      </c>
      <c r="BF343" s="10">
        <v>0.41</v>
      </c>
      <c r="BG343" s="10">
        <v>0.38</v>
      </c>
      <c r="BH343" s="10">
        <v>0.59</v>
      </c>
      <c r="BI343" s="10">
        <v>0.86</v>
      </c>
      <c r="BJ343" s="10">
        <v>1.23</v>
      </c>
      <c r="BK343" s="10">
        <v>2.2000000000000002</v>
      </c>
      <c r="BL343" s="10">
        <v>3.24</v>
      </c>
      <c r="BM343" s="10">
        <v>5.1100000000000003</v>
      </c>
      <c r="BN343" s="10">
        <v>5.9</v>
      </c>
      <c r="BO343" s="10">
        <v>8.27</v>
      </c>
      <c r="BP343" s="10">
        <v>9.6199999999999992</v>
      </c>
      <c r="BQ343" s="10">
        <v>10.86</v>
      </c>
      <c r="BR343" s="10">
        <v>11</v>
      </c>
      <c r="BS343" s="10">
        <v>10.55</v>
      </c>
      <c r="BT343" s="10">
        <v>9.18</v>
      </c>
      <c r="BU343" s="10">
        <v>7.58</v>
      </c>
      <c r="BV343" s="10">
        <v>5.57</v>
      </c>
      <c r="BW343" s="10">
        <v>3.64</v>
      </c>
      <c r="BX343" s="10">
        <v>2.04</v>
      </c>
      <c r="BY343" s="10">
        <v>0.57999999999999996</v>
      </c>
      <c r="BZ343" s="10">
        <v>2E-3</v>
      </c>
      <c r="CA343" s="10">
        <v>0</v>
      </c>
      <c r="CB343" s="10">
        <v>0</v>
      </c>
      <c r="CC343" s="10">
        <v>0</v>
      </c>
      <c r="CD343" s="10">
        <v>0</v>
      </c>
      <c r="CE343" s="10">
        <v>0</v>
      </c>
      <c r="CF343" s="10">
        <v>0</v>
      </c>
      <c r="CG343" s="10">
        <v>0</v>
      </c>
      <c r="CH343" s="10">
        <v>0</v>
      </c>
      <c r="CI343" s="11">
        <v>0</v>
      </c>
      <c r="CJ343" s="9">
        <f t="shared" si="75"/>
        <v>0.1305</v>
      </c>
      <c r="CK343" s="10">
        <f t="shared" si="76"/>
        <v>20.970559999999999</v>
      </c>
      <c r="CL343" s="11">
        <f t="shared" si="77"/>
        <v>78.891999999999996</v>
      </c>
    </row>
    <row r="344" spans="1:90" ht="15.75" thickBot="1" x14ac:dyDescent="0.3">
      <c r="A344" s="13">
        <v>341</v>
      </c>
      <c r="B344" s="13" t="s">
        <v>157</v>
      </c>
      <c r="C344" s="14">
        <v>45422.492592592593</v>
      </c>
      <c r="D344" s="15">
        <f t="shared" si="83"/>
        <v>30.5</v>
      </c>
      <c r="E344" s="16">
        <v>31.8</v>
      </c>
      <c r="F344" s="17">
        <v>43.4</v>
      </c>
      <c r="G344" s="17">
        <v>53.8</v>
      </c>
      <c r="H344" s="17">
        <v>67.2</v>
      </c>
      <c r="I344" s="17">
        <v>104</v>
      </c>
      <c r="J344" s="17">
        <v>157</v>
      </c>
      <c r="K344" s="17">
        <v>187</v>
      </c>
      <c r="L344" s="17">
        <v>218</v>
      </c>
      <c r="M344" s="18">
        <v>259</v>
      </c>
      <c r="N344" s="16">
        <f t="shared" si="73"/>
        <v>3.1800000000000002E-2</v>
      </c>
      <c r="O344" s="17">
        <f t="shared" si="73"/>
        <v>4.3400000000000001E-2</v>
      </c>
      <c r="P344" s="17">
        <f t="shared" si="73"/>
        <v>5.3800000000000001E-2</v>
      </c>
      <c r="Q344" s="17">
        <f t="shared" si="73"/>
        <v>6.720000000000001E-2</v>
      </c>
      <c r="R344" s="17">
        <f t="shared" si="73"/>
        <v>0.104</v>
      </c>
      <c r="S344" s="17">
        <f t="shared" si="73"/>
        <v>0.157</v>
      </c>
      <c r="T344" s="17">
        <f t="shared" si="71"/>
        <v>0.187</v>
      </c>
      <c r="U344" s="17">
        <f t="shared" si="71"/>
        <v>0.218</v>
      </c>
      <c r="V344" s="18">
        <f t="shared" si="71"/>
        <v>0.25900000000000001</v>
      </c>
      <c r="W344" s="16">
        <f t="shared" si="74"/>
        <v>4.9748294242650939</v>
      </c>
      <c r="X344" s="17">
        <f t="shared" si="74"/>
        <v>4.5261611471049701</v>
      </c>
      <c r="Y344" s="17">
        <f t="shared" si="74"/>
        <v>4.2162500169928254</v>
      </c>
      <c r="Z344" s="17">
        <f t="shared" si="74"/>
        <v>3.8953949567706894</v>
      </c>
      <c r="AA344" s="17">
        <f t="shared" si="74"/>
        <v>3.2653445665209948</v>
      </c>
      <c r="AB344" s="17">
        <f t="shared" si="74"/>
        <v>2.67116353577046</v>
      </c>
      <c r="AC344" s="17">
        <f t="shared" si="72"/>
        <v>2.4188898247744506</v>
      </c>
      <c r="AD344" s="17">
        <f t="shared" si="72"/>
        <v>2.1975999598851605</v>
      </c>
      <c r="AE344" s="18">
        <f t="shared" si="72"/>
        <v>1.9489759969755331</v>
      </c>
      <c r="AF344" s="16">
        <f t="shared" si="78"/>
        <v>-1.7973601922183748</v>
      </c>
      <c r="AG344" s="17">
        <f t="shared" si="79"/>
        <v>-0.44934004805459371</v>
      </c>
      <c r="AH344" s="17">
        <f t="shared" si="80"/>
        <v>-3.0258534272895607</v>
      </c>
      <c r="AI344" s="17">
        <f t="shared" si="81"/>
        <v>-0.45846264049841834</v>
      </c>
      <c r="AJ344" s="17">
        <f t="shared" si="82"/>
        <v>0.90780268855301205</v>
      </c>
      <c r="AK344" s="18"/>
      <c r="AL344" s="13">
        <v>111</v>
      </c>
      <c r="AM344" s="13">
        <v>0.85</v>
      </c>
      <c r="AN344" s="13">
        <v>1.9530000000000001</v>
      </c>
      <c r="AO344" s="13">
        <v>1.0009999999999999</v>
      </c>
      <c r="AP344" s="16">
        <v>0</v>
      </c>
      <c r="AQ344" s="17">
        <v>0</v>
      </c>
      <c r="AR344" s="17">
        <v>0</v>
      </c>
      <c r="AS344" s="17">
        <v>0</v>
      </c>
      <c r="AT344" s="17">
        <v>4.0000000000000002E-4</v>
      </c>
      <c r="AU344" s="17">
        <v>0.04</v>
      </c>
      <c r="AV344" s="17">
        <v>0.08</v>
      </c>
      <c r="AW344" s="17">
        <v>0.06</v>
      </c>
      <c r="AX344" s="17">
        <v>4.0000000000000002E-4</v>
      </c>
      <c r="AY344" s="17">
        <v>6.9999999999999994E-5</v>
      </c>
      <c r="AZ344" s="17">
        <v>0.03</v>
      </c>
      <c r="BA344" s="17">
        <v>0.09</v>
      </c>
      <c r="BB344" s="17">
        <v>0.17</v>
      </c>
      <c r="BC344" s="17">
        <v>0.17</v>
      </c>
      <c r="BD344" s="17">
        <v>0.24</v>
      </c>
      <c r="BE344" s="17">
        <v>0.3</v>
      </c>
      <c r="BF344" s="17">
        <v>0.42</v>
      </c>
      <c r="BG344" s="17">
        <v>0.39</v>
      </c>
      <c r="BH344" s="17">
        <v>0.6</v>
      </c>
      <c r="BI344" s="17">
        <v>0.89</v>
      </c>
      <c r="BJ344" s="17">
        <v>1.26</v>
      </c>
      <c r="BK344" s="17">
        <v>2.25</v>
      </c>
      <c r="BL344" s="17">
        <v>3.31</v>
      </c>
      <c r="BM344" s="17">
        <v>5.2</v>
      </c>
      <c r="BN344" s="17">
        <v>5.99</v>
      </c>
      <c r="BO344" s="17">
        <v>8.3699999999999992</v>
      </c>
      <c r="BP344" s="17">
        <v>9.7200000000000006</v>
      </c>
      <c r="BQ344" s="17">
        <v>10.94</v>
      </c>
      <c r="BR344" s="17">
        <v>11.05</v>
      </c>
      <c r="BS344" s="17">
        <v>10.55</v>
      </c>
      <c r="BT344" s="17">
        <v>9.1300000000000008</v>
      </c>
      <c r="BU344" s="17">
        <v>7.49</v>
      </c>
      <c r="BV344" s="17">
        <v>5.42</v>
      </c>
      <c r="BW344" s="17">
        <v>3.49</v>
      </c>
      <c r="BX344" s="17">
        <v>1.89</v>
      </c>
      <c r="BY344" s="17">
        <v>0.47</v>
      </c>
      <c r="BZ344" s="17">
        <v>2E-3</v>
      </c>
      <c r="CA344" s="17">
        <v>0</v>
      </c>
      <c r="CB344" s="17">
        <v>0</v>
      </c>
      <c r="CC344" s="17">
        <v>0</v>
      </c>
      <c r="CD344" s="17">
        <v>0</v>
      </c>
      <c r="CE344" s="17">
        <v>0</v>
      </c>
      <c r="CF344" s="17">
        <v>0</v>
      </c>
      <c r="CG344" s="17">
        <v>0</v>
      </c>
      <c r="CH344" s="17">
        <v>0</v>
      </c>
      <c r="CI344" s="18">
        <v>0</v>
      </c>
      <c r="CJ344" s="16">
        <f t="shared" si="75"/>
        <v>0.12040000000000001</v>
      </c>
      <c r="CK344" s="17">
        <f t="shared" si="76"/>
        <v>21.370469999999997</v>
      </c>
      <c r="CL344" s="18">
        <f t="shared" si="77"/>
        <v>78.521999999999991</v>
      </c>
    </row>
    <row r="345" spans="1:90" x14ac:dyDescent="0.25">
      <c r="A345" s="12">
        <v>342</v>
      </c>
      <c r="B345" s="12" t="s">
        <v>158</v>
      </c>
      <c r="C345" s="36">
        <v>45422.500150462962</v>
      </c>
      <c r="D345" s="37">
        <f t="shared" si="83"/>
        <v>31.5</v>
      </c>
      <c r="E345" s="9">
        <v>67</v>
      </c>
      <c r="F345" s="10">
        <v>87.5</v>
      </c>
      <c r="G345" s="10">
        <v>104</v>
      </c>
      <c r="H345" s="10">
        <v>124</v>
      </c>
      <c r="I345" s="10">
        <v>176</v>
      </c>
      <c r="J345" s="10">
        <v>242</v>
      </c>
      <c r="K345" s="10">
        <v>277</v>
      </c>
      <c r="L345" s="10">
        <v>309</v>
      </c>
      <c r="M345" s="11">
        <v>350</v>
      </c>
      <c r="N345" s="9">
        <f t="shared" si="73"/>
        <v>6.7000000000000004E-2</v>
      </c>
      <c r="O345" s="10">
        <f t="shared" si="73"/>
        <v>8.7499999999999994E-2</v>
      </c>
      <c r="P345" s="10">
        <f t="shared" si="73"/>
        <v>0.104</v>
      </c>
      <c r="Q345" s="10">
        <f t="shared" si="73"/>
        <v>0.124</v>
      </c>
      <c r="R345" s="10">
        <f t="shared" si="73"/>
        <v>0.17599999999999999</v>
      </c>
      <c r="S345" s="10">
        <f t="shared" si="73"/>
        <v>0.24199999999999999</v>
      </c>
      <c r="T345" s="10">
        <f t="shared" si="71"/>
        <v>0.27700000000000002</v>
      </c>
      <c r="U345" s="10">
        <f t="shared" si="71"/>
        <v>0.309</v>
      </c>
      <c r="V345" s="11">
        <f t="shared" si="71"/>
        <v>0.35</v>
      </c>
      <c r="W345" s="9">
        <f t="shared" si="74"/>
        <v>3.8996950942043149</v>
      </c>
      <c r="X345" s="10">
        <f t="shared" si="74"/>
        <v>3.514573172829758</v>
      </c>
      <c r="Y345" s="10">
        <f t="shared" si="74"/>
        <v>3.2653445665209948</v>
      </c>
      <c r="Z345" s="10">
        <f t="shared" si="74"/>
        <v>3.0115879742752121</v>
      </c>
      <c r="AA345" s="10">
        <f t="shared" si="74"/>
        <v>2.5063526660247897</v>
      </c>
      <c r="AB345" s="10">
        <f t="shared" si="74"/>
        <v>2.0469210473874928</v>
      </c>
      <c r="AC345" s="10">
        <f t="shared" si="72"/>
        <v>1.8520421186128988</v>
      </c>
      <c r="AD345" s="10">
        <f t="shared" si="72"/>
        <v>1.6943212567577126</v>
      </c>
      <c r="AE345" s="11">
        <f t="shared" si="72"/>
        <v>1.5145731728297585</v>
      </c>
      <c r="AF345" s="9">
        <f t="shared" si="78"/>
        <v>-1.413302447908096</v>
      </c>
      <c r="AG345" s="10">
        <f t="shared" si="79"/>
        <v>-0.353325611977024</v>
      </c>
      <c r="AH345" s="10">
        <f t="shared" si="80"/>
        <v>-2.3851219213745565</v>
      </c>
      <c r="AI345" s="10">
        <f t="shared" si="81"/>
        <v>-0.36138210929917525</v>
      </c>
      <c r="AJ345" s="10">
        <f t="shared" si="82"/>
        <v>0.71470772127619919</v>
      </c>
      <c r="AK345" s="11"/>
      <c r="AL345" s="12">
        <v>190</v>
      </c>
      <c r="AM345" s="12">
        <v>-0.11</v>
      </c>
      <c r="AN345" s="12">
        <v>1.7090000000000001</v>
      </c>
      <c r="AO345" s="12">
        <v>0.53900000000000003</v>
      </c>
      <c r="AP345" s="9">
        <v>0</v>
      </c>
      <c r="AQ345" s="10">
        <v>0</v>
      </c>
      <c r="AR345" s="10">
        <v>0</v>
      </c>
      <c r="AS345" s="10">
        <v>0</v>
      </c>
      <c r="AT345" s="10">
        <v>0</v>
      </c>
      <c r="AU345" s="10">
        <v>0</v>
      </c>
      <c r="AV345" s="10">
        <v>0</v>
      </c>
      <c r="AW345" s="10">
        <v>0</v>
      </c>
      <c r="AX345" s="10">
        <v>0</v>
      </c>
      <c r="AY345" s="10">
        <v>0</v>
      </c>
      <c r="AZ345" s="10">
        <v>0</v>
      </c>
      <c r="BA345" s="10">
        <v>0</v>
      </c>
      <c r="BB345" s="10">
        <v>0</v>
      </c>
      <c r="BC345" s="10">
        <v>0</v>
      </c>
      <c r="BD345" s="10">
        <v>0</v>
      </c>
      <c r="BE345" s="10">
        <v>0.02</v>
      </c>
      <c r="BF345" s="10">
        <v>0.14000000000000001</v>
      </c>
      <c r="BG345" s="10">
        <v>0.17</v>
      </c>
      <c r="BH345" s="10">
        <v>0.31</v>
      </c>
      <c r="BI345" s="10">
        <v>0.4</v>
      </c>
      <c r="BJ345" s="10">
        <v>0.44</v>
      </c>
      <c r="BK345" s="10">
        <v>0.5</v>
      </c>
      <c r="BL345" s="10">
        <v>0.52</v>
      </c>
      <c r="BM345" s="10">
        <v>0.74</v>
      </c>
      <c r="BN345" s="10">
        <v>1.06</v>
      </c>
      <c r="BO345" s="10">
        <v>2.13</v>
      </c>
      <c r="BP345" s="10">
        <v>3.76</v>
      </c>
      <c r="BQ345" s="10">
        <v>6.31</v>
      </c>
      <c r="BR345" s="10">
        <v>8.8000000000000007</v>
      </c>
      <c r="BS345" s="10">
        <v>11.72</v>
      </c>
      <c r="BT345" s="10">
        <v>13.32</v>
      </c>
      <c r="BU345" s="10">
        <v>13.82</v>
      </c>
      <c r="BV345" s="10">
        <v>13.04</v>
      </c>
      <c r="BW345" s="10">
        <v>10.57</v>
      </c>
      <c r="BX345" s="10">
        <v>7.6</v>
      </c>
      <c r="BY345" s="10">
        <v>3.72</v>
      </c>
      <c r="BZ345" s="10">
        <v>0.9</v>
      </c>
      <c r="CA345" s="10">
        <v>2E-3</v>
      </c>
      <c r="CB345" s="10">
        <v>0</v>
      </c>
      <c r="CC345" s="10">
        <v>0</v>
      </c>
      <c r="CD345" s="10">
        <v>0</v>
      </c>
      <c r="CE345" s="10">
        <v>0</v>
      </c>
      <c r="CF345" s="10">
        <v>0</v>
      </c>
      <c r="CG345" s="10">
        <v>0</v>
      </c>
      <c r="CH345" s="10">
        <v>0</v>
      </c>
      <c r="CI345" s="11">
        <v>0</v>
      </c>
      <c r="CJ345" s="9">
        <f t="shared" si="75"/>
        <v>0</v>
      </c>
      <c r="CK345" s="10">
        <f t="shared" si="76"/>
        <v>4.3000000000000007</v>
      </c>
      <c r="CL345" s="11">
        <f t="shared" si="77"/>
        <v>95.691999999999993</v>
      </c>
    </row>
    <row r="346" spans="1:90" x14ac:dyDescent="0.25">
      <c r="A346" s="12">
        <v>343</v>
      </c>
      <c r="B346" s="12" t="s">
        <v>158</v>
      </c>
      <c r="C346" s="36">
        <v>45422.500428240739</v>
      </c>
      <c r="D346" s="37">
        <f t="shared" si="83"/>
        <v>31.5</v>
      </c>
      <c r="E346" s="9">
        <v>66.7</v>
      </c>
      <c r="F346" s="10">
        <v>87.2</v>
      </c>
      <c r="G346" s="10">
        <v>103</v>
      </c>
      <c r="H346" s="10">
        <v>124</v>
      </c>
      <c r="I346" s="10">
        <v>175</v>
      </c>
      <c r="J346" s="10">
        <v>239</v>
      </c>
      <c r="K346" s="10">
        <v>273</v>
      </c>
      <c r="L346" s="10">
        <v>305</v>
      </c>
      <c r="M346" s="11">
        <v>345</v>
      </c>
      <c r="N346" s="9">
        <f t="shared" si="73"/>
        <v>6.6700000000000009E-2</v>
      </c>
      <c r="O346" s="10">
        <f t="shared" si="73"/>
        <v>8.72E-2</v>
      </c>
      <c r="P346" s="10">
        <f t="shared" si="73"/>
        <v>0.10299999999999999</v>
      </c>
      <c r="Q346" s="10">
        <f t="shared" si="73"/>
        <v>0.124</v>
      </c>
      <c r="R346" s="10">
        <f t="shared" si="73"/>
        <v>0.17499999999999999</v>
      </c>
      <c r="S346" s="10">
        <f t="shared" si="73"/>
        <v>0.23899999999999999</v>
      </c>
      <c r="T346" s="10">
        <f t="shared" si="71"/>
        <v>0.27300000000000002</v>
      </c>
      <c r="U346" s="10">
        <f t="shared" si="71"/>
        <v>0.30499999999999999</v>
      </c>
      <c r="V346" s="11">
        <f t="shared" si="71"/>
        <v>0.34499999999999997</v>
      </c>
      <c r="W346" s="9">
        <f t="shared" si="74"/>
        <v>3.9061694283648642</v>
      </c>
      <c r="X346" s="10">
        <f t="shared" si="74"/>
        <v>3.5195280547725232</v>
      </c>
      <c r="Y346" s="10">
        <f t="shared" si="74"/>
        <v>3.2792837574788689</v>
      </c>
      <c r="Z346" s="10">
        <f t="shared" si="74"/>
        <v>3.0115879742752121</v>
      </c>
      <c r="AA346" s="10">
        <f t="shared" si="74"/>
        <v>2.5145731728297585</v>
      </c>
      <c r="AB346" s="10">
        <f t="shared" si="74"/>
        <v>2.0649174766813387</v>
      </c>
      <c r="AC346" s="10">
        <f t="shared" si="72"/>
        <v>1.8730271437422346</v>
      </c>
      <c r="AD346" s="10">
        <f t="shared" si="72"/>
        <v>1.7131188522118383</v>
      </c>
      <c r="AE346" s="11">
        <f t="shared" si="72"/>
        <v>1.5353317329965557</v>
      </c>
      <c r="AF346" s="9">
        <f t="shared" si="78"/>
        <v>-1.4062566137366344</v>
      </c>
      <c r="AG346" s="10">
        <f t="shared" si="79"/>
        <v>-0.35156415343415859</v>
      </c>
      <c r="AH346" s="10">
        <f t="shared" si="80"/>
        <v>-2.3708376953683086</v>
      </c>
      <c r="AI346" s="10">
        <f t="shared" si="81"/>
        <v>-0.35921783263156193</v>
      </c>
      <c r="AJ346" s="10">
        <f t="shared" si="82"/>
        <v>0.71078198606572052</v>
      </c>
      <c r="AK346" s="11"/>
      <c r="AL346" s="12">
        <v>188</v>
      </c>
      <c r="AM346" s="12">
        <v>-9.2999999999999999E-2</v>
      </c>
      <c r="AN346" s="12">
        <v>1.706</v>
      </c>
      <c r="AO346" s="12">
        <v>0.53300000000000003</v>
      </c>
      <c r="AP346" s="9">
        <v>0</v>
      </c>
      <c r="AQ346" s="10">
        <v>0</v>
      </c>
      <c r="AR346" s="10">
        <v>0</v>
      </c>
      <c r="AS346" s="10">
        <v>0</v>
      </c>
      <c r="AT346" s="10">
        <v>0</v>
      </c>
      <c r="AU346" s="10">
        <v>0</v>
      </c>
      <c r="AV346" s="10">
        <v>0</v>
      </c>
      <c r="AW346" s="10">
        <v>0</v>
      </c>
      <c r="AX346" s="10">
        <v>0</v>
      </c>
      <c r="AY346" s="10">
        <v>0</v>
      </c>
      <c r="AZ346" s="10">
        <v>0</v>
      </c>
      <c r="BA346" s="10">
        <v>0</v>
      </c>
      <c r="BB346" s="10">
        <v>0</v>
      </c>
      <c r="BC346" s="10">
        <v>0</v>
      </c>
      <c r="BD346" s="10">
        <v>0</v>
      </c>
      <c r="BE346" s="10">
        <v>0.02</v>
      </c>
      <c r="BF346" s="10">
        <v>0.15</v>
      </c>
      <c r="BG346" s="10">
        <v>0.18</v>
      </c>
      <c r="BH346" s="10">
        <v>0.32</v>
      </c>
      <c r="BI346" s="10">
        <v>0.42</v>
      </c>
      <c r="BJ346" s="10">
        <v>0.45</v>
      </c>
      <c r="BK346" s="10">
        <v>0.51</v>
      </c>
      <c r="BL346" s="10">
        <v>0.52</v>
      </c>
      <c r="BM346" s="10">
        <v>0.73</v>
      </c>
      <c r="BN346" s="10">
        <v>1.06</v>
      </c>
      <c r="BO346" s="10">
        <v>2.14</v>
      </c>
      <c r="BP346" s="10">
        <v>3.81</v>
      </c>
      <c r="BQ346" s="10">
        <v>6.42</v>
      </c>
      <c r="BR346" s="10">
        <v>8.9499999999999993</v>
      </c>
      <c r="BS346" s="10">
        <v>11.9</v>
      </c>
      <c r="BT346" s="10">
        <v>13.48</v>
      </c>
      <c r="BU346" s="10">
        <v>13.94</v>
      </c>
      <c r="BV346" s="10">
        <v>13.04</v>
      </c>
      <c r="BW346" s="10">
        <v>10.46</v>
      </c>
      <c r="BX346" s="10">
        <v>7.37</v>
      </c>
      <c r="BY346" s="10">
        <v>3.4</v>
      </c>
      <c r="BZ346" s="10">
        <v>0.74</v>
      </c>
      <c r="CA346" s="10">
        <v>1E-3</v>
      </c>
      <c r="CB346" s="10">
        <v>0</v>
      </c>
      <c r="CC346" s="10">
        <v>0</v>
      </c>
      <c r="CD346" s="10">
        <v>0</v>
      </c>
      <c r="CE346" s="10">
        <v>0</v>
      </c>
      <c r="CF346" s="10">
        <v>0</v>
      </c>
      <c r="CG346" s="10">
        <v>0</v>
      </c>
      <c r="CH346" s="10">
        <v>0</v>
      </c>
      <c r="CI346" s="11">
        <v>0</v>
      </c>
      <c r="CJ346" s="9">
        <f t="shared" si="75"/>
        <v>0</v>
      </c>
      <c r="CK346" s="10">
        <f t="shared" si="76"/>
        <v>4.3599999999999994</v>
      </c>
      <c r="CL346" s="11">
        <f t="shared" si="77"/>
        <v>95.651000000000025</v>
      </c>
    </row>
    <row r="347" spans="1:90" x14ac:dyDescent="0.25">
      <c r="A347" s="12">
        <v>344</v>
      </c>
      <c r="B347" s="12" t="s">
        <v>158</v>
      </c>
      <c r="C347" s="36">
        <v>45422.50072916667</v>
      </c>
      <c r="D347" s="37">
        <f t="shared" si="83"/>
        <v>31.5</v>
      </c>
      <c r="E347" s="9">
        <v>66.400000000000006</v>
      </c>
      <c r="F347" s="10">
        <v>86.6</v>
      </c>
      <c r="G347" s="10">
        <v>103</v>
      </c>
      <c r="H347" s="10">
        <v>123</v>
      </c>
      <c r="I347" s="10">
        <v>174</v>
      </c>
      <c r="J347" s="10">
        <v>240</v>
      </c>
      <c r="K347" s="10">
        <v>276</v>
      </c>
      <c r="L347" s="10">
        <v>309</v>
      </c>
      <c r="M347" s="11">
        <v>352</v>
      </c>
      <c r="N347" s="9">
        <f t="shared" si="73"/>
        <v>6.6400000000000001E-2</v>
      </c>
      <c r="O347" s="10">
        <f t="shared" si="73"/>
        <v>8.6599999999999996E-2</v>
      </c>
      <c r="P347" s="10">
        <f t="shared" si="73"/>
        <v>0.10299999999999999</v>
      </c>
      <c r="Q347" s="10">
        <f t="shared" si="73"/>
        <v>0.123</v>
      </c>
      <c r="R347" s="10">
        <f t="shared" si="73"/>
        <v>0.17399999999999999</v>
      </c>
      <c r="S347" s="10">
        <f t="shared" si="73"/>
        <v>0.24</v>
      </c>
      <c r="T347" s="10">
        <f t="shared" si="71"/>
        <v>0.27600000000000002</v>
      </c>
      <c r="U347" s="10">
        <f t="shared" si="71"/>
        <v>0.309</v>
      </c>
      <c r="V347" s="11">
        <f t="shared" si="71"/>
        <v>0.35199999999999998</v>
      </c>
      <c r="W347" s="9">
        <f t="shared" si="74"/>
        <v>3.9126729482025246</v>
      </c>
      <c r="X347" s="10">
        <f t="shared" si="74"/>
        <v>3.5294891648227247</v>
      </c>
      <c r="Y347" s="10">
        <f t="shared" si="74"/>
        <v>3.2792837574788689</v>
      </c>
      <c r="Z347" s="10">
        <f t="shared" si="74"/>
        <v>3.0232697793228476</v>
      </c>
      <c r="AA347" s="10">
        <f t="shared" si="74"/>
        <v>2.522840788813359</v>
      </c>
      <c r="AB347" s="10">
        <f t="shared" si="74"/>
        <v>2.0588936890535687</v>
      </c>
      <c r="AC347" s="10">
        <f t="shared" si="72"/>
        <v>1.8572598278839181</v>
      </c>
      <c r="AD347" s="10">
        <f t="shared" si="72"/>
        <v>1.6943212567577126</v>
      </c>
      <c r="AE347" s="11">
        <f t="shared" si="72"/>
        <v>1.5063526660247899</v>
      </c>
      <c r="AF347" s="9">
        <f t="shared" si="78"/>
        <v>-1.4220239295949508</v>
      </c>
      <c r="AG347" s="10">
        <f t="shared" si="79"/>
        <v>-0.35550598239873771</v>
      </c>
      <c r="AH347" s="10">
        <f t="shared" si="80"/>
        <v>-2.4063202821777345</v>
      </c>
      <c r="AI347" s="10">
        <f t="shared" si="81"/>
        <v>-0.36459398214814159</v>
      </c>
      <c r="AJ347" s="10">
        <f t="shared" si="82"/>
        <v>0.7200999645468793</v>
      </c>
      <c r="AK347" s="11"/>
      <c r="AL347" s="12">
        <v>186</v>
      </c>
      <c r="AM347" s="12">
        <v>7.5999999999999998E-2</v>
      </c>
      <c r="AN347" s="12">
        <v>1.7170000000000001</v>
      </c>
      <c r="AO347" s="12">
        <v>0.61799999999999999</v>
      </c>
      <c r="AP347" s="9">
        <v>0</v>
      </c>
      <c r="AQ347" s="10">
        <v>0</v>
      </c>
      <c r="AR347" s="10">
        <v>0</v>
      </c>
      <c r="AS347" s="10">
        <v>0</v>
      </c>
      <c r="AT347" s="10">
        <v>0</v>
      </c>
      <c r="AU347" s="10">
        <v>0</v>
      </c>
      <c r="AV347" s="10">
        <v>0</v>
      </c>
      <c r="AW347" s="10">
        <v>0</v>
      </c>
      <c r="AX347" s="10">
        <v>0</v>
      </c>
      <c r="AY347" s="10">
        <v>0</v>
      </c>
      <c r="AZ347" s="10">
        <v>0</v>
      </c>
      <c r="BA347" s="10">
        <v>0</v>
      </c>
      <c r="BB347" s="10">
        <v>0</v>
      </c>
      <c r="BC347" s="10">
        <v>0</v>
      </c>
      <c r="BD347" s="10">
        <v>0</v>
      </c>
      <c r="BE347" s="10">
        <v>0.02</v>
      </c>
      <c r="BF347" s="10">
        <v>0.15</v>
      </c>
      <c r="BG347" s="10">
        <v>0.19</v>
      </c>
      <c r="BH347" s="10">
        <v>0.32</v>
      </c>
      <c r="BI347" s="10">
        <v>0.41</v>
      </c>
      <c r="BJ347" s="10">
        <v>0.44</v>
      </c>
      <c r="BK347" s="10">
        <v>0.49</v>
      </c>
      <c r="BL347" s="10">
        <v>0.5</v>
      </c>
      <c r="BM347" s="10">
        <v>0.73</v>
      </c>
      <c r="BN347" s="10">
        <v>1.1000000000000001</v>
      </c>
      <c r="BO347" s="10">
        <v>2.23</v>
      </c>
      <c r="BP347" s="10">
        <v>3.93</v>
      </c>
      <c r="BQ347" s="10">
        <v>6.55</v>
      </c>
      <c r="BR347" s="10">
        <v>9.0299999999999994</v>
      </c>
      <c r="BS347" s="10">
        <v>11.87</v>
      </c>
      <c r="BT347" s="10">
        <v>13.32</v>
      </c>
      <c r="BU347" s="10">
        <v>13.67</v>
      </c>
      <c r="BV347" s="10">
        <v>12.72</v>
      </c>
      <c r="BW347" s="10">
        <v>10.210000000000001</v>
      </c>
      <c r="BX347" s="10">
        <v>7.28</v>
      </c>
      <c r="BY347" s="10">
        <v>3.64</v>
      </c>
      <c r="BZ347" s="10">
        <v>1.1499999999999999</v>
      </c>
      <c r="CA347" s="10">
        <v>0.05</v>
      </c>
      <c r="CB347" s="10">
        <v>1E-3</v>
      </c>
      <c r="CC347" s="10">
        <v>0</v>
      </c>
      <c r="CD347" s="10">
        <v>0</v>
      </c>
      <c r="CE347" s="10">
        <v>0</v>
      </c>
      <c r="CF347" s="10">
        <v>0</v>
      </c>
      <c r="CG347" s="10">
        <v>0</v>
      </c>
      <c r="CH347" s="10">
        <v>0</v>
      </c>
      <c r="CI347" s="11">
        <v>0</v>
      </c>
      <c r="CJ347" s="9">
        <f t="shared" si="75"/>
        <v>0</v>
      </c>
      <c r="CK347" s="10">
        <f t="shared" si="76"/>
        <v>4.3499999999999996</v>
      </c>
      <c r="CL347" s="11">
        <f t="shared" si="77"/>
        <v>95.65100000000001</v>
      </c>
    </row>
    <row r="348" spans="1:90" x14ac:dyDescent="0.25">
      <c r="A348" s="12">
        <v>345</v>
      </c>
      <c r="B348" s="12" t="s">
        <v>158</v>
      </c>
      <c r="C348" s="36">
        <v>45422.50099537037</v>
      </c>
      <c r="D348" s="37">
        <f t="shared" si="83"/>
        <v>31.5</v>
      </c>
      <c r="E348" s="9">
        <v>66.400000000000006</v>
      </c>
      <c r="F348" s="10">
        <v>87.1</v>
      </c>
      <c r="G348" s="10">
        <v>103</v>
      </c>
      <c r="H348" s="10">
        <v>123</v>
      </c>
      <c r="I348" s="10">
        <v>175</v>
      </c>
      <c r="J348" s="10">
        <v>239</v>
      </c>
      <c r="K348" s="10">
        <v>274</v>
      </c>
      <c r="L348" s="10">
        <v>306</v>
      </c>
      <c r="M348" s="11">
        <v>346</v>
      </c>
      <c r="N348" s="9">
        <f t="shared" si="73"/>
        <v>6.6400000000000001E-2</v>
      </c>
      <c r="O348" s="10">
        <f t="shared" si="73"/>
        <v>8.7099999999999997E-2</v>
      </c>
      <c r="P348" s="10">
        <f t="shared" si="73"/>
        <v>0.10299999999999999</v>
      </c>
      <c r="Q348" s="10">
        <f t="shared" si="73"/>
        <v>0.123</v>
      </c>
      <c r="R348" s="10">
        <f t="shared" si="73"/>
        <v>0.17499999999999999</v>
      </c>
      <c r="S348" s="10">
        <f t="shared" si="73"/>
        <v>0.23899999999999999</v>
      </c>
      <c r="T348" s="10">
        <f t="shared" si="71"/>
        <v>0.27400000000000002</v>
      </c>
      <c r="U348" s="10">
        <f t="shared" si="71"/>
        <v>0.30599999999999999</v>
      </c>
      <c r="V348" s="11">
        <f t="shared" si="71"/>
        <v>0.34599999999999997</v>
      </c>
      <c r="W348" s="9">
        <f t="shared" si="74"/>
        <v>3.9126729482025246</v>
      </c>
      <c r="X348" s="10">
        <f t="shared" si="74"/>
        <v>3.5211834709505849</v>
      </c>
      <c r="Y348" s="10">
        <f t="shared" si="74"/>
        <v>3.2792837574788689</v>
      </c>
      <c r="Z348" s="10">
        <f t="shared" si="74"/>
        <v>3.0232697793228476</v>
      </c>
      <c r="AA348" s="10">
        <f t="shared" si="74"/>
        <v>2.5145731728297585</v>
      </c>
      <c r="AB348" s="10">
        <f t="shared" si="74"/>
        <v>2.0649174766813387</v>
      </c>
      <c r="AC348" s="10">
        <f t="shared" si="72"/>
        <v>1.8677522017015604</v>
      </c>
      <c r="AD348" s="10">
        <f t="shared" si="72"/>
        <v>1.7083964419694355</v>
      </c>
      <c r="AE348" s="11">
        <f t="shared" si="72"/>
        <v>1.5311560570253624</v>
      </c>
      <c r="AF348" s="9">
        <f t="shared" si="78"/>
        <v>-1.4115315557773085</v>
      </c>
      <c r="AG348" s="10">
        <f t="shared" si="79"/>
        <v>-0.35288288894432712</v>
      </c>
      <c r="AH348" s="10">
        <f t="shared" si="80"/>
        <v>-2.3815168911771623</v>
      </c>
      <c r="AI348" s="10">
        <f t="shared" si="81"/>
        <v>-0.36083589260260035</v>
      </c>
      <c r="AJ348" s="10">
        <f t="shared" si="82"/>
        <v>0.71371878154692747</v>
      </c>
      <c r="AK348" s="11"/>
      <c r="AL348" s="12">
        <v>188</v>
      </c>
      <c r="AM348" s="12">
        <v>-9.6000000000000002E-2</v>
      </c>
      <c r="AN348" s="12">
        <v>1.7070000000000001</v>
      </c>
      <c r="AO348" s="12">
        <v>0.53300000000000003</v>
      </c>
      <c r="AP348" s="9">
        <v>0</v>
      </c>
      <c r="AQ348" s="10">
        <v>0</v>
      </c>
      <c r="AR348" s="10">
        <v>0</v>
      </c>
      <c r="AS348" s="10">
        <v>0</v>
      </c>
      <c r="AT348" s="10">
        <v>0</v>
      </c>
      <c r="AU348" s="10">
        <v>0</v>
      </c>
      <c r="AV348" s="10">
        <v>0</v>
      </c>
      <c r="AW348" s="10">
        <v>0</v>
      </c>
      <c r="AX348" s="10">
        <v>0</v>
      </c>
      <c r="AY348" s="10">
        <v>0</v>
      </c>
      <c r="AZ348" s="10">
        <v>0</v>
      </c>
      <c r="BA348" s="10">
        <v>0</v>
      </c>
      <c r="BB348" s="10">
        <v>0</v>
      </c>
      <c r="BC348" s="10">
        <v>0</v>
      </c>
      <c r="BD348" s="10">
        <v>0</v>
      </c>
      <c r="BE348" s="10">
        <v>0.02</v>
      </c>
      <c r="BF348" s="10">
        <v>0.15</v>
      </c>
      <c r="BG348" s="10">
        <v>0.18</v>
      </c>
      <c r="BH348" s="10">
        <v>0.31</v>
      </c>
      <c r="BI348" s="10">
        <v>0.41</v>
      </c>
      <c r="BJ348" s="10">
        <v>0.45</v>
      </c>
      <c r="BK348" s="10">
        <v>0.51</v>
      </c>
      <c r="BL348" s="10">
        <v>0.53</v>
      </c>
      <c r="BM348" s="10">
        <v>0.75</v>
      </c>
      <c r="BN348" s="10">
        <v>1.08</v>
      </c>
      <c r="BO348" s="10">
        <v>2.16</v>
      </c>
      <c r="BP348" s="10">
        <v>3.81</v>
      </c>
      <c r="BQ348" s="10">
        <v>6.41</v>
      </c>
      <c r="BR348" s="10">
        <v>8.93</v>
      </c>
      <c r="BS348" s="10">
        <v>11.87</v>
      </c>
      <c r="BT348" s="10">
        <v>13.46</v>
      </c>
      <c r="BU348" s="10">
        <v>13.92</v>
      </c>
      <c r="BV348" s="10">
        <v>13.04</v>
      </c>
      <c r="BW348" s="10">
        <v>10.47</v>
      </c>
      <c r="BX348" s="10">
        <v>7.38</v>
      </c>
      <c r="BY348" s="10">
        <v>3.43</v>
      </c>
      <c r="BZ348" s="10">
        <v>0.75</v>
      </c>
      <c r="CA348" s="10">
        <v>1E-3</v>
      </c>
      <c r="CB348" s="10">
        <v>0</v>
      </c>
      <c r="CC348" s="10">
        <v>0</v>
      </c>
      <c r="CD348" s="10">
        <v>0</v>
      </c>
      <c r="CE348" s="10">
        <v>0</v>
      </c>
      <c r="CF348" s="10">
        <v>0</v>
      </c>
      <c r="CG348" s="10">
        <v>0</v>
      </c>
      <c r="CH348" s="10">
        <v>0</v>
      </c>
      <c r="CI348" s="11">
        <v>0</v>
      </c>
      <c r="CJ348" s="9">
        <f t="shared" si="75"/>
        <v>0</v>
      </c>
      <c r="CK348" s="10">
        <f t="shared" si="76"/>
        <v>4.3899999999999997</v>
      </c>
      <c r="CL348" s="11">
        <f t="shared" si="77"/>
        <v>95.631</v>
      </c>
    </row>
    <row r="349" spans="1:90" x14ac:dyDescent="0.25">
      <c r="A349" s="12">
        <v>346</v>
      </c>
      <c r="B349" s="12" t="s">
        <v>158</v>
      </c>
      <c r="C349" s="36">
        <v>45422.501273148147</v>
      </c>
      <c r="D349" s="37">
        <f t="shared" si="83"/>
        <v>31.5</v>
      </c>
      <c r="E349" s="9">
        <v>65.2</v>
      </c>
      <c r="F349" s="10">
        <v>86.6</v>
      </c>
      <c r="G349" s="10">
        <v>103</v>
      </c>
      <c r="H349" s="10">
        <v>123</v>
      </c>
      <c r="I349" s="10">
        <v>175</v>
      </c>
      <c r="J349" s="10">
        <v>240</v>
      </c>
      <c r="K349" s="10">
        <v>274</v>
      </c>
      <c r="L349" s="10">
        <v>307</v>
      </c>
      <c r="M349" s="11">
        <v>347</v>
      </c>
      <c r="N349" s="9">
        <f t="shared" si="73"/>
        <v>6.5200000000000008E-2</v>
      </c>
      <c r="O349" s="10">
        <f t="shared" si="73"/>
        <v>8.6599999999999996E-2</v>
      </c>
      <c r="P349" s="10">
        <f t="shared" si="73"/>
        <v>0.10299999999999999</v>
      </c>
      <c r="Q349" s="10">
        <f t="shared" si="73"/>
        <v>0.123</v>
      </c>
      <c r="R349" s="10">
        <f t="shared" si="73"/>
        <v>0.17499999999999999</v>
      </c>
      <c r="S349" s="10">
        <f t="shared" si="73"/>
        <v>0.24</v>
      </c>
      <c r="T349" s="10">
        <f t="shared" si="71"/>
        <v>0.27400000000000002</v>
      </c>
      <c r="U349" s="10">
        <f t="shared" si="71"/>
        <v>0.307</v>
      </c>
      <c r="V349" s="11">
        <f t="shared" si="71"/>
        <v>0.34699999999999998</v>
      </c>
      <c r="W349" s="9">
        <f t="shared" si="74"/>
        <v>3.9389842253183716</v>
      </c>
      <c r="X349" s="10">
        <f t="shared" si="74"/>
        <v>3.5294891648227247</v>
      </c>
      <c r="Y349" s="10">
        <f t="shared" si="74"/>
        <v>3.2792837574788689</v>
      </c>
      <c r="Z349" s="10">
        <f t="shared" si="74"/>
        <v>3.0232697793228476</v>
      </c>
      <c r="AA349" s="10">
        <f t="shared" si="74"/>
        <v>2.5145731728297585</v>
      </c>
      <c r="AB349" s="10">
        <f t="shared" si="74"/>
        <v>2.0588936890535687</v>
      </c>
      <c r="AC349" s="10">
        <f t="shared" si="72"/>
        <v>1.8677522017015604</v>
      </c>
      <c r="AD349" s="10">
        <f t="shared" si="72"/>
        <v>1.7036894392919077</v>
      </c>
      <c r="AE349" s="11">
        <f t="shared" si="72"/>
        <v>1.5269924320838264</v>
      </c>
      <c r="AF349" s="9">
        <f t="shared" si="78"/>
        <v>-1.4115315557773085</v>
      </c>
      <c r="AG349" s="10">
        <f t="shared" si="79"/>
        <v>-0.35288288894432712</v>
      </c>
      <c r="AH349" s="10">
        <f t="shared" si="80"/>
        <v>-2.4119917932345452</v>
      </c>
      <c r="AI349" s="10">
        <f t="shared" si="81"/>
        <v>-0.36545330200523413</v>
      </c>
      <c r="AJ349" s="10">
        <f t="shared" si="82"/>
        <v>0.71833619094956125</v>
      </c>
      <c r="AK349" s="11"/>
      <c r="AL349" s="12">
        <v>188</v>
      </c>
      <c r="AM349" s="12">
        <v>-9.5000000000000001E-2</v>
      </c>
      <c r="AN349" s="12">
        <v>1.714</v>
      </c>
      <c r="AO349" s="12">
        <v>0.53600000000000003</v>
      </c>
      <c r="AP349" s="9">
        <v>0</v>
      </c>
      <c r="AQ349" s="10">
        <v>0</v>
      </c>
      <c r="AR349" s="10">
        <v>0</v>
      </c>
      <c r="AS349" s="10">
        <v>0</v>
      </c>
      <c r="AT349" s="10">
        <v>0</v>
      </c>
      <c r="AU349" s="10">
        <v>0</v>
      </c>
      <c r="AV349" s="10">
        <v>0</v>
      </c>
      <c r="AW349" s="10">
        <v>0</v>
      </c>
      <c r="AX349" s="10">
        <v>0</v>
      </c>
      <c r="AY349" s="10">
        <v>0</v>
      </c>
      <c r="AZ349" s="10">
        <v>0</v>
      </c>
      <c r="BA349" s="10">
        <v>0</v>
      </c>
      <c r="BB349" s="10">
        <v>0</v>
      </c>
      <c r="BC349" s="10">
        <v>0</v>
      </c>
      <c r="BD349" s="10">
        <v>0</v>
      </c>
      <c r="BE349" s="10">
        <v>0.02</v>
      </c>
      <c r="BF349" s="10">
        <v>0.15</v>
      </c>
      <c r="BG349" s="10">
        <v>0.18</v>
      </c>
      <c r="BH349" s="10">
        <v>0.32</v>
      </c>
      <c r="BI349" s="10">
        <v>0.43</v>
      </c>
      <c r="BJ349" s="10">
        <v>0.47</v>
      </c>
      <c r="BK349" s="10">
        <v>0.54</v>
      </c>
      <c r="BL349" s="10">
        <v>0.56000000000000005</v>
      </c>
      <c r="BM349" s="10">
        <v>0.78</v>
      </c>
      <c r="BN349" s="10">
        <v>1.1000000000000001</v>
      </c>
      <c r="BO349" s="10">
        <v>2.17</v>
      </c>
      <c r="BP349" s="10">
        <v>3.82</v>
      </c>
      <c r="BQ349" s="10">
        <v>6.4</v>
      </c>
      <c r="BR349" s="10">
        <v>8.91</v>
      </c>
      <c r="BS349" s="10">
        <v>11.83</v>
      </c>
      <c r="BT349" s="10">
        <v>13.4</v>
      </c>
      <c r="BU349" s="10">
        <v>13.85</v>
      </c>
      <c r="BV349" s="10">
        <v>12.97</v>
      </c>
      <c r="BW349" s="10">
        <v>10.43</v>
      </c>
      <c r="BX349" s="10">
        <v>7.4</v>
      </c>
      <c r="BY349" s="10">
        <v>3.5</v>
      </c>
      <c r="BZ349" s="10">
        <v>0.8</v>
      </c>
      <c r="CA349" s="10">
        <v>2E-3</v>
      </c>
      <c r="CB349" s="10">
        <v>0</v>
      </c>
      <c r="CC349" s="10">
        <v>0</v>
      </c>
      <c r="CD349" s="10">
        <v>0</v>
      </c>
      <c r="CE349" s="10">
        <v>0</v>
      </c>
      <c r="CF349" s="10">
        <v>0</v>
      </c>
      <c r="CG349" s="10">
        <v>0</v>
      </c>
      <c r="CH349" s="10">
        <v>0</v>
      </c>
      <c r="CI349" s="11">
        <v>1E-14</v>
      </c>
      <c r="CJ349" s="9">
        <f t="shared" si="75"/>
        <v>0</v>
      </c>
      <c r="CK349" s="10">
        <f t="shared" si="76"/>
        <v>4.5500000000000007</v>
      </c>
      <c r="CL349" s="11">
        <f t="shared" si="77"/>
        <v>95.482000000000014</v>
      </c>
    </row>
    <row r="350" spans="1:90" x14ac:dyDescent="0.25">
      <c r="A350" s="12">
        <v>347</v>
      </c>
      <c r="B350" s="12" t="s">
        <v>158</v>
      </c>
      <c r="C350" s="36">
        <v>45422.501562500001</v>
      </c>
      <c r="D350" s="37">
        <f t="shared" si="83"/>
        <v>31.5</v>
      </c>
      <c r="E350" s="9">
        <v>65.3</v>
      </c>
      <c r="F350" s="10">
        <v>86.8</v>
      </c>
      <c r="G350" s="10">
        <v>103</v>
      </c>
      <c r="H350" s="10">
        <v>124</v>
      </c>
      <c r="I350" s="10">
        <v>176</v>
      </c>
      <c r="J350" s="10">
        <v>242</v>
      </c>
      <c r="K350" s="10">
        <v>278</v>
      </c>
      <c r="L350" s="10">
        <v>309</v>
      </c>
      <c r="M350" s="11">
        <v>350</v>
      </c>
      <c r="N350" s="9">
        <f t="shared" si="73"/>
        <v>6.5299999999999997E-2</v>
      </c>
      <c r="O350" s="10">
        <f t="shared" si="73"/>
        <v>8.6800000000000002E-2</v>
      </c>
      <c r="P350" s="10">
        <f t="shared" si="73"/>
        <v>0.10299999999999999</v>
      </c>
      <c r="Q350" s="10">
        <f t="shared" si="73"/>
        <v>0.124</v>
      </c>
      <c r="R350" s="10">
        <f t="shared" si="73"/>
        <v>0.17599999999999999</v>
      </c>
      <c r="S350" s="10">
        <f t="shared" si="73"/>
        <v>0.24199999999999999</v>
      </c>
      <c r="T350" s="10">
        <f t="shared" si="71"/>
        <v>0.27800000000000002</v>
      </c>
      <c r="U350" s="10">
        <f t="shared" si="71"/>
        <v>0.309</v>
      </c>
      <c r="V350" s="11">
        <f t="shared" si="71"/>
        <v>0.35</v>
      </c>
      <c r="W350" s="9">
        <f t="shared" si="74"/>
        <v>3.9367731980030189</v>
      </c>
      <c r="X350" s="10">
        <f t="shared" si="74"/>
        <v>3.5261611471049701</v>
      </c>
      <c r="Y350" s="10">
        <f t="shared" si="74"/>
        <v>3.2792837574788689</v>
      </c>
      <c r="Z350" s="10">
        <f t="shared" si="74"/>
        <v>3.0115879742752121</v>
      </c>
      <c r="AA350" s="10">
        <f t="shared" si="74"/>
        <v>2.5063526660247897</v>
      </c>
      <c r="AB350" s="10">
        <f t="shared" si="74"/>
        <v>2.0469210473874928</v>
      </c>
      <c r="AC350" s="10">
        <f t="shared" si="72"/>
        <v>1.8468432119385796</v>
      </c>
      <c r="AD350" s="10">
        <f t="shared" si="72"/>
        <v>1.6943212567577126</v>
      </c>
      <c r="AE350" s="11">
        <f t="shared" si="72"/>
        <v>1.5145731728297585</v>
      </c>
      <c r="AF350" s="9">
        <f t="shared" si="78"/>
        <v>-1.4324405455402893</v>
      </c>
      <c r="AG350" s="10">
        <f t="shared" si="79"/>
        <v>-0.35811013638507233</v>
      </c>
      <c r="AH350" s="10">
        <f t="shared" si="80"/>
        <v>-2.4222000251732605</v>
      </c>
      <c r="AI350" s="10">
        <f t="shared" si="81"/>
        <v>-0.36700000381413039</v>
      </c>
      <c r="AJ350" s="10">
        <f t="shared" si="82"/>
        <v>0.72511014019920272</v>
      </c>
      <c r="AK350" s="11"/>
      <c r="AL350" s="12">
        <v>190</v>
      </c>
      <c r="AM350" s="12">
        <v>-0.12</v>
      </c>
      <c r="AN350" s="12">
        <v>1.718</v>
      </c>
      <c r="AO350" s="12">
        <v>0.53100000000000003</v>
      </c>
      <c r="AP350" s="9">
        <v>0</v>
      </c>
      <c r="AQ350" s="10">
        <v>0</v>
      </c>
      <c r="AR350" s="10">
        <v>0</v>
      </c>
      <c r="AS350" s="10">
        <v>0</v>
      </c>
      <c r="AT350" s="10">
        <v>0</v>
      </c>
      <c r="AU350" s="10">
        <v>0</v>
      </c>
      <c r="AV350" s="10">
        <v>0</v>
      </c>
      <c r="AW350" s="10">
        <v>0</v>
      </c>
      <c r="AX350" s="10">
        <v>0</v>
      </c>
      <c r="AY350" s="10">
        <v>0</v>
      </c>
      <c r="AZ350" s="10">
        <v>0</v>
      </c>
      <c r="BA350" s="10">
        <v>0</v>
      </c>
      <c r="BB350" s="10">
        <v>0</v>
      </c>
      <c r="BC350" s="10">
        <v>0</v>
      </c>
      <c r="BD350" s="10">
        <v>0</v>
      </c>
      <c r="BE350" s="10">
        <v>0.02</v>
      </c>
      <c r="BF350" s="10">
        <v>0.15</v>
      </c>
      <c r="BG350" s="10">
        <v>0.18</v>
      </c>
      <c r="BH350" s="10">
        <v>0.32</v>
      </c>
      <c r="BI350" s="10">
        <v>0.42</v>
      </c>
      <c r="BJ350" s="10">
        <v>0.46</v>
      </c>
      <c r="BK350" s="10">
        <v>0.54</v>
      </c>
      <c r="BL350" s="10">
        <v>0.56000000000000005</v>
      </c>
      <c r="BM350" s="10">
        <v>0.79</v>
      </c>
      <c r="BN350" s="10">
        <v>1.1000000000000001</v>
      </c>
      <c r="BO350" s="10">
        <v>2.15</v>
      </c>
      <c r="BP350" s="10">
        <v>3.75</v>
      </c>
      <c r="BQ350" s="10">
        <v>6.27</v>
      </c>
      <c r="BR350" s="10">
        <v>8.74</v>
      </c>
      <c r="BS350" s="10">
        <v>11.65</v>
      </c>
      <c r="BT350" s="10">
        <v>13.26</v>
      </c>
      <c r="BU350" s="10">
        <v>13.79</v>
      </c>
      <c r="BV350" s="10">
        <v>13.02</v>
      </c>
      <c r="BW350" s="10">
        <v>10.58</v>
      </c>
      <c r="BX350" s="10">
        <v>7.62</v>
      </c>
      <c r="BY350" s="10">
        <v>3.73</v>
      </c>
      <c r="BZ350" s="10">
        <v>0.91</v>
      </c>
      <c r="CA350" s="10">
        <v>2E-3</v>
      </c>
      <c r="CB350" s="10">
        <v>0</v>
      </c>
      <c r="CC350" s="10">
        <v>0</v>
      </c>
      <c r="CD350" s="10">
        <v>0</v>
      </c>
      <c r="CE350" s="10">
        <v>0</v>
      </c>
      <c r="CF350" s="10">
        <v>0</v>
      </c>
      <c r="CG350" s="10">
        <v>0</v>
      </c>
      <c r="CH350" s="10">
        <v>0</v>
      </c>
      <c r="CI350" s="11">
        <v>0</v>
      </c>
      <c r="CJ350" s="9">
        <f t="shared" si="75"/>
        <v>0</v>
      </c>
      <c r="CK350" s="10">
        <f t="shared" si="76"/>
        <v>4.54</v>
      </c>
      <c r="CL350" s="11">
        <f t="shared" si="77"/>
        <v>95.471999999999994</v>
      </c>
    </row>
    <row r="351" spans="1:90" x14ac:dyDescent="0.25">
      <c r="A351" s="12">
        <v>348</v>
      </c>
      <c r="B351" s="12" t="s">
        <v>158</v>
      </c>
      <c r="C351" s="36">
        <v>45422.501863425925</v>
      </c>
      <c r="D351" s="37">
        <f t="shared" si="83"/>
        <v>31.5</v>
      </c>
      <c r="E351" s="9">
        <v>67.099999999999994</v>
      </c>
      <c r="F351" s="10">
        <v>87.8</v>
      </c>
      <c r="G351" s="10">
        <v>104</v>
      </c>
      <c r="H351" s="10">
        <v>125</v>
      </c>
      <c r="I351" s="10">
        <v>177</v>
      </c>
      <c r="J351" s="10">
        <v>243</v>
      </c>
      <c r="K351" s="10">
        <v>279</v>
      </c>
      <c r="L351" s="10">
        <v>311</v>
      </c>
      <c r="M351" s="11">
        <v>351</v>
      </c>
      <c r="N351" s="9">
        <f t="shared" si="73"/>
        <v>6.7099999999999993E-2</v>
      </c>
      <c r="O351" s="10">
        <f t="shared" si="73"/>
        <v>8.7800000000000003E-2</v>
      </c>
      <c r="P351" s="10">
        <f t="shared" si="73"/>
        <v>0.104</v>
      </c>
      <c r="Q351" s="10">
        <f t="shared" si="73"/>
        <v>0.125</v>
      </c>
      <c r="R351" s="10">
        <f t="shared" si="73"/>
        <v>0.17699999999999999</v>
      </c>
      <c r="S351" s="10">
        <f t="shared" si="73"/>
        <v>0.24299999999999999</v>
      </c>
      <c r="T351" s="10">
        <f t="shared" si="71"/>
        <v>0.27900000000000003</v>
      </c>
      <c r="U351" s="10">
        <f t="shared" si="71"/>
        <v>0.311</v>
      </c>
      <c r="V351" s="11">
        <f t="shared" si="71"/>
        <v>0.35099999999999998</v>
      </c>
      <c r="W351" s="9">
        <f t="shared" si="74"/>
        <v>3.8975434233492661</v>
      </c>
      <c r="X351" s="10">
        <f t="shared" si="74"/>
        <v>3.5096352500140915</v>
      </c>
      <c r="Y351" s="10">
        <f t="shared" si="74"/>
        <v>3.2653445665209948</v>
      </c>
      <c r="Z351" s="10">
        <f t="shared" si="74"/>
        <v>3</v>
      </c>
      <c r="AA351" s="10">
        <f t="shared" si="74"/>
        <v>2.4981787345790898</v>
      </c>
      <c r="AB351" s="10">
        <f t="shared" si="74"/>
        <v>2.0409717810563062</v>
      </c>
      <c r="AC351" s="10">
        <f t="shared" si="72"/>
        <v>1.8416629728328995</v>
      </c>
      <c r="AD351" s="10">
        <f t="shared" si="72"/>
        <v>1.6850135145314844</v>
      </c>
      <c r="AE351" s="11">
        <f t="shared" si="72"/>
        <v>1.5104570643575266</v>
      </c>
      <c r="AF351" s="9">
        <f t="shared" si="78"/>
        <v>-1.4236815936880953</v>
      </c>
      <c r="AG351" s="10">
        <f t="shared" si="79"/>
        <v>-0.35592039842202383</v>
      </c>
      <c r="AH351" s="10">
        <f t="shared" si="80"/>
        <v>-2.3870863589917395</v>
      </c>
      <c r="AI351" s="10">
        <f t="shared" si="81"/>
        <v>-0.36167975136238478</v>
      </c>
      <c r="AJ351" s="10">
        <f t="shared" si="82"/>
        <v>0.71760014978440867</v>
      </c>
      <c r="AK351" s="11"/>
      <c r="AL351" s="12">
        <v>191</v>
      </c>
      <c r="AM351" s="12">
        <v>-0.125</v>
      </c>
      <c r="AN351" s="12">
        <v>1.71</v>
      </c>
      <c r="AO351" s="12">
        <v>0.52900000000000003</v>
      </c>
      <c r="AP351" s="9">
        <v>0</v>
      </c>
      <c r="AQ351" s="10">
        <v>0</v>
      </c>
      <c r="AR351" s="10">
        <v>0</v>
      </c>
      <c r="AS351" s="10">
        <v>0</v>
      </c>
      <c r="AT351" s="10">
        <v>0</v>
      </c>
      <c r="AU351" s="10">
        <v>0</v>
      </c>
      <c r="AV351" s="10">
        <v>0</v>
      </c>
      <c r="AW351" s="10">
        <v>0</v>
      </c>
      <c r="AX351" s="10">
        <v>0</v>
      </c>
      <c r="AY351" s="10">
        <v>0</v>
      </c>
      <c r="AZ351" s="10">
        <v>0</v>
      </c>
      <c r="BA351" s="10">
        <v>0</v>
      </c>
      <c r="BB351" s="10">
        <v>0</v>
      </c>
      <c r="BC351" s="10">
        <v>0</v>
      </c>
      <c r="BD351" s="10">
        <v>0</v>
      </c>
      <c r="BE351" s="10">
        <v>0.02</v>
      </c>
      <c r="BF351" s="10">
        <v>0.14000000000000001</v>
      </c>
      <c r="BG351" s="10">
        <v>0.17</v>
      </c>
      <c r="BH351" s="10">
        <v>0.31</v>
      </c>
      <c r="BI351" s="10">
        <v>0.4</v>
      </c>
      <c r="BJ351" s="10">
        <v>0.44</v>
      </c>
      <c r="BK351" s="10">
        <v>0.51</v>
      </c>
      <c r="BL351" s="10">
        <v>0.52</v>
      </c>
      <c r="BM351" s="10">
        <v>0.73</v>
      </c>
      <c r="BN351" s="10">
        <v>1.04</v>
      </c>
      <c r="BO351" s="10">
        <v>2.08</v>
      </c>
      <c r="BP351" s="10">
        <v>3.69</v>
      </c>
      <c r="BQ351" s="10">
        <v>6.22</v>
      </c>
      <c r="BR351" s="10">
        <v>8.6999999999999993</v>
      </c>
      <c r="BS351" s="10">
        <v>11.64</v>
      </c>
      <c r="BT351" s="10">
        <v>13.28</v>
      </c>
      <c r="BU351" s="10">
        <v>13.85</v>
      </c>
      <c r="BV351" s="10">
        <v>13.12</v>
      </c>
      <c r="BW351" s="10">
        <v>10.69</v>
      </c>
      <c r="BX351" s="10">
        <v>7.71</v>
      </c>
      <c r="BY351" s="10">
        <v>3.79</v>
      </c>
      <c r="BZ351" s="10">
        <v>0.92</v>
      </c>
      <c r="CA351" s="10">
        <v>2E-3</v>
      </c>
      <c r="CB351" s="10">
        <v>0</v>
      </c>
      <c r="CC351" s="10">
        <v>0</v>
      </c>
      <c r="CD351" s="10">
        <v>0</v>
      </c>
      <c r="CE351" s="10">
        <v>0</v>
      </c>
      <c r="CF351" s="10">
        <v>0</v>
      </c>
      <c r="CG351" s="10">
        <v>0</v>
      </c>
      <c r="CH351" s="10">
        <v>0</v>
      </c>
      <c r="CI351" s="11">
        <v>0</v>
      </c>
      <c r="CJ351" s="9">
        <f t="shared" si="75"/>
        <v>0</v>
      </c>
      <c r="CK351" s="10">
        <f t="shared" si="76"/>
        <v>4.2799999999999994</v>
      </c>
      <c r="CL351" s="11">
        <f t="shared" si="77"/>
        <v>95.691999999999993</v>
      </c>
    </row>
    <row r="352" spans="1:90" x14ac:dyDescent="0.25">
      <c r="A352" s="12">
        <v>349</v>
      </c>
      <c r="B352" s="12" t="s">
        <v>158</v>
      </c>
      <c r="C352" s="36">
        <v>45422.502129629633</v>
      </c>
      <c r="D352" s="37">
        <f t="shared" si="83"/>
        <v>31.5</v>
      </c>
      <c r="E352" s="9">
        <v>66</v>
      </c>
      <c r="F352" s="10">
        <v>87.2</v>
      </c>
      <c r="G352" s="10">
        <v>103</v>
      </c>
      <c r="H352" s="10">
        <v>124</v>
      </c>
      <c r="I352" s="10">
        <v>175</v>
      </c>
      <c r="J352" s="10">
        <v>239</v>
      </c>
      <c r="K352" s="10">
        <v>274</v>
      </c>
      <c r="L352" s="10">
        <v>306</v>
      </c>
      <c r="M352" s="11">
        <v>346</v>
      </c>
      <c r="N352" s="9">
        <f t="shared" si="73"/>
        <v>6.6000000000000003E-2</v>
      </c>
      <c r="O352" s="10">
        <f t="shared" si="73"/>
        <v>8.72E-2</v>
      </c>
      <c r="P352" s="10">
        <f t="shared" si="73"/>
        <v>0.10299999999999999</v>
      </c>
      <c r="Q352" s="10">
        <f t="shared" ref="Q352:V404" si="84">H352/1000</f>
        <v>0.124</v>
      </c>
      <c r="R352" s="10">
        <f t="shared" si="84"/>
        <v>0.17499999999999999</v>
      </c>
      <c r="S352" s="10">
        <f t="shared" si="84"/>
        <v>0.23899999999999999</v>
      </c>
      <c r="T352" s="10">
        <f t="shared" si="71"/>
        <v>0.27400000000000002</v>
      </c>
      <c r="U352" s="10">
        <f t="shared" si="71"/>
        <v>0.30599999999999999</v>
      </c>
      <c r="V352" s="11">
        <f t="shared" si="71"/>
        <v>0.34599999999999997</v>
      </c>
      <c r="W352" s="9">
        <f t="shared" si="74"/>
        <v>3.921390165303634</v>
      </c>
      <c r="X352" s="10">
        <f t="shared" si="74"/>
        <v>3.5195280547725232</v>
      </c>
      <c r="Y352" s="10">
        <f t="shared" si="74"/>
        <v>3.2792837574788689</v>
      </c>
      <c r="Z352" s="10">
        <f t="shared" ref="Z352:AE404" si="85">-LOG(Q352,2)</f>
        <v>3.0115879742752121</v>
      </c>
      <c r="AA352" s="10">
        <f t="shared" si="85"/>
        <v>2.5145731728297585</v>
      </c>
      <c r="AB352" s="10">
        <f t="shared" si="85"/>
        <v>2.0649174766813387</v>
      </c>
      <c r="AC352" s="10">
        <f t="shared" si="72"/>
        <v>1.8677522017015604</v>
      </c>
      <c r="AD352" s="10">
        <f t="shared" si="72"/>
        <v>1.7083964419694355</v>
      </c>
      <c r="AE352" s="11">
        <f t="shared" si="72"/>
        <v>1.5311560570253624</v>
      </c>
      <c r="AF352" s="9">
        <f t="shared" si="78"/>
        <v>-1.4115315557773085</v>
      </c>
      <c r="AG352" s="10">
        <f t="shared" si="79"/>
        <v>-0.35288288894432712</v>
      </c>
      <c r="AH352" s="10">
        <f t="shared" si="80"/>
        <v>-2.3902341082782717</v>
      </c>
      <c r="AI352" s="10">
        <f t="shared" si="81"/>
        <v>-0.3621566830724654</v>
      </c>
      <c r="AJ352" s="10">
        <f t="shared" si="82"/>
        <v>0.71503957201679258</v>
      </c>
      <c r="AK352" s="11"/>
      <c r="AL352" s="12">
        <v>189</v>
      </c>
      <c r="AM352" s="12">
        <v>-9.8000000000000004E-2</v>
      </c>
      <c r="AN352" s="12">
        <v>1.7090000000000001</v>
      </c>
      <c r="AO352" s="12">
        <v>0.52500000000000002</v>
      </c>
      <c r="AP352" s="9">
        <v>0</v>
      </c>
      <c r="AQ352" s="10">
        <v>0</v>
      </c>
      <c r="AR352" s="10">
        <v>0</v>
      </c>
      <c r="AS352" s="10">
        <v>0</v>
      </c>
      <c r="AT352" s="10">
        <v>0</v>
      </c>
      <c r="AU352" s="10">
        <v>0</v>
      </c>
      <c r="AV352" s="10">
        <v>0</v>
      </c>
      <c r="AW352" s="10">
        <v>0</v>
      </c>
      <c r="AX352" s="10">
        <v>0</v>
      </c>
      <c r="AY352" s="10">
        <v>0</v>
      </c>
      <c r="AZ352" s="10">
        <v>0</v>
      </c>
      <c r="BA352" s="10">
        <v>0</v>
      </c>
      <c r="BB352" s="10">
        <v>0</v>
      </c>
      <c r="BC352" s="10">
        <v>0</v>
      </c>
      <c r="BD352" s="10">
        <v>0</v>
      </c>
      <c r="BE352" s="10">
        <v>0.02</v>
      </c>
      <c r="BF352" s="10">
        <v>0.14000000000000001</v>
      </c>
      <c r="BG352" s="10">
        <v>0.18</v>
      </c>
      <c r="BH352" s="10">
        <v>0.32</v>
      </c>
      <c r="BI352" s="10">
        <v>0.42</v>
      </c>
      <c r="BJ352" s="10">
        <v>0.47</v>
      </c>
      <c r="BK352" s="10">
        <v>0.53</v>
      </c>
      <c r="BL352" s="10">
        <v>0.55000000000000004</v>
      </c>
      <c r="BM352" s="10">
        <v>0.75</v>
      </c>
      <c r="BN352" s="10">
        <v>1.06</v>
      </c>
      <c r="BO352" s="10">
        <v>2.11</v>
      </c>
      <c r="BP352" s="10">
        <v>3.75</v>
      </c>
      <c r="BQ352" s="10">
        <v>6.34</v>
      </c>
      <c r="BR352" s="10">
        <v>8.8699999999999992</v>
      </c>
      <c r="BS352" s="10">
        <v>11.86</v>
      </c>
      <c r="BT352" s="10">
        <v>13.48</v>
      </c>
      <c r="BU352" s="10">
        <v>13.97</v>
      </c>
      <c r="BV352" s="10">
        <v>13.1</v>
      </c>
      <c r="BW352" s="10">
        <v>10.51</v>
      </c>
      <c r="BX352" s="10">
        <v>7.4</v>
      </c>
      <c r="BY352" s="10">
        <v>3.42</v>
      </c>
      <c r="BZ352" s="10">
        <v>0.74</v>
      </c>
      <c r="CA352" s="10">
        <v>1E-3</v>
      </c>
      <c r="CB352" s="10">
        <v>0</v>
      </c>
      <c r="CC352" s="10">
        <v>0</v>
      </c>
      <c r="CD352" s="10">
        <v>0</v>
      </c>
      <c r="CE352" s="10">
        <v>0</v>
      </c>
      <c r="CF352" s="10">
        <v>0</v>
      </c>
      <c r="CG352" s="10">
        <v>0</v>
      </c>
      <c r="CH352" s="10">
        <v>0</v>
      </c>
      <c r="CI352" s="11">
        <v>0</v>
      </c>
      <c r="CJ352" s="9">
        <f t="shared" si="75"/>
        <v>0</v>
      </c>
      <c r="CK352" s="10">
        <f t="shared" si="76"/>
        <v>4.4399999999999995</v>
      </c>
      <c r="CL352" s="11">
        <f t="shared" si="77"/>
        <v>95.551000000000002</v>
      </c>
    </row>
    <row r="353" spans="1:90" x14ac:dyDescent="0.25">
      <c r="A353" s="12">
        <v>350</v>
      </c>
      <c r="B353" s="12" t="s">
        <v>158</v>
      </c>
      <c r="C353" s="36">
        <v>45422.50240740741</v>
      </c>
      <c r="D353" s="37">
        <f t="shared" si="83"/>
        <v>31.5</v>
      </c>
      <c r="E353" s="9">
        <v>67.900000000000006</v>
      </c>
      <c r="F353" s="10">
        <v>88.8</v>
      </c>
      <c r="G353" s="10">
        <v>105</v>
      </c>
      <c r="H353" s="10">
        <v>126</v>
      </c>
      <c r="I353" s="10">
        <v>177</v>
      </c>
      <c r="J353" s="10">
        <v>242</v>
      </c>
      <c r="K353" s="10">
        <v>277</v>
      </c>
      <c r="L353" s="10">
        <v>308</v>
      </c>
      <c r="M353" s="11">
        <v>348</v>
      </c>
      <c r="N353" s="9">
        <f t="shared" ref="N353:S416" si="86">E353/1000</f>
        <v>6.7900000000000002E-2</v>
      </c>
      <c r="O353" s="10">
        <f t="shared" si="86"/>
        <v>8.8800000000000004E-2</v>
      </c>
      <c r="P353" s="10">
        <f t="shared" si="86"/>
        <v>0.105</v>
      </c>
      <c r="Q353" s="10">
        <f t="shared" si="84"/>
        <v>0.126</v>
      </c>
      <c r="R353" s="10">
        <f t="shared" si="84"/>
        <v>0.17699999999999999</v>
      </c>
      <c r="S353" s="10">
        <f t="shared" si="84"/>
        <v>0.24199999999999999</v>
      </c>
      <c r="T353" s="10">
        <f t="shared" si="71"/>
        <v>0.27700000000000002</v>
      </c>
      <c r="U353" s="10">
        <f t="shared" si="71"/>
        <v>0.308</v>
      </c>
      <c r="V353" s="11">
        <f t="shared" si="71"/>
        <v>0.34799999999999998</v>
      </c>
      <c r="W353" s="9">
        <f t="shared" ref="W353:AB416" si="87">-LOG(N353,2)</f>
        <v>3.8804446153047176</v>
      </c>
      <c r="X353" s="10">
        <f t="shared" si="87"/>
        <v>3.4932965131993434</v>
      </c>
      <c r="Y353" s="10">
        <f t="shared" si="87"/>
        <v>3.2515387669959646</v>
      </c>
      <c r="Z353" s="10">
        <f t="shared" si="85"/>
        <v>2.9885043611621702</v>
      </c>
      <c r="AA353" s="10">
        <f t="shared" si="85"/>
        <v>2.4981787345790898</v>
      </c>
      <c r="AB353" s="10">
        <f t="shared" si="85"/>
        <v>2.0469210473874928</v>
      </c>
      <c r="AC353" s="10">
        <f t="shared" si="72"/>
        <v>1.8520421186128988</v>
      </c>
      <c r="AD353" s="10">
        <f t="shared" si="72"/>
        <v>1.6989977439671857</v>
      </c>
      <c r="AE353" s="11">
        <f t="shared" si="72"/>
        <v>1.5228407888133588</v>
      </c>
      <c r="AF353" s="9">
        <f t="shared" si="78"/>
        <v>-1.3994966483830658</v>
      </c>
      <c r="AG353" s="10">
        <f t="shared" si="79"/>
        <v>-0.34987416209576644</v>
      </c>
      <c r="AH353" s="10">
        <f t="shared" si="80"/>
        <v>-2.357603826491359</v>
      </c>
      <c r="AI353" s="10">
        <f t="shared" si="81"/>
        <v>-0.35721270098353924</v>
      </c>
      <c r="AJ353" s="10">
        <f t="shared" si="82"/>
        <v>0.70708686307930568</v>
      </c>
      <c r="AK353" s="11"/>
      <c r="AL353" s="12">
        <v>191</v>
      </c>
      <c r="AM353" s="12">
        <v>-0.115</v>
      </c>
      <c r="AN353" s="12">
        <v>1.7010000000000001</v>
      </c>
      <c r="AO353" s="12">
        <v>0.51700000000000002</v>
      </c>
      <c r="AP353" s="9">
        <v>0</v>
      </c>
      <c r="AQ353" s="10">
        <v>0</v>
      </c>
      <c r="AR353" s="10">
        <v>0</v>
      </c>
      <c r="AS353" s="10">
        <v>0</v>
      </c>
      <c r="AT353" s="10">
        <v>0</v>
      </c>
      <c r="AU353" s="10">
        <v>0</v>
      </c>
      <c r="AV353" s="10">
        <v>0</v>
      </c>
      <c r="AW353" s="10">
        <v>0</v>
      </c>
      <c r="AX353" s="10">
        <v>0</v>
      </c>
      <c r="AY353" s="10">
        <v>0</v>
      </c>
      <c r="AZ353" s="10">
        <v>0</v>
      </c>
      <c r="BA353" s="10">
        <v>0</v>
      </c>
      <c r="BB353" s="10">
        <v>0</v>
      </c>
      <c r="BC353" s="10">
        <v>0</v>
      </c>
      <c r="BD353" s="10">
        <v>0</v>
      </c>
      <c r="BE353" s="10">
        <v>0.02</v>
      </c>
      <c r="BF353" s="10">
        <v>0.14000000000000001</v>
      </c>
      <c r="BG353" s="10">
        <v>0.17</v>
      </c>
      <c r="BH353" s="10">
        <v>0.31</v>
      </c>
      <c r="BI353" s="10">
        <v>0.41</v>
      </c>
      <c r="BJ353" s="10">
        <v>0.45</v>
      </c>
      <c r="BK353" s="10">
        <v>0.5</v>
      </c>
      <c r="BL353" s="10">
        <v>0.51</v>
      </c>
      <c r="BM353" s="10">
        <v>0.69</v>
      </c>
      <c r="BN353" s="10">
        <v>0.98</v>
      </c>
      <c r="BO353" s="10">
        <v>1.99</v>
      </c>
      <c r="BP353" s="10">
        <v>3.59</v>
      </c>
      <c r="BQ353" s="10">
        <v>6.16</v>
      </c>
      <c r="BR353" s="10">
        <v>8.7100000000000009</v>
      </c>
      <c r="BS353" s="10">
        <v>11.75</v>
      </c>
      <c r="BT353" s="10">
        <v>13.47</v>
      </c>
      <c r="BU353" s="10">
        <v>14.06</v>
      </c>
      <c r="BV353" s="10">
        <v>13.3</v>
      </c>
      <c r="BW353" s="10">
        <v>10.76</v>
      </c>
      <c r="BX353" s="10">
        <v>7.65</v>
      </c>
      <c r="BY353" s="10">
        <v>3.6</v>
      </c>
      <c r="BZ353" s="10">
        <v>0.81</v>
      </c>
      <c r="CA353" s="10">
        <v>2E-3</v>
      </c>
      <c r="CB353" s="10">
        <v>0</v>
      </c>
      <c r="CC353" s="10">
        <v>0</v>
      </c>
      <c r="CD353" s="10">
        <v>0</v>
      </c>
      <c r="CE353" s="10">
        <v>0</v>
      </c>
      <c r="CF353" s="10">
        <v>0</v>
      </c>
      <c r="CG353" s="10">
        <v>0</v>
      </c>
      <c r="CH353" s="10">
        <v>0</v>
      </c>
      <c r="CI353" s="11">
        <v>0</v>
      </c>
      <c r="CJ353" s="9">
        <f t="shared" si="75"/>
        <v>0</v>
      </c>
      <c r="CK353" s="10">
        <f t="shared" si="76"/>
        <v>4.18</v>
      </c>
      <c r="CL353" s="11">
        <f t="shared" si="77"/>
        <v>95.852000000000004</v>
      </c>
    </row>
    <row r="354" spans="1:90" x14ac:dyDescent="0.25">
      <c r="A354" s="12">
        <v>351</v>
      </c>
      <c r="B354" s="12" t="s">
        <v>158</v>
      </c>
      <c r="C354" s="36">
        <v>45422.50267361111</v>
      </c>
      <c r="D354" s="37">
        <f t="shared" si="83"/>
        <v>31.5</v>
      </c>
      <c r="E354" s="9">
        <v>66.099999999999994</v>
      </c>
      <c r="F354" s="10">
        <v>87.4</v>
      </c>
      <c r="G354" s="10">
        <v>104</v>
      </c>
      <c r="H354" s="10">
        <v>125</v>
      </c>
      <c r="I354" s="10">
        <v>177</v>
      </c>
      <c r="J354" s="10">
        <v>243</v>
      </c>
      <c r="K354" s="10">
        <v>278</v>
      </c>
      <c r="L354" s="10">
        <v>309</v>
      </c>
      <c r="M354" s="11">
        <v>350</v>
      </c>
      <c r="N354" s="9">
        <f t="shared" si="86"/>
        <v>6.6099999999999992E-2</v>
      </c>
      <c r="O354" s="10">
        <f t="shared" si="86"/>
        <v>8.7400000000000005E-2</v>
      </c>
      <c r="P354" s="10">
        <f t="shared" si="86"/>
        <v>0.104</v>
      </c>
      <c r="Q354" s="10">
        <f t="shared" si="84"/>
        <v>0.125</v>
      </c>
      <c r="R354" s="10">
        <f t="shared" si="84"/>
        <v>0.17699999999999999</v>
      </c>
      <c r="S354" s="10">
        <f t="shared" si="84"/>
        <v>0.24299999999999999</v>
      </c>
      <c r="T354" s="10">
        <f t="shared" si="71"/>
        <v>0.27800000000000002</v>
      </c>
      <c r="U354" s="10">
        <f t="shared" si="71"/>
        <v>0.309</v>
      </c>
      <c r="V354" s="11">
        <f t="shared" si="71"/>
        <v>0.35</v>
      </c>
      <c r="W354" s="9">
        <f t="shared" si="87"/>
        <v>3.919205918041758</v>
      </c>
      <c r="X354" s="10">
        <f t="shared" si="87"/>
        <v>3.5162229100488513</v>
      </c>
      <c r="Y354" s="10">
        <f t="shared" si="87"/>
        <v>3.2653445665209948</v>
      </c>
      <c r="Z354" s="10">
        <f t="shared" si="85"/>
        <v>3</v>
      </c>
      <c r="AA354" s="10">
        <f t="shared" si="85"/>
        <v>2.4981787345790898</v>
      </c>
      <c r="AB354" s="10">
        <f t="shared" si="85"/>
        <v>2.0409717810563062</v>
      </c>
      <c r="AC354" s="10">
        <f t="shared" si="72"/>
        <v>1.8468432119385796</v>
      </c>
      <c r="AD354" s="10">
        <f t="shared" si="72"/>
        <v>1.6943212567577126</v>
      </c>
      <c r="AE354" s="11">
        <f t="shared" si="72"/>
        <v>1.5145731728297585</v>
      </c>
      <c r="AF354" s="9">
        <f t="shared" si="78"/>
        <v>-1.4185013545824152</v>
      </c>
      <c r="AG354" s="10">
        <f t="shared" si="79"/>
        <v>-0.3546253386456038</v>
      </c>
      <c r="AH354" s="10">
        <f t="shared" si="80"/>
        <v>-2.4046327452119995</v>
      </c>
      <c r="AI354" s="10">
        <f t="shared" si="81"/>
        <v>-0.36433829472909085</v>
      </c>
      <c r="AJ354" s="10">
        <f t="shared" si="82"/>
        <v>0.71896363337469471</v>
      </c>
      <c r="AK354" s="11"/>
      <c r="AL354" s="12">
        <v>191</v>
      </c>
      <c r="AM354" s="12">
        <v>-0.125</v>
      </c>
      <c r="AN354" s="12">
        <v>1.7130000000000001</v>
      </c>
      <c r="AO354" s="12">
        <v>0.52400000000000002</v>
      </c>
      <c r="AP354" s="9">
        <v>0</v>
      </c>
      <c r="AQ354" s="10">
        <v>0</v>
      </c>
      <c r="AR354" s="10">
        <v>0</v>
      </c>
      <c r="AS354" s="10">
        <v>0</v>
      </c>
      <c r="AT354" s="10">
        <v>0</v>
      </c>
      <c r="AU354" s="10">
        <v>0</v>
      </c>
      <c r="AV354" s="10">
        <v>0</v>
      </c>
      <c r="AW354" s="10">
        <v>0</v>
      </c>
      <c r="AX354" s="10">
        <v>0</v>
      </c>
      <c r="AY354" s="10">
        <v>0</v>
      </c>
      <c r="AZ354" s="10">
        <v>0</v>
      </c>
      <c r="BA354" s="10">
        <v>0</v>
      </c>
      <c r="BB354" s="10">
        <v>0</v>
      </c>
      <c r="BC354" s="10">
        <v>0</v>
      </c>
      <c r="BD354" s="10">
        <v>0</v>
      </c>
      <c r="BE354" s="10">
        <v>0.02</v>
      </c>
      <c r="BF354" s="10">
        <v>0.14000000000000001</v>
      </c>
      <c r="BG354" s="10">
        <v>0.18</v>
      </c>
      <c r="BH354" s="10">
        <v>0.31</v>
      </c>
      <c r="BI354" s="10">
        <v>0.41</v>
      </c>
      <c r="BJ354" s="10">
        <v>0.45</v>
      </c>
      <c r="BK354" s="10">
        <v>0.53</v>
      </c>
      <c r="BL354" s="10">
        <v>0.55000000000000004</v>
      </c>
      <c r="BM354" s="10">
        <v>0.76</v>
      </c>
      <c r="BN354" s="10">
        <v>1.07</v>
      </c>
      <c r="BO354" s="10">
        <v>2.1</v>
      </c>
      <c r="BP354" s="10">
        <v>3.7</v>
      </c>
      <c r="BQ354" s="10">
        <v>6.22</v>
      </c>
      <c r="BR354" s="10">
        <v>8.6999999999999993</v>
      </c>
      <c r="BS354" s="10">
        <v>11.64</v>
      </c>
      <c r="BT354" s="10">
        <v>13.3</v>
      </c>
      <c r="BU354" s="10">
        <v>13.86</v>
      </c>
      <c r="BV354" s="10">
        <v>13.13</v>
      </c>
      <c r="BW354" s="10">
        <v>10.67</v>
      </c>
      <c r="BX354" s="10">
        <v>7.66</v>
      </c>
      <c r="BY354" s="10">
        <v>3.72</v>
      </c>
      <c r="BZ354" s="10">
        <v>0.89</v>
      </c>
      <c r="CA354" s="10">
        <v>2E-3</v>
      </c>
      <c r="CB354" s="10">
        <v>0</v>
      </c>
      <c r="CC354" s="10">
        <v>0</v>
      </c>
      <c r="CD354" s="10">
        <v>0</v>
      </c>
      <c r="CE354" s="10">
        <v>0</v>
      </c>
      <c r="CF354" s="10">
        <v>0</v>
      </c>
      <c r="CG354" s="10">
        <v>0</v>
      </c>
      <c r="CH354" s="10">
        <v>0</v>
      </c>
      <c r="CI354" s="11">
        <v>0</v>
      </c>
      <c r="CJ354" s="9">
        <f t="shared" si="75"/>
        <v>0</v>
      </c>
      <c r="CK354" s="10">
        <f t="shared" si="76"/>
        <v>4.42</v>
      </c>
      <c r="CL354" s="11">
        <f t="shared" si="77"/>
        <v>95.591999999999985</v>
      </c>
    </row>
    <row r="355" spans="1:90" ht="15.75" thickBot="1" x14ac:dyDescent="0.3">
      <c r="A355" s="13">
        <v>352</v>
      </c>
      <c r="B355" s="13" t="s">
        <v>159</v>
      </c>
      <c r="C355" s="14">
        <v>45422.500150462962</v>
      </c>
      <c r="D355" s="15">
        <f t="shared" si="83"/>
        <v>31.5</v>
      </c>
      <c r="E355" s="16">
        <v>66.5</v>
      </c>
      <c r="F355" s="17">
        <v>87.3</v>
      </c>
      <c r="G355" s="17">
        <v>104</v>
      </c>
      <c r="H355" s="17">
        <v>124</v>
      </c>
      <c r="I355" s="17">
        <v>176</v>
      </c>
      <c r="J355" s="17">
        <v>241</v>
      </c>
      <c r="K355" s="17">
        <v>276</v>
      </c>
      <c r="L355" s="17">
        <v>308</v>
      </c>
      <c r="M355" s="18">
        <v>348</v>
      </c>
      <c r="N355" s="16">
        <f t="shared" si="86"/>
        <v>6.6500000000000004E-2</v>
      </c>
      <c r="O355" s="17">
        <f t="shared" si="86"/>
        <v>8.7300000000000003E-2</v>
      </c>
      <c r="P355" s="17">
        <f t="shared" si="86"/>
        <v>0.104</v>
      </c>
      <c r="Q355" s="17">
        <f t="shared" si="84"/>
        <v>0.124</v>
      </c>
      <c r="R355" s="17">
        <f t="shared" si="84"/>
        <v>0.17599999999999999</v>
      </c>
      <c r="S355" s="17">
        <f t="shared" si="84"/>
        <v>0.24099999999999999</v>
      </c>
      <c r="T355" s="17">
        <f t="shared" si="71"/>
        <v>0.27600000000000002</v>
      </c>
      <c r="U355" s="17">
        <f t="shared" si="71"/>
        <v>0.308</v>
      </c>
      <c r="V355" s="18">
        <f t="shared" si="71"/>
        <v>0.34799999999999998</v>
      </c>
      <c r="W355" s="16">
        <f t="shared" si="87"/>
        <v>3.9105018491608976</v>
      </c>
      <c r="X355" s="17">
        <f t="shared" si="87"/>
        <v>3.5178745359200092</v>
      </c>
      <c r="Y355" s="17">
        <f t="shared" si="87"/>
        <v>3.2653445665209948</v>
      </c>
      <c r="Z355" s="17">
        <f t="shared" si="85"/>
        <v>3.0115879742752121</v>
      </c>
      <c r="AA355" s="17">
        <f t="shared" si="85"/>
        <v>2.5063526660247897</v>
      </c>
      <c r="AB355" s="17">
        <f t="shared" si="85"/>
        <v>2.0528949484321255</v>
      </c>
      <c r="AC355" s="17">
        <f t="shared" si="72"/>
        <v>1.8572598278839181</v>
      </c>
      <c r="AD355" s="17">
        <f t="shared" si="72"/>
        <v>1.6989977439671857</v>
      </c>
      <c r="AE355" s="18">
        <f t="shared" si="72"/>
        <v>1.5228407888133588</v>
      </c>
      <c r="AF355" s="16">
        <f t="shared" si="78"/>
        <v>-1.4080847386370767</v>
      </c>
      <c r="AG355" s="17">
        <f t="shared" si="79"/>
        <v>-0.35202118465926918</v>
      </c>
      <c r="AH355" s="17">
        <f t="shared" si="80"/>
        <v>-2.387661060347539</v>
      </c>
      <c r="AI355" s="17">
        <f t="shared" si="81"/>
        <v>-0.36176682732538473</v>
      </c>
      <c r="AJ355" s="17">
        <f t="shared" si="82"/>
        <v>0.71378801198465391</v>
      </c>
      <c r="AK355" s="18"/>
      <c r="AL355" s="13">
        <v>189</v>
      </c>
      <c r="AM355" s="13">
        <v>-8.7999999999999995E-2</v>
      </c>
      <c r="AN355" s="13">
        <v>1.71</v>
      </c>
      <c r="AO355" s="13">
        <v>0.53900000000000003</v>
      </c>
      <c r="AP355" s="16">
        <v>0</v>
      </c>
      <c r="AQ355" s="17">
        <v>0</v>
      </c>
      <c r="AR355" s="17">
        <v>0</v>
      </c>
      <c r="AS355" s="17">
        <v>0</v>
      </c>
      <c r="AT355" s="17">
        <v>0</v>
      </c>
      <c r="AU355" s="17">
        <v>0</v>
      </c>
      <c r="AV355" s="17">
        <v>0</v>
      </c>
      <c r="AW355" s="17">
        <v>0</v>
      </c>
      <c r="AX355" s="17">
        <v>0</v>
      </c>
      <c r="AY355" s="17">
        <v>0</v>
      </c>
      <c r="AZ355" s="17">
        <v>0</v>
      </c>
      <c r="BA355" s="17">
        <v>0</v>
      </c>
      <c r="BB355" s="17">
        <v>0</v>
      </c>
      <c r="BC355" s="17">
        <v>0</v>
      </c>
      <c r="BD355" s="17">
        <v>0</v>
      </c>
      <c r="BE355" s="17">
        <v>0.02</v>
      </c>
      <c r="BF355" s="17">
        <v>0.14000000000000001</v>
      </c>
      <c r="BG355" s="17">
        <v>0.18</v>
      </c>
      <c r="BH355" s="17">
        <v>0.31</v>
      </c>
      <c r="BI355" s="17">
        <v>0.41</v>
      </c>
      <c r="BJ355" s="17">
        <v>0.45</v>
      </c>
      <c r="BK355" s="17">
        <v>0.51</v>
      </c>
      <c r="BL355" s="17">
        <v>0.53</v>
      </c>
      <c r="BM355" s="17">
        <v>0.74</v>
      </c>
      <c r="BN355" s="17">
        <v>1.06</v>
      </c>
      <c r="BO355" s="17">
        <v>2.13</v>
      </c>
      <c r="BP355" s="17">
        <v>3.76</v>
      </c>
      <c r="BQ355" s="17">
        <v>6.33</v>
      </c>
      <c r="BR355" s="17">
        <v>8.83</v>
      </c>
      <c r="BS355" s="17">
        <v>11.77</v>
      </c>
      <c r="BT355" s="17">
        <v>13.38</v>
      </c>
      <c r="BU355" s="17">
        <v>13.87</v>
      </c>
      <c r="BV355" s="17">
        <v>13.05</v>
      </c>
      <c r="BW355" s="17">
        <v>10.53</v>
      </c>
      <c r="BX355" s="17">
        <v>7.51</v>
      </c>
      <c r="BY355" s="17">
        <v>3.59</v>
      </c>
      <c r="BZ355" s="17">
        <v>0.86</v>
      </c>
      <c r="CA355" s="17">
        <v>6.0000000000000001E-3</v>
      </c>
      <c r="CB355" s="17">
        <v>1E-4</v>
      </c>
      <c r="CC355" s="17">
        <v>0</v>
      </c>
      <c r="CD355" s="17">
        <v>0</v>
      </c>
      <c r="CE355" s="17">
        <v>0</v>
      </c>
      <c r="CF355" s="17">
        <v>0</v>
      </c>
      <c r="CG355" s="17">
        <v>0</v>
      </c>
      <c r="CH355" s="17">
        <v>0</v>
      </c>
      <c r="CI355" s="18">
        <v>0</v>
      </c>
      <c r="CJ355" s="16">
        <f t="shared" si="75"/>
        <v>0</v>
      </c>
      <c r="CK355" s="17">
        <f t="shared" si="76"/>
        <v>4.3499999999999996</v>
      </c>
      <c r="CL355" s="18">
        <f t="shared" si="77"/>
        <v>95.616100000000003</v>
      </c>
    </row>
    <row r="356" spans="1:90" x14ac:dyDescent="0.25">
      <c r="A356" s="12">
        <v>353</v>
      </c>
      <c r="B356" s="12" t="s">
        <v>160</v>
      </c>
      <c r="C356" s="36">
        <v>45422.508321759262</v>
      </c>
      <c r="D356" s="37">
        <f t="shared" si="83"/>
        <v>32.5</v>
      </c>
      <c r="E356" s="9">
        <v>72.5</v>
      </c>
      <c r="F356" s="10">
        <v>91</v>
      </c>
      <c r="G356" s="10">
        <v>107</v>
      </c>
      <c r="H356" s="10">
        <v>128</v>
      </c>
      <c r="I356" s="10">
        <v>184</v>
      </c>
      <c r="J356" s="10">
        <v>260</v>
      </c>
      <c r="K356" s="10">
        <v>304</v>
      </c>
      <c r="L356" s="10">
        <v>346</v>
      </c>
      <c r="M356" s="11">
        <v>403</v>
      </c>
      <c r="N356" s="9">
        <f t="shared" si="86"/>
        <v>7.2499999999999995E-2</v>
      </c>
      <c r="O356" s="10">
        <f t="shared" si="86"/>
        <v>9.0999999999999998E-2</v>
      </c>
      <c r="P356" s="10">
        <f t="shared" si="86"/>
        <v>0.107</v>
      </c>
      <c r="Q356" s="10">
        <f t="shared" si="84"/>
        <v>0.128</v>
      </c>
      <c r="R356" s="10">
        <f t="shared" si="84"/>
        <v>0.184</v>
      </c>
      <c r="S356" s="10">
        <f t="shared" si="84"/>
        <v>0.26</v>
      </c>
      <c r="T356" s="10">
        <f t="shared" si="71"/>
        <v>0.30399999999999999</v>
      </c>
      <c r="U356" s="10">
        <f t="shared" si="71"/>
        <v>0.34599999999999997</v>
      </c>
      <c r="V356" s="11">
        <f t="shared" si="71"/>
        <v>0.40300000000000002</v>
      </c>
      <c r="W356" s="9">
        <f t="shared" si="87"/>
        <v>3.7858751946471529</v>
      </c>
      <c r="X356" s="10">
        <f t="shared" si="87"/>
        <v>3.4579896444633911</v>
      </c>
      <c r="Y356" s="10">
        <f t="shared" si="87"/>
        <v>3.2243172982609405</v>
      </c>
      <c r="Z356" s="10">
        <f t="shared" si="85"/>
        <v>2.965784284662087</v>
      </c>
      <c r="AA356" s="10">
        <f t="shared" si="85"/>
        <v>2.4422223286050744</v>
      </c>
      <c r="AB356" s="10">
        <f t="shared" si="85"/>
        <v>1.9434164716336324</v>
      </c>
      <c r="AC356" s="10">
        <f t="shared" si="72"/>
        <v>1.7178567712185018</v>
      </c>
      <c r="AD356" s="10">
        <f t="shared" si="72"/>
        <v>1.5311560570253624</v>
      </c>
      <c r="AE356" s="11">
        <f t="shared" si="72"/>
        <v>1.3111482561341197</v>
      </c>
      <c r="AF356" s="9">
        <f t="shared" si="78"/>
        <v>-1.5064605270424387</v>
      </c>
      <c r="AG356" s="10">
        <f t="shared" si="79"/>
        <v>-0.37661513176060968</v>
      </c>
      <c r="AH356" s="10">
        <f t="shared" si="80"/>
        <v>-2.474726938513033</v>
      </c>
      <c r="AI356" s="10">
        <f t="shared" si="81"/>
        <v>-0.37495862704742927</v>
      </c>
      <c r="AJ356" s="10">
        <f t="shared" si="82"/>
        <v>0.75157375880803889</v>
      </c>
      <c r="AK356" s="11"/>
      <c r="AL356" s="12">
        <v>189</v>
      </c>
      <c r="AM356" s="12">
        <v>0.64100000000000001</v>
      </c>
      <c r="AN356" s="12">
        <v>1.75</v>
      </c>
      <c r="AO356" s="12">
        <v>0.88300000000000001</v>
      </c>
      <c r="AP356" s="9">
        <v>0</v>
      </c>
      <c r="AQ356" s="10">
        <v>0</v>
      </c>
      <c r="AR356" s="10">
        <v>0</v>
      </c>
      <c r="AS356" s="10">
        <v>0</v>
      </c>
      <c r="AT356" s="10">
        <v>0</v>
      </c>
      <c r="AU356" s="10">
        <v>0</v>
      </c>
      <c r="AV356" s="10">
        <v>0</v>
      </c>
      <c r="AW356" s="10">
        <v>0</v>
      </c>
      <c r="AX356" s="10">
        <v>0</v>
      </c>
      <c r="AY356" s="10">
        <v>0</v>
      </c>
      <c r="AZ356" s="10">
        <v>0</v>
      </c>
      <c r="BA356" s="10">
        <v>0</v>
      </c>
      <c r="BB356" s="10">
        <v>0</v>
      </c>
      <c r="BC356" s="10">
        <v>0</v>
      </c>
      <c r="BD356" s="10">
        <v>8.9999999999999998E-4</v>
      </c>
      <c r="BE356" s="10">
        <v>0.08</v>
      </c>
      <c r="BF356" s="10">
        <v>0.17</v>
      </c>
      <c r="BG356" s="10">
        <v>0.19</v>
      </c>
      <c r="BH356" s="10">
        <v>0.3</v>
      </c>
      <c r="BI356" s="10">
        <v>0.35</v>
      </c>
      <c r="BJ356" s="10">
        <v>0.33</v>
      </c>
      <c r="BK356" s="10">
        <v>0.3</v>
      </c>
      <c r="BL356" s="10">
        <v>0.27</v>
      </c>
      <c r="BM356" s="10">
        <v>0.45</v>
      </c>
      <c r="BN356" s="10">
        <v>0.86</v>
      </c>
      <c r="BO356" s="10">
        <v>1.98</v>
      </c>
      <c r="BP356" s="10">
        <v>3.68</v>
      </c>
      <c r="BQ356" s="10">
        <v>6.2</v>
      </c>
      <c r="BR356" s="10">
        <v>8.5299999999999994</v>
      </c>
      <c r="BS356" s="10">
        <v>11.14</v>
      </c>
      <c r="BT356" s="10">
        <v>12.47</v>
      </c>
      <c r="BU356" s="10">
        <v>12.86</v>
      </c>
      <c r="BV356" s="10">
        <v>12.28</v>
      </c>
      <c r="BW356" s="10">
        <v>10.36</v>
      </c>
      <c r="BX356" s="10">
        <v>8.11</v>
      </c>
      <c r="BY356" s="10">
        <v>5</v>
      </c>
      <c r="BZ356" s="10">
        <v>2.91</v>
      </c>
      <c r="CA356" s="10">
        <v>0.73</v>
      </c>
      <c r="CB356" s="10">
        <v>0.45</v>
      </c>
      <c r="CC356" s="10">
        <v>0</v>
      </c>
      <c r="CD356" s="10">
        <v>0</v>
      </c>
      <c r="CE356" s="10">
        <v>0</v>
      </c>
      <c r="CF356" s="10">
        <v>0</v>
      </c>
      <c r="CG356" s="10">
        <v>0</v>
      </c>
      <c r="CH356" s="10">
        <v>0</v>
      </c>
      <c r="CI356" s="11">
        <v>0</v>
      </c>
      <c r="CJ356" s="9">
        <f t="shared" si="75"/>
        <v>0</v>
      </c>
      <c r="CK356" s="10">
        <f t="shared" si="76"/>
        <v>3.3008999999999999</v>
      </c>
      <c r="CL356" s="11">
        <f t="shared" si="77"/>
        <v>96.7</v>
      </c>
    </row>
    <row r="357" spans="1:90" x14ac:dyDescent="0.25">
      <c r="A357" s="12">
        <v>354</v>
      </c>
      <c r="B357" s="12" t="s">
        <v>160</v>
      </c>
      <c r="C357" s="36">
        <v>45422.508611111109</v>
      </c>
      <c r="D357" s="37">
        <f t="shared" si="83"/>
        <v>32.5</v>
      </c>
      <c r="E357" s="9">
        <v>71</v>
      </c>
      <c r="F357" s="10">
        <v>89.4</v>
      </c>
      <c r="G357" s="10">
        <v>105</v>
      </c>
      <c r="H357" s="10">
        <v>126</v>
      </c>
      <c r="I357" s="10">
        <v>181</v>
      </c>
      <c r="J357" s="10">
        <v>258</v>
      </c>
      <c r="K357" s="10">
        <v>302</v>
      </c>
      <c r="L357" s="10">
        <v>345</v>
      </c>
      <c r="M357" s="11">
        <v>403</v>
      </c>
      <c r="N357" s="9">
        <f t="shared" si="86"/>
        <v>7.0999999999999994E-2</v>
      </c>
      <c r="O357" s="10">
        <f t="shared" si="86"/>
        <v>8.9400000000000007E-2</v>
      </c>
      <c r="P357" s="10">
        <f t="shared" si="86"/>
        <v>0.105</v>
      </c>
      <c r="Q357" s="10">
        <f t="shared" si="84"/>
        <v>0.126</v>
      </c>
      <c r="R357" s="10">
        <f t="shared" si="84"/>
        <v>0.18099999999999999</v>
      </c>
      <c r="S357" s="10">
        <f t="shared" si="84"/>
        <v>0.25800000000000001</v>
      </c>
      <c r="T357" s="10">
        <f t="shared" si="71"/>
        <v>0.30199999999999999</v>
      </c>
      <c r="U357" s="10">
        <f t="shared" si="71"/>
        <v>0.34499999999999997</v>
      </c>
      <c r="V357" s="11">
        <f t="shared" si="71"/>
        <v>0.40300000000000002</v>
      </c>
      <c r="W357" s="9">
        <f t="shared" si="87"/>
        <v>3.8160371651574052</v>
      </c>
      <c r="X357" s="10">
        <f t="shared" si="87"/>
        <v>3.4835813583661319</v>
      </c>
      <c r="Y357" s="10">
        <f t="shared" si="87"/>
        <v>3.2515387669959646</v>
      </c>
      <c r="Z357" s="10">
        <f t="shared" si="85"/>
        <v>2.9885043611621702</v>
      </c>
      <c r="AA357" s="10">
        <f t="shared" si="85"/>
        <v>2.4659383975788818</v>
      </c>
      <c r="AB357" s="10">
        <f t="shared" si="85"/>
        <v>1.954557029238833</v>
      </c>
      <c r="AC357" s="10">
        <f t="shared" si="72"/>
        <v>1.7273795453370082</v>
      </c>
      <c r="AD357" s="10">
        <f t="shared" si="72"/>
        <v>1.5353317329965557</v>
      </c>
      <c r="AE357" s="11">
        <f t="shared" si="72"/>
        <v>1.3111482561341197</v>
      </c>
      <c r="AF357" s="9">
        <f t="shared" si="78"/>
        <v>-1.5241592216589563</v>
      </c>
      <c r="AG357" s="10">
        <f t="shared" si="79"/>
        <v>-0.38103980541473909</v>
      </c>
      <c r="AH357" s="10">
        <f t="shared" si="80"/>
        <v>-2.5048889090232853</v>
      </c>
      <c r="AI357" s="10">
        <f t="shared" si="81"/>
        <v>-0.37952862257928566</v>
      </c>
      <c r="AJ357" s="10">
        <f t="shared" si="82"/>
        <v>0.7605684279940248</v>
      </c>
      <c r="AK357" s="11"/>
      <c r="AL357" s="12">
        <v>186</v>
      </c>
      <c r="AM357" s="12">
        <v>0.76900000000000002</v>
      </c>
      <c r="AN357" s="12">
        <v>1.7609999999999999</v>
      </c>
      <c r="AO357" s="12">
        <v>0.92800000000000005</v>
      </c>
      <c r="AP357" s="9">
        <v>0</v>
      </c>
      <c r="AQ357" s="10">
        <v>0</v>
      </c>
      <c r="AR357" s="10">
        <v>0</v>
      </c>
      <c r="AS357" s="10">
        <v>0</v>
      </c>
      <c r="AT357" s="10">
        <v>0</v>
      </c>
      <c r="AU357" s="10">
        <v>0</v>
      </c>
      <c r="AV357" s="10">
        <v>0</v>
      </c>
      <c r="AW357" s="10">
        <v>0</v>
      </c>
      <c r="AX357" s="10">
        <v>0</v>
      </c>
      <c r="AY357" s="10">
        <v>0</v>
      </c>
      <c r="AZ357" s="10">
        <v>0</v>
      </c>
      <c r="BA357" s="10">
        <v>0</v>
      </c>
      <c r="BB357" s="10">
        <v>0</v>
      </c>
      <c r="BC357" s="10">
        <v>0</v>
      </c>
      <c r="BD357" s="10">
        <v>1E-3</v>
      </c>
      <c r="BE357" s="10">
        <v>0.09</v>
      </c>
      <c r="BF357" s="10">
        <v>0.18</v>
      </c>
      <c r="BG357" s="10">
        <v>0.21</v>
      </c>
      <c r="BH357" s="10">
        <v>0.32</v>
      </c>
      <c r="BI357" s="10">
        <v>0.36</v>
      </c>
      <c r="BJ357" s="10">
        <v>0.33</v>
      </c>
      <c r="BK357" s="10">
        <v>0.3</v>
      </c>
      <c r="BL357" s="10">
        <v>0.27</v>
      </c>
      <c r="BM357" s="10">
        <v>0.49</v>
      </c>
      <c r="BN357" s="10">
        <v>0.94</v>
      </c>
      <c r="BO357" s="10">
        <v>2.12</v>
      </c>
      <c r="BP357" s="10">
        <v>3.88</v>
      </c>
      <c r="BQ357" s="10">
        <v>6.44</v>
      </c>
      <c r="BR357" s="10">
        <v>8.74</v>
      </c>
      <c r="BS357" s="10">
        <v>11.26</v>
      </c>
      <c r="BT357" s="10">
        <v>12.45</v>
      </c>
      <c r="BU357" s="10">
        <v>12.71</v>
      </c>
      <c r="BV357" s="10">
        <v>12.01</v>
      </c>
      <c r="BW357" s="10">
        <v>10.06</v>
      </c>
      <c r="BX357" s="10">
        <v>7.85</v>
      </c>
      <c r="BY357" s="10">
        <v>4.8499999999999996</v>
      </c>
      <c r="BZ357" s="10">
        <v>2.88</v>
      </c>
      <c r="CA357" s="10">
        <v>0.76</v>
      </c>
      <c r="CB357" s="10">
        <v>0.52</v>
      </c>
      <c r="CC357" s="10">
        <v>2.0000000000000002E-5</v>
      </c>
      <c r="CD357" s="10">
        <v>0</v>
      </c>
      <c r="CE357" s="10">
        <v>0</v>
      </c>
      <c r="CF357" s="10">
        <v>0</v>
      </c>
      <c r="CG357" s="10">
        <v>0</v>
      </c>
      <c r="CH357" s="10">
        <v>0</v>
      </c>
      <c r="CI357" s="11">
        <v>0</v>
      </c>
      <c r="CJ357" s="9">
        <f t="shared" si="75"/>
        <v>0</v>
      </c>
      <c r="CK357" s="10">
        <f t="shared" si="76"/>
        <v>3.4910000000000001</v>
      </c>
      <c r="CL357" s="11">
        <f t="shared" si="77"/>
        <v>96.530019999999993</v>
      </c>
    </row>
    <row r="358" spans="1:90" x14ac:dyDescent="0.25">
      <c r="A358" s="12">
        <v>355</v>
      </c>
      <c r="B358" s="12" t="s">
        <v>160</v>
      </c>
      <c r="C358" s="36">
        <v>45422.508888888886</v>
      </c>
      <c r="D358" s="37">
        <f t="shared" si="83"/>
        <v>32.5</v>
      </c>
      <c r="E358" s="9">
        <v>72.099999999999994</v>
      </c>
      <c r="F358" s="10">
        <v>90.6</v>
      </c>
      <c r="G358" s="10">
        <v>107</v>
      </c>
      <c r="H358" s="10">
        <v>127</v>
      </c>
      <c r="I358" s="10">
        <v>183</v>
      </c>
      <c r="J358" s="10">
        <v>262</v>
      </c>
      <c r="K358" s="10">
        <v>307</v>
      </c>
      <c r="L358" s="10">
        <v>352</v>
      </c>
      <c r="M358" s="11">
        <v>417</v>
      </c>
      <c r="N358" s="9">
        <f t="shared" si="86"/>
        <v>7.2099999999999997E-2</v>
      </c>
      <c r="O358" s="10">
        <f t="shared" si="86"/>
        <v>9.06E-2</v>
      </c>
      <c r="P358" s="10">
        <f t="shared" si="86"/>
        <v>0.107</v>
      </c>
      <c r="Q358" s="10">
        <f t="shared" si="84"/>
        <v>0.127</v>
      </c>
      <c r="R358" s="10">
        <f t="shared" si="84"/>
        <v>0.183</v>
      </c>
      <c r="S358" s="10">
        <f t="shared" si="84"/>
        <v>0.26200000000000001</v>
      </c>
      <c r="T358" s="10">
        <f t="shared" si="71"/>
        <v>0.307</v>
      </c>
      <c r="U358" s="10">
        <f t="shared" si="71"/>
        <v>0.35199999999999998</v>
      </c>
      <c r="V358" s="11">
        <f t="shared" si="71"/>
        <v>0.41699999999999998</v>
      </c>
      <c r="W358" s="9">
        <f t="shared" si="87"/>
        <v>3.7938569303086274</v>
      </c>
      <c r="X358" s="10">
        <f t="shared" si="87"/>
        <v>3.4643451395032145</v>
      </c>
      <c r="Y358" s="10">
        <f t="shared" si="87"/>
        <v>3.2243172982609405</v>
      </c>
      <c r="Z358" s="10">
        <f t="shared" si="85"/>
        <v>2.9770995978899211</v>
      </c>
      <c r="AA358" s="10">
        <f t="shared" si="85"/>
        <v>2.4500844463780447</v>
      </c>
      <c r="AB358" s="10">
        <f t="shared" si="85"/>
        <v>1.9323612831246368</v>
      </c>
      <c r="AC358" s="10">
        <f t="shared" si="72"/>
        <v>1.7036894392919077</v>
      </c>
      <c r="AD358" s="10">
        <f t="shared" si="72"/>
        <v>1.5063526660247899</v>
      </c>
      <c r="AE358" s="11">
        <f t="shared" si="72"/>
        <v>1.2618807112174235</v>
      </c>
      <c r="AF358" s="9">
        <f t="shared" si="78"/>
        <v>-1.5206278589690327</v>
      </c>
      <c r="AG358" s="10">
        <f t="shared" si="79"/>
        <v>-0.38015696474225819</v>
      </c>
      <c r="AH358" s="10">
        <f t="shared" si="80"/>
        <v>-2.5319762190912041</v>
      </c>
      <c r="AI358" s="10">
        <f t="shared" si="81"/>
        <v>-0.38363276046836425</v>
      </c>
      <c r="AJ358" s="10">
        <f t="shared" si="82"/>
        <v>0.76378972521062249</v>
      </c>
      <c r="AK358" s="11"/>
      <c r="AL358" s="12">
        <v>187</v>
      </c>
      <c r="AM358" s="12">
        <v>1.1579999999999999</v>
      </c>
      <c r="AN358" s="12">
        <v>1.768</v>
      </c>
      <c r="AO358" s="12">
        <v>1.032</v>
      </c>
      <c r="AP358" s="9">
        <v>0</v>
      </c>
      <c r="AQ358" s="10">
        <v>0</v>
      </c>
      <c r="AR358" s="10">
        <v>0</v>
      </c>
      <c r="AS358" s="10">
        <v>0</v>
      </c>
      <c r="AT358" s="10">
        <v>0</v>
      </c>
      <c r="AU358" s="10">
        <v>0</v>
      </c>
      <c r="AV358" s="10">
        <v>0</v>
      </c>
      <c r="AW358" s="10">
        <v>0</v>
      </c>
      <c r="AX358" s="10">
        <v>0</v>
      </c>
      <c r="AY358" s="10">
        <v>0</v>
      </c>
      <c r="AZ358" s="10">
        <v>0</v>
      </c>
      <c r="BA358" s="10">
        <v>0</v>
      </c>
      <c r="BB358" s="10">
        <v>0</v>
      </c>
      <c r="BC358" s="10">
        <v>0</v>
      </c>
      <c r="BD358" s="10">
        <v>8.9999999999999998E-4</v>
      </c>
      <c r="BE358" s="10">
        <v>0.08</v>
      </c>
      <c r="BF358" s="10">
        <v>0.17</v>
      </c>
      <c r="BG358" s="10">
        <v>0.2</v>
      </c>
      <c r="BH358" s="10">
        <v>0.31</v>
      </c>
      <c r="BI358" s="10">
        <v>0.36</v>
      </c>
      <c r="BJ358" s="10">
        <v>0.33</v>
      </c>
      <c r="BK358" s="10">
        <v>0.28999999999999998</v>
      </c>
      <c r="BL358" s="10">
        <v>0.26</v>
      </c>
      <c r="BM358" s="10">
        <v>0.45</v>
      </c>
      <c r="BN358" s="10">
        <v>0.88</v>
      </c>
      <c r="BO358" s="10">
        <v>2.02</v>
      </c>
      <c r="BP358" s="10">
        <v>3.75</v>
      </c>
      <c r="BQ358" s="10">
        <v>6.28</v>
      </c>
      <c r="BR358" s="10">
        <v>8.59</v>
      </c>
      <c r="BS358" s="10">
        <v>11.13</v>
      </c>
      <c r="BT358" s="10">
        <v>12.36</v>
      </c>
      <c r="BU358" s="10">
        <v>12.66</v>
      </c>
      <c r="BV358" s="10">
        <v>12.01</v>
      </c>
      <c r="BW358" s="10">
        <v>10.11</v>
      </c>
      <c r="BX358" s="10">
        <v>7.95</v>
      </c>
      <c r="BY358" s="10">
        <v>5</v>
      </c>
      <c r="BZ358" s="10">
        <v>3.05</v>
      </c>
      <c r="CA358" s="10">
        <v>0.83</v>
      </c>
      <c r="CB358" s="10">
        <v>0.94</v>
      </c>
      <c r="CC358" s="10">
        <v>1E-3</v>
      </c>
      <c r="CD358" s="10">
        <v>0</v>
      </c>
      <c r="CE358" s="10">
        <v>0</v>
      </c>
      <c r="CF358" s="10">
        <v>0</v>
      </c>
      <c r="CG358" s="10">
        <v>0</v>
      </c>
      <c r="CH358" s="10">
        <v>0</v>
      </c>
      <c r="CI358" s="11">
        <v>0</v>
      </c>
      <c r="CJ358" s="9">
        <f t="shared" si="75"/>
        <v>0</v>
      </c>
      <c r="CK358" s="10">
        <f t="shared" si="76"/>
        <v>3.3309000000000002</v>
      </c>
      <c r="CL358" s="11">
        <f t="shared" si="77"/>
        <v>96.681000000000012</v>
      </c>
    </row>
    <row r="359" spans="1:90" x14ac:dyDescent="0.25">
      <c r="A359" s="12">
        <v>356</v>
      </c>
      <c r="B359" s="12" t="s">
        <v>160</v>
      </c>
      <c r="C359" s="36">
        <v>45422.509155092594</v>
      </c>
      <c r="D359" s="37">
        <f t="shared" si="83"/>
        <v>32.5</v>
      </c>
      <c r="E359" s="9">
        <v>70.900000000000006</v>
      </c>
      <c r="F359" s="10">
        <v>89.6</v>
      </c>
      <c r="G359" s="10">
        <v>106</v>
      </c>
      <c r="H359" s="10">
        <v>126</v>
      </c>
      <c r="I359" s="10">
        <v>181</v>
      </c>
      <c r="J359" s="10">
        <v>257</v>
      </c>
      <c r="K359" s="10">
        <v>300</v>
      </c>
      <c r="L359" s="10">
        <v>343</v>
      </c>
      <c r="M359" s="11">
        <v>399</v>
      </c>
      <c r="N359" s="9">
        <f t="shared" si="86"/>
        <v>7.0900000000000005E-2</v>
      </c>
      <c r="O359" s="10">
        <f t="shared" si="86"/>
        <v>8.9599999999999999E-2</v>
      </c>
      <c r="P359" s="10">
        <f t="shared" si="86"/>
        <v>0.106</v>
      </c>
      <c r="Q359" s="10">
        <f t="shared" si="84"/>
        <v>0.126</v>
      </c>
      <c r="R359" s="10">
        <f t="shared" si="84"/>
        <v>0.18099999999999999</v>
      </c>
      <c r="S359" s="10">
        <f t="shared" si="84"/>
        <v>0.25700000000000001</v>
      </c>
      <c r="T359" s="10">
        <f t="shared" si="71"/>
        <v>0.3</v>
      </c>
      <c r="U359" s="10">
        <f t="shared" si="71"/>
        <v>0.34300000000000003</v>
      </c>
      <c r="V359" s="11">
        <f t="shared" si="71"/>
        <v>0.39900000000000002</v>
      </c>
      <c r="W359" s="9">
        <f t="shared" si="87"/>
        <v>3.8180705623099334</v>
      </c>
      <c r="X359" s="10">
        <f t="shared" si="87"/>
        <v>3.4803574574918454</v>
      </c>
      <c r="Y359" s="10">
        <f t="shared" si="87"/>
        <v>3.2378638300988878</v>
      </c>
      <c r="Z359" s="10">
        <f t="shared" si="85"/>
        <v>2.9885043611621702</v>
      </c>
      <c r="AA359" s="10">
        <f t="shared" si="85"/>
        <v>2.4659383975788818</v>
      </c>
      <c r="AB359" s="10">
        <f t="shared" si="85"/>
        <v>1.960159735468209</v>
      </c>
      <c r="AC359" s="10">
        <f t="shared" si="72"/>
        <v>1.7369655941662063</v>
      </c>
      <c r="AD359" s="10">
        <f t="shared" si="72"/>
        <v>1.5437195184892747</v>
      </c>
      <c r="AE359" s="11">
        <f t="shared" si="72"/>
        <v>1.3255393484397413</v>
      </c>
      <c r="AF359" s="9">
        <f t="shared" si="78"/>
        <v>-1.5008982359326815</v>
      </c>
      <c r="AG359" s="10">
        <f t="shared" si="79"/>
        <v>-0.37522455898317036</v>
      </c>
      <c r="AH359" s="10">
        <f t="shared" si="80"/>
        <v>-2.4925312138701923</v>
      </c>
      <c r="AI359" s="10">
        <f t="shared" si="81"/>
        <v>-0.37765624452578672</v>
      </c>
      <c r="AJ359" s="10">
        <f t="shared" si="82"/>
        <v>0.75288080350895714</v>
      </c>
      <c r="AK359" s="11"/>
      <c r="AL359" s="12">
        <v>187</v>
      </c>
      <c r="AM359" s="12">
        <v>0.69</v>
      </c>
      <c r="AN359" s="12">
        <v>1.756</v>
      </c>
      <c r="AO359" s="12">
        <v>0.89500000000000002</v>
      </c>
      <c r="AP359" s="9">
        <v>0</v>
      </c>
      <c r="AQ359" s="10">
        <v>0</v>
      </c>
      <c r="AR359" s="10">
        <v>0</v>
      </c>
      <c r="AS359" s="10">
        <v>0</v>
      </c>
      <c r="AT359" s="10">
        <v>0</v>
      </c>
      <c r="AU359" s="10">
        <v>0</v>
      </c>
      <c r="AV359" s="10">
        <v>0</v>
      </c>
      <c r="AW359" s="10">
        <v>0</v>
      </c>
      <c r="AX359" s="10">
        <v>0</v>
      </c>
      <c r="AY359" s="10">
        <v>0</v>
      </c>
      <c r="AZ359" s="10">
        <v>0</v>
      </c>
      <c r="BA359" s="10">
        <v>0</v>
      </c>
      <c r="BB359" s="10">
        <v>0</v>
      </c>
      <c r="BC359" s="10">
        <v>0</v>
      </c>
      <c r="BD359" s="10">
        <v>1E-3</v>
      </c>
      <c r="BE359" s="10">
        <v>0.09</v>
      </c>
      <c r="BF359" s="10">
        <v>0.18</v>
      </c>
      <c r="BG359" s="10">
        <v>0.2</v>
      </c>
      <c r="BH359" s="10">
        <v>0.31</v>
      </c>
      <c r="BI359" s="10">
        <v>0.36</v>
      </c>
      <c r="BJ359" s="10">
        <v>0.34</v>
      </c>
      <c r="BK359" s="10">
        <v>0.32</v>
      </c>
      <c r="BL359" s="10">
        <v>0.3</v>
      </c>
      <c r="BM359" s="10">
        <v>0.5</v>
      </c>
      <c r="BN359" s="10">
        <v>0.93</v>
      </c>
      <c r="BO359" s="10">
        <v>2.08</v>
      </c>
      <c r="BP359" s="10">
        <v>3.8</v>
      </c>
      <c r="BQ359" s="10">
        <v>6.34</v>
      </c>
      <c r="BR359" s="10">
        <v>8.67</v>
      </c>
      <c r="BS359" s="10">
        <v>11.25</v>
      </c>
      <c r="BT359" s="10">
        <v>12.52</v>
      </c>
      <c r="BU359" s="10">
        <v>12.85</v>
      </c>
      <c r="BV359" s="10">
        <v>12.17</v>
      </c>
      <c r="BW359" s="10">
        <v>10.19</v>
      </c>
      <c r="BX359" s="10">
        <v>7.9</v>
      </c>
      <c r="BY359" s="10">
        <v>4.8</v>
      </c>
      <c r="BZ359" s="10">
        <v>2.77</v>
      </c>
      <c r="CA359" s="10">
        <v>0.69</v>
      </c>
      <c r="CB359" s="10">
        <v>0.42</v>
      </c>
      <c r="CC359" s="10">
        <v>0</v>
      </c>
      <c r="CD359" s="10">
        <v>0</v>
      </c>
      <c r="CE359" s="10">
        <v>0</v>
      </c>
      <c r="CF359" s="10">
        <v>0</v>
      </c>
      <c r="CG359" s="10">
        <v>0</v>
      </c>
      <c r="CH359" s="10">
        <v>0</v>
      </c>
      <c r="CI359" s="11">
        <v>0</v>
      </c>
      <c r="CJ359" s="9">
        <f t="shared" si="75"/>
        <v>0</v>
      </c>
      <c r="CK359" s="10">
        <f t="shared" si="76"/>
        <v>3.5310000000000001</v>
      </c>
      <c r="CL359" s="11">
        <f t="shared" si="77"/>
        <v>96.449999999999989</v>
      </c>
    </row>
    <row r="360" spans="1:90" x14ac:dyDescent="0.25">
      <c r="A360" s="12">
        <v>357</v>
      </c>
      <c r="B360" s="12" t="s">
        <v>160</v>
      </c>
      <c r="C360" s="36">
        <v>45422.509444444448</v>
      </c>
      <c r="D360" s="37">
        <f t="shared" si="83"/>
        <v>32.5</v>
      </c>
      <c r="E360" s="9">
        <v>72.099999999999994</v>
      </c>
      <c r="F360" s="10">
        <v>90.7</v>
      </c>
      <c r="G360" s="10">
        <v>107</v>
      </c>
      <c r="H360" s="10">
        <v>128</v>
      </c>
      <c r="I360" s="10">
        <v>185</v>
      </c>
      <c r="J360" s="10">
        <v>266</v>
      </c>
      <c r="K360" s="10">
        <v>313</v>
      </c>
      <c r="L360" s="10">
        <v>360</v>
      </c>
      <c r="M360" s="11">
        <v>427</v>
      </c>
      <c r="N360" s="9">
        <f t="shared" si="86"/>
        <v>7.2099999999999997E-2</v>
      </c>
      <c r="O360" s="10">
        <f t="shared" si="86"/>
        <v>9.0700000000000003E-2</v>
      </c>
      <c r="P360" s="10">
        <f t="shared" si="86"/>
        <v>0.107</v>
      </c>
      <c r="Q360" s="10">
        <f t="shared" si="84"/>
        <v>0.128</v>
      </c>
      <c r="R360" s="10">
        <f t="shared" si="84"/>
        <v>0.185</v>
      </c>
      <c r="S360" s="10">
        <f t="shared" si="84"/>
        <v>0.26600000000000001</v>
      </c>
      <c r="T360" s="10">
        <f t="shared" si="71"/>
        <v>0.313</v>
      </c>
      <c r="U360" s="10">
        <f t="shared" si="71"/>
        <v>0.36</v>
      </c>
      <c r="V360" s="11">
        <f t="shared" si="71"/>
        <v>0.42699999999999999</v>
      </c>
      <c r="W360" s="9">
        <f t="shared" si="87"/>
        <v>3.7938569303086274</v>
      </c>
      <c r="X360" s="10">
        <f t="shared" si="87"/>
        <v>3.462753639020927</v>
      </c>
      <c r="Y360" s="10">
        <f t="shared" si="87"/>
        <v>3.2243172982609405</v>
      </c>
      <c r="Z360" s="10">
        <f t="shared" si="85"/>
        <v>2.965784284662087</v>
      </c>
      <c r="AA360" s="10">
        <f t="shared" si="85"/>
        <v>2.4344028241457751</v>
      </c>
      <c r="AB360" s="10">
        <f t="shared" si="85"/>
        <v>1.9105018491608974</v>
      </c>
      <c r="AC360" s="10">
        <f t="shared" si="72"/>
        <v>1.6757654377294688</v>
      </c>
      <c r="AD360" s="10">
        <f t="shared" si="72"/>
        <v>1.4739311883324124</v>
      </c>
      <c r="AE360" s="11">
        <f t="shared" si="72"/>
        <v>1.2276920250415968</v>
      </c>
      <c r="AF360" s="9">
        <f t="shared" si="78"/>
        <v>-1.5485518605314716</v>
      </c>
      <c r="AG360" s="10">
        <f t="shared" si="79"/>
        <v>-0.38713796513286791</v>
      </c>
      <c r="AH360" s="10">
        <f t="shared" si="80"/>
        <v>-2.5661649052670308</v>
      </c>
      <c r="AI360" s="10">
        <f t="shared" si="81"/>
        <v>-0.38881286443439861</v>
      </c>
      <c r="AJ360" s="10">
        <f t="shared" si="82"/>
        <v>0.77595082956726658</v>
      </c>
      <c r="AK360" s="11"/>
      <c r="AL360" s="12">
        <v>189</v>
      </c>
      <c r="AM360" s="12">
        <v>1.141</v>
      </c>
      <c r="AN360" s="12">
        <v>1.7789999999999999</v>
      </c>
      <c r="AO360" s="12">
        <v>1.042</v>
      </c>
      <c r="AP360" s="9">
        <v>0</v>
      </c>
      <c r="AQ360" s="10">
        <v>0</v>
      </c>
      <c r="AR360" s="10">
        <v>0</v>
      </c>
      <c r="AS360" s="10">
        <v>0</v>
      </c>
      <c r="AT360" s="10">
        <v>0</v>
      </c>
      <c r="AU360" s="10">
        <v>0</v>
      </c>
      <c r="AV360" s="10">
        <v>0</v>
      </c>
      <c r="AW360" s="10">
        <v>0</v>
      </c>
      <c r="AX360" s="10">
        <v>0</v>
      </c>
      <c r="AY360" s="10">
        <v>0</v>
      </c>
      <c r="AZ360" s="10">
        <v>0</v>
      </c>
      <c r="BA360" s="10">
        <v>0</v>
      </c>
      <c r="BB360" s="10">
        <v>0</v>
      </c>
      <c r="BC360" s="10">
        <v>0</v>
      </c>
      <c r="BD360" s="10">
        <v>1E-3</v>
      </c>
      <c r="BE360" s="10">
        <v>0.09</v>
      </c>
      <c r="BF360" s="10">
        <v>0.17</v>
      </c>
      <c r="BG360" s="10">
        <v>0.2</v>
      </c>
      <c r="BH360" s="10">
        <v>0.3</v>
      </c>
      <c r="BI360" s="10">
        <v>0.35</v>
      </c>
      <c r="BJ360" s="10">
        <v>0.32</v>
      </c>
      <c r="BK360" s="10">
        <v>0.28999999999999998</v>
      </c>
      <c r="BL360" s="10">
        <v>0.27</v>
      </c>
      <c r="BM360" s="10">
        <v>0.47</v>
      </c>
      <c r="BN360" s="10">
        <v>0.89</v>
      </c>
      <c r="BO360" s="10">
        <v>2.02</v>
      </c>
      <c r="BP360" s="10">
        <v>3.7</v>
      </c>
      <c r="BQ360" s="10">
        <v>6.16</v>
      </c>
      <c r="BR360" s="10">
        <v>8.4</v>
      </c>
      <c r="BS360" s="10">
        <v>10.89</v>
      </c>
      <c r="BT360" s="10">
        <v>12.13</v>
      </c>
      <c r="BU360" s="10">
        <v>12.5</v>
      </c>
      <c r="BV360" s="10">
        <v>11.96</v>
      </c>
      <c r="BW360" s="10">
        <v>10.18</v>
      </c>
      <c r="BX360" s="10">
        <v>8.11</v>
      </c>
      <c r="BY360" s="10">
        <v>5.21</v>
      </c>
      <c r="BZ360" s="10">
        <v>3.28</v>
      </c>
      <c r="CA360" s="10">
        <v>0.95</v>
      </c>
      <c r="CB360" s="10">
        <v>1.1599999999999999</v>
      </c>
      <c r="CC360" s="10">
        <v>2E-3</v>
      </c>
      <c r="CD360" s="10">
        <v>0</v>
      </c>
      <c r="CE360" s="10">
        <v>0</v>
      </c>
      <c r="CF360" s="10">
        <v>0</v>
      </c>
      <c r="CG360" s="10">
        <v>0</v>
      </c>
      <c r="CH360" s="10">
        <v>0</v>
      </c>
      <c r="CI360" s="11">
        <v>0</v>
      </c>
      <c r="CJ360" s="9">
        <f t="shared" si="75"/>
        <v>0</v>
      </c>
      <c r="CK360" s="10">
        <f t="shared" si="76"/>
        <v>3.3510000000000004</v>
      </c>
      <c r="CL360" s="11">
        <f t="shared" si="77"/>
        <v>96.651999999999987</v>
      </c>
    </row>
    <row r="361" spans="1:90" x14ac:dyDescent="0.25">
      <c r="A361" s="12">
        <v>358</v>
      </c>
      <c r="B361" s="12" t="s">
        <v>160</v>
      </c>
      <c r="C361" s="36">
        <v>45422.509733796294</v>
      </c>
      <c r="D361" s="37">
        <f t="shared" si="83"/>
        <v>32.5</v>
      </c>
      <c r="E361" s="9">
        <v>71.5</v>
      </c>
      <c r="F361" s="10">
        <v>90.1</v>
      </c>
      <c r="G361" s="10">
        <v>106</v>
      </c>
      <c r="H361" s="10">
        <v>127</v>
      </c>
      <c r="I361" s="10">
        <v>183</v>
      </c>
      <c r="J361" s="10">
        <v>260</v>
      </c>
      <c r="K361" s="10">
        <v>304</v>
      </c>
      <c r="L361" s="10">
        <v>348</v>
      </c>
      <c r="M361" s="11">
        <v>406</v>
      </c>
      <c r="N361" s="9">
        <f t="shared" si="86"/>
        <v>7.1499999999999994E-2</v>
      </c>
      <c r="O361" s="10">
        <f t="shared" si="86"/>
        <v>9.01E-2</v>
      </c>
      <c r="P361" s="10">
        <f t="shared" si="86"/>
        <v>0.106</v>
      </c>
      <c r="Q361" s="10">
        <f t="shared" si="84"/>
        <v>0.127</v>
      </c>
      <c r="R361" s="10">
        <f t="shared" si="84"/>
        <v>0.183</v>
      </c>
      <c r="S361" s="10">
        <f t="shared" si="84"/>
        <v>0.26</v>
      </c>
      <c r="T361" s="10">
        <f t="shared" si="71"/>
        <v>0.30399999999999999</v>
      </c>
      <c r="U361" s="10">
        <f t="shared" si="71"/>
        <v>0.34799999999999998</v>
      </c>
      <c r="V361" s="11">
        <f t="shared" si="71"/>
        <v>0.40600000000000003</v>
      </c>
      <c r="W361" s="9">
        <f t="shared" si="87"/>
        <v>3.8059129478836979</v>
      </c>
      <c r="X361" s="10">
        <f t="shared" si="87"/>
        <v>3.4723290837359113</v>
      </c>
      <c r="Y361" s="10">
        <f t="shared" si="87"/>
        <v>3.2378638300988878</v>
      </c>
      <c r="Z361" s="10">
        <f t="shared" si="85"/>
        <v>2.9770995978899211</v>
      </c>
      <c r="AA361" s="10">
        <f t="shared" si="85"/>
        <v>2.4500844463780447</v>
      </c>
      <c r="AB361" s="10">
        <f t="shared" si="85"/>
        <v>1.9434164716336324</v>
      </c>
      <c r="AC361" s="10">
        <f t="shared" si="72"/>
        <v>1.7178567712185018</v>
      </c>
      <c r="AD361" s="10">
        <f t="shared" si="72"/>
        <v>1.5228407888133588</v>
      </c>
      <c r="AE361" s="11">
        <f t="shared" si="72"/>
        <v>1.3004483674769107</v>
      </c>
      <c r="AF361" s="9">
        <f t="shared" si="78"/>
        <v>-1.520007058880386</v>
      </c>
      <c r="AG361" s="10">
        <f t="shared" si="79"/>
        <v>-0.3800017647200965</v>
      </c>
      <c r="AH361" s="10">
        <f t="shared" si="80"/>
        <v>-2.5054645804067874</v>
      </c>
      <c r="AI361" s="10">
        <f t="shared" si="81"/>
        <v>-0.37961584551617994</v>
      </c>
      <c r="AJ361" s="10">
        <f t="shared" si="82"/>
        <v>0.75961761023627639</v>
      </c>
      <c r="AK361" s="11"/>
      <c r="AL361" s="12">
        <v>189</v>
      </c>
      <c r="AM361" s="12">
        <v>0.65</v>
      </c>
      <c r="AN361" s="12">
        <v>1.7589999999999999</v>
      </c>
      <c r="AO361" s="12">
        <v>0.89400000000000002</v>
      </c>
      <c r="AP361" s="9">
        <v>0</v>
      </c>
      <c r="AQ361" s="10">
        <v>0</v>
      </c>
      <c r="AR361" s="10">
        <v>0</v>
      </c>
      <c r="AS361" s="10">
        <v>0</v>
      </c>
      <c r="AT361" s="10">
        <v>0</v>
      </c>
      <c r="AU361" s="10">
        <v>0</v>
      </c>
      <c r="AV361" s="10">
        <v>0</v>
      </c>
      <c r="AW361" s="10">
        <v>0</v>
      </c>
      <c r="AX361" s="10">
        <v>0</v>
      </c>
      <c r="AY361" s="10">
        <v>0</v>
      </c>
      <c r="AZ361" s="10">
        <v>0</v>
      </c>
      <c r="BA361" s="10">
        <v>0</v>
      </c>
      <c r="BB361" s="10">
        <v>0</v>
      </c>
      <c r="BC361" s="10">
        <v>0</v>
      </c>
      <c r="BD361" s="10">
        <v>1E-3</v>
      </c>
      <c r="BE361" s="10">
        <v>0.09</v>
      </c>
      <c r="BF361" s="10">
        <v>0.17</v>
      </c>
      <c r="BG361" s="10">
        <v>0.2</v>
      </c>
      <c r="BH361" s="10">
        <v>0.3</v>
      </c>
      <c r="BI361" s="10">
        <v>0.35</v>
      </c>
      <c r="BJ361" s="10">
        <v>0.33</v>
      </c>
      <c r="BK361" s="10">
        <v>0.3</v>
      </c>
      <c r="BL361" s="10">
        <v>0.28000000000000003</v>
      </c>
      <c r="BM361" s="10">
        <v>0.49</v>
      </c>
      <c r="BN361" s="10">
        <v>0.92</v>
      </c>
      <c r="BO361" s="10">
        <v>2.06</v>
      </c>
      <c r="BP361" s="10">
        <v>3.76</v>
      </c>
      <c r="BQ361" s="10">
        <v>6.27</v>
      </c>
      <c r="BR361" s="10">
        <v>8.56</v>
      </c>
      <c r="BS361" s="10">
        <v>11.09</v>
      </c>
      <c r="BT361" s="10">
        <v>12.36</v>
      </c>
      <c r="BU361" s="10">
        <v>12.72</v>
      </c>
      <c r="BV361" s="10">
        <v>12.14</v>
      </c>
      <c r="BW361" s="10">
        <v>10.26</v>
      </c>
      <c r="BX361" s="10">
        <v>8.07</v>
      </c>
      <c r="BY361" s="10">
        <v>5.03</v>
      </c>
      <c r="BZ361" s="10">
        <v>2.98</v>
      </c>
      <c r="CA361" s="10">
        <v>0.77</v>
      </c>
      <c r="CB361" s="10">
        <v>0.49</v>
      </c>
      <c r="CC361" s="10">
        <v>0</v>
      </c>
      <c r="CD361" s="10">
        <v>0</v>
      </c>
      <c r="CE361" s="10">
        <v>0</v>
      </c>
      <c r="CF361" s="10">
        <v>0</v>
      </c>
      <c r="CG361" s="10">
        <v>0</v>
      </c>
      <c r="CH361" s="10">
        <v>0</v>
      </c>
      <c r="CI361" s="11">
        <v>0</v>
      </c>
      <c r="CJ361" s="9">
        <f t="shared" si="75"/>
        <v>0</v>
      </c>
      <c r="CK361" s="10">
        <f t="shared" si="76"/>
        <v>3.431</v>
      </c>
      <c r="CL361" s="11">
        <f t="shared" si="77"/>
        <v>96.559999999999988</v>
      </c>
    </row>
    <row r="362" spans="1:90" x14ac:dyDescent="0.25">
      <c r="A362" s="12">
        <v>359</v>
      </c>
      <c r="B362" s="12" t="s">
        <v>160</v>
      </c>
      <c r="C362" s="36">
        <v>45422.510011574072</v>
      </c>
      <c r="D362" s="37">
        <f t="shared" si="83"/>
        <v>32.5</v>
      </c>
      <c r="E362" s="9">
        <v>72</v>
      </c>
      <c r="F362" s="10">
        <v>90.8</v>
      </c>
      <c r="G362" s="10">
        <v>107</v>
      </c>
      <c r="H362" s="10">
        <v>127</v>
      </c>
      <c r="I362" s="10">
        <v>182</v>
      </c>
      <c r="J362" s="10">
        <v>257</v>
      </c>
      <c r="K362" s="10">
        <v>299</v>
      </c>
      <c r="L362" s="10">
        <v>341</v>
      </c>
      <c r="M362" s="11">
        <v>396</v>
      </c>
      <c r="N362" s="9">
        <f t="shared" si="86"/>
        <v>7.1999999999999995E-2</v>
      </c>
      <c r="O362" s="10">
        <f t="shared" si="86"/>
        <v>9.0799999999999992E-2</v>
      </c>
      <c r="P362" s="10">
        <f t="shared" si="86"/>
        <v>0.107</v>
      </c>
      <c r="Q362" s="10">
        <f t="shared" si="84"/>
        <v>0.127</v>
      </c>
      <c r="R362" s="10">
        <f t="shared" si="84"/>
        <v>0.182</v>
      </c>
      <c r="S362" s="10">
        <f t="shared" si="84"/>
        <v>0.25700000000000001</v>
      </c>
      <c r="T362" s="10">
        <f t="shared" si="71"/>
        <v>0.29899999999999999</v>
      </c>
      <c r="U362" s="10">
        <f t="shared" si="71"/>
        <v>0.34100000000000003</v>
      </c>
      <c r="V362" s="11">
        <f t="shared" si="71"/>
        <v>0.39600000000000002</v>
      </c>
      <c r="W362" s="9">
        <f t="shared" si="87"/>
        <v>3.7958592832197753</v>
      </c>
      <c r="X362" s="10">
        <f t="shared" si="87"/>
        <v>3.4611638922585346</v>
      </c>
      <c r="Y362" s="10">
        <f t="shared" si="87"/>
        <v>3.2243172982609405</v>
      </c>
      <c r="Z362" s="10">
        <f t="shared" si="85"/>
        <v>2.9770995978899211</v>
      </c>
      <c r="AA362" s="10">
        <f t="shared" si="85"/>
        <v>2.4579896444633906</v>
      </c>
      <c r="AB362" s="10">
        <f t="shared" si="85"/>
        <v>1.960159735468209</v>
      </c>
      <c r="AC362" s="10">
        <f t="shared" si="72"/>
        <v>1.741782610463982</v>
      </c>
      <c r="AD362" s="10">
        <f t="shared" si="72"/>
        <v>1.5521563556379143</v>
      </c>
      <c r="AE362" s="11">
        <f t="shared" si="72"/>
        <v>1.3364276645824773</v>
      </c>
      <c r="AF362" s="9">
        <f t="shared" si="78"/>
        <v>-1.4825346877969585</v>
      </c>
      <c r="AG362" s="10">
        <f t="shared" si="79"/>
        <v>-0.37063367194923963</v>
      </c>
      <c r="AH362" s="10">
        <f t="shared" si="80"/>
        <v>-2.4594316186372982</v>
      </c>
      <c r="AI362" s="10">
        <f t="shared" si="81"/>
        <v>-0.37264115433898459</v>
      </c>
      <c r="AJ362" s="10">
        <f t="shared" si="82"/>
        <v>0.74327482628822428</v>
      </c>
      <c r="AK362" s="11"/>
      <c r="AL362" s="12">
        <v>188</v>
      </c>
      <c r="AM362" s="12">
        <v>0.69299999999999995</v>
      </c>
      <c r="AN362" s="12">
        <v>1.746</v>
      </c>
      <c r="AO362" s="12">
        <v>0.88300000000000001</v>
      </c>
      <c r="AP362" s="9">
        <v>0</v>
      </c>
      <c r="AQ362" s="10">
        <v>0</v>
      </c>
      <c r="AR362" s="10">
        <v>0</v>
      </c>
      <c r="AS362" s="10">
        <v>0</v>
      </c>
      <c r="AT362" s="10">
        <v>0</v>
      </c>
      <c r="AU362" s="10">
        <v>0</v>
      </c>
      <c r="AV362" s="10">
        <v>0</v>
      </c>
      <c r="AW362" s="10">
        <v>0</v>
      </c>
      <c r="AX362" s="10">
        <v>0</v>
      </c>
      <c r="AY362" s="10">
        <v>0</v>
      </c>
      <c r="AZ362" s="10">
        <v>0</v>
      </c>
      <c r="BA362" s="10">
        <v>0</v>
      </c>
      <c r="BB362" s="10">
        <v>0</v>
      </c>
      <c r="BC362" s="10">
        <v>0</v>
      </c>
      <c r="BD362" s="10">
        <v>1E-3</v>
      </c>
      <c r="BE362" s="10">
        <v>0.08</v>
      </c>
      <c r="BF362" s="10">
        <v>0.17</v>
      </c>
      <c r="BG362" s="10">
        <v>0.2</v>
      </c>
      <c r="BH362" s="10">
        <v>0.31</v>
      </c>
      <c r="BI362" s="10">
        <v>0.37</v>
      </c>
      <c r="BJ362" s="10">
        <v>0.35</v>
      </c>
      <c r="BK362" s="10">
        <v>0.32</v>
      </c>
      <c r="BL362" s="10">
        <v>0.28999999999999998</v>
      </c>
      <c r="BM362" s="10">
        <v>0.46</v>
      </c>
      <c r="BN362" s="10">
        <v>0.86</v>
      </c>
      <c r="BO362" s="10">
        <v>1.96</v>
      </c>
      <c r="BP362" s="10">
        <v>3.67</v>
      </c>
      <c r="BQ362" s="10">
        <v>6.24</v>
      </c>
      <c r="BR362" s="10">
        <v>8.6300000000000008</v>
      </c>
      <c r="BS362" s="10">
        <v>11.31</v>
      </c>
      <c r="BT362" s="10">
        <v>12.67</v>
      </c>
      <c r="BU362" s="10">
        <v>13.04</v>
      </c>
      <c r="BV362" s="10">
        <v>12.36</v>
      </c>
      <c r="BW362" s="10">
        <v>10.31</v>
      </c>
      <c r="BX362" s="10">
        <v>7.94</v>
      </c>
      <c r="BY362" s="10">
        <v>4.75</v>
      </c>
      <c r="BZ362" s="10">
        <v>2.67</v>
      </c>
      <c r="CA362" s="10">
        <v>0.65</v>
      </c>
      <c r="CB362" s="10">
        <v>0.39</v>
      </c>
      <c r="CC362" s="10">
        <v>0</v>
      </c>
      <c r="CD362" s="10">
        <v>0</v>
      </c>
      <c r="CE362" s="10">
        <v>0</v>
      </c>
      <c r="CF362" s="10">
        <v>0</v>
      </c>
      <c r="CG362" s="10">
        <v>0</v>
      </c>
      <c r="CH362" s="10">
        <v>0</v>
      </c>
      <c r="CI362" s="11">
        <v>0</v>
      </c>
      <c r="CJ362" s="9">
        <f t="shared" si="75"/>
        <v>0</v>
      </c>
      <c r="CK362" s="10">
        <f t="shared" si="76"/>
        <v>3.4109999999999996</v>
      </c>
      <c r="CL362" s="11">
        <f t="shared" si="77"/>
        <v>96.59</v>
      </c>
    </row>
    <row r="363" spans="1:90" x14ac:dyDescent="0.25">
      <c r="A363" s="12">
        <v>360</v>
      </c>
      <c r="B363" s="12" t="s">
        <v>160</v>
      </c>
      <c r="C363" s="36">
        <v>45422.510277777779</v>
      </c>
      <c r="D363" s="37">
        <f t="shared" si="83"/>
        <v>32.5</v>
      </c>
      <c r="E363" s="9">
        <v>70.7</v>
      </c>
      <c r="F363" s="10">
        <v>89.5</v>
      </c>
      <c r="G363" s="10">
        <v>106</v>
      </c>
      <c r="H363" s="10">
        <v>127</v>
      </c>
      <c r="I363" s="10">
        <v>182</v>
      </c>
      <c r="J363" s="10">
        <v>259</v>
      </c>
      <c r="K363" s="10">
        <v>303</v>
      </c>
      <c r="L363" s="10">
        <v>346</v>
      </c>
      <c r="M363" s="11">
        <v>403</v>
      </c>
      <c r="N363" s="9">
        <f t="shared" si="86"/>
        <v>7.0699999999999999E-2</v>
      </c>
      <c r="O363" s="10">
        <f t="shared" si="86"/>
        <v>8.9499999999999996E-2</v>
      </c>
      <c r="P363" s="10">
        <f t="shared" si="86"/>
        <v>0.106</v>
      </c>
      <c r="Q363" s="10">
        <f t="shared" si="84"/>
        <v>0.127</v>
      </c>
      <c r="R363" s="10">
        <f t="shared" si="84"/>
        <v>0.182</v>
      </c>
      <c r="S363" s="10">
        <f t="shared" si="84"/>
        <v>0.25900000000000001</v>
      </c>
      <c r="T363" s="10">
        <f t="shared" si="71"/>
        <v>0.30299999999999999</v>
      </c>
      <c r="U363" s="10">
        <f t="shared" si="71"/>
        <v>0.34599999999999997</v>
      </c>
      <c r="V363" s="11">
        <f t="shared" si="71"/>
        <v>0.40300000000000002</v>
      </c>
      <c r="W363" s="9">
        <f t="shared" si="87"/>
        <v>3.8221459747400508</v>
      </c>
      <c r="X363" s="10">
        <f t="shared" si="87"/>
        <v>3.4819685073978306</v>
      </c>
      <c r="Y363" s="10">
        <f t="shared" si="87"/>
        <v>3.2378638300988878</v>
      </c>
      <c r="Z363" s="10">
        <f t="shared" si="85"/>
        <v>2.9770995978899211</v>
      </c>
      <c r="AA363" s="10">
        <f t="shared" si="85"/>
        <v>2.4579896444633906</v>
      </c>
      <c r="AB363" s="10">
        <f t="shared" si="85"/>
        <v>1.9489759969755331</v>
      </c>
      <c r="AC363" s="10">
        <f t="shared" si="72"/>
        <v>1.7226103011891363</v>
      </c>
      <c r="AD363" s="10">
        <f t="shared" si="72"/>
        <v>1.5311560570253624</v>
      </c>
      <c r="AE363" s="11">
        <f t="shared" si="72"/>
        <v>1.3111482561341197</v>
      </c>
      <c r="AF363" s="9">
        <f t="shared" si="78"/>
        <v>-1.5152535289097515</v>
      </c>
      <c r="AG363" s="10">
        <f t="shared" si="79"/>
        <v>-0.37881338222743788</v>
      </c>
      <c r="AH363" s="10">
        <f t="shared" si="80"/>
        <v>-2.5109977186059309</v>
      </c>
      <c r="AI363" s="10">
        <f t="shared" si="81"/>
        <v>-0.38045419978877743</v>
      </c>
      <c r="AJ363" s="10">
        <f t="shared" si="82"/>
        <v>0.75926758201621536</v>
      </c>
      <c r="AK363" s="11"/>
      <c r="AL363" s="12">
        <v>189</v>
      </c>
      <c r="AM363" s="12">
        <v>0.627</v>
      </c>
      <c r="AN363" s="12">
        <v>1.7629999999999999</v>
      </c>
      <c r="AO363" s="12">
        <v>0.88200000000000001</v>
      </c>
      <c r="AP363" s="9">
        <v>0</v>
      </c>
      <c r="AQ363" s="10">
        <v>0</v>
      </c>
      <c r="AR363" s="10">
        <v>0</v>
      </c>
      <c r="AS363" s="10">
        <v>0</v>
      </c>
      <c r="AT363" s="10">
        <v>0</v>
      </c>
      <c r="AU363" s="10">
        <v>0</v>
      </c>
      <c r="AV363" s="10">
        <v>0</v>
      </c>
      <c r="AW363" s="10">
        <v>0</v>
      </c>
      <c r="AX363" s="10">
        <v>0</v>
      </c>
      <c r="AY363" s="10">
        <v>0</v>
      </c>
      <c r="AZ363" s="10">
        <v>0</v>
      </c>
      <c r="BA363" s="10">
        <v>0</v>
      </c>
      <c r="BB363" s="10">
        <v>0</v>
      </c>
      <c r="BC363" s="10">
        <v>0</v>
      </c>
      <c r="BD363" s="10">
        <v>1E-3</v>
      </c>
      <c r="BE363" s="10">
        <v>0.09</v>
      </c>
      <c r="BF363" s="10">
        <v>0.18</v>
      </c>
      <c r="BG363" s="10">
        <v>0.2</v>
      </c>
      <c r="BH363" s="10">
        <v>0.31</v>
      </c>
      <c r="BI363" s="10">
        <v>0.36</v>
      </c>
      <c r="BJ363" s="10">
        <v>0.34</v>
      </c>
      <c r="BK363" s="10">
        <v>0.31</v>
      </c>
      <c r="BL363" s="10">
        <v>0.28999999999999998</v>
      </c>
      <c r="BM363" s="10">
        <v>0.51</v>
      </c>
      <c r="BN363" s="10">
        <v>0.95</v>
      </c>
      <c r="BO363" s="10">
        <v>2.1</v>
      </c>
      <c r="BP363" s="10">
        <v>3.81</v>
      </c>
      <c r="BQ363" s="10">
        <v>6.3</v>
      </c>
      <c r="BR363" s="10">
        <v>8.58</v>
      </c>
      <c r="BS363" s="10">
        <v>11.1</v>
      </c>
      <c r="BT363" s="10">
        <v>12.35</v>
      </c>
      <c r="BU363" s="10">
        <v>12.71</v>
      </c>
      <c r="BV363" s="10">
        <v>12.13</v>
      </c>
      <c r="BW363" s="10">
        <v>10.25</v>
      </c>
      <c r="BX363" s="10">
        <v>8.0500000000000007</v>
      </c>
      <c r="BY363" s="10">
        <v>4.9800000000000004</v>
      </c>
      <c r="BZ363" s="10">
        <v>2.91</v>
      </c>
      <c r="CA363" s="10">
        <v>0.73</v>
      </c>
      <c r="CB363" s="10">
        <v>0.45</v>
      </c>
      <c r="CC363" s="10">
        <v>0</v>
      </c>
      <c r="CD363" s="10">
        <v>0</v>
      </c>
      <c r="CE363" s="10">
        <v>0</v>
      </c>
      <c r="CF363" s="10">
        <v>0</v>
      </c>
      <c r="CG363" s="10">
        <v>0</v>
      </c>
      <c r="CH363" s="10">
        <v>0</v>
      </c>
      <c r="CI363" s="11">
        <v>0</v>
      </c>
      <c r="CJ363" s="9">
        <f t="shared" si="75"/>
        <v>0</v>
      </c>
      <c r="CK363" s="10">
        <f t="shared" si="76"/>
        <v>3.5410000000000004</v>
      </c>
      <c r="CL363" s="11">
        <f t="shared" si="77"/>
        <v>96.45</v>
      </c>
    </row>
    <row r="364" spans="1:90" x14ac:dyDescent="0.25">
      <c r="A364" s="12">
        <v>361</v>
      </c>
      <c r="B364" s="12" t="s">
        <v>160</v>
      </c>
      <c r="C364" s="36">
        <v>45422.510567129626</v>
      </c>
      <c r="D364" s="37">
        <f t="shared" si="83"/>
        <v>32.5</v>
      </c>
      <c r="E364" s="9">
        <v>71.5</v>
      </c>
      <c r="F364" s="10">
        <v>90.2</v>
      </c>
      <c r="G364" s="10">
        <v>106</v>
      </c>
      <c r="H364" s="10">
        <v>127</v>
      </c>
      <c r="I364" s="10">
        <v>183</v>
      </c>
      <c r="J364" s="10">
        <v>259</v>
      </c>
      <c r="K364" s="10">
        <v>302</v>
      </c>
      <c r="L364" s="10">
        <v>344</v>
      </c>
      <c r="M364" s="11">
        <v>400</v>
      </c>
      <c r="N364" s="9">
        <f t="shared" si="86"/>
        <v>7.1499999999999994E-2</v>
      </c>
      <c r="O364" s="10">
        <f t="shared" si="86"/>
        <v>9.0200000000000002E-2</v>
      </c>
      <c r="P364" s="10">
        <f t="shared" si="86"/>
        <v>0.106</v>
      </c>
      <c r="Q364" s="10">
        <f t="shared" si="84"/>
        <v>0.127</v>
      </c>
      <c r="R364" s="10">
        <f t="shared" si="84"/>
        <v>0.183</v>
      </c>
      <c r="S364" s="10">
        <f t="shared" si="84"/>
        <v>0.25900000000000001</v>
      </c>
      <c r="T364" s="10">
        <f t="shared" si="71"/>
        <v>0.30199999999999999</v>
      </c>
      <c r="U364" s="10">
        <f t="shared" si="71"/>
        <v>0.34399999999999997</v>
      </c>
      <c r="V364" s="11">
        <f t="shared" si="71"/>
        <v>0.4</v>
      </c>
      <c r="W364" s="9">
        <f t="shared" si="87"/>
        <v>3.8059129478836979</v>
      </c>
      <c r="X364" s="10">
        <f t="shared" si="87"/>
        <v>3.4707287562940685</v>
      </c>
      <c r="Y364" s="10">
        <f t="shared" si="87"/>
        <v>3.2378638300988878</v>
      </c>
      <c r="Z364" s="10">
        <f t="shared" si="85"/>
        <v>2.9770995978899211</v>
      </c>
      <c r="AA364" s="10">
        <f t="shared" si="85"/>
        <v>2.4500844463780447</v>
      </c>
      <c r="AB364" s="10">
        <f t="shared" si="85"/>
        <v>1.9489759969755331</v>
      </c>
      <c r="AC364" s="10">
        <f t="shared" si="72"/>
        <v>1.7273795453370082</v>
      </c>
      <c r="AD364" s="10">
        <f t="shared" si="72"/>
        <v>1.5395195299599891</v>
      </c>
      <c r="AE364" s="11">
        <f t="shared" si="72"/>
        <v>1.3219280948873622</v>
      </c>
      <c r="AF364" s="9">
        <f t="shared" si="78"/>
        <v>-1.5104842847618796</v>
      </c>
      <c r="AG364" s="10">
        <f t="shared" si="79"/>
        <v>-0.37762107119046989</v>
      </c>
      <c r="AH364" s="10">
        <f t="shared" si="80"/>
        <v>-2.4839848529963358</v>
      </c>
      <c r="AI364" s="10">
        <f t="shared" si="81"/>
        <v>-0.37636134136308119</v>
      </c>
      <c r="AJ364" s="10">
        <f t="shared" si="82"/>
        <v>0.75398241255355103</v>
      </c>
      <c r="AK364" s="11"/>
      <c r="AL364" s="12">
        <v>189</v>
      </c>
      <c r="AM364" s="12">
        <v>0.64800000000000002</v>
      </c>
      <c r="AN364" s="12">
        <v>1.754</v>
      </c>
      <c r="AO364" s="12">
        <v>0.88100000000000001</v>
      </c>
      <c r="AP364" s="9">
        <v>0</v>
      </c>
      <c r="AQ364" s="10">
        <v>0</v>
      </c>
      <c r="AR364" s="10">
        <v>0</v>
      </c>
      <c r="AS364" s="10">
        <v>0</v>
      </c>
      <c r="AT364" s="10">
        <v>0</v>
      </c>
      <c r="AU364" s="10">
        <v>0</v>
      </c>
      <c r="AV364" s="10">
        <v>0</v>
      </c>
      <c r="AW364" s="10">
        <v>0</v>
      </c>
      <c r="AX364" s="10">
        <v>0</v>
      </c>
      <c r="AY364" s="10">
        <v>0</v>
      </c>
      <c r="AZ364" s="10">
        <v>0</v>
      </c>
      <c r="BA364" s="10">
        <v>0</v>
      </c>
      <c r="BB364" s="10">
        <v>0</v>
      </c>
      <c r="BC364" s="10">
        <v>0</v>
      </c>
      <c r="BD364" s="10">
        <v>1E-3</v>
      </c>
      <c r="BE364" s="10">
        <v>0.09</v>
      </c>
      <c r="BF364" s="10">
        <v>0.18</v>
      </c>
      <c r="BG364" s="10">
        <v>0.2</v>
      </c>
      <c r="BH364" s="10">
        <v>0.31</v>
      </c>
      <c r="BI364" s="10">
        <v>0.36</v>
      </c>
      <c r="BJ364" s="10">
        <v>0.34</v>
      </c>
      <c r="BK364" s="10">
        <v>0.31</v>
      </c>
      <c r="BL364" s="10">
        <v>0.28000000000000003</v>
      </c>
      <c r="BM364" s="10">
        <v>0.48</v>
      </c>
      <c r="BN364" s="10">
        <v>0.9</v>
      </c>
      <c r="BO364" s="10">
        <v>2.0299999999999998</v>
      </c>
      <c r="BP364" s="10">
        <v>3.73</v>
      </c>
      <c r="BQ364" s="10">
        <v>6.25</v>
      </c>
      <c r="BR364" s="10">
        <v>8.57</v>
      </c>
      <c r="BS364" s="10">
        <v>11.16</v>
      </c>
      <c r="BT364" s="10">
        <v>12.47</v>
      </c>
      <c r="BU364" s="10">
        <v>12.85</v>
      </c>
      <c r="BV364" s="10">
        <v>12.25</v>
      </c>
      <c r="BW364" s="10">
        <v>10.32</v>
      </c>
      <c r="BX364" s="10">
        <v>8.0500000000000007</v>
      </c>
      <c r="BY364" s="10">
        <v>4.92</v>
      </c>
      <c r="BZ364" s="10">
        <v>2.83</v>
      </c>
      <c r="CA364" s="10">
        <v>0.7</v>
      </c>
      <c r="CB364" s="10">
        <v>0.43</v>
      </c>
      <c r="CC364" s="10">
        <v>0</v>
      </c>
      <c r="CD364" s="10">
        <v>0</v>
      </c>
      <c r="CE364" s="10">
        <v>0</v>
      </c>
      <c r="CF364" s="10">
        <v>0</v>
      </c>
      <c r="CG364" s="10">
        <v>0</v>
      </c>
      <c r="CH364" s="10">
        <v>0</v>
      </c>
      <c r="CI364" s="11">
        <v>0</v>
      </c>
      <c r="CJ364" s="9">
        <f t="shared" si="75"/>
        <v>0</v>
      </c>
      <c r="CK364" s="10">
        <f t="shared" si="76"/>
        <v>3.4510000000000001</v>
      </c>
      <c r="CL364" s="11">
        <f t="shared" si="77"/>
        <v>96.56</v>
      </c>
    </row>
    <row r="365" spans="1:90" x14ac:dyDescent="0.25">
      <c r="A365" s="12">
        <v>362</v>
      </c>
      <c r="B365" s="12" t="s">
        <v>160</v>
      </c>
      <c r="C365" s="36">
        <v>45422.510833333334</v>
      </c>
      <c r="D365" s="37">
        <f t="shared" si="83"/>
        <v>32.5</v>
      </c>
      <c r="E365" s="9">
        <v>70.599999999999994</v>
      </c>
      <c r="F365" s="10">
        <v>89.3</v>
      </c>
      <c r="G365" s="10">
        <v>105</v>
      </c>
      <c r="H365" s="10">
        <v>126</v>
      </c>
      <c r="I365" s="10">
        <v>180</v>
      </c>
      <c r="J365" s="10">
        <v>255</v>
      </c>
      <c r="K365" s="10">
        <v>298</v>
      </c>
      <c r="L365" s="10">
        <v>341</v>
      </c>
      <c r="M365" s="11">
        <v>396</v>
      </c>
      <c r="N365" s="9">
        <f t="shared" si="86"/>
        <v>7.0599999999999996E-2</v>
      </c>
      <c r="O365" s="10">
        <f t="shared" si="86"/>
        <v>8.929999999999999E-2</v>
      </c>
      <c r="P365" s="10">
        <f t="shared" si="86"/>
        <v>0.105</v>
      </c>
      <c r="Q365" s="10">
        <f t="shared" si="84"/>
        <v>0.126</v>
      </c>
      <c r="R365" s="10">
        <f t="shared" si="84"/>
        <v>0.18</v>
      </c>
      <c r="S365" s="10">
        <f t="shared" si="84"/>
        <v>0.255</v>
      </c>
      <c r="T365" s="10">
        <f t="shared" si="71"/>
        <v>0.29799999999999999</v>
      </c>
      <c r="U365" s="10">
        <f t="shared" si="71"/>
        <v>0.34100000000000003</v>
      </c>
      <c r="V365" s="11">
        <f t="shared" si="71"/>
        <v>0.39600000000000002</v>
      </c>
      <c r="W365" s="9">
        <f t="shared" si="87"/>
        <v>3.8241880062782694</v>
      </c>
      <c r="X365" s="10">
        <f t="shared" si="87"/>
        <v>3.4851960144282264</v>
      </c>
      <c r="Y365" s="10">
        <f t="shared" si="87"/>
        <v>3.2515387669959646</v>
      </c>
      <c r="Z365" s="10">
        <f t="shared" si="85"/>
        <v>2.9885043611621702</v>
      </c>
      <c r="AA365" s="10">
        <f t="shared" si="85"/>
        <v>2.4739311883324122</v>
      </c>
      <c r="AB365" s="10">
        <f t="shared" si="85"/>
        <v>1.971430847803229</v>
      </c>
      <c r="AC365" s="10">
        <f t="shared" si="72"/>
        <v>1.7466157641999256</v>
      </c>
      <c r="AD365" s="10">
        <f t="shared" si="72"/>
        <v>1.5521563556379143</v>
      </c>
      <c r="AE365" s="11">
        <f t="shared" si="72"/>
        <v>1.3364276645824773</v>
      </c>
      <c r="AF365" s="9">
        <f t="shared" si="78"/>
        <v>-1.504923002796039</v>
      </c>
      <c r="AG365" s="10">
        <f t="shared" si="79"/>
        <v>-0.37623075069900974</v>
      </c>
      <c r="AH365" s="10">
        <f t="shared" si="80"/>
        <v>-2.4877603416957923</v>
      </c>
      <c r="AI365" s="10">
        <f t="shared" si="81"/>
        <v>-0.37693338510542307</v>
      </c>
      <c r="AJ365" s="10">
        <f t="shared" si="82"/>
        <v>0.75316413580443275</v>
      </c>
      <c r="AK365" s="11"/>
      <c r="AL365" s="12">
        <v>186</v>
      </c>
      <c r="AM365" s="12">
        <v>0.71499999999999997</v>
      </c>
      <c r="AN365" s="12">
        <v>1.756</v>
      </c>
      <c r="AO365" s="12">
        <v>0.89800000000000002</v>
      </c>
      <c r="AP365" s="9">
        <v>0</v>
      </c>
      <c r="AQ365" s="10">
        <v>0</v>
      </c>
      <c r="AR365" s="10">
        <v>0</v>
      </c>
      <c r="AS365" s="10">
        <v>0</v>
      </c>
      <c r="AT365" s="10">
        <v>0</v>
      </c>
      <c r="AU365" s="10">
        <v>0</v>
      </c>
      <c r="AV365" s="10">
        <v>0</v>
      </c>
      <c r="AW365" s="10">
        <v>0</v>
      </c>
      <c r="AX365" s="10">
        <v>0</v>
      </c>
      <c r="AY365" s="10">
        <v>0</v>
      </c>
      <c r="AZ365" s="10">
        <v>0</v>
      </c>
      <c r="BA365" s="10">
        <v>0</v>
      </c>
      <c r="BB365" s="10">
        <v>0</v>
      </c>
      <c r="BC365" s="10">
        <v>0</v>
      </c>
      <c r="BD365" s="10">
        <v>1E-3</v>
      </c>
      <c r="BE365" s="10">
        <v>0.09</v>
      </c>
      <c r="BF365" s="10">
        <v>0.18</v>
      </c>
      <c r="BG365" s="10">
        <v>0.21</v>
      </c>
      <c r="BH365" s="10">
        <v>0.32</v>
      </c>
      <c r="BI365" s="10">
        <v>0.37</v>
      </c>
      <c r="BJ365" s="10">
        <v>0.35</v>
      </c>
      <c r="BK365" s="10">
        <v>0.32</v>
      </c>
      <c r="BL365" s="10">
        <v>0.28999999999999998</v>
      </c>
      <c r="BM365" s="10">
        <v>0.5</v>
      </c>
      <c r="BN365" s="10">
        <v>0.94</v>
      </c>
      <c r="BO365" s="10">
        <v>2.1</v>
      </c>
      <c r="BP365" s="10">
        <v>3.85</v>
      </c>
      <c r="BQ365" s="10">
        <v>6.42</v>
      </c>
      <c r="BR365" s="10">
        <v>8.76</v>
      </c>
      <c r="BS365" s="10">
        <v>11.34</v>
      </c>
      <c r="BT365" s="10">
        <v>12.59</v>
      </c>
      <c r="BU365" s="10">
        <v>12.87</v>
      </c>
      <c r="BV365" s="10">
        <v>12.14</v>
      </c>
      <c r="BW365" s="10">
        <v>10.119999999999999</v>
      </c>
      <c r="BX365" s="10">
        <v>7.8</v>
      </c>
      <c r="BY365" s="10">
        <v>4.7</v>
      </c>
      <c r="BZ365" s="10">
        <v>2.68</v>
      </c>
      <c r="CA365" s="10">
        <v>0.66</v>
      </c>
      <c r="CB365" s="10">
        <v>0.4</v>
      </c>
      <c r="CC365" s="10">
        <v>0</v>
      </c>
      <c r="CD365" s="10">
        <v>0</v>
      </c>
      <c r="CE365" s="10">
        <v>0</v>
      </c>
      <c r="CF365" s="10">
        <v>0</v>
      </c>
      <c r="CG365" s="10">
        <v>0</v>
      </c>
      <c r="CH365" s="10">
        <v>0</v>
      </c>
      <c r="CI365" s="11">
        <v>0</v>
      </c>
      <c r="CJ365" s="9">
        <f t="shared" si="75"/>
        <v>0</v>
      </c>
      <c r="CK365" s="10">
        <f t="shared" si="76"/>
        <v>3.5709999999999997</v>
      </c>
      <c r="CL365" s="11">
        <f t="shared" si="77"/>
        <v>96.43</v>
      </c>
    </row>
    <row r="366" spans="1:90" ht="15.75" thickBot="1" x14ac:dyDescent="0.3">
      <c r="A366" s="13">
        <v>363</v>
      </c>
      <c r="B366" s="13" t="s">
        <v>161</v>
      </c>
      <c r="C366" s="14">
        <v>45422.508321759262</v>
      </c>
      <c r="D366" s="15">
        <f t="shared" si="83"/>
        <v>32.5</v>
      </c>
      <c r="E366" s="16">
        <v>71.5</v>
      </c>
      <c r="F366" s="17">
        <v>90.1</v>
      </c>
      <c r="G366" s="17">
        <v>106</v>
      </c>
      <c r="H366" s="17">
        <v>127</v>
      </c>
      <c r="I366" s="17">
        <v>182</v>
      </c>
      <c r="J366" s="17">
        <v>259</v>
      </c>
      <c r="K366" s="17">
        <v>303</v>
      </c>
      <c r="L366" s="17">
        <v>346</v>
      </c>
      <c r="M366" s="18">
        <v>405</v>
      </c>
      <c r="N366" s="16">
        <f t="shared" si="86"/>
        <v>7.1499999999999994E-2</v>
      </c>
      <c r="O366" s="17">
        <f t="shared" si="86"/>
        <v>9.01E-2</v>
      </c>
      <c r="P366" s="17">
        <f t="shared" si="86"/>
        <v>0.106</v>
      </c>
      <c r="Q366" s="17">
        <f t="shared" si="84"/>
        <v>0.127</v>
      </c>
      <c r="R366" s="17">
        <f t="shared" si="84"/>
        <v>0.182</v>
      </c>
      <c r="S366" s="17">
        <f t="shared" si="84"/>
        <v>0.25900000000000001</v>
      </c>
      <c r="T366" s="17">
        <f t="shared" si="71"/>
        <v>0.30299999999999999</v>
      </c>
      <c r="U366" s="17">
        <f t="shared" si="71"/>
        <v>0.34599999999999997</v>
      </c>
      <c r="V366" s="18">
        <f t="shared" si="71"/>
        <v>0.40500000000000003</v>
      </c>
      <c r="W366" s="16">
        <f t="shared" si="87"/>
        <v>3.8059129478836979</v>
      </c>
      <c r="X366" s="17">
        <f t="shared" si="87"/>
        <v>3.4723290837359113</v>
      </c>
      <c r="Y366" s="17">
        <f t="shared" si="87"/>
        <v>3.2378638300988878</v>
      </c>
      <c r="Z366" s="17">
        <f t="shared" si="85"/>
        <v>2.9770995978899211</v>
      </c>
      <c r="AA366" s="17">
        <f t="shared" si="85"/>
        <v>2.4579896444633906</v>
      </c>
      <c r="AB366" s="17">
        <f t="shared" si="85"/>
        <v>1.9489759969755331</v>
      </c>
      <c r="AC366" s="17">
        <f t="shared" si="72"/>
        <v>1.7226103011891363</v>
      </c>
      <c r="AD366" s="17">
        <f t="shared" si="72"/>
        <v>1.5311560570253624</v>
      </c>
      <c r="AE366" s="18">
        <f t="shared" si="72"/>
        <v>1.3040061868900998</v>
      </c>
      <c r="AF366" s="16">
        <f t="shared" si="78"/>
        <v>-1.5152535289097515</v>
      </c>
      <c r="AG366" s="17">
        <f t="shared" si="79"/>
        <v>-0.37881338222743788</v>
      </c>
      <c r="AH366" s="17">
        <f t="shared" si="80"/>
        <v>-2.5019067609935979</v>
      </c>
      <c r="AI366" s="17">
        <f t="shared" si="81"/>
        <v>-0.37907678196872696</v>
      </c>
      <c r="AJ366" s="17">
        <f t="shared" si="82"/>
        <v>0.75789016419616484</v>
      </c>
      <c r="AK366" s="18"/>
      <c r="AL366" s="13">
        <v>188</v>
      </c>
      <c r="AM366" s="13">
        <v>0.81799999999999995</v>
      </c>
      <c r="AN366" s="13">
        <v>1.7589999999999999</v>
      </c>
      <c r="AO366" s="13">
        <v>0.93100000000000005</v>
      </c>
      <c r="AP366" s="16">
        <v>0</v>
      </c>
      <c r="AQ366" s="17">
        <v>0</v>
      </c>
      <c r="AR366" s="17">
        <v>0</v>
      </c>
      <c r="AS366" s="17">
        <v>0</v>
      </c>
      <c r="AT366" s="17">
        <v>0</v>
      </c>
      <c r="AU366" s="17">
        <v>0</v>
      </c>
      <c r="AV366" s="17">
        <v>0</v>
      </c>
      <c r="AW366" s="17">
        <v>0</v>
      </c>
      <c r="AX366" s="17">
        <v>0</v>
      </c>
      <c r="AY366" s="17">
        <v>0</v>
      </c>
      <c r="AZ366" s="17">
        <v>0</v>
      </c>
      <c r="BA366" s="17">
        <v>0</v>
      </c>
      <c r="BB366" s="17">
        <v>0</v>
      </c>
      <c r="BC366" s="17">
        <v>0</v>
      </c>
      <c r="BD366" s="17">
        <v>1E-3</v>
      </c>
      <c r="BE366" s="17">
        <v>0.09</v>
      </c>
      <c r="BF366" s="17">
        <v>0.18</v>
      </c>
      <c r="BG366" s="17">
        <v>0.2</v>
      </c>
      <c r="BH366" s="17">
        <v>0.31</v>
      </c>
      <c r="BI366" s="17">
        <v>0.36</v>
      </c>
      <c r="BJ366" s="17">
        <v>0.34</v>
      </c>
      <c r="BK366" s="17">
        <v>0.31</v>
      </c>
      <c r="BL366" s="17">
        <v>0.28000000000000003</v>
      </c>
      <c r="BM366" s="17">
        <v>0.48</v>
      </c>
      <c r="BN366" s="17">
        <v>0.91</v>
      </c>
      <c r="BO366" s="17">
        <v>2.0499999999999998</v>
      </c>
      <c r="BP366" s="17">
        <v>3.76</v>
      </c>
      <c r="BQ366" s="17">
        <v>6.29</v>
      </c>
      <c r="BR366" s="17">
        <v>8.6</v>
      </c>
      <c r="BS366" s="17">
        <v>11.17</v>
      </c>
      <c r="BT366" s="17">
        <v>12.44</v>
      </c>
      <c r="BU366" s="17">
        <v>12.78</v>
      </c>
      <c r="BV366" s="17">
        <v>12.15</v>
      </c>
      <c r="BW366" s="17">
        <v>10.220000000000001</v>
      </c>
      <c r="BX366" s="17">
        <v>7.98</v>
      </c>
      <c r="BY366" s="17">
        <v>4.92</v>
      </c>
      <c r="BZ366" s="17">
        <v>2.9</v>
      </c>
      <c r="CA366" s="17">
        <v>0.75</v>
      </c>
      <c r="CB366" s="17">
        <v>0.56000000000000005</v>
      </c>
      <c r="CC366" s="17">
        <v>2.9999999999999997E-4</v>
      </c>
      <c r="CD366" s="17">
        <v>0</v>
      </c>
      <c r="CE366" s="17">
        <v>0</v>
      </c>
      <c r="CF366" s="17">
        <v>0</v>
      </c>
      <c r="CG366" s="17">
        <v>0</v>
      </c>
      <c r="CH366" s="17">
        <v>0</v>
      </c>
      <c r="CI366" s="18">
        <v>0</v>
      </c>
      <c r="CJ366" s="16">
        <f t="shared" si="75"/>
        <v>0</v>
      </c>
      <c r="CK366" s="17">
        <f t="shared" si="76"/>
        <v>3.4610000000000003</v>
      </c>
      <c r="CL366" s="18">
        <f t="shared" si="77"/>
        <v>96.570300000000003</v>
      </c>
    </row>
    <row r="367" spans="1:90" x14ac:dyDescent="0.25">
      <c r="A367" s="12">
        <v>364</v>
      </c>
      <c r="B367" s="12" t="s">
        <v>162</v>
      </c>
      <c r="C367" s="36">
        <v>45422.516342592593</v>
      </c>
      <c r="D367" s="37">
        <f t="shared" si="83"/>
        <v>33.5</v>
      </c>
      <c r="E367" s="9">
        <v>78.400000000000006</v>
      </c>
      <c r="F367" s="10">
        <v>97.7</v>
      </c>
      <c r="G367" s="10">
        <v>114</v>
      </c>
      <c r="H367" s="10">
        <v>134</v>
      </c>
      <c r="I367" s="10">
        <v>187</v>
      </c>
      <c r="J367" s="10">
        <v>257</v>
      </c>
      <c r="K367" s="10">
        <v>294</v>
      </c>
      <c r="L367" s="10">
        <v>330</v>
      </c>
      <c r="M367" s="11">
        <v>376</v>
      </c>
      <c r="N367" s="9">
        <f t="shared" si="86"/>
        <v>7.8400000000000011E-2</v>
      </c>
      <c r="O367" s="10">
        <f t="shared" si="86"/>
        <v>9.7700000000000009E-2</v>
      </c>
      <c r="P367" s="10">
        <f t="shared" si="86"/>
        <v>0.114</v>
      </c>
      <c r="Q367" s="10">
        <f t="shared" si="84"/>
        <v>0.13400000000000001</v>
      </c>
      <c r="R367" s="10">
        <f t="shared" si="84"/>
        <v>0.187</v>
      </c>
      <c r="S367" s="10">
        <f t="shared" si="84"/>
        <v>0.25700000000000001</v>
      </c>
      <c r="T367" s="10">
        <f t="shared" si="71"/>
        <v>0.29399999999999998</v>
      </c>
      <c r="U367" s="10">
        <f t="shared" si="71"/>
        <v>0.33</v>
      </c>
      <c r="V367" s="11">
        <f t="shared" si="71"/>
        <v>0.376</v>
      </c>
      <c r="W367" s="9">
        <f t="shared" si="87"/>
        <v>3.6730025354342408</v>
      </c>
      <c r="X367" s="10">
        <f t="shared" si="87"/>
        <v>3.3554976275810642</v>
      </c>
      <c r="Y367" s="10">
        <f t="shared" si="87"/>
        <v>3.1328942704973457</v>
      </c>
      <c r="Z367" s="10">
        <f t="shared" si="85"/>
        <v>2.8996950942043149</v>
      </c>
      <c r="AA367" s="10">
        <f t="shared" si="85"/>
        <v>2.4188898247744506</v>
      </c>
      <c r="AB367" s="10">
        <f t="shared" si="85"/>
        <v>1.960159735468209</v>
      </c>
      <c r="AC367" s="10">
        <f t="shared" si="72"/>
        <v>1.7661119398257226</v>
      </c>
      <c r="AD367" s="10">
        <f t="shared" si="72"/>
        <v>1.5994620704162712</v>
      </c>
      <c r="AE367" s="11">
        <f t="shared" si="72"/>
        <v>1.4111954329844496</v>
      </c>
      <c r="AF367" s="9">
        <f t="shared" si="78"/>
        <v>-1.3667823306716231</v>
      </c>
      <c r="AG367" s="10">
        <f t="shared" si="79"/>
        <v>-0.34169558266790578</v>
      </c>
      <c r="AH367" s="10">
        <f t="shared" si="80"/>
        <v>-2.261807102449791</v>
      </c>
      <c r="AI367" s="10">
        <f t="shared" si="81"/>
        <v>-0.34269804582572594</v>
      </c>
      <c r="AJ367" s="10">
        <f t="shared" si="82"/>
        <v>0.68439362849363172</v>
      </c>
      <c r="AK367" s="11"/>
      <c r="AL367" s="12">
        <v>197</v>
      </c>
      <c r="AM367" s="12">
        <v>9.5000000000000001E-2</v>
      </c>
      <c r="AN367" s="12">
        <v>1.6779999999999999</v>
      </c>
      <c r="AO367" s="12">
        <v>0.628</v>
      </c>
      <c r="AP367" s="9">
        <v>0</v>
      </c>
      <c r="AQ367" s="10">
        <v>0</v>
      </c>
      <c r="AR367" s="10">
        <v>0</v>
      </c>
      <c r="AS367" s="10">
        <v>0</v>
      </c>
      <c r="AT367" s="10">
        <v>0</v>
      </c>
      <c r="AU367" s="10">
        <v>0</v>
      </c>
      <c r="AV367" s="10">
        <v>0</v>
      </c>
      <c r="AW367" s="10">
        <v>0</v>
      </c>
      <c r="AX367" s="10">
        <v>0</v>
      </c>
      <c r="AY367" s="10">
        <v>0</v>
      </c>
      <c r="AZ367" s="10">
        <v>0</v>
      </c>
      <c r="BA367" s="10">
        <v>0</v>
      </c>
      <c r="BB367" s="10">
        <v>0</v>
      </c>
      <c r="BC367" s="10">
        <v>0</v>
      </c>
      <c r="BD367" s="10">
        <v>0</v>
      </c>
      <c r="BE367" s="10">
        <v>0.02</v>
      </c>
      <c r="BF367" s="10">
        <v>0.12</v>
      </c>
      <c r="BG367" s="10">
        <v>0.16</v>
      </c>
      <c r="BH367" s="10">
        <v>0.28000000000000003</v>
      </c>
      <c r="BI367" s="10">
        <v>0.36</v>
      </c>
      <c r="BJ367" s="10">
        <v>0.36</v>
      </c>
      <c r="BK367" s="10">
        <v>0.34</v>
      </c>
      <c r="BL367" s="10">
        <v>0.26</v>
      </c>
      <c r="BM367" s="10">
        <v>0.31</v>
      </c>
      <c r="BN367" s="10">
        <v>0.56000000000000005</v>
      </c>
      <c r="BO367" s="10">
        <v>1.43</v>
      </c>
      <c r="BP367" s="10">
        <v>2.99</v>
      </c>
      <c r="BQ367" s="10">
        <v>5.54</v>
      </c>
      <c r="BR367" s="10">
        <v>8.14</v>
      </c>
      <c r="BS367" s="10">
        <v>11.3</v>
      </c>
      <c r="BT367" s="10">
        <v>13.22</v>
      </c>
      <c r="BU367" s="10">
        <v>14.05</v>
      </c>
      <c r="BV367" s="10">
        <v>13.65</v>
      </c>
      <c r="BW367" s="10">
        <v>11.43</v>
      </c>
      <c r="BX367" s="10">
        <v>8.61</v>
      </c>
      <c r="BY367" s="10">
        <v>4.75</v>
      </c>
      <c r="BZ367" s="10">
        <v>1.96</v>
      </c>
      <c r="CA367" s="10">
        <v>0.17</v>
      </c>
      <c r="CB367" s="10">
        <v>1E-3</v>
      </c>
      <c r="CC367" s="10">
        <v>0</v>
      </c>
      <c r="CD367" s="10">
        <v>0</v>
      </c>
      <c r="CE367" s="10">
        <v>0</v>
      </c>
      <c r="CF367" s="10">
        <v>0</v>
      </c>
      <c r="CG367" s="10">
        <v>0</v>
      </c>
      <c r="CH367" s="10">
        <v>0</v>
      </c>
      <c r="CI367" s="11">
        <v>1E-14</v>
      </c>
      <c r="CJ367" s="9">
        <f t="shared" si="75"/>
        <v>0</v>
      </c>
      <c r="CK367" s="10">
        <f t="shared" si="76"/>
        <v>2.77</v>
      </c>
      <c r="CL367" s="11">
        <f t="shared" si="77"/>
        <v>97.241000000000014</v>
      </c>
    </row>
    <row r="368" spans="1:90" x14ac:dyDescent="0.25">
      <c r="A368" s="12">
        <v>365</v>
      </c>
      <c r="B368" s="12" t="s">
        <v>162</v>
      </c>
      <c r="C368" s="36">
        <v>45422.51662037037</v>
      </c>
      <c r="D368" s="37">
        <f t="shared" si="83"/>
        <v>33.5</v>
      </c>
      <c r="E368" s="9">
        <v>78.2</v>
      </c>
      <c r="F368" s="10">
        <v>97.5</v>
      </c>
      <c r="G368" s="10">
        <v>113</v>
      </c>
      <c r="H368" s="10">
        <v>133</v>
      </c>
      <c r="I368" s="10">
        <v>187</v>
      </c>
      <c r="J368" s="10">
        <v>255</v>
      </c>
      <c r="K368" s="10">
        <v>293</v>
      </c>
      <c r="L368" s="10">
        <v>328</v>
      </c>
      <c r="M368" s="11">
        <v>373</v>
      </c>
      <c r="N368" s="9">
        <f t="shared" si="86"/>
        <v>7.8200000000000006E-2</v>
      </c>
      <c r="O368" s="10">
        <f t="shared" si="86"/>
        <v>9.7500000000000003E-2</v>
      </c>
      <c r="P368" s="10">
        <f t="shared" si="86"/>
        <v>0.113</v>
      </c>
      <c r="Q368" s="10">
        <f t="shared" si="84"/>
        <v>0.13300000000000001</v>
      </c>
      <c r="R368" s="10">
        <f t="shared" si="84"/>
        <v>0.187</v>
      </c>
      <c r="S368" s="10">
        <f t="shared" si="84"/>
        <v>0.255</v>
      </c>
      <c r="T368" s="10">
        <f t="shared" si="71"/>
        <v>0.29299999999999998</v>
      </c>
      <c r="U368" s="10">
        <f t="shared" si="71"/>
        <v>0.32800000000000001</v>
      </c>
      <c r="V368" s="11">
        <f t="shared" si="71"/>
        <v>0.373</v>
      </c>
      <c r="W368" s="9">
        <f t="shared" si="87"/>
        <v>3.676687582242097</v>
      </c>
      <c r="X368" s="10">
        <f t="shared" si="87"/>
        <v>3.3584539709124761</v>
      </c>
      <c r="Y368" s="10">
        <f t="shared" si="87"/>
        <v>3.1456053222468996</v>
      </c>
      <c r="Z368" s="10">
        <f t="shared" si="85"/>
        <v>2.9105018491608972</v>
      </c>
      <c r="AA368" s="10">
        <f t="shared" si="85"/>
        <v>2.4188898247744506</v>
      </c>
      <c r="AB368" s="10">
        <f t="shared" si="85"/>
        <v>1.971430847803229</v>
      </c>
      <c r="AC368" s="10">
        <f t="shared" si="72"/>
        <v>1.7710274302398394</v>
      </c>
      <c r="AD368" s="10">
        <f t="shared" si="72"/>
        <v>1.6082322800440034</v>
      </c>
      <c r="AE368" s="11">
        <f t="shared" si="72"/>
        <v>1.4227524644068494</v>
      </c>
      <c r="AF368" s="9">
        <f t="shared" si="78"/>
        <v>-1.3745778920070602</v>
      </c>
      <c r="AG368" s="10">
        <f t="shared" si="79"/>
        <v>-0.34364447300176504</v>
      </c>
      <c r="AH368" s="10">
        <f t="shared" si="80"/>
        <v>-2.2539351178352476</v>
      </c>
      <c r="AI368" s="10">
        <f t="shared" si="81"/>
        <v>-0.34150532088412844</v>
      </c>
      <c r="AJ368" s="10">
        <f t="shared" si="82"/>
        <v>0.68514979388589348</v>
      </c>
      <c r="AK368" s="11"/>
      <c r="AL368" s="12">
        <v>196</v>
      </c>
      <c r="AM368" s="12">
        <v>9.5000000000000001E-2</v>
      </c>
      <c r="AN368" s="12">
        <v>1.6759999999999999</v>
      </c>
      <c r="AO368" s="12">
        <v>0.622</v>
      </c>
      <c r="AP368" s="9">
        <v>0</v>
      </c>
      <c r="AQ368" s="10">
        <v>0</v>
      </c>
      <c r="AR368" s="10">
        <v>0</v>
      </c>
      <c r="AS368" s="10">
        <v>0</v>
      </c>
      <c r="AT368" s="10">
        <v>0</v>
      </c>
      <c r="AU368" s="10">
        <v>0</v>
      </c>
      <c r="AV368" s="10">
        <v>0</v>
      </c>
      <c r="AW368" s="10">
        <v>0</v>
      </c>
      <c r="AX368" s="10">
        <v>0</v>
      </c>
      <c r="AY368" s="10">
        <v>0</v>
      </c>
      <c r="AZ368" s="10">
        <v>0</v>
      </c>
      <c r="BA368" s="10">
        <v>0</v>
      </c>
      <c r="BB368" s="10">
        <v>0</v>
      </c>
      <c r="BC368" s="10">
        <v>0</v>
      </c>
      <c r="BD368" s="10">
        <v>0</v>
      </c>
      <c r="BE368" s="10">
        <v>0.02</v>
      </c>
      <c r="BF368" s="10">
        <v>0.12</v>
      </c>
      <c r="BG368" s="10">
        <v>0.16</v>
      </c>
      <c r="BH368" s="10">
        <v>0.28000000000000003</v>
      </c>
      <c r="BI368" s="10">
        <v>0.36</v>
      </c>
      <c r="BJ368" s="10">
        <v>0.37</v>
      </c>
      <c r="BK368" s="10">
        <v>0.35</v>
      </c>
      <c r="BL368" s="10">
        <v>0.27</v>
      </c>
      <c r="BM368" s="10">
        <v>0.31</v>
      </c>
      <c r="BN368" s="10">
        <v>0.56000000000000005</v>
      </c>
      <c r="BO368" s="10">
        <v>1.43</v>
      </c>
      <c r="BP368" s="10">
        <v>3</v>
      </c>
      <c r="BQ368" s="10">
        <v>5.56</v>
      </c>
      <c r="BR368" s="10">
        <v>8.18</v>
      </c>
      <c r="BS368" s="10">
        <v>11.37</v>
      </c>
      <c r="BT368" s="10">
        <v>13.3</v>
      </c>
      <c r="BU368" s="10">
        <v>14.13</v>
      </c>
      <c r="BV368" s="10">
        <v>13.68</v>
      </c>
      <c r="BW368" s="10">
        <v>11.41</v>
      </c>
      <c r="BX368" s="10">
        <v>8.52</v>
      </c>
      <c r="BY368" s="10">
        <v>4.62</v>
      </c>
      <c r="BZ368" s="10">
        <v>1.84</v>
      </c>
      <c r="CA368" s="10">
        <v>0.15</v>
      </c>
      <c r="CB368" s="10">
        <v>1E-3</v>
      </c>
      <c r="CC368" s="10">
        <v>0</v>
      </c>
      <c r="CD368" s="10">
        <v>0</v>
      </c>
      <c r="CE368" s="10">
        <v>0</v>
      </c>
      <c r="CF368" s="10">
        <v>0</v>
      </c>
      <c r="CG368" s="10">
        <v>0</v>
      </c>
      <c r="CH368" s="10">
        <v>0</v>
      </c>
      <c r="CI368" s="11">
        <v>0</v>
      </c>
      <c r="CJ368" s="9">
        <f t="shared" si="75"/>
        <v>0</v>
      </c>
      <c r="CK368" s="10">
        <f t="shared" si="76"/>
        <v>2.8000000000000003</v>
      </c>
      <c r="CL368" s="11">
        <f t="shared" si="77"/>
        <v>97.191000000000017</v>
      </c>
    </row>
    <row r="369" spans="1:90" x14ac:dyDescent="0.25">
      <c r="A369" s="12">
        <v>366</v>
      </c>
      <c r="B369" s="12" t="s">
        <v>162</v>
      </c>
      <c r="C369" s="36">
        <v>45422.516886574071</v>
      </c>
      <c r="D369" s="37">
        <f t="shared" si="83"/>
        <v>33.5</v>
      </c>
      <c r="E369" s="9">
        <v>77.2</v>
      </c>
      <c r="F369" s="10">
        <v>96.3</v>
      </c>
      <c r="G369" s="10">
        <v>112</v>
      </c>
      <c r="H369" s="10">
        <v>132</v>
      </c>
      <c r="I369" s="10">
        <v>185</v>
      </c>
      <c r="J369" s="10">
        <v>253</v>
      </c>
      <c r="K369" s="10">
        <v>290</v>
      </c>
      <c r="L369" s="10">
        <v>325</v>
      </c>
      <c r="M369" s="11">
        <v>369</v>
      </c>
      <c r="N369" s="9">
        <f t="shared" si="86"/>
        <v>7.7200000000000005E-2</v>
      </c>
      <c r="O369" s="10">
        <f t="shared" si="86"/>
        <v>9.6299999999999997E-2</v>
      </c>
      <c r="P369" s="10">
        <f t="shared" si="86"/>
        <v>0.112</v>
      </c>
      <c r="Q369" s="10">
        <f t="shared" si="84"/>
        <v>0.13200000000000001</v>
      </c>
      <c r="R369" s="10">
        <f t="shared" si="84"/>
        <v>0.185</v>
      </c>
      <c r="S369" s="10">
        <f t="shared" si="84"/>
        <v>0.253</v>
      </c>
      <c r="T369" s="10">
        <f t="shared" si="71"/>
        <v>0.28999999999999998</v>
      </c>
      <c r="U369" s="10">
        <f t="shared" si="71"/>
        <v>0.32500000000000001</v>
      </c>
      <c r="V369" s="11">
        <f t="shared" si="71"/>
        <v>0.36899999999999999</v>
      </c>
      <c r="W369" s="9">
        <f t="shared" si="87"/>
        <v>3.6952553422813685</v>
      </c>
      <c r="X369" s="10">
        <f t="shared" si="87"/>
        <v>3.3763203917059905</v>
      </c>
      <c r="Y369" s="10">
        <f t="shared" si="87"/>
        <v>3.1584293626044833</v>
      </c>
      <c r="Z369" s="10">
        <f t="shared" si="85"/>
        <v>2.9213901653036336</v>
      </c>
      <c r="AA369" s="10">
        <f t="shared" si="85"/>
        <v>2.4344028241457751</v>
      </c>
      <c r="AB369" s="10">
        <f t="shared" si="85"/>
        <v>1.9827907099677771</v>
      </c>
      <c r="AC369" s="10">
        <f t="shared" si="72"/>
        <v>1.7858751946471527</v>
      </c>
      <c r="AD369" s="10">
        <f t="shared" si="72"/>
        <v>1.6214883767462702</v>
      </c>
      <c r="AE369" s="11">
        <f t="shared" si="72"/>
        <v>1.4383072786016911</v>
      </c>
      <c r="AF369" s="9">
        <f t="shared" si="78"/>
        <v>-1.3725541679573305</v>
      </c>
      <c r="AG369" s="10">
        <f t="shared" si="79"/>
        <v>-0.34313854198933263</v>
      </c>
      <c r="AH369" s="10">
        <f t="shared" si="80"/>
        <v>-2.2569480636796775</v>
      </c>
      <c r="AI369" s="10">
        <f t="shared" si="81"/>
        <v>-0.34196182783025419</v>
      </c>
      <c r="AJ369" s="10">
        <f t="shared" si="82"/>
        <v>0.68510036981958677</v>
      </c>
      <c r="AK369" s="11"/>
      <c r="AL369" s="12">
        <v>195</v>
      </c>
      <c r="AM369" s="12">
        <v>8.5000000000000006E-2</v>
      </c>
      <c r="AN369" s="12">
        <v>1.6779999999999999</v>
      </c>
      <c r="AO369" s="12">
        <v>0.61399999999999999</v>
      </c>
      <c r="AP369" s="9">
        <v>0</v>
      </c>
      <c r="AQ369" s="10">
        <v>0</v>
      </c>
      <c r="AR369" s="10">
        <v>0</v>
      </c>
      <c r="AS369" s="10">
        <v>0</v>
      </c>
      <c r="AT369" s="10">
        <v>0</v>
      </c>
      <c r="AU369" s="10">
        <v>0</v>
      </c>
      <c r="AV369" s="10">
        <v>0</v>
      </c>
      <c r="AW369" s="10">
        <v>0</v>
      </c>
      <c r="AX369" s="10">
        <v>0</v>
      </c>
      <c r="AY369" s="10">
        <v>0</v>
      </c>
      <c r="AZ369" s="10">
        <v>0</v>
      </c>
      <c r="BA369" s="10">
        <v>0</v>
      </c>
      <c r="BB369" s="10">
        <v>0</v>
      </c>
      <c r="BC369" s="10">
        <v>0</v>
      </c>
      <c r="BD369" s="10">
        <v>0</v>
      </c>
      <c r="BE369" s="10">
        <v>0.02</v>
      </c>
      <c r="BF369" s="10">
        <v>0.13</v>
      </c>
      <c r="BG369" s="10">
        <v>0.16</v>
      </c>
      <c r="BH369" s="10">
        <v>0.28999999999999998</v>
      </c>
      <c r="BI369" s="10">
        <v>0.37</v>
      </c>
      <c r="BJ369" s="10">
        <v>0.37</v>
      </c>
      <c r="BK369" s="10">
        <v>0.36</v>
      </c>
      <c r="BL369" s="10">
        <v>0.28000000000000003</v>
      </c>
      <c r="BM369" s="10">
        <v>0.34</v>
      </c>
      <c r="BN369" s="10">
        <v>0.6</v>
      </c>
      <c r="BO369" s="10">
        <v>1.5</v>
      </c>
      <c r="BP369" s="10">
        <v>3.09</v>
      </c>
      <c r="BQ369" s="10">
        <v>5.67</v>
      </c>
      <c r="BR369" s="10">
        <v>8.3000000000000007</v>
      </c>
      <c r="BS369" s="10">
        <v>11.47</v>
      </c>
      <c r="BT369" s="10">
        <v>13.36</v>
      </c>
      <c r="BU369" s="10">
        <v>14.14</v>
      </c>
      <c r="BV369" s="10">
        <v>13.63</v>
      </c>
      <c r="BW369" s="10">
        <v>11.3</v>
      </c>
      <c r="BX369" s="10">
        <v>8.3699999999999992</v>
      </c>
      <c r="BY369" s="10">
        <v>4.45</v>
      </c>
      <c r="BZ369" s="10">
        <v>1.68</v>
      </c>
      <c r="CA369" s="10">
        <v>0.12</v>
      </c>
      <c r="CB369" s="10">
        <v>5.0000000000000001E-4</v>
      </c>
      <c r="CC369" s="10">
        <v>0</v>
      </c>
      <c r="CD369" s="10">
        <v>0</v>
      </c>
      <c r="CE369" s="10">
        <v>0</v>
      </c>
      <c r="CF369" s="10">
        <v>0</v>
      </c>
      <c r="CG369" s="10">
        <v>0</v>
      </c>
      <c r="CH369" s="10">
        <v>0</v>
      </c>
      <c r="CI369" s="11">
        <v>0</v>
      </c>
      <c r="CJ369" s="9">
        <f t="shared" si="75"/>
        <v>0</v>
      </c>
      <c r="CK369" s="10">
        <f t="shared" si="76"/>
        <v>2.92</v>
      </c>
      <c r="CL369" s="11">
        <f t="shared" si="77"/>
        <v>97.080500000000015</v>
      </c>
    </row>
    <row r="370" spans="1:90" x14ac:dyDescent="0.25">
      <c r="A370" s="12">
        <v>367</v>
      </c>
      <c r="B370" s="12" t="s">
        <v>162</v>
      </c>
      <c r="C370" s="36">
        <v>45422.517187500001</v>
      </c>
      <c r="D370" s="37">
        <f t="shared" si="83"/>
        <v>33.5</v>
      </c>
      <c r="E370" s="9">
        <v>78</v>
      </c>
      <c r="F370" s="10">
        <v>97.5</v>
      </c>
      <c r="G370" s="10">
        <v>114</v>
      </c>
      <c r="H370" s="10">
        <v>134</v>
      </c>
      <c r="I370" s="10">
        <v>188</v>
      </c>
      <c r="J370" s="10">
        <v>258</v>
      </c>
      <c r="K370" s="10">
        <v>296</v>
      </c>
      <c r="L370" s="10">
        <v>333</v>
      </c>
      <c r="M370" s="11">
        <v>379</v>
      </c>
      <c r="N370" s="9">
        <f t="shared" si="86"/>
        <v>7.8E-2</v>
      </c>
      <c r="O370" s="10">
        <f t="shared" si="86"/>
        <v>9.7500000000000003E-2</v>
      </c>
      <c r="P370" s="10">
        <f t="shared" si="86"/>
        <v>0.114</v>
      </c>
      <c r="Q370" s="10">
        <f t="shared" si="84"/>
        <v>0.13400000000000001</v>
      </c>
      <c r="R370" s="10">
        <f t="shared" si="84"/>
        <v>0.188</v>
      </c>
      <c r="S370" s="10">
        <f t="shared" si="84"/>
        <v>0.25800000000000001</v>
      </c>
      <c r="T370" s="10">
        <f t="shared" si="71"/>
        <v>0.29599999999999999</v>
      </c>
      <c r="U370" s="10">
        <f t="shared" si="71"/>
        <v>0.33300000000000002</v>
      </c>
      <c r="V370" s="11">
        <f t="shared" si="71"/>
        <v>0.379</v>
      </c>
      <c r="W370" s="9">
        <f t="shared" si="87"/>
        <v>3.6803820657998387</v>
      </c>
      <c r="X370" s="10">
        <f t="shared" si="87"/>
        <v>3.3584539709124761</v>
      </c>
      <c r="Y370" s="10">
        <f t="shared" si="87"/>
        <v>3.1328942704973457</v>
      </c>
      <c r="Z370" s="10">
        <f t="shared" si="85"/>
        <v>2.8996950942043149</v>
      </c>
      <c r="AA370" s="10">
        <f t="shared" si="85"/>
        <v>2.4111954329844498</v>
      </c>
      <c r="AB370" s="10">
        <f t="shared" si="85"/>
        <v>1.954557029238833</v>
      </c>
      <c r="AC370" s="10">
        <f t="shared" si="72"/>
        <v>1.7563309190331373</v>
      </c>
      <c r="AD370" s="10">
        <f t="shared" si="72"/>
        <v>1.5864059175908247</v>
      </c>
      <c r="AE370" s="11">
        <f t="shared" si="72"/>
        <v>1.3997302464909955</v>
      </c>
      <c r="AF370" s="9">
        <f t="shared" si="78"/>
        <v>-1.3765633514642084</v>
      </c>
      <c r="AG370" s="10">
        <f t="shared" si="79"/>
        <v>-0.3441408378660521</v>
      </c>
      <c r="AH370" s="10">
        <f t="shared" si="80"/>
        <v>-2.2806518193088432</v>
      </c>
      <c r="AI370" s="10">
        <f t="shared" si="81"/>
        <v>-0.34555330595588535</v>
      </c>
      <c r="AJ370" s="10">
        <f t="shared" si="82"/>
        <v>0.6896941438219375</v>
      </c>
      <c r="AK370" s="11"/>
      <c r="AL370" s="12">
        <v>197</v>
      </c>
      <c r="AM370" s="12">
        <v>0.11899999999999999</v>
      </c>
      <c r="AN370" s="12">
        <v>1.6859999999999999</v>
      </c>
      <c r="AO370" s="12">
        <v>0.64400000000000002</v>
      </c>
      <c r="AP370" s="9">
        <v>0</v>
      </c>
      <c r="AQ370" s="10">
        <v>0</v>
      </c>
      <c r="AR370" s="10">
        <v>0</v>
      </c>
      <c r="AS370" s="10">
        <v>0</v>
      </c>
      <c r="AT370" s="10">
        <v>0</v>
      </c>
      <c r="AU370" s="10">
        <v>0</v>
      </c>
      <c r="AV370" s="10">
        <v>0</v>
      </c>
      <c r="AW370" s="10">
        <v>0</v>
      </c>
      <c r="AX370" s="10">
        <v>0</v>
      </c>
      <c r="AY370" s="10">
        <v>0</v>
      </c>
      <c r="AZ370" s="10">
        <v>0</v>
      </c>
      <c r="BA370" s="10">
        <v>0</v>
      </c>
      <c r="BB370" s="10">
        <v>0</v>
      </c>
      <c r="BC370" s="10">
        <v>0</v>
      </c>
      <c r="BD370" s="10">
        <v>0</v>
      </c>
      <c r="BE370" s="10">
        <v>0.01</v>
      </c>
      <c r="BF370" s="10">
        <v>0.12</v>
      </c>
      <c r="BG370" s="10">
        <v>0.16</v>
      </c>
      <c r="BH370" s="10">
        <v>0.28999999999999998</v>
      </c>
      <c r="BI370" s="10">
        <v>0.37</v>
      </c>
      <c r="BJ370" s="10">
        <v>0.38</v>
      </c>
      <c r="BK370" s="10">
        <v>0.36</v>
      </c>
      <c r="BL370" s="10">
        <v>0.28000000000000003</v>
      </c>
      <c r="BM370" s="10">
        <v>0.32</v>
      </c>
      <c r="BN370" s="10">
        <v>0.56000000000000005</v>
      </c>
      <c r="BO370" s="10">
        <v>1.43</v>
      </c>
      <c r="BP370" s="10">
        <v>2.98</v>
      </c>
      <c r="BQ370" s="10">
        <v>5.51</v>
      </c>
      <c r="BR370" s="10">
        <v>8.11</v>
      </c>
      <c r="BS370" s="10">
        <v>11.25</v>
      </c>
      <c r="BT370" s="10">
        <v>13.14</v>
      </c>
      <c r="BU370" s="10">
        <v>13.96</v>
      </c>
      <c r="BV370" s="10">
        <v>13.56</v>
      </c>
      <c r="BW370" s="10">
        <v>11.38</v>
      </c>
      <c r="BX370" s="10">
        <v>8.6199999999999992</v>
      </c>
      <c r="BY370" s="10">
        <v>4.8600000000000003</v>
      </c>
      <c r="BZ370" s="10">
        <v>2.15</v>
      </c>
      <c r="CA370" s="10">
        <v>0.21</v>
      </c>
      <c r="CB370" s="10">
        <v>2E-3</v>
      </c>
      <c r="CC370" s="10">
        <v>0</v>
      </c>
      <c r="CD370" s="10">
        <v>0</v>
      </c>
      <c r="CE370" s="10">
        <v>0</v>
      </c>
      <c r="CF370" s="10">
        <v>0</v>
      </c>
      <c r="CG370" s="10">
        <v>0</v>
      </c>
      <c r="CH370" s="10">
        <v>0</v>
      </c>
      <c r="CI370" s="11">
        <v>0</v>
      </c>
      <c r="CJ370" s="9">
        <f t="shared" si="75"/>
        <v>0</v>
      </c>
      <c r="CK370" s="10">
        <f t="shared" si="76"/>
        <v>2.85</v>
      </c>
      <c r="CL370" s="11">
        <f t="shared" si="77"/>
        <v>97.161999999999992</v>
      </c>
    </row>
    <row r="371" spans="1:90" x14ac:dyDescent="0.25">
      <c r="A371" s="12">
        <v>368</v>
      </c>
      <c r="B371" s="12" t="s">
        <v>162</v>
      </c>
      <c r="C371" s="36">
        <v>45422.517453703702</v>
      </c>
      <c r="D371" s="37">
        <f t="shared" si="83"/>
        <v>33.5</v>
      </c>
      <c r="E371" s="9">
        <v>77.599999999999994</v>
      </c>
      <c r="F371" s="10">
        <v>97.3</v>
      </c>
      <c r="G371" s="10">
        <v>114</v>
      </c>
      <c r="H371" s="10">
        <v>134</v>
      </c>
      <c r="I371" s="10">
        <v>189</v>
      </c>
      <c r="J371" s="10">
        <v>259</v>
      </c>
      <c r="K371" s="10">
        <v>297</v>
      </c>
      <c r="L371" s="10">
        <v>333</v>
      </c>
      <c r="M371" s="11">
        <v>379</v>
      </c>
      <c r="N371" s="9">
        <f t="shared" si="86"/>
        <v>7.7599999999999988E-2</v>
      </c>
      <c r="O371" s="10">
        <f t="shared" si="86"/>
        <v>9.7299999999999998E-2</v>
      </c>
      <c r="P371" s="10">
        <f t="shared" si="86"/>
        <v>0.114</v>
      </c>
      <c r="Q371" s="10">
        <f t="shared" si="84"/>
        <v>0.13400000000000001</v>
      </c>
      <c r="R371" s="10">
        <f t="shared" si="84"/>
        <v>0.189</v>
      </c>
      <c r="S371" s="10">
        <f t="shared" si="84"/>
        <v>0.25900000000000001</v>
      </c>
      <c r="T371" s="10">
        <f t="shared" si="71"/>
        <v>0.29699999999999999</v>
      </c>
      <c r="U371" s="10">
        <f t="shared" si="71"/>
        <v>0.33300000000000002</v>
      </c>
      <c r="V371" s="11">
        <f t="shared" si="71"/>
        <v>0.379</v>
      </c>
      <c r="W371" s="9">
        <f t="shared" si="87"/>
        <v>3.6877995373623222</v>
      </c>
      <c r="X371" s="10">
        <f t="shared" si="87"/>
        <v>3.3614163847683383</v>
      </c>
      <c r="Y371" s="10">
        <f t="shared" si="87"/>
        <v>3.1328942704973457</v>
      </c>
      <c r="Z371" s="10">
        <f t="shared" si="85"/>
        <v>2.8996950942043149</v>
      </c>
      <c r="AA371" s="10">
        <f t="shared" si="85"/>
        <v>2.4035418604410146</v>
      </c>
      <c r="AB371" s="10">
        <f t="shared" si="85"/>
        <v>1.9489759969755331</v>
      </c>
      <c r="AC371" s="10">
        <f t="shared" si="72"/>
        <v>1.7514651638613215</v>
      </c>
      <c r="AD371" s="10">
        <f t="shared" si="72"/>
        <v>1.5864059175908247</v>
      </c>
      <c r="AE371" s="11">
        <f t="shared" si="72"/>
        <v>1.3997302464909955</v>
      </c>
      <c r="AF371" s="9">
        <f t="shared" si="78"/>
        <v>-1.3814291066360243</v>
      </c>
      <c r="AG371" s="10">
        <f t="shared" si="79"/>
        <v>-0.34535727665900606</v>
      </c>
      <c r="AH371" s="10">
        <f t="shared" si="80"/>
        <v>-2.2880692908713267</v>
      </c>
      <c r="AI371" s="10">
        <f t="shared" si="81"/>
        <v>-0.34667716528353437</v>
      </c>
      <c r="AJ371" s="10">
        <f t="shared" si="82"/>
        <v>0.69203444194254038</v>
      </c>
      <c r="AK371" s="11"/>
      <c r="AL371" s="12">
        <v>199</v>
      </c>
      <c r="AM371" s="12">
        <v>7.2999999999999995E-2</v>
      </c>
      <c r="AN371" s="12">
        <v>1.6870000000000001</v>
      </c>
      <c r="AO371" s="12">
        <v>0.621</v>
      </c>
      <c r="AP371" s="9">
        <v>0</v>
      </c>
      <c r="AQ371" s="10">
        <v>0</v>
      </c>
      <c r="AR371" s="10">
        <v>0</v>
      </c>
      <c r="AS371" s="10">
        <v>0</v>
      </c>
      <c r="AT371" s="10">
        <v>0</v>
      </c>
      <c r="AU371" s="10">
        <v>0</v>
      </c>
      <c r="AV371" s="10">
        <v>0</v>
      </c>
      <c r="AW371" s="10">
        <v>0</v>
      </c>
      <c r="AX371" s="10">
        <v>0</v>
      </c>
      <c r="AY371" s="10">
        <v>0</v>
      </c>
      <c r="AZ371" s="10">
        <v>0</v>
      </c>
      <c r="BA371" s="10">
        <v>0</v>
      </c>
      <c r="BB371" s="10">
        <v>0</v>
      </c>
      <c r="BC371" s="10">
        <v>0</v>
      </c>
      <c r="BD371" s="10">
        <v>0</v>
      </c>
      <c r="BE371" s="10">
        <v>0.02</v>
      </c>
      <c r="BF371" s="10">
        <v>0.13</v>
      </c>
      <c r="BG371" s="10">
        <v>0.16</v>
      </c>
      <c r="BH371" s="10">
        <v>0.28000000000000003</v>
      </c>
      <c r="BI371" s="10">
        <v>0.36</v>
      </c>
      <c r="BJ371" s="10">
        <v>0.37</v>
      </c>
      <c r="BK371" s="10">
        <v>0.36</v>
      </c>
      <c r="BL371" s="10">
        <v>0.28999999999999998</v>
      </c>
      <c r="BM371" s="10">
        <v>0.35</v>
      </c>
      <c r="BN371" s="10">
        <v>0.6</v>
      </c>
      <c r="BO371" s="10">
        <v>1.46</v>
      </c>
      <c r="BP371" s="10">
        <v>2.97</v>
      </c>
      <c r="BQ371" s="10">
        <v>5.45</v>
      </c>
      <c r="BR371" s="10">
        <v>7.99</v>
      </c>
      <c r="BS371" s="10">
        <v>11.11</v>
      </c>
      <c r="BT371" s="10">
        <v>13.03</v>
      </c>
      <c r="BU371" s="10">
        <v>13.92</v>
      </c>
      <c r="BV371" s="10">
        <v>13.63</v>
      </c>
      <c r="BW371" s="10">
        <v>11.52</v>
      </c>
      <c r="BX371" s="10">
        <v>8.7799999999999994</v>
      </c>
      <c r="BY371" s="10">
        <v>4.93</v>
      </c>
      <c r="BZ371" s="10">
        <v>2.12</v>
      </c>
      <c r="CA371" s="10">
        <v>0.2</v>
      </c>
      <c r="CB371" s="10">
        <v>2E-3</v>
      </c>
      <c r="CC371" s="10">
        <v>0</v>
      </c>
      <c r="CD371" s="10">
        <v>0</v>
      </c>
      <c r="CE371" s="10">
        <v>0</v>
      </c>
      <c r="CF371" s="10">
        <v>0</v>
      </c>
      <c r="CG371" s="10">
        <v>0</v>
      </c>
      <c r="CH371" s="10">
        <v>0</v>
      </c>
      <c r="CI371" s="11">
        <v>0</v>
      </c>
      <c r="CJ371" s="9">
        <f t="shared" si="75"/>
        <v>0</v>
      </c>
      <c r="CK371" s="10">
        <f t="shared" si="76"/>
        <v>2.9200000000000004</v>
      </c>
      <c r="CL371" s="11">
        <f t="shared" si="77"/>
        <v>97.111999999999995</v>
      </c>
    </row>
    <row r="372" spans="1:90" x14ac:dyDescent="0.25">
      <c r="A372" s="12">
        <v>369</v>
      </c>
      <c r="B372" s="12" t="s">
        <v>162</v>
      </c>
      <c r="C372" s="36">
        <v>45422.517731481479</v>
      </c>
      <c r="D372" s="37">
        <f t="shared" si="83"/>
        <v>33.5</v>
      </c>
      <c r="E372" s="9">
        <v>77.8</v>
      </c>
      <c r="F372" s="10">
        <v>97.5</v>
      </c>
      <c r="G372" s="10">
        <v>114</v>
      </c>
      <c r="H372" s="10">
        <v>134</v>
      </c>
      <c r="I372" s="10">
        <v>188</v>
      </c>
      <c r="J372" s="10">
        <v>257</v>
      </c>
      <c r="K372" s="10">
        <v>295</v>
      </c>
      <c r="L372" s="10">
        <v>330</v>
      </c>
      <c r="M372" s="11">
        <v>375</v>
      </c>
      <c r="N372" s="9">
        <f t="shared" si="86"/>
        <v>7.7799999999999994E-2</v>
      </c>
      <c r="O372" s="10">
        <f t="shared" si="86"/>
        <v>9.7500000000000003E-2</v>
      </c>
      <c r="P372" s="10">
        <f t="shared" si="86"/>
        <v>0.114</v>
      </c>
      <c r="Q372" s="10">
        <f t="shared" si="84"/>
        <v>0.13400000000000001</v>
      </c>
      <c r="R372" s="10">
        <f t="shared" si="84"/>
        <v>0.188</v>
      </c>
      <c r="S372" s="10">
        <f t="shared" si="84"/>
        <v>0.25700000000000001</v>
      </c>
      <c r="T372" s="10">
        <f t="shared" si="84"/>
        <v>0.29499999999999998</v>
      </c>
      <c r="U372" s="10">
        <f t="shared" si="84"/>
        <v>0.33</v>
      </c>
      <c r="V372" s="11">
        <f t="shared" si="84"/>
        <v>0.375</v>
      </c>
      <c r="W372" s="9">
        <f t="shared" si="87"/>
        <v>3.6840860345632573</v>
      </c>
      <c r="X372" s="10">
        <f t="shared" si="87"/>
        <v>3.3584539709124761</v>
      </c>
      <c r="Y372" s="10">
        <f t="shared" si="87"/>
        <v>3.1328942704973457</v>
      </c>
      <c r="Z372" s="10">
        <f t="shared" si="85"/>
        <v>2.8996950942043149</v>
      </c>
      <c r="AA372" s="10">
        <f t="shared" si="85"/>
        <v>2.4111954329844498</v>
      </c>
      <c r="AB372" s="10">
        <f t="shared" si="85"/>
        <v>1.960159735468209</v>
      </c>
      <c r="AC372" s="10">
        <f t="shared" si="85"/>
        <v>1.7612131404128835</v>
      </c>
      <c r="AD372" s="10">
        <f t="shared" si="85"/>
        <v>1.5994620704162712</v>
      </c>
      <c r="AE372" s="11">
        <f t="shared" si="85"/>
        <v>1.4150374992788437</v>
      </c>
      <c r="AF372" s="9">
        <f t="shared" si="78"/>
        <v>-1.3716811300844622</v>
      </c>
      <c r="AG372" s="10">
        <f t="shared" si="79"/>
        <v>-0.34292028252111556</v>
      </c>
      <c r="AH372" s="10">
        <f t="shared" si="80"/>
        <v>-2.2690485352844139</v>
      </c>
      <c r="AI372" s="10">
        <f t="shared" si="81"/>
        <v>-0.34379523261885059</v>
      </c>
      <c r="AJ372" s="10">
        <f t="shared" si="82"/>
        <v>0.6867155151399662</v>
      </c>
      <c r="AK372" s="11"/>
      <c r="AL372" s="12">
        <v>198</v>
      </c>
      <c r="AM372" s="12">
        <v>6.8000000000000005E-2</v>
      </c>
      <c r="AN372" s="12">
        <v>1.681</v>
      </c>
      <c r="AO372" s="12">
        <v>0.60799999999999998</v>
      </c>
      <c r="AP372" s="9">
        <v>0</v>
      </c>
      <c r="AQ372" s="10">
        <v>0</v>
      </c>
      <c r="AR372" s="10">
        <v>0</v>
      </c>
      <c r="AS372" s="10">
        <v>0</v>
      </c>
      <c r="AT372" s="10">
        <v>0</v>
      </c>
      <c r="AU372" s="10">
        <v>0</v>
      </c>
      <c r="AV372" s="10">
        <v>0</v>
      </c>
      <c r="AW372" s="10">
        <v>0</v>
      </c>
      <c r="AX372" s="10">
        <v>0</v>
      </c>
      <c r="AY372" s="10">
        <v>0</v>
      </c>
      <c r="AZ372" s="10">
        <v>0</v>
      </c>
      <c r="BA372" s="10">
        <v>0</v>
      </c>
      <c r="BB372" s="10">
        <v>0</v>
      </c>
      <c r="BC372" s="10">
        <v>0</v>
      </c>
      <c r="BD372" s="10">
        <v>0</v>
      </c>
      <c r="BE372" s="10">
        <v>0.02</v>
      </c>
      <c r="BF372" s="10">
        <v>0.12</v>
      </c>
      <c r="BG372" s="10">
        <v>0.16</v>
      </c>
      <c r="BH372" s="10">
        <v>0.28000000000000003</v>
      </c>
      <c r="BI372" s="10">
        <v>0.36</v>
      </c>
      <c r="BJ372" s="10">
        <v>0.37</v>
      </c>
      <c r="BK372" s="10">
        <v>0.36</v>
      </c>
      <c r="BL372" s="10">
        <v>0.28999999999999998</v>
      </c>
      <c r="BM372" s="10">
        <v>0.34</v>
      </c>
      <c r="BN372" s="10">
        <v>0.57999999999999996</v>
      </c>
      <c r="BO372" s="10">
        <v>1.43</v>
      </c>
      <c r="BP372" s="10">
        <v>2.95</v>
      </c>
      <c r="BQ372" s="10">
        <v>5.45</v>
      </c>
      <c r="BR372" s="10">
        <v>8.0399999999999991</v>
      </c>
      <c r="BS372" s="10">
        <v>11.22</v>
      </c>
      <c r="BT372" s="10">
        <v>13.18</v>
      </c>
      <c r="BU372" s="10">
        <v>14.08</v>
      </c>
      <c r="BV372" s="10">
        <v>13.74</v>
      </c>
      <c r="BW372" s="10">
        <v>11.54</v>
      </c>
      <c r="BX372" s="10">
        <v>8.68</v>
      </c>
      <c r="BY372" s="10">
        <v>4.75</v>
      </c>
      <c r="BZ372" s="10">
        <v>1.9</v>
      </c>
      <c r="CA372" s="10">
        <v>0.15</v>
      </c>
      <c r="CB372" s="10">
        <v>1E-3</v>
      </c>
      <c r="CC372" s="10">
        <v>0</v>
      </c>
      <c r="CD372" s="10">
        <v>0</v>
      </c>
      <c r="CE372" s="10">
        <v>0</v>
      </c>
      <c r="CF372" s="10">
        <v>0</v>
      </c>
      <c r="CG372" s="10">
        <v>0</v>
      </c>
      <c r="CH372" s="10">
        <v>0</v>
      </c>
      <c r="CI372" s="11">
        <v>0</v>
      </c>
      <c r="CJ372" s="9">
        <f t="shared" si="75"/>
        <v>0</v>
      </c>
      <c r="CK372" s="10">
        <f t="shared" si="76"/>
        <v>2.88</v>
      </c>
      <c r="CL372" s="11">
        <f t="shared" si="77"/>
        <v>97.111000000000018</v>
      </c>
    </row>
    <row r="373" spans="1:90" x14ac:dyDescent="0.25">
      <c r="A373" s="12">
        <v>370</v>
      </c>
      <c r="B373" s="12" t="s">
        <v>162</v>
      </c>
      <c r="C373" s="36">
        <v>45422.517997685187</v>
      </c>
      <c r="D373" s="37">
        <f t="shared" si="83"/>
        <v>33.5</v>
      </c>
      <c r="E373" s="9">
        <v>78.400000000000006</v>
      </c>
      <c r="F373" s="10">
        <v>98.2</v>
      </c>
      <c r="G373" s="10">
        <v>114</v>
      </c>
      <c r="H373" s="10">
        <v>135</v>
      </c>
      <c r="I373" s="10">
        <v>189</v>
      </c>
      <c r="J373" s="10">
        <v>259</v>
      </c>
      <c r="K373" s="10">
        <v>297</v>
      </c>
      <c r="L373" s="10">
        <v>334</v>
      </c>
      <c r="M373" s="11">
        <v>380</v>
      </c>
      <c r="N373" s="9">
        <f t="shared" si="86"/>
        <v>7.8400000000000011E-2</v>
      </c>
      <c r="O373" s="10">
        <f t="shared" si="86"/>
        <v>9.820000000000001E-2</v>
      </c>
      <c r="P373" s="10">
        <f t="shared" si="86"/>
        <v>0.114</v>
      </c>
      <c r="Q373" s="10">
        <f t="shared" si="84"/>
        <v>0.13500000000000001</v>
      </c>
      <c r="R373" s="10">
        <f t="shared" si="84"/>
        <v>0.189</v>
      </c>
      <c r="S373" s="10">
        <f t="shared" si="84"/>
        <v>0.25900000000000001</v>
      </c>
      <c r="T373" s="10">
        <f t="shared" si="84"/>
        <v>0.29699999999999999</v>
      </c>
      <c r="U373" s="10">
        <f t="shared" si="84"/>
        <v>0.33400000000000002</v>
      </c>
      <c r="V373" s="11">
        <f t="shared" si="84"/>
        <v>0.38</v>
      </c>
      <c r="W373" s="9">
        <f t="shared" si="87"/>
        <v>3.6730025354342408</v>
      </c>
      <c r="X373" s="10">
        <f t="shared" si="87"/>
        <v>3.3481331652347568</v>
      </c>
      <c r="Y373" s="10">
        <f t="shared" si="87"/>
        <v>3.1328942704973457</v>
      </c>
      <c r="Z373" s="10">
        <f t="shared" si="85"/>
        <v>2.8889686876112561</v>
      </c>
      <c r="AA373" s="10">
        <f t="shared" si="85"/>
        <v>2.4035418604410146</v>
      </c>
      <c r="AB373" s="10">
        <f t="shared" si="85"/>
        <v>1.9489759969755331</v>
      </c>
      <c r="AC373" s="10">
        <f t="shared" si="85"/>
        <v>1.7514651638613215</v>
      </c>
      <c r="AD373" s="10">
        <f t="shared" si="85"/>
        <v>1.5820799921880349</v>
      </c>
      <c r="AE373" s="11">
        <f t="shared" si="85"/>
        <v>1.3959286763311392</v>
      </c>
      <c r="AF373" s="9">
        <f t="shared" si="78"/>
        <v>-1.3814291066360243</v>
      </c>
      <c r="AG373" s="10">
        <f t="shared" si="79"/>
        <v>-0.34535727665900606</v>
      </c>
      <c r="AH373" s="10">
        <f t="shared" si="80"/>
        <v>-2.2770738591031017</v>
      </c>
      <c r="AI373" s="10">
        <f t="shared" si="81"/>
        <v>-0.34501119077319725</v>
      </c>
      <c r="AJ373" s="10">
        <f t="shared" si="82"/>
        <v>0.69036846743220326</v>
      </c>
      <c r="AK373" s="11"/>
      <c r="AL373" s="12">
        <v>198</v>
      </c>
      <c r="AM373" s="12">
        <v>9.5000000000000001E-2</v>
      </c>
      <c r="AN373" s="12">
        <v>1.6850000000000001</v>
      </c>
      <c r="AO373" s="12">
        <v>0.63</v>
      </c>
      <c r="AP373" s="9">
        <v>0</v>
      </c>
      <c r="AQ373" s="10">
        <v>0</v>
      </c>
      <c r="AR373" s="10">
        <v>0</v>
      </c>
      <c r="AS373" s="10">
        <v>0</v>
      </c>
      <c r="AT373" s="10">
        <v>0</v>
      </c>
      <c r="AU373" s="10">
        <v>0</v>
      </c>
      <c r="AV373" s="10">
        <v>0</v>
      </c>
      <c r="AW373" s="10">
        <v>0</v>
      </c>
      <c r="AX373" s="10">
        <v>0</v>
      </c>
      <c r="AY373" s="10">
        <v>0</v>
      </c>
      <c r="AZ373" s="10">
        <v>0</v>
      </c>
      <c r="BA373" s="10">
        <v>0</v>
      </c>
      <c r="BB373" s="10">
        <v>0</v>
      </c>
      <c r="BC373" s="10">
        <v>0</v>
      </c>
      <c r="BD373" s="10">
        <v>0</v>
      </c>
      <c r="BE373" s="10">
        <v>0.01</v>
      </c>
      <c r="BF373" s="10">
        <v>0.12</v>
      </c>
      <c r="BG373" s="10">
        <v>0.16</v>
      </c>
      <c r="BH373" s="10">
        <v>0.28000000000000003</v>
      </c>
      <c r="BI373" s="10">
        <v>0.36</v>
      </c>
      <c r="BJ373" s="10">
        <v>0.38</v>
      </c>
      <c r="BK373" s="10">
        <v>0.36</v>
      </c>
      <c r="BL373" s="10">
        <v>0.28999999999999998</v>
      </c>
      <c r="BM373" s="10">
        <v>0.32</v>
      </c>
      <c r="BN373" s="10">
        <v>0.55000000000000004</v>
      </c>
      <c r="BO373" s="10">
        <v>1.38</v>
      </c>
      <c r="BP373" s="10">
        <v>2.9</v>
      </c>
      <c r="BQ373" s="10">
        <v>5.4</v>
      </c>
      <c r="BR373" s="10">
        <v>7.98</v>
      </c>
      <c r="BS373" s="10">
        <v>11.15</v>
      </c>
      <c r="BT373" s="10">
        <v>13.1</v>
      </c>
      <c r="BU373" s="10">
        <v>13.98</v>
      </c>
      <c r="BV373" s="10">
        <v>13.66</v>
      </c>
      <c r="BW373" s="10">
        <v>11.52</v>
      </c>
      <c r="BX373" s="10">
        <v>8.77</v>
      </c>
      <c r="BY373" s="10">
        <v>4.95</v>
      </c>
      <c r="BZ373" s="10">
        <v>2.17</v>
      </c>
      <c r="CA373" s="10">
        <v>0.21</v>
      </c>
      <c r="CB373" s="10">
        <v>2E-3</v>
      </c>
      <c r="CC373" s="10">
        <v>0</v>
      </c>
      <c r="CD373" s="10">
        <v>0</v>
      </c>
      <c r="CE373" s="10">
        <v>0</v>
      </c>
      <c r="CF373" s="10">
        <v>0</v>
      </c>
      <c r="CG373" s="10">
        <v>0</v>
      </c>
      <c r="CH373" s="10">
        <v>0</v>
      </c>
      <c r="CI373" s="11">
        <v>0</v>
      </c>
      <c r="CJ373" s="9">
        <f t="shared" si="75"/>
        <v>0</v>
      </c>
      <c r="CK373" s="10">
        <f t="shared" si="76"/>
        <v>2.83</v>
      </c>
      <c r="CL373" s="11">
        <f t="shared" si="77"/>
        <v>97.171999999999983</v>
      </c>
    </row>
    <row r="374" spans="1:90" x14ac:dyDescent="0.25">
      <c r="A374" s="12">
        <v>371</v>
      </c>
      <c r="B374" s="12" t="s">
        <v>162</v>
      </c>
      <c r="C374" s="36">
        <v>45422.518275462964</v>
      </c>
      <c r="D374" s="37">
        <f t="shared" si="83"/>
        <v>33.5</v>
      </c>
      <c r="E374" s="9">
        <v>77.8</v>
      </c>
      <c r="F374" s="10">
        <v>97.4</v>
      </c>
      <c r="G374" s="10">
        <v>113</v>
      </c>
      <c r="H374" s="10">
        <v>134</v>
      </c>
      <c r="I374" s="10">
        <v>187</v>
      </c>
      <c r="J374" s="10">
        <v>255</v>
      </c>
      <c r="K374" s="10">
        <v>292</v>
      </c>
      <c r="L374" s="10">
        <v>327</v>
      </c>
      <c r="M374" s="11">
        <v>371</v>
      </c>
      <c r="N374" s="9">
        <f t="shared" si="86"/>
        <v>7.7799999999999994E-2</v>
      </c>
      <c r="O374" s="10">
        <f t="shared" si="86"/>
        <v>9.74E-2</v>
      </c>
      <c r="P374" s="10">
        <f t="shared" si="86"/>
        <v>0.113</v>
      </c>
      <c r="Q374" s="10">
        <f t="shared" si="84"/>
        <v>0.13400000000000001</v>
      </c>
      <c r="R374" s="10">
        <f t="shared" si="84"/>
        <v>0.187</v>
      </c>
      <c r="S374" s="10">
        <f t="shared" si="84"/>
        <v>0.255</v>
      </c>
      <c r="T374" s="10">
        <f t="shared" si="84"/>
        <v>0.29199999999999998</v>
      </c>
      <c r="U374" s="10">
        <f t="shared" si="84"/>
        <v>0.32700000000000001</v>
      </c>
      <c r="V374" s="11">
        <f t="shared" si="84"/>
        <v>0.371</v>
      </c>
      <c r="W374" s="9">
        <f t="shared" si="87"/>
        <v>3.6840860345632573</v>
      </c>
      <c r="X374" s="10">
        <f t="shared" si="87"/>
        <v>3.3599344174671075</v>
      </c>
      <c r="Y374" s="10">
        <f t="shared" si="87"/>
        <v>3.1456053222468996</v>
      </c>
      <c r="Z374" s="10">
        <f t="shared" si="85"/>
        <v>2.8996950942043149</v>
      </c>
      <c r="AA374" s="10">
        <f t="shared" si="85"/>
        <v>2.4188898247744506</v>
      </c>
      <c r="AB374" s="10">
        <f t="shared" si="85"/>
        <v>1.971430847803229</v>
      </c>
      <c r="AC374" s="10">
        <f t="shared" si="85"/>
        <v>1.7759597257820698</v>
      </c>
      <c r="AD374" s="10">
        <f t="shared" si="85"/>
        <v>1.6126374591640045</v>
      </c>
      <c r="AE374" s="11">
        <f t="shared" si="85"/>
        <v>1.4305089080412838</v>
      </c>
      <c r="AF374" s="9">
        <f t="shared" si="78"/>
        <v>-1.3696455964648298</v>
      </c>
      <c r="AG374" s="10">
        <f t="shared" si="79"/>
        <v>-0.34241139911620744</v>
      </c>
      <c r="AH374" s="10">
        <f t="shared" si="80"/>
        <v>-2.2535771265219733</v>
      </c>
      <c r="AI374" s="10">
        <f t="shared" si="81"/>
        <v>-0.3414510797760566</v>
      </c>
      <c r="AJ374" s="10">
        <f t="shared" si="82"/>
        <v>0.68386247889226404</v>
      </c>
      <c r="AK374" s="11"/>
      <c r="AL374" s="12">
        <v>197</v>
      </c>
      <c r="AM374" s="12">
        <v>7.5999999999999998E-2</v>
      </c>
      <c r="AN374" s="12">
        <v>1.6779999999999999</v>
      </c>
      <c r="AO374" s="12">
        <v>0.60599999999999998</v>
      </c>
      <c r="AP374" s="9">
        <v>0</v>
      </c>
      <c r="AQ374" s="10">
        <v>0</v>
      </c>
      <c r="AR374" s="10">
        <v>0</v>
      </c>
      <c r="AS374" s="10">
        <v>0</v>
      </c>
      <c r="AT374" s="10">
        <v>0</v>
      </c>
      <c r="AU374" s="10">
        <v>0</v>
      </c>
      <c r="AV374" s="10">
        <v>0</v>
      </c>
      <c r="AW374" s="10">
        <v>0</v>
      </c>
      <c r="AX374" s="10">
        <v>0</v>
      </c>
      <c r="AY374" s="10">
        <v>0</v>
      </c>
      <c r="AZ374" s="10">
        <v>0</v>
      </c>
      <c r="BA374" s="10">
        <v>0</v>
      </c>
      <c r="BB374" s="10">
        <v>0</v>
      </c>
      <c r="BC374" s="10">
        <v>0</v>
      </c>
      <c r="BD374" s="10">
        <v>0</v>
      </c>
      <c r="BE374" s="10">
        <v>0.02</v>
      </c>
      <c r="BF374" s="10">
        <v>0.12</v>
      </c>
      <c r="BG374" s="10">
        <v>0.16</v>
      </c>
      <c r="BH374" s="10">
        <v>0.28999999999999998</v>
      </c>
      <c r="BI374" s="10">
        <v>0.37</v>
      </c>
      <c r="BJ374" s="10">
        <v>0.38</v>
      </c>
      <c r="BK374" s="10">
        <v>0.37</v>
      </c>
      <c r="BL374" s="10">
        <v>0.28999999999999998</v>
      </c>
      <c r="BM374" s="10">
        <v>0.33</v>
      </c>
      <c r="BN374" s="10">
        <v>0.56999999999999995</v>
      </c>
      <c r="BO374" s="10">
        <v>1.42</v>
      </c>
      <c r="BP374" s="10">
        <v>2.96</v>
      </c>
      <c r="BQ374" s="10">
        <v>5.51</v>
      </c>
      <c r="BR374" s="10">
        <v>8.14</v>
      </c>
      <c r="BS374" s="10">
        <v>11.35</v>
      </c>
      <c r="BT374" s="10">
        <v>13.32</v>
      </c>
      <c r="BU374" s="10">
        <v>14.18</v>
      </c>
      <c r="BV374" s="10">
        <v>13.75</v>
      </c>
      <c r="BW374" s="10">
        <v>11.46</v>
      </c>
      <c r="BX374" s="10">
        <v>8.5299999999999994</v>
      </c>
      <c r="BY374" s="10">
        <v>4.58</v>
      </c>
      <c r="BZ374" s="10">
        <v>1.76</v>
      </c>
      <c r="CA374" s="10">
        <v>0.13</v>
      </c>
      <c r="CB374" s="10">
        <v>6.9999999999999999E-4</v>
      </c>
      <c r="CC374" s="10">
        <v>0</v>
      </c>
      <c r="CD374" s="10">
        <v>0</v>
      </c>
      <c r="CE374" s="10">
        <v>0</v>
      </c>
      <c r="CF374" s="10">
        <v>0</v>
      </c>
      <c r="CG374" s="10">
        <v>0</v>
      </c>
      <c r="CH374" s="10">
        <v>0</v>
      </c>
      <c r="CI374" s="11">
        <v>0</v>
      </c>
      <c r="CJ374" s="9">
        <f t="shared" si="75"/>
        <v>0</v>
      </c>
      <c r="CK374" s="10">
        <f t="shared" si="76"/>
        <v>2.9</v>
      </c>
      <c r="CL374" s="11">
        <f t="shared" si="77"/>
        <v>97.090699999999998</v>
      </c>
    </row>
    <row r="375" spans="1:90" x14ac:dyDescent="0.25">
      <c r="A375" s="12">
        <v>372</v>
      </c>
      <c r="B375" s="12" t="s">
        <v>162</v>
      </c>
      <c r="C375" s="36">
        <v>45422.518541666665</v>
      </c>
      <c r="D375" s="37">
        <f t="shared" si="83"/>
        <v>33.5</v>
      </c>
      <c r="E375" s="9">
        <v>78.599999999999994</v>
      </c>
      <c r="F375" s="10">
        <v>98.1</v>
      </c>
      <c r="G375" s="10">
        <v>114</v>
      </c>
      <c r="H375" s="10">
        <v>135</v>
      </c>
      <c r="I375" s="10">
        <v>190</v>
      </c>
      <c r="J375" s="10">
        <v>263</v>
      </c>
      <c r="K375" s="10">
        <v>303</v>
      </c>
      <c r="L375" s="10">
        <v>341</v>
      </c>
      <c r="M375" s="11">
        <v>390</v>
      </c>
      <c r="N375" s="9">
        <f t="shared" si="86"/>
        <v>7.8599999999999989E-2</v>
      </c>
      <c r="O375" s="10">
        <f t="shared" si="86"/>
        <v>9.8099999999999993E-2</v>
      </c>
      <c r="P375" s="10">
        <f t="shared" si="86"/>
        <v>0.114</v>
      </c>
      <c r="Q375" s="10">
        <f t="shared" si="84"/>
        <v>0.13500000000000001</v>
      </c>
      <c r="R375" s="10">
        <f t="shared" si="84"/>
        <v>0.19</v>
      </c>
      <c r="S375" s="10">
        <f t="shared" si="84"/>
        <v>0.26300000000000001</v>
      </c>
      <c r="T375" s="10">
        <f t="shared" si="84"/>
        <v>0.30299999999999999</v>
      </c>
      <c r="U375" s="10">
        <f t="shared" si="84"/>
        <v>0.34100000000000003</v>
      </c>
      <c r="V375" s="11">
        <f t="shared" si="84"/>
        <v>0.39</v>
      </c>
      <c r="W375" s="9">
        <f t="shared" si="87"/>
        <v>3.6693268772908429</v>
      </c>
      <c r="X375" s="10">
        <f t="shared" si="87"/>
        <v>3.349603053330211</v>
      </c>
      <c r="Y375" s="10">
        <f t="shared" si="87"/>
        <v>3.1328942704973457</v>
      </c>
      <c r="Z375" s="10">
        <f t="shared" si="85"/>
        <v>2.8889686876112561</v>
      </c>
      <c r="AA375" s="10">
        <f t="shared" si="85"/>
        <v>2.3959286763311392</v>
      </c>
      <c r="AB375" s="10">
        <f t="shared" si="85"/>
        <v>1.9268652953697849</v>
      </c>
      <c r="AC375" s="10">
        <f t="shared" si="85"/>
        <v>1.7226103011891363</v>
      </c>
      <c r="AD375" s="10">
        <f t="shared" si="85"/>
        <v>1.5521563556379143</v>
      </c>
      <c r="AE375" s="11">
        <f t="shared" si="85"/>
        <v>1.3584539709124763</v>
      </c>
      <c r="AF375" s="9">
        <f t="shared" si="78"/>
        <v>-1.4102839693082094</v>
      </c>
      <c r="AG375" s="10">
        <f t="shared" si="79"/>
        <v>-0.35257099232705236</v>
      </c>
      <c r="AH375" s="10">
        <f t="shared" si="80"/>
        <v>-2.3108729063783668</v>
      </c>
      <c r="AI375" s="10">
        <f t="shared" si="81"/>
        <v>-0.35013225854217683</v>
      </c>
      <c r="AJ375" s="10">
        <f t="shared" si="82"/>
        <v>0.70270325086922925</v>
      </c>
      <c r="AK375" s="11"/>
      <c r="AL375" s="12">
        <v>199</v>
      </c>
      <c r="AM375" s="12">
        <v>0.24299999999999999</v>
      </c>
      <c r="AN375" s="12">
        <v>1.6950000000000001</v>
      </c>
      <c r="AO375" s="12">
        <v>0.70499999999999996</v>
      </c>
      <c r="AP375" s="9">
        <v>0</v>
      </c>
      <c r="AQ375" s="10">
        <v>0</v>
      </c>
      <c r="AR375" s="10">
        <v>0</v>
      </c>
      <c r="AS375" s="10">
        <v>0</v>
      </c>
      <c r="AT375" s="10">
        <v>0</v>
      </c>
      <c r="AU375" s="10">
        <v>0</v>
      </c>
      <c r="AV375" s="10">
        <v>0</v>
      </c>
      <c r="AW375" s="10">
        <v>0</v>
      </c>
      <c r="AX375" s="10">
        <v>0</v>
      </c>
      <c r="AY375" s="10">
        <v>0</v>
      </c>
      <c r="AZ375" s="10">
        <v>0</v>
      </c>
      <c r="BA375" s="10">
        <v>0</v>
      </c>
      <c r="BB375" s="10">
        <v>0</v>
      </c>
      <c r="BC375" s="10">
        <v>0</v>
      </c>
      <c r="BD375" s="10">
        <v>0</v>
      </c>
      <c r="BE375" s="10">
        <v>0.02</v>
      </c>
      <c r="BF375" s="10">
        <v>0.12</v>
      </c>
      <c r="BG375" s="10">
        <v>0.16</v>
      </c>
      <c r="BH375" s="10">
        <v>0.28000000000000003</v>
      </c>
      <c r="BI375" s="10">
        <v>0.35</v>
      </c>
      <c r="BJ375" s="10">
        <v>0.36</v>
      </c>
      <c r="BK375" s="10">
        <v>0.33</v>
      </c>
      <c r="BL375" s="10">
        <v>0.26</v>
      </c>
      <c r="BM375" s="10">
        <v>0.31</v>
      </c>
      <c r="BN375" s="10">
        <v>0.56000000000000005</v>
      </c>
      <c r="BO375" s="10">
        <v>1.42</v>
      </c>
      <c r="BP375" s="10">
        <v>2.95</v>
      </c>
      <c r="BQ375" s="10">
        <v>5.43</v>
      </c>
      <c r="BR375" s="10">
        <v>7.95</v>
      </c>
      <c r="BS375" s="10">
        <v>11</v>
      </c>
      <c r="BT375" s="10">
        <v>12.86</v>
      </c>
      <c r="BU375" s="10">
        <v>13.7</v>
      </c>
      <c r="BV375" s="10">
        <v>13.42</v>
      </c>
      <c r="BW375" s="10">
        <v>11.41</v>
      </c>
      <c r="BX375" s="10">
        <v>8.82</v>
      </c>
      <c r="BY375" s="10">
        <v>5.15</v>
      </c>
      <c r="BZ375" s="10">
        <v>2.7</v>
      </c>
      <c r="CA375" s="10">
        <v>0.39</v>
      </c>
      <c r="CB375" s="10">
        <v>7.0000000000000007E-2</v>
      </c>
      <c r="CC375" s="10">
        <v>0</v>
      </c>
      <c r="CD375" s="10">
        <v>0</v>
      </c>
      <c r="CE375" s="10">
        <v>0</v>
      </c>
      <c r="CF375" s="10">
        <v>0</v>
      </c>
      <c r="CG375" s="10">
        <v>0</v>
      </c>
      <c r="CH375" s="10">
        <v>0</v>
      </c>
      <c r="CI375" s="11">
        <v>0</v>
      </c>
      <c r="CJ375" s="9">
        <f t="shared" si="75"/>
        <v>0</v>
      </c>
      <c r="CK375" s="10">
        <f t="shared" si="76"/>
        <v>2.75</v>
      </c>
      <c r="CL375" s="11">
        <f t="shared" si="77"/>
        <v>97.27000000000001</v>
      </c>
    </row>
    <row r="376" spans="1:90" x14ac:dyDescent="0.25">
      <c r="A376" s="12">
        <v>373</v>
      </c>
      <c r="B376" s="12" t="s">
        <v>162</v>
      </c>
      <c r="C376" s="36">
        <v>45422.518819444442</v>
      </c>
      <c r="D376" s="37">
        <f t="shared" si="83"/>
        <v>33.5</v>
      </c>
      <c r="E376" s="9">
        <v>77.7</v>
      </c>
      <c r="F376" s="10">
        <v>97</v>
      </c>
      <c r="G376" s="10">
        <v>113</v>
      </c>
      <c r="H376" s="10">
        <v>133</v>
      </c>
      <c r="I376" s="10">
        <v>187</v>
      </c>
      <c r="J376" s="10">
        <v>255</v>
      </c>
      <c r="K376" s="10">
        <v>293</v>
      </c>
      <c r="L376" s="10">
        <v>328</v>
      </c>
      <c r="M376" s="11">
        <v>373</v>
      </c>
      <c r="N376" s="9">
        <f t="shared" si="86"/>
        <v>7.7700000000000005E-2</v>
      </c>
      <c r="O376" s="10">
        <f t="shared" si="86"/>
        <v>9.7000000000000003E-2</v>
      </c>
      <c r="P376" s="10">
        <f t="shared" si="86"/>
        <v>0.113</v>
      </c>
      <c r="Q376" s="10">
        <f t="shared" si="84"/>
        <v>0.13300000000000001</v>
      </c>
      <c r="R376" s="10">
        <f t="shared" si="84"/>
        <v>0.187</v>
      </c>
      <c r="S376" s="10">
        <f t="shared" si="84"/>
        <v>0.255</v>
      </c>
      <c r="T376" s="10">
        <f t="shared" si="84"/>
        <v>0.29299999999999998</v>
      </c>
      <c r="U376" s="10">
        <f t="shared" si="84"/>
        <v>0.32800000000000001</v>
      </c>
      <c r="V376" s="11">
        <f t="shared" si="84"/>
        <v>0.373</v>
      </c>
      <c r="W376" s="9">
        <f t="shared" si="87"/>
        <v>3.6859415911417397</v>
      </c>
      <c r="X376" s="10">
        <f t="shared" si="87"/>
        <v>3.3658714424749592</v>
      </c>
      <c r="Y376" s="10">
        <f t="shared" si="87"/>
        <v>3.1456053222468996</v>
      </c>
      <c r="Z376" s="10">
        <f t="shared" si="85"/>
        <v>2.9105018491608972</v>
      </c>
      <c r="AA376" s="10">
        <f t="shared" si="85"/>
        <v>2.4188898247744506</v>
      </c>
      <c r="AB376" s="10">
        <f t="shared" si="85"/>
        <v>1.971430847803229</v>
      </c>
      <c r="AC376" s="10">
        <f t="shared" si="85"/>
        <v>1.7710274302398394</v>
      </c>
      <c r="AD376" s="10">
        <f t="shared" si="85"/>
        <v>1.6082322800440034</v>
      </c>
      <c r="AE376" s="11">
        <f t="shared" si="85"/>
        <v>1.4227524644068494</v>
      </c>
      <c r="AF376" s="9">
        <f t="shared" si="78"/>
        <v>-1.3745778920070602</v>
      </c>
      <c r="AG376" s="10">
        <f t="shared" si="79"/>
        <v>-0.34364447300176504</v>
      </c>
      <c r="AH376" s="10">
        <f t="shared" si="80"/>
        <v>-2.2631891267348903</v>
      </c>
      <c r="AI376" s="10">
        <f t="shared" si="81"/>
        <v>-0.34290744344468038</v>
      </c>
      <c r="AJ376" s="10">
        <f t="shared" si="82"/>
        <v>0.68655191644644542</v>
      </c>
      <c r="AK376" s="11"/>
      <c r="AL376" s="12">
        <v>196</v>
      </c>
      <c r="AM376" s="12">
        <v>9.6000000000000002E-2</v>
      </c>
      <c r="AN376" s="12">
        <v>1.681</v>
      </c>
      <c r="AO376" s="12">
        <v>0.622</v>
      </c>
      <c r="AP376" s="9">
        <v>0</v>
      </c>
      <c r="AQ376" s="10">
        <v>0</v>
      </c>
      <c r="AR376" s="10">
        <v>0</v>
      </c>
      <c r="AS376" s="10">
        <v>0</v>
      </c>
      <c r="AT376" s="10">
        <v>0</v>
      </c>
      <c r="AU376" s="10">
        <v>0</v>
      </c>
      <c r="AV376" s="10">
        <v>0</v>
      </c>
      <c r="AW376" s="10">
        <v>0</v>
      </c>
      <c r="AX376" s="10">
        <v>0</v>
      </c>
      <c r="AY376" s="10">
        <v>0</v>
      </c>
      <c r="AZ376" s="10">
        <v>0</v>
      </c>
      <c r="BA376" s="10">
        <v>0</v>
      </c>
      <c r="BB376" s="10">
        <v>0</v>
      </c>
      <c r="BC376" s="10">
        <v>0</v>
      </c>
      <c r="BD376" s="10">
        <v>0</v>
      </c>
      <c r="BE376" s="10">
        <v>0.02</v>
      </c>
      <c r="BF376" s="10">
        <v>0.13</v>
      </c>
      <c r="BG376" s="10">
        <v>0.16</v>
      </c>
      <c r="BH376" s="10">
        <v>0.28999999999999998</v>
      </c>
      <c r="BI376" s="10">
        <v>0.37</v>
      </c>
      <c r="BJ376" s="10">
        <v>0.38</v>
      </c>
      <c r="BK376" s="10">
        <v>0.36</v>
      </c>
      <c r="BL376" s="10">
        <v>0.28000000000000003</v>
      </c>
      <c r="BM376" s="10">
        <v>0.33</v>
      </c>
      <c r="BN376" s="10">
        <v>0.57999999999999996</v>
      </c>
      <c r="BO376" s="10">
        <v>1.45</v>
      </c>
      <c r="BP376" s="10">
        <v>3.02</v>
      </c>
      <c r="BQ376" s="10">
        <v>5.58</v>
      </c>
      <c r="BR376" s="10">
        <v>8.19</v>
      </c>
      <c r="BS376" s="10">
        <v>11.36</v>
      </c>
      <c r="BT376" s="10">
        <v>13.27</v>
      </c>
      <c r="BU376" s="10">
        <v>14.08</v>
      </c>
      <c r="BV376" s="10">
        <v>13.63</v>
      </c>
      <c r="BW376" s="10">
        <v>11.37</v>
      </c>
      <c r="BX376" s="10">
        <v>8.51</v>
      </c>
      <c r="BY376" s="10">
        <v>4.6399999999999997</v>
      </c>
      <c r="BZ376" s="10">
        <v>1.86</v>
      </c>
      <c r="CA376" s="10">
        <v>0.15</v>
      </c>
      <c r="CB376" s="10">
        <v>1E-3</v>
      </c>
      <c r="CC376" s="10">
        <v>0</v>
      </c>
      <c r="CD376" s="10">
        <v>0</v>
      </c>
      <c r="CE376" s="10">
        <v>0</v>
      </c>
      <c r="CF376" s="10">
        <v>0</v>
      </c>
      <c r="CG376" s="10">
        <v>0</v>
      </c>
      <c r="CH376" s="10">
        <v>0</v>
      </c>
      <c r="CI376" s="11">
        <v>0</v>
      </c>
      <c r="CJ376" s="9">
        <f t="shared" si="75"/>
        <v>0</v>
      </c>
      <c r="CK376" s="10">
        <f t="shared" si="76"/>
        <v>2.9</v>
      </c>
      <c r="CL376" s="11">
        <f t="shared" si="77"/>
        <v>97.111000000000018</v>
      </c>
    </row>
    <row r="377" spans="1:90" ht="15.75" thickBot="1" x14ac:dyDescent="0.3">
      <c r="A377" s="13">
        <v>374</v>
      </c>
      <c r="B377" s="13" t="s">
        <v>163</v>
      </c>
      <c r="C377" s="14">
        <v>45422.516342592593</v>
      </c>
      <c r="D377" s="15">
        <f t="shared" si="83"/>
        <v>33.5</v>
      </c>
      <c r="E377" s="16">
        <v>78</v>
      </c>
      <c r="F377" s="17">
        <v>97.4</v>
      </c>
      <c r="G377" s="17">
        <v>114</v>
      </c>
      <c r="H377" s="17">
        <v>134</v>
      </c>
      <c r="I377" s="17">
        <v>188</v>
      </c>
      <c r="J377" s="17">
        <v>257</v>
      </c>
      <c r="K377" s="17">
        <v>295</v>
      </c>
      <c r="L377" s="17">
        <v>331</v>
      </c>
      <c r="M377" s="18">
        <v>377</v>
      </c>
      <c r="N377" s="16">
        <f t="shared" si="86"/>
        <v>7.8E-2</v>
      </c>
      <c r="O377" s="17">
        <f t="shared" si="86"/>
        <v>9.74E-2</v>
      </c>
      <c r="P377" s="17">
        <f t="shared" si="86"/>
        <v>0.114</v>
      </c>
      <c r="Q377" s="17">
        <f t="shared" si="84"/>
        <v>0.13400000000000001</v>
      </c>
      <c r="R377" s="17">
        <f t="shared" si="84"/>
        <v>0.188</v>
      </c>
      <c r="S377" s="17">
        <f t="shared" si="84"/>
        <v>0.25700000000000001</v>
      </c>
      <c r="T377" s="17">
        <f t="shared" si="84"/>
        <v>0.29499999999999998</v>
      </c>
      <c r="U377" s="17">
        <f t="shared" si="84"/>
        <v>0.33100000000000002</v>
      </c>
      <c r="V377" s="18">
        <f t="shared" si="84"/>
        <v>0.377</v>
      </c>
      <c r="W377" s="16">
        <f t="shared" si="87"/>
        <v>3.6803820657998387</v>
      </c>
      <c r="X377" s="17">
        <f t="shared" si="87"/>
        <v>3.3599344174671075</v>
      </c>
      <c r="Y377" s="17">
        <f t="shared" si="87"/>
        <v>3.1328942704973457</v>
      </c>
      <c r="Z377" s="17">
        <f t="shared" si="85"/>
        <v>2.8996950942043149</v>
      </c>
      <c r="AA377" s="17">
        <f t="shared" si="85"/>
        <v>2.4111954329844498</v>
      </c>
      <c r="AB377" s="17">
        <f t="shared" si="85"/>
        <v>1.960159735468209</v>
      </c>
      <c r="AC377" s="17">
        <f t="shared" si="85"/>
        <v>1.7612131404128835</v>
      </c>
      <c r="AD377" s="17">
        <f t="shared" si="85"/>
        <v>1.5950968778548693</v>
      </c>
      <c r="AE377" s="18">
        <f t="shared" si="85"/>
        <v>1.4073635713934227</v>
      </c>
      <c r="AF377" s="16">
        <f t="shared" si="78"/>
        <v>-1.3716811300844622</v>
      </c>
      <c r="AG377" s="17">
        <f t="shared" si="79"/>
        <v>-0.34292028252111556</v>
      </c>
      <c r="AH377" s="17">
        <f t="shared" si="80"/>
        <v>-2.2730184944064158</v>
      </c>
      <c r="AI377" s="17">
        <f t="shared" si="81"/>
        <v>-0.34439674157672967</v>
      </c>
      <c r="AJ377" s="17">
        <f t="shared" si="82"/>
        <v>0.68731702409784523</v>
      </c>
      <c r="AK377" s="18"/>
      <c r="AL377" s="13">
        <v>197</v>
      </c>
      <c r="AM377" s="13">
        <v>0.11799999999999999</v>
      </c>
      <c r="AN377" s="13">
        <v>1.6830000000000001</v>
      </c>
      <c r="AO377" s="13">
        <v>0.63400000000000001</v>
      </c>
      <c r="AP377" s="16">
        <v>0</v>
      </c>
      <c r="AQ377" s="17">
        <v>0</v>
      </c>
      <c r="AR377" s="17">
        <v>0</v>
      </c>
      <c r="AS377" s="17">
        <v>0</v>
      </c>
      <c r="AT377" s="17">
        <v>0</v>
      </c>
      <c r="AU377" s="17">
        <v>0</v>
      </c>
      <c r="AV377" s="17">
        <v>0</v>
      </c>
      <c r="AW377" s="17">
        <v>0</v>
      </c>
      <c r="AX377" s="17">
        <v>0</v>
      </c>
      <c r="AY377" s="17">
        <v>0</v>
      </c>
      <c r="AZ377" s="17">
        <v>0</v>
      </c>
      <c r="BA377" s="17">
        <v>0</v>
      </c>
      <c r="BB377" s="17">
        <v>0</v>
      </c>
      <c r="BC377" s="17">
        <v>0</v>
      </c>
      <c r="BD377" s="17">
        <v>0</v>
      </c>
      <c r="BE377" s="17">
        <v>0.02</v>
      </c>
      <c r="BF377" s="17">
        <v>0.12</v>
      </c>
      <c r="BG377" s="17">
        <v>0.16</v>
      </c>
      <c r="BH377" s="17">
        <v>0.28000000000000003</v>
      </c>
      <c r="BI377" s="17">
        <v>0.36</v>
      </c>
      <c r="BJ377" s="17">
        <v>0.37</v>
      </c>
      <c r="BK377" s="17">
        <v>0.36</v>
      </c>
      <c r="BL377" s="17">
        <v>0.28000000000000003</v>
      </c>
      <c r="BM377" s="17">
        <v>0.33</v>
      </c>
      <c r="BN377" s="17">
        <v>0.56999999999999995</v>
      </c>
      <c r="BO377" s="17">
        <v>1.44</v>
      </c>
      <c r="BP377" s="17">
        <v>2.98</v>
      </c>
      <c r="BQ377" s="17">
        <v>5.51</v>
      </c>
      <c r="BR377" s="17">
        <v>8.1</v>
      </c>
      <c r="BS377" s="17">
        <v>11.26</v>
      </c>
      <c r="BT377" s="17">
        <v>13.18</v>
      </c>
      <c r="BU377" s="17">
        <v>14.02</v>
      </c>
      <c r="BV377" s="17">
        <v>13.64</v>
      </c>
      <c r="BW377" s="17">
        <v>11.43</v>
      </c>
      <c r="BX377" s="17">
        <v>8.6199999999999992</v>
      </c>
      <c r="BY377" s="17">
        <v>4.7699999999999996</v>
      </c>
      <c r="BZ377" s="17">
        <v>2.0099999999999998</v>
      </c>
      <c r="CA377" s="17">
        <v>0.19</v>
      </c>
      <c r="CB377" s="17">
        <v>8.0000000000000002E-3</v>
      </c>
      <c r="CC377" s="17">
        <v>0</v>
      </c>
      <c r="CD377" s="17">
        <v>0</v>
      </c>
      <c r="CE377" s="17">
        <v>0</v>
      </c>
      <c r="CF377" s="17">
        <v>0</v>
      </c>
      <c r="CG377" s="17">
        <v>0</v>
      </c>
      <c r="CH377" s="17">
        <v>0</v>
      </c>
      <c r="CI377" s="18">
        <v>0</v>
      </c>
      <c r="CJ377" s="16">
        <f t="shared" si="75"/>
        <v>0</v>
      </c>
      <c r="CK377" s="17">
        <f t="shared" si="76"/>
        <v>2.8499999999999996</v>
      </c>
      <c r="CL377" s="18">
        <f t="shared" si="77"/>
        <v>97.158000000000001</v>
      </c>
    </row>
    <row r="378" spans="1:90" x14ac:dyDescent="0.25">
      <c r="A378" s="12">
        <v>375</v>
      </c>
      <c r="B378" s="12" t="s">
        <v>164</v>
      </c>
      <c r="C378" s="36">
        <v>45422.523993055554</v>
      </c>
      <c r="D378" s="37">
        <f t="shared" si="83"/>
        <v>34.5</v>
      </c>
      <c r="E378" s="9">
        <v>85.9</v>
      </c>
      <c r="F378" s="10">
        <v>103</v>
      </c>
      <c r="G378" s="10">
        <v>117</v>
      </c>
      <c r="H378" s="10">
        <v>136</v>
      </c>
      <c r="I378" s="10">
        <v>183</v>
      </c>
      <c r="J378" s="10">
        <v>243</v>
      </c>
      <c r="K378" s="10">
        <v>274</v>
      </c>
      <c r="L378" s="10">
        <v>304</v>
      </c>
      <c r="M378" s="11">
        <v>341</v>
      </c>
      <c r="N378" s="9">
        <f t="shared" si="86"/>
        <v>8.5900000000000004E-2</v>
      </c>
      <c r="O378" s="10">
        <f t="shared" si="86"/>
        <v>0.10299999999999999</v>
      </c>
      <c r="P378" s="10">
        <f t="shared" si="86"/>
        <v>0.11700000000000001</v>
      </c>
      <c r="Q378" s="10">
        <f t="shared" si="84"/>
        <v>0.13600000000000001</v>
      </c>
      <c r="R378" s="10">
        <f t="shared" si="84"/>
        <v>0.183</v>
      </c>
      <c r="S378" s="10">
        <f t="shared" si="84"/>
        <v>0.24299999999999999</v>
      </c>
      <c r="T378" s="10">
        <f t="shared" si="84"/>
        <v>0.27400000000000002</v>
      </c>
      <c r="U378" s="10">
        <f t="shared" si="84"/>
        <v>0.30399999999999999</v>
      </c>
      <c r="V378" s="11">
        <f t="shared" si="84"/>
        <v>0.34100000000000003</v>
      </c>
      <c r="W378" s="9">
        <f t="shared" si="87"/>
        <v>3.5411980584109859</v>
      </c>
      <c r="X378" s="10">
        <f t="shared" si="87"/>
        <v>3.2792837574788689</v>
      </c>
      <c r="Y378" s="10">
        <f t="shared" si="87"/>
        <v>3.0954195650786827</v>
      </c>
      <c r="Z378" s="10">
        <f t="shared" si="85"/>
        <v>2.8783214434117474</v>
      </c>
      <c r="AA378" s="10">
        <f t="shared" si="85"/>
        <v>2.4500844463780447</v>
      </c>
      <c r="AB378" s="10">
        <f t="shared" si="85"/>
        <v>2.0409717810563062</v>
      </c>
      <c r="AC378" s="10">
        <f t="shared" si="85"/>
        <v>1.8677522017015604</v>
      </c>
      <c r="AD378" s="10">
        <f t="shared" si="85"/>
        <v>1.7178567712185018</v>
      </c>
      <c r="AE378" s="11">
        <f t="shared" si="85"/>
        <v>1.5521563556379143</v>
      </c>
      <c r="AF378" s="9">
        <f t="shared" si="78"/>
        <v>-1.2276673633771222</v>
      </c>
      <c r="AG378" s="10">
        <f t="shared" si="79"/>
        <v>-0.30691684084428056</v>
      </c>
      <c r="AH378" s="10">
        <f t="shared" si="80"/>
        <v>-1.9890417027730716</v>
      </c>
      <c r="AI378" s="10">
        <f t="shared" si="81"/>
        <v>-0.30136995496561692</v>
      </c>
      <c r="AJ378" s="10">
        <f t="shared" si="82"/>
        <v>0.60828679580989742</v>
      </c>
      <c r="AK378" s="11"/>
      <c r="AL378" s="12">
        <v>191</v>
      </c>
      <c r="AM378" s="12">
        <v>-1.2999999999999999E-2</v>
      </c>
      <c r="AN378" s="12">
        <v>1.605</v>
      </c>
      <c r="AO378" s="12">
        <v>0.49399999999999999</v>
      </c>
      <c r="AP378" s="9">
        <v>0</v>
      </c>
      <c r="AQ378" s="10">
        <v>0</v>
      </c>
      <c r="AR378" s="10">
        <v>0</v>
      </c>
      <c r="AS378" s="10">
        <v>0</v>
      </c>
      <c r="AT378" s="10">
        <v>0</v>
      </c>
      <c r="AU378" s="10">
        <v>0</v>
      </c>
      <c r="AV378" s="10">
        <v>0</v>
      </c>
      <c r="AW378" s="10">
        <v>0</v>
      </c>
      <c r="AX378" s="10">
        <v>0</v>
      </c>
      <c r="AY378" s="10">
        <v>0</v>
      </c>
      <c r="AZ378" s="10">
        <v>0</v>
      </c>
      <c r="BA378" s="10">
        <v>0</v>
      </c>
      <c r="BB378" s="10">
        <v>0</v>
      </c>
      <c r="BC378" s="10">
        <v>0</v>
      </c>
      <c r="BD378" s="10">
        <v>0</v>
      </c>
      <c r="BE378" s="10">
        <v>4.0000000000000002E-4</v>
      </c>
      <c r="BF378" s="10">
        <v>7.0000000000000007E-2</v>
      </c>
      <c r="BG378" s="10">
        <v>0.16</v>
      </c>
      <c r="BH378" s="10">
        <v>0.31</v>
      </c>
      <c r="BI378" s="10">
        <v>0.41</v>
      </c>
      <c r="BJ378" s="10">
        <v>0.41</v>
      </c>
      <c r="BK378" s="10">
        <v>0.35</v>
      </c>
      <c r="BL378" s="10">
        <v>0.19</v>
      </c>
      <c r="BM378" s="10">
        <v>0.05</v>
      </c>
      <c r="BN378" s="10">
        <v>0.21</v>
      </c>
      <c r="BO378" s="10">
        <v>0.9</v>
      </c>
      <c r="BP378" s="10">
        <v>2.48</v>
      </c>
      <c r="BQ378" s="10">
        <v>5.34</v>
      </c>
      <c r="BR378" s="10">
        <v>8.5299999999999994</v>
      </c>
      <c r="BS378" s="10">
        <v>12.49</v>
      </c>
      <c r="BT378" s="10">
        <v>14.89</v>
      </c>
      <c r="BU378" s="10">
        <v>15.74</v>
      </c>
      <c r="BV378" s="10">
        <v>14.7</v>
      </c>
      <c r="BW378" s="10">
        <v>11.48</v>
      </c>
      <c r="BX378" s="10">
        <v>7.68</v>
      </c>
      <c r="BY378" s="10">
        <v>3.11</v>
      </c>
      <c r="BZ378" s="10">
        <v>0.49</v>
      </c>
      <c r="CA378" s="10">
        <v>5.9999999999999995E-4</v>
      </c>
      <c r="CB378" s="10">
        <v>0</v>
      </c>
      <c r="CC378" s="10">
        <v>0</v>
      </c>
      <c r="CD378" s="10">
        <v>0</v>
      </c>
      <c r="CE378" s="10">
        <v>0</v>
      </c>
      <c r="CF378" s="10">
        <v>0</v>
      </c>
      <c r="CG378" s="10">
        <v>0</v>
      </c>
      <c r="CH378" s="10">
        <v>0</v>
      </c>
      <c r="CI378" s="11">
        <v>0</v>
      </c>
      <c r="CJ378" s="9">
        <f t="shared" si="75"/>
        <v>0</v>
      </c>
      <c r="CK378" s="10">
        <f t="shared" si="76"/>
        <v>2.1604000000000001</v>
      </c>
      <c r="CL378" s="11">
        <f t="shared" si="77"/>
        <v>97.830600000000018</v>
      </c>
    </row>
    <row r="379" spans="1:90" x14ac:dyDescent="0.25">
      <c r="A379" s="12">
        <v>376</v>
      </c>
      <c r="B379" s="12" t="s">
        <v>164</v>
      </c>
      <c r="C379" s="36">
        <v>45422.524282407408</v>
      </c>
      <c r="D379" s="37">
        <f t="shared" si="83"/>
        <v>34.5</v>
      </c>
      <c r="E379" s="9">
        <v>81.599999999999994</v>
      </c>
      <c r="F379" s="10">
        <v>99.5</v>
      </c>
      <c r="G379" s="10">
        <v>114</v>
      </c>
      <c r="H379" s="10">
        <v>133</v>
      </c>
      <c r="I379" s="10">
        <v>182</v>
      </c>
      <c r="J379" s="10">
        <v>245</v>
      </c>
      <c r="K379" s="10">
        <v>277</v>
      </c>
      <c r="L379" s="10">
        <v>307</v>
      </c>
      <c r="M379" s="11">
        <v>345</v>
      </c>
      <c r="N379" s="9">
        <f t="shared" si="86"/>
        <v>8.1599999999999992E-2</v>
      </c>
      <c r="O379" s="10">
        <f t="shared" si="86"/>
        <v>9.9500000000000005E-2</v>
      </c>
      <c r="P379" s="10">
        <f t="shared" si="86"/>
        <v>0.114</v>
      </c>
      <c r="Q379" s="10">
        <f t="shared" si="84"/>
        <v>0.13300000000000001</v>
      </c>
      <c r="R379" s="10">
        <f t="shared" si="84"/>
        <v>0.182</v>
      </c>
      <c r="S379" s="10">
        <f t="shared" si="84"/>
        <v>0.245</v>
      </c>
      <c r="T379" s="10">
        <f t="shared" si="84"/>
        <v>0.27700000000000002</v>
      </c>
      <c r="U379" s="10">
        <f t="shared" si="84"/>
        <v>0.307</v>
      </c>
      <c r="V379" s="11">
        <f t="shared" si="84"/>
        <v>0.34499999999999997</v>
      </c>
      <c r="W379" s="9">
        <f t="shared" si="87"/>
        <v>3.615287037577954</v>
      </c>
      <c r="X379" s="10">
        <f t="shared" si="87"/>
        <v>3.3291596641184382</v>
      </c>
      <c r="Y379" s="10">
        <f t="shared" si="87"/>
        <v>3.1328942704973457</v>
      </c>
      <c r="Z379" s="10">
        <f t="shared" si="85"/>
        <v>2.9105018491608972</v>
      </c>
      <c r="AA379" s="10">
        <f t="shared" si="85"/>
        <v>2.4579896444633906</v>
      </c>
      <c r="AB379" s="10">
        <f t="shared" si="85"/>
        <v>2.0291463456595165</v>
      </c>
      <c r="AC379" s="10">
        <f t="shared" si="85"/>
        <v>1.8520421186128988</v>
      </c>
      <c r="AD379" s="10">
        <f t="shared" si="85"/>
        <v>1.7036894392919077</v>
      </c>
      <c r="AE379" s="11">
        <f t="shared" si="85"/>
        <v>1.5353317329965557</v>
      </c>
      <c r="AF379" s="9">
        <f t="shared" si="78"/>
        <v>-1.2808521518844469</v>
      </c>
      <c r="AG379" s="10">
        <f t="shared" si="79"/>
        <v>-0.32021303797111172</v>
      </c>
      <c r="AH379" s="10">
        <f t="shared" si="80"/>
        <v>-2.0799553045813983</v>
      </c>
      <c r="AI379" s="10">
        <f t="shared" si="81"/>
        <v>-0.31514474311839369</v>
      </c>
      <c r="AJ379" s="10">
        <f t="shared" si="82"/>
        <v>0.63535778108950547</v>
      </c>
      <c r="AK379" s="11"/>
      <c r="AL379" s="12">
        <v>192</v>
      </c>
      <c r="AM379" s="12">
        <v>-6.8000000000000005E-2</v>
      </c>
      <c r="AN379" s="12">
        <v>1.6279999999999999</v>
      </c>
      <c r="AO379" s="12">
        <v>0.51100000000000001</v>
      </c>
      <c r="AP379" s="9">
        <v>0</v>
      </c>
      <c r="AQ379" s="10">
        <v>0</v>
      </c>
      <c r="AR379" s="10">
        <v>0</v>
      </c>
      <c r="AS379" s="10">
        <v>0</v>
      </c>
      <c r="AT379" s="10">
        <v>0</v>
      </c>
      <c r="AU379" s="10">
        <v>0</v>
      </c>
      <c r="AV379" s="10">
        <v>0</v>
      </c>
      <c r="AW379" s="10">
        <v>0</v>
      </c>
      <c r="AX379" s="10">
        <v>0</v>
      </c>
      <c r="AY379" s="10">
        <v>0</v>
      </c>
      <c r="AZ379" s="10">
        <v>0</v>
      </c>
      <c r="BA379" s="10">
        <v>0</v>
      </c>
      <c r="BB379" s="10">
        <v>0</v>
      </c>
      <c r="BC379" s="10">
        <v>0</v>
      </c>
      <c r="BD379" s="10">
        <v>0</v>
      </c>
      <c r="BE379" s="10">
        <v>4.0000000000000002E-4</v>
      </c>
      <c r="BF379" s="10">
        <v>0.08</v>
      </c>
      <c r="BG379" s="10">
        <v>0.17</v>
      </c>
      <c r="BH379" s="10">
        <v>0.31</v>
      </c>
      <c r="BI379" s="10">
        <v>0.4</v>
      </c>
      <c r="BJ379" s="10">
        <v>0.41</v>
      </c>
      <c r="BK379" s="10">
        <v>0.35</v>
      </c>
      <c r="BL379" s="10">
        <v>0.2</v>
      </c>
      <c r="BM379" s="10">
        <v>0.13</v>
      </c>
      <c r="BN379" s="10">
        <v>0.34</v>
      </c>
      <c r="BO379" s="10">
        <v>1.19</v>
      </c>
      <c r="BP379" s="10">
        <v>2.88</v>
      </c>
      <c r="BQ379" s="10">
        <v>5.72</v>
      </c>
      <c r="BR379" s="10">
        <v>8.67</v>
      </c>
      <c r="BS379" s="10">
        <v>12.23</v>
      </c>
      <c r="BT379" s="10">
        <v>14.3</v>
      </c>
      <c r="BU379" s="10">
        <v>15.04</v>
      </c>
      <c r="BV379" s="10">
        <v>14.19</v>
      </c>
      <c r="BW379" s="10">
        <v>11.37</v>
      </c>
      <c r="BX379" s="10">
        <v>7.93</v>
      </c>
      <c r="BY379" s="10">
        <v>3.44</v>
      </c>
      <c r="BZ379" s="10">
        <v>0.64</v>
      </c>
      <c r="CA379" s="10">
        <v>1E-3</v>
      </c>
      <c r="CB379" s="10">
        <v>0</v>
      </c>
      <c r="CC379" s="10">
        <v>0</v>
      </c>
      <c r="CD379" s="10">
        <v>0</v>
      </c>
      <c r="CE379" s="10">
        <v>0</v>
      </c>
      <c r="CF379" s="10">
        <v>0</v>
      </c>
      <c r="CG379" s="10">
        <v>0</v>
      </c>
      <c r="CH379" s="10">
        <v>0</v>
      </c>
      <c r="CI379" s="11">
        <v>0</v>
      </c>
      <c r="CJ379" s="9">
        <f t="shared" si="75"/>
        <v>0</v>
      </c>
      <c r="CK379" s="10">
        <f t="shared" si="76"/>
        <v>2.3904000000000001</v>
      </c>
      <c r="CL379" s="11">
        <f t="shared" si="77"/>
        <v>97.601000000000013</v>
      </c>
    </row>
    <row r="380" spans="1:90" x14ac:dyDescent="0.25">
      <c r="A380" s="12">
        <v>377</v>
      </c>
      <c r="B380" s="12" t="s">
        <v>164</v>
      </c>
      <c r="C380" s="36">
        <v>45422.524548611109</v>
      </c>
      <c r="D380" s="37">
        <f t="shared" si="83"/>
        <v>34.5</v>
      </c>
      <c r="E380" s="9">
        <v>85.4</v>
      </c>
      <c r="F380" s="10">
        <v>102</v>
      </c>
      <c r="G380" s="10">
        <v>117</v>
      </c>
      <c r="H380" s="10">
        <v>135</v>
      </c>
      <c r="I380" s="10">
        <v>183</v>
      </c>
      <c r="J380" s="10">
        <v>243</v>
      </c>
      <c r="K380" s="10">
        <v>274</v>
      </c>
      <c r="L380" s="10">
        <v>303</v>
      </c>
      <c r="M380" s="11">
        <v>340</v>
      </c>
      <c r="N380" s="9">
        <f t="shared" si="86"/>
        <v>8.5400000000000004E-2</v>
      </c>
      <c r="O380" s="10">
        <f t="shared" si="86"/>
        <v>0.10199999999999999</v>
      </c>
      <c r="P380" s="10">
        <f t="shared" si="86"/>
        <v>0.11700000000000001</v>
      </c>
      <c r="Q380" s="10">
        <f t="shared" si="84"/>
        <v>0.13500000000000001</v>
      </c>
      <c r="R380" s="10">
        <f t="shared" si="84"/>
        <v>0.183</v>
      </c>
      <c r="S380" s="10">
        <f t="shared" si="84"/>
        <v>0.24299999999999999</v>
      </c>
      <c r="T380" s="10">
        <f t="shared" si="84"/>
        <v>0.27400000000000002</v>
      </c>
      <c r="U380" s="10">
        <f t="shared" si="84"/>
        <v>0.30299999999999999</v>
      </c>
      <c r="V380" s="11">
        <f t="shared" si="84"/>
        <v>0.34</v>
      </c>
      <c r="W380" s="9">
        <f t="shared" si="87"/>
        <v>3.5496201199289592</v>
      </c>
      <c r="X380" s="10">
        <f t="shared" si="87"/>
        <v>3.2933589426905918</v>
      </c>
      <c r="Y380" s="10">
        <f t="shared" si="87"/>
        <v>3.0954195650786827</v>
      </c>
      <c r="Z380" s="10">
        <f t="shared" si="85"/>
        <v>2.8889686876112561</v>
      </c>
      <c r="AA380" s="10">
        <f t="shared" si="85"/>
        <v>2.4500844463780447</v>
      </c>
      <c r="AB380" s="10">
        <f t="shared" si="85"/>
        <v>2.0409717810563062</v>
      </c>
      <c r="AC380" s="10">
        <f t="shared" si="85"/>
        <v>1.8677522017015604</v>
      </c>
      <c r="AD380" s="10">
        <f t="shared" si="85"/>
        <v>1.7226103011891363</v>
      </c>
      <c r="AE380" s="11">
        <f t="shared" si="85"/>
        <v>1.556393348524385</v>
      </c>
      <c r="AF380" s="9">
        <f t="shared" si="78"/>
        <v>-1.2276673633771222</v>
      </c>
      <c r="AG380" s="10">
        <f t="shared" si="79"/>
        <v>-0.30691684084428056</v>
      </c>
      <c r="AH380" s="10">
        <f t="shared" si="80"/>
        <v>-1.9932267714045742</v>
      </c>
      <c r="AI380" s="10">
        <f t="shared" si="81"/>
        <v>-0.30200405627342036</v>
      </c>
      <c r="AJ380" s="10">
        <f t="shared" si="82"/>
        <v>0.60892089711770092</v>
      </c>
      <c r="AK380" s="11"/>
      <c r="AL380" s="12">
        <v>192</v>
      </c>
      <c r="AM380" s="12">
        <v>-0.09</v>
      </c>
      <c r="AN380" s="12">
        <v>1.593</v>
      </c>
      <c r="AO380" s="12">
        <v>0.48799999999999999</v>
      </c>
      <c r="AP380" s="9">
        <v>0</v>
      </c>
      <c r="AQ380" s="10">
        <v>0</v>
      </c>
      <c r="AR380" s="10">
        <v>0</v>
      </c>
      <c r="AS380" s="10">
        <v>0</v>
      </c>
      <c r="AT380" s="10">
        <v>0</v>
      </c>
      <c r="AU380" s="10">
        <v>0</v>
      </c>
      <c r="AV380" s="10">
        <v>0</v>
      </c>
      <c r="AW380" s="10">
        <v>0</v>
      </c>
      <c r="AX380" s="10">
        <v>0</v>
      </c>
      <c r="AY380" s="10">
        <v>0</v>
      </c>
      <c r="AZ380" s="10">
        <v>0</v>
      </c>
      <c r="BA380" s="10">
        <v>0</v>
      </c>
      <c r="BB380" s="10">
        <v>0</v>
      </c>
      <c r="BC380" s="10">
        <v>0</v>
      </c>
      <c r="BD380" s="10">
        <v>0</v>
      </c>
      <c r="BE380" s="10">
        <v>2.9999999999999997E-4</v>
      </c>
      <c r="BF380" s="10">
        <v>0.06</v>
      </c>
      <c r="BG380" s="10">
        <v>0.13</v>
      </c>
      <c r="BH380" s="10">
        <v>0.26</v>
      </c>
      <c r="BI380" s="10">
        <v>0.35</v>
      </c>
      <c r="BJ380" s="10">
        <v>0.35</v>
      </c>
      <c r="BK380" s="10">
        <v>0.3</v>
      </c>
      <c r="BL380" s="10">
        <v>0.17</v>
      </c>
      <c r="BM380" s="10">
        <v>0.1</v>
      </c>
      <c r="BN380" s="10">
        <v>0.27</v>
      </c>
      <c r="BO380" s="10">
        <v>1.02</v>
      </c>
      <c r="BP380" s="10">
        <v>2.66</v>
      </c>
      <c r="BQ380" s="10">
        <v>5.53</v>
      </c>
      <c r="BR380" s="10">
        <v>8.64</v>
      </c>
      <c r="BS380" s="10">
        <v>12.47</v>
      </c>
      <c r="BT380" s="10">
        <v>14.75</v>
      </c>
      <c r="BU380" s="10">
        <v>15.57</v>
      </c>
      <c r="BV380" s="10">
        <v>14.61</v>
      </c>
      <c r="BW380" s="10">
        <v>11.52</v>
      </c>
      <c r="BX380" s="10">
        <v>7.81</v>
      </c>
      <c r="BY380" s="10">
        <v>3.03</v>
      </c>
      <c r="BZ380" s="10">
        <v>0.39</v>
      </c>
      <c r="CA380" s="10">
        <v>2.9999999999999997E-4</v>
      </c>
      <c r="CB380" s="10">
        <v>0</v>
      </c>
      <c r="CC380" s="10">
        <v>0</v>
      </c>
      <c r="CD380" s="10">
        <v>0</v>
      </c>
      <c r="CE380" s="10">
        <v>0</v>
      </c>
      <c r="CF380" s="10">
        <v>0</v>
      </c>
      <c r="CG380" s="10">
        <v>0</v>
      </c>
      <c r="CH380" s="10">
        <v>0</v>
      </c>
      <c r="CI380" s="11">
        <v>0</v>
      </c>
      <c r="CJ380" s="9">
        <f t="shared" si="75"/>
        <v>0</v>
      </c>
      <c r="CK380" s="10">
        <f t="shared" si="76"/>
        <v>1.9903000000000002</v>
      </c>
      <c r="CL380" s="11">
        <f t="shared" si="77"/>
        <v>98.000299999999996</v>
      </c>
    </row>
    <row r="381" spans="1:90" x14ac:dyDescent="0.25">
      <c r="A381" s="12">
        <v>378</v>
      </c>
      <c r="B381" s="12" t="s">
        <v>164</v>
      </c>
      <c r="C381" s="36">
        <v>45422.52484953704</v>
      </c>
      <c r="D381" s="37">
        <f t="shared" si="83"/>
        <v>34.5</v>
      </c>
      <c r="E381" s="9">
        <v>85.8</v>
      </c>
      <c r="F381" s="10">
        <v>102</v>
      </c>
      <c r="G381" s="10">
        <v>117</v>
      </c>
      <c r="H381" s="10">
        <v>135</v>
      </c>
      <c r="I381" s="10">
        <v>182</v>
      </c>
      <c r="J381" s="10">
        <v>240</v>
      </c>
      <c r="K381" s="10">
        <v>271</v>
      </c>
      <c r="L381" s="10">
        <v>300</v>
      </c>
      <c r="M381" s="11">
        <v>336</v>
      </c>
      <c r="N381" s="9">
        <f t="shared" si="86"/>
        <v>8.5800000000000001E-2</v>
      </c>
      <c r="O381" s="10">
        <f t="shared" si="86"/>
        <v>0.10199999999999999</v>
      </c>
      <c r="P381" s="10">
        <f t="shared" si="86"/>
        <v>0.11700000000000001</v>
      </c>
      <c r="Q381" s="10">
        <f t="shared" si="84"/>
        <v>0.13500000000000001</v>
      </c>
      <c r="R381" s="10">
        <f t="shared" si="84"/>
        <v>0.182</v>
      </c>
      <c r="S381" s="10">
        <f t="shared" si="84"/>
        <v>0.24</v>
      </c>
      <c r="T381" s="10">
        <f t="shared" si="84"/>
        <v>0.27100000000000002</v>
      </c>
      <c r="U381" s="10">
        <f t="shared" si="84"/>
        <v>0.3</v>
      </c>
      <c r="V381" s="11">
        <f t="shared" si="84"/>
        <v>0.33600000000000002</v>
      </c>
      <c r="W381" s="9">
        <f t="shared" si="87"/>
        <v>3.5428785420499036</v>
      </c>
      <c r="X381" s="10">
        <f t="shared" si="87"/>
        <v>3.2933589426905918</v>
      </c>
      <c r="Y381" s="10">
        <f t="shared" si="87"/>
        <v>3.0954195650786827</v>
      </c>
      <c r="Z381" s="10">
        <f t="shared" si="85"/>
        <v>2.8889686876112561</v>
      </c>
      <c r="AA381" s="10">
        <f t="shared" si="85"/>
        <v>2.4579896444633906</v>
      </c>
      <c r="AB381" s="10">
        <f t="shared" si="85"/>
        <v>2.0588936890535687</v>
      </c>
      <c r="AC381" s="10">
        <f t="shared" si="85"/>
        <v>1.8836352433082153</v>
      </c>
      <c r="AD381" s="10">
        <f t="shared" si="85"/>
        <v>1.7369655941662063</v>
      </c>
      <c r="AE381" s="11">
        <f t="shared" si="85"/>
        <v>1.5734668618833265</v>
      </c>
      <c r="AF381" s="9">
        <f t="shared" si="78"/>
        <v>-1.2117843217704674</v>
      </c>
      <c r="AG381" s="10">
        <f t="shared" si="79"/>
        <v>-0.30294608044261684</v>
      </c>
      <c r="AH381" s="10">
        <f t="shared" si="80"/>
        <v>-1.9694116801665771</v>
      </c>
      <c r="AI381" s="10">
        <f t="shared" si="81"/>
        <v>-0.29839570911614804</v>
      </c>
      <c r="AJ381" s="10">
        <f t="shared" si="82"/>
        <v>0.60134178955876494</v>
      </c>
      <c r="AK381" s="11"/>
      <c r="AL381" s="12">
        <v>190</v>
      </c>
      <c r="AM381" s="12">
        <v>-0.02</v>
      </c>
      <c r="AN381" s="12">
        <v>1.6</v>
      </c>
      <c r="AO381" s="12">
        <v>0.47499999999999998</v>
      </c>
      <c r="AP381" s="9">
        <v>0</v>
      </c>
      <c r="AQ381" s="10">
        <v>0</v>
      </c>
      <c r="AR381" s="10">
        <v>0</v>
      </c>
      <c r="AS381" s="10">
        <v>0</v>
      </c>
      <c r="AT381" s="10">
        <v>0</v>
      </c>
      <c r="AU381" s="10">
        <v>0</v>
      </c>
      <c r="AV381" s="10">
        <v>0</v>
      </c>
      <c r="AW381" s="10">
        <v>0</v>
      </c>
      <c r="AX381" s="10">
        <v>0</v>
      </c>
      <c r="AY381" s="10">
        <v>0</v>
      </c>
      <c r="AZ381" s="10">
        <v>0</v>
      </c>
      <c r="BA381" s="10">
        <v>0</v>
      </c>
      <c r="BB381" s="10">
        <v>0</v>
      </c>
      <c r="BC381" s="10">
        <v>0</v>
      </c>
      <c r="BD381" s="10">
        <v>0</v>
      </c>
      <c r="BE381" s="10">
        <v>4.0000000000000002E-4</v>
      </c>
      <c r="BF381" s="10">
        <v>7.0000000000000007E-2</v>
      </c>
      <c r="BG381" s="10">
        <v>0.16</v>
      </c>
      <c r="BH381" s="10">
        <v>0.31</v>
      </c>
      <c r="BI381" s="10">
        <v>0.41</v>
      </c>
      <c r="BJ381" s="10">
        <v>0.42</v>
      </c>
      <c r="BK381" s="10">
        <v>0.36</v>
      </c>
      <c r="BL381" s="10">
        <v>0.19</v>
      </c>
      <c r="BM381" s="10">
        <v>0.04</v>
      </c>
      <c r="BN381" s="10">
        <v>0.2</v>
      </c>
      <c r="BO381" s="10">
        <v>0.89</v>
      </c>
      <c r="BP381" s="10">
        <v>2.48</v>
      </c>
      <c r="BQ381" s="10">
        <v>5.4</v>
      </c>
      <c r="BR381" s="10">
        <v>8.65</v>
      </c>
      <c r="BS381" s="10">
        <v>12.68</v>
      </c>
      <c r="BT381" s="10">
        <v>15.11</v>
      </c>
      <c r="BU381" s="10">
        <v>15.93</v>
      </c>
      <c r="BV381" s="10">
        <v>14.75</v>
      </c>
      <c r="BW381" s="10">
        <v>11.36</v>
      </c>
      <c r="BX381" s="10">
        <v>7.41</v>
      </c>
      <c r="BY381" s="10">
        <v>2.81</v>
      </c>
      <c r="BZ381" s="10">
        <v>0.34</v>
      </c>
      <c r="CA381" s="10">
        <v>2.0000000000000001E-4</v>
      </c>
      <c r="CB381" s="10">
        <v>0</v>
      </c>
      <c r="CC381" s="10">
        <v>0</v>
      </c>
      <c r="CD381" s="10">
        <v>0</v>
      </c>
      <c r="CE381" s="10">
        <v>0</v>
      </c>
      <c r="CF381" s="10">
        <v>0</v>
      </c>
      <c r="CG381" s="10">
        <v>0</v>
      </c>
      <c r="CH381" s="10">
        <v>0</v>
      </c>
      <c r="CI381" s="11">
        <v>0</v>
      </c>
      <c r="CJ381" s="9">
        <f t="shared" si="75"/>
        <v>0</v>
      </c>
      <c r="CK381" s="10">
        <f t="shared" si="76"/>
        <v>2.1604000000000001</v>
      </c>
      <c r="CL381" s="11">
        <f t="shared" si="77"/>
        <v>97.810200000000009</v>
      </c>
    </row>
    <row r="382" spans="1:90" x14ac:dyDescent="0.25">
      <c r="A382" s="12">
        <v>379</v>
      </c>
      <c r="B382" s="12" t="s">
        <v>164</v>
      </c>
      <c r="C382" s="36">
        <v>45422.525138888886</v>
      </c>
      <c r="D382" s="37">
        <f t="shared" si="83"/>
        <v>34.5</v>
      </c>
      <c r="E382" s="9">
        <v>85.8</v>
      </c>
      <c r="F382" s="10">
        <v>103</v>
      </c>
      <c r="G382" s="10">
        <v>117</v>
      </c>
      <c r="H382" s="10">
        <v>136</v>
      </c>
      <c r="I382" s="10">
        <v>184</v>
      </c>
      <c r="J382" s="10">
        <v>244</v>
      </c>
      <c r="K382" s="10">
        <v>277</v>
      </c>
      <c r="L382" s="10">
        <v>306</v>
      </c>
      <c r="M382" s="11">
        <v>344</v>
      </c>
      <c r="N382" s="9">
        <f t="shared" si="86"/>
        <v>8.5800000000000001E-2</v>
      </c>
      <c r="O382" s="10">
        <f t="shared" si="86"/>
        <v>0.10299999999999999</v>
      </c>
      <c r="P382" s="10">
        <f t="shared" si="86"/>
        <v>0.11700000000000001</v>
      </c>
      <c r="Q382" s="10">
        <f t="shared" si="84"/>
        <v>0.13600000000000001</v>
      </c>
      <c r="R382" s="10">
        <f t="shared" si="84"/>
        <v>0.184</v>
      </c>
      <c r="S382" s="10">
        <f t="shared" si="84"/>
        <v>0.24399999999999999</v>
      </c>
      <c r="T382" s="10">
        <f t="shared" si="84"/>
        <v>0.27700000000000002</v>
      </c>
      <c r="U382" s="10">
        <f t="shared" si="84"/>
        <v>0.30599999999999999</v>
      </c>
      <c r="V382" s="11">
        <f t="shared" si="84"/>
        <v>0.34399999999999997</v>
      </c>
      <c r="W382" s="9">
        <f t="shared" si="87"/>
        <v>3.5428785420499036</v>
      </c>
      <c r="X382" s="10">
        <f t="shared" si="87"/>
        <v>3.2792837574788689</v>
      </c>
      <c r="Y382" s="10">
        <f t="shared" si="87"/>
        <v>3.0954195650786827</v>
      </c>
      <c r="Z382" s="10">
        <f t="shared" si="85"/>
        <v>2.8783214434117474</v>
      </c>
      <c r="AA382" s="10">
        <f t="shared" si="85"/>
        <v>2.4422223286050744</v>
      </c>
      <c r="AB382" s="10">
        <f t="shared" si="85"/>
        <v>2.0350469470992008</v>
      </c>
      <c r="AC382" s="10">
        <f t="shared" si="85"/>
        <v>1.8520421186128988</v>
      </c>
      <c r="AD382" s="10">
        <f t="shared" si="85"/>
        <v>1.7083964419694355</v>
      </c>
      <c r="AE382" s="11">
        <f t="shared" si="85"/>
        <v>1.5395195299599891</v>
      </c>
      <c r="AF382" s="9">
        <f t="shared" si="78"/>
        <v>-1.2433774464657839</v>
      </c>
      <c r="AG382" s="10">
        <f t="shared" si="79"/>
        <v>-0.31084436161644596</v>
      </c>
      <c r="AH382" s="10">
        <f t="shared" si="80"/>
        <v>-2.0033590120899145</v>
      </c>
      <c r="AI382" s="10">
        <f t="shared" si="81"/>
        <v>-0.30353924425604767</v>
      </c>
      <c r="AJ382" s="10">
        <f t="shared" si="82"/>
        <v>0.61438360587249363</v>
      </c>
      <c r="AK382" s="11"/>
      <c r="AL382" s="12">
        <v>192</v>
      </c>
      <c r="AM382" s="12">
        <v>-1.2E-2</v>
      </c>
      <c r="AN382" s="12">
        <v>1.61</v>
      </c>
      <c r="AO382" s="12">
        <v>0.50800000000000001</v>
      </c>
      <c r="AP382" s="9">
        <v>0</v>
      </c>
      <c r="AQ382" s="10">
        <v>0</v>
      </c>
      <c r="AR382" s="10">
        <v>0</v>
      </c>
      <c r="AS382" s="10">
        <v>0</v>
      </c>
      <c r="AT382" s="10">
        <v>0</v>
      </c>
      <c r="AU382" s="10">
        <v>0</v>
      </c>
      <c r="AV382" s="10">
        <v>0</v>
      </c>
      <c r="AW382" s="10">
        <v>0</v>
      </c>
      <c r="AX382" s="10">
        <v>0</v>
      </c>
      <c r="AY382" s="10">
        <v>0</v>
      </c>
      <c r="AZ382" s="10">
        <v>0</v>
      </c>
      <c r="BA382" s="10">
        <v>0</v>
      </c>
      <c r="BB382" s="10">
        <v>0</v>
      </c>
      <c r="BC382" s="10">
        <v>0</v>
      </c>
      <c r="BD382" s="10">
        <v>0</v>
      </c>
      <c r="BE382" s="10">
        <v>4.0000000000000002E-4</v>
      </c>
      <c r="BF382" s="10">
        <v>0.08</v>
      </c>
      <c r="BG382" s="10">
        <v>0.17</v>
      </c>
      <c r="BH382" s="10">
        <v>0.31</v>
      </c>
      <c r="BI382" s="10">
        <v>0.4</v>
      </c>
      <c r="BJ382" s="10">
        <v>0.4</v>
      </c>
      <c r="BK382" s="10">
        <v>0.33</v>
      </c>
      <c r="BL382" s="10">
        <v>0.18</v>
      </c>
      <c r="BM382" s="10">
        <v>0.04</v>
      </c>
      <c r="BN382" s="10">
        <v>0.22</v>
      </c>
      <c r="BO382" s="10">
        <v>0.92</v>
      </c>
      <c r="BP382" s="10">
        <v>2.5</v>
      </c>
      <c r="BQ382" s="10">
        <v>5.34</v>
      </c>
      <c r="BR382" s="10">
        <v>8.48</v>
      </c>
      <c r="BS382" s="10">
        <v>12.36</v>
      </c>
      <c r="BT382" s="10">
        <v>14.72</v>
      </c>
      <c r="BU382" s="10">
        <v>15.58</v>
      </c>
      <c r="BV382" s="10">
        <v>14.62</v>
      </c>
      <c r="BW382" s="10">
        <v>11.53</v>
      </c>
      <c r="BX382" s="10">
        <v>7.84</v>
      </c>
      <c r="BY382" s="10">
        <v>3.34</v>
      </c>
      <c r="BZ382" s="10">
        <v>0.61</v>
      </c>
      <c r="CA382" s="10">
        <v>8.9999999999999998E-4</v>
      </c>
      <c r="CB382" s="10">
        <v>0</v>
      </c>
      <c r="CC382" s="10">
        <v>0</v>
      </c>
      <c r="CD382" s="10">
        <v>0</v>
      </c>
      <c r="CE382" s="10">
        <v>0</v>
      </c>
      <c r="CF382" s="10">
        <v>0</v>
      </c>
      <c r="CG382" s="10">
        <v>0</v>
      </c>
      <c r="CH382" s="10">
        <v>0</v>
      </c>
      <c r="CI382" s="11">
        <v>0</v>
      </c>
      <c r="CJ382" s="9">
        <f t="shared" si="75"/>
        <v>0</v>
      </c>
      <c r="CK382" s="10">
        <f t="shared" si="76"/>
        <v>2.1304000000000003</v>
      </c>
      <c r="CL382" s="11">
        <f t="shared" si="77"/>
        <v>97.840900000000005</v>
      </c>
    </row>
    <row r="383" spans="1:90" x14ac:dyDescent="0.25">
      <c r="A383" s="12">
        <v>380</v>
      </c>
      <c r="B383" s="12" t="s">
        <v>164</v>
      </c>
      <c r="C383" s="36">
        <v>45422.52542824074</v>
      </c>
      <c r="D383" s="37">
        <f t="shared" si="83"/>
        <v>34.5</v>
      </c>
      <c r="E383" s="9">
        <v>86</v>
      </c>
      <c r="F383" s="10">
        <v>102</v>
      </c>
      <c r="G383" s="10">
        <v>117</v>
      </c>
      <c r="H383" s="10">
        <v>136</v>
      </c>
      <c r="I383" s="10">
        <v>184</v>
      </c>
      <c r="J383" s="10">
        <v>244</v>
      </c>
      <c r="K383" s="10">
        <v>275</v>
      </c>
      <c r="L383" s="10">
        <v>304</v>
      </c>
      <c r="M383" s="11">
        <v>341</v>
      </c>
      <c r="N383" s="9">
        <f t="shared" si="86"/>
        <v>8.5999999999999993E-2</v>
      </c>
      <c r="O383" s="10">
        <f t="shared" si="86"/>
        <v>0.10199999999999999</v>
      </c>
      <c r="P383" s="10">
        <f t="shared" si="86"/>
        <v>0.11700000000000001</v>
      </c>
      <c r="Q383" s="10">
        <f t="shared" si="84"/>
        <v>0.13600000000000001</v>
      </c>
      <c r="R383" s="10">
        <f t="shared" si="84"/>
        <v>0.184</v>
      </c>
      <c r="S383" s="10">
        <f t="shared" si="84"/>
        <v>0.24399999999999999</v>
      </c>
      <c r="T383" s="10">
        <f t="shared" si="84"/>
        <v>0.27500000000000002</v>
      </c>
      <c r="U383" s="10">
        <f t="shared" si="84"/>
        <v>0.30399999999999999</v>
      </c>
      <c r="V383" s="11">
        <f t="shared" si="84"/>
        <v>0.34100000000000003</v>
      </c>
      <c r="W383" s="9">
        <f t="shared" si="87"/>
        <v>3.5395195299599895</v>
      </c>
      <c r="X383" s="10">
        <f t="shared" si="87"/>
        <v>3.2933589426905918</v>
      </c>
      <c r="Y383" s="10">
        <f t="shared" si="87"/>
        <v>3.0954195650786827</v>
      </c>
      <c r="Z383" s="10">
        <f t="shared" si="85"/>
        <v>2.8783214434117474</v>
      </c>
      <c r="AA383" s="10">
        <f t="shared" si="85"/>
        <v>2.4422223286050744</v>
      </c>
      <c r="AB383" s="10">
        <f t="shared" si="85"/>
        <v>2.0350469470992008</v>
      </c>
      <c r="AC383" s="10">
        <f t="shared" si="85"/>
        <v>1.8624964762500649</v>
      </c>
      <c r="AD383" s="10">
        <f t="shared" si="85"/>
        <v>1.7178567712185018</v>
      </c>
      <c r="AE383" s="11">
        <f t="shared" si="85"/>
        <v>1.5521563556379143</v>
      </c>
      <c r="AF383" s="9">
        <f t="shared" si="78"/>
        <v>-1.2329230888286178</v>
      </c>
      <c r="AG383" s="10">
        <f t="shared" si="79"/>
        <v>-0.30823077220715445</v>
      </c>
      <c r="AH383" s="10">
        <f t="shared" si="80"/>
        <v>-1.9873631743220752</v>
      </c>
      <c r="AI383" s="10">
        <f t="shared" si="81"/>
        <v>-0.30111563247304174</v>
      </c>
      <c r="AJ383" s="10">
        <f t="shared" si="82"/>
        <v>0.60934640468019619</v>
      </c>
      <c r="AK383" s="11"/>
      <c r="AL383" s="12">
        <v>193</v>
      </c>
      <c r="AM383" s="12">
        <v>-8.6999999999999994E-2</v>
      </c>
      <c r="AN383" s="12">
        <v>1.5940000000000001</v>
      </c>
      <c r="AO383" s="12">
        <v>0.48399999999999999</v>
      </c>
      <c r="AP383" s="9">
        <v>0</v>
      </c>
      <c r="AQ383" s="10">
        <v>0</v>
      </c>
      <c r="AR383" s="10">
        <v>0</v>
      </c>
      <c r="AS383" s="10">
        <v>0</v>
      </c>
      <c r="AT383" s="10">
        <v>0</v>
      </c>
      <c r="AU383" s="10">
        <v>0</v>
      </c>
      <c r="AV383" s="10">
        <v>0</v>
      </c>
      <c r="AW383" s="10">
        <v>0</v>
      </c>
      <c r="AX383" s="10">
        <v>0</v>
      </c>
      <c r="AY383" s="10">
        <v>0</v>
      </c>
      <c r="AZ383" s="10">
        <v>0</v>
      </c>
      <c r="BA383" s="10">
        <v>0</v>
      </c>
      <c r="BB383" s="10">
        <v>0</v>
      </c>
      <c r="BC383" s="10">
        <v>0</v>
      </c>
      <c r="BD383" s="10">
        <v>0</v>
      </c>
      <c r="BE383" s="10">
        <v>2.0000000000000001E-4</v>
      </c>
      <c r="BF383" s="10">
        <v>0.06</v>
      </c>
      <c r="BG383" s="10">
        <v>0.13</v>
      </c>
      <c r="BH383" s="10">
        <v>0.26</v>
      </c>
      <c r="BI383" s="10">
        <v>0.35</v>
      </c>
      <c r="BJ383" s="10">
        <v>0.36</v>
      </c>
      <c r="BK383" s="10">
        <v>0.32</v>
      </c>
      <c r="BL383" s="10">
        <v>0.18</v>
      </c>
      <c r="BM383" s="10">
        <v>0.1</v>
      </c>
      <c r="BN383" s="10">
        <v>0.25</v>
      </c>
      <c r="BO383" s="10">
        <v>0.97</v>
      </c>
      <c r="BP383" s="10">
        <v>2.57</v>
      </c>
      <c r="BQ383" s="10">
        <v>5.41</v>
      </c>
      <c r="BR383" s="10">
        <v>8.52</v>
      </c>
      <c r="BS383" s="10">
        <v>12.38</v>
      </c>
      <c r="BT383" s="10">
        <v>14.73</v>
      </c>
      <c r="BU383" s="10">
        <v>15.61</v>
      </c>
      <c r="BV383" s="10">
        <v>14.71</v>
      </c>
      <c r="BW383" s="10">
        <v>11.63</v>
      </c>
      <c r="BX383" s="10">
        <v>7.92</v>
      </c>
      <c r="BY383" s="10">
        <v>3.12</v>
      </c>
      <c r="BZ383" s="10">
        <v>0.43</v>
      </c>
      <c r="CA383" s="10">
        <v>4.0000000000000002E-4</v>
      </c>
      <c r="CB383" s="10">
        <v>0</v>
      </c>
      <c r="CC383" s="10">
        <v>0</v>
      </c>
      <c r="CD383" s="10">
        <v>0</v>
      </c>
      <c r="CE383" s="10">
        <v>0</v>
      </c>
      <c r="CF383" s="10">
        <v>0</v>
      </c>
      <c r="CG383" s="10">
        <v>0</v>
      </c>
      <c r="CH383" s="10">
        <v>0</v>
      </c>
      <c r="CI383" s="11">
        <v>0</v>
      </c>
      <c r="CJ383" s="9">
        <f t="shared" si="75"/>
        <v>0</v>
      </c>
      <c r="CK383" s="10">
        <f t="shared" si="76"/>
        <v>2.0102000000000002</v>
      </c>
      <c r="CL383" s="11">
        <f t="shared" si="77"/>
        <v>98.000400000000013</v>
      </c>
    </row>
    <row r="384" spans="1:90" x14ac:dyDescent="0.25">
      <c r="A384" s="12">
        <v>381</v>
      </c>
      <c r="B384" s="12" t="s">
        <v>164</v>
      </c>
      <c r="C384" s="36">
        <v>45422.525694444441</v>
      </c>
      <c r="D384" s="37">
        <f t="shared" si="83"/>
        <v>34.5</v>
      </c>
      <c r="E384" s="9">
        <v>82.2</v>
      </c>
      <c r="F384" s="10">
        <v>100</v>
      </c>
      <c r="G384" s="10">
        <v>115</v>
      </c>
      <c r="H384" s="10">
        <v>134</v>
      </c>
      <c r="I384" s="10">
        <v>184</v>
      </c>
      <c r="J384" s="10">
        <v>246</v>
      </c>
      <c r="K384" s="10">
        <v>280</v>
      </c>
      <c r="L384" s="10">
        <v>309</v>
      </c>
      <c r="M384" s="11">
        <v>347</v>
      </c>
      <c r="N384" s="9">
        <f t="shared" si="86"/>
        <v>8.2200000000000009E-2</v>
      </c>
      <c r="O384" s="10">
        <f t="shared" si="86"/>
        <v>0.1</v>
      </c>
      <c r="P384" s="10">
        <f t="shared" si="86"/>
        <v>0.115</v>
      </c>
      <c r="Q384" s="10">
        <f t="shared" si="84"/>
        <v>0.13400000000000001</v>
      </c>
      <c r="R384" s="10">
        <f t="shared" si="84"/>
        <v>0.184</v>
      </c>
      <c r="S384" s="10">
        <f t="shared" si="84"/>
        <v>0.246</v>
      </c>
      <c r="T384" s="10">
        <f t="shared" si="84"/>
        <v>0.28000000000000003</v>
      </c>
      <c r="U384" s="10">
        <f t="shared" si="84"/>
        <v>0.309</v>
      </c>
      <c r="V384" s="11">
        <f t="shared" si="84"/>
        <v>0.34699999999999998</v>
      </c>
      <c r="W384" s="9">
        <f t="shared" si="87"/>
        <v>3.6047177958677663</v>
      </c>
      <c r="X384" s="10">
        <f t="shared" si="87"/>
        <v>3.3219280948873622</v>
      </c>
      <c r="Y384" s="10">
        <f t="shared" si="87"/>
        <v>3.1202942337177122</v>
      </c>
      <c r="Z384" s="10">
        <f t="shared" si="85"/>
        <v>2.8996950942043149</v>
      </c>
      <c r="AA384" s="10">
        <f t="shared" si="85"/>
        <v>2.4422223286050744</v>
      </c>
      <c r="AB384" s="10">
        <f t="shared" si="85"/>
        <v>2.0232697793228476</v>
      </c>
      <c r="AC384" s="10">
        <f t="shared" si="85"/>
        <v>1.8365012677171204</v>
      </c>
      <c r="AD384" s="10">
        <f t="shared" si="85"/>
        <v>1.6943212567577126</v>
      </c>
      <c r="AE384" s="11">
        <f t="shared" si="85"/>
        <v>1.5269924320838264</v>
      </c>
      <c r="AF384" s="9">
        <f t="shared" si="78"/>
        <v>-1.2837929660005918</v>
      </c>
      <c r="AG384" s="10">
        <f t="shared" si="79"/>
        <v>-0.32094824150014795</v>
      </c>
      <c r="AH384" s="10">
        <f t="shared" si="80"/>
        <v>-2.0777253637839399</v>
      </c>
      <c r="AI384" s="10">
        <f t="shared" si="81"/>
        <v>-0.31480687330059698</v>
      </c>
      <c r="AJ384" s="10">
        <f t="shared" si="82"/>
        <v>0.63575511480074498</v>
      </c>
      <c r="AK384" s="11"/>
      <c r="AL384" s="12">
        <v>193</v>
      </c>
      <c r="AM384" s="12">
        <v>-7.1999999999999995E-2</v>
      </c>
      <c r="AN384" s="12">
        <v>1.629</v>
      </c>
      <c r="AO384" s="12">
        <v>0.50700000000000001</v>
      </c>
      <c r="AP384" s="9">
        <v>0</v>
      </c>
      <c r="AQ384" s="10">
        <v>0</v>
      </c>
      <c r="AR384" s="10">
        <v>0</v>
      </c>
      <c r="AS384" s="10">
        <v>0</v>
      </c>
      <c r="AT384" s="10">
        <v>0</v>
      </c>
      <c r="AU384" s="10">
        <v>0</v>
      </c>
      <c r="AV384" s="10">
        <v>0</v>
      </c>
      <c r="AW384" s="10">
        <v>0</v>
      </c>
      <c r="AX384" s="10">
        <v>0</v>
      </c>
      <c r="AY384" s="10">
        <v>0</v>
      </c>
      <c r="AZ384" s="10">
        <v>0</v>
      </c>
      <c r="BA384" s="10">
        <v>0</v>
      </c>
      <c r="BB384" s="10">
        <v>0</v>
      </c>
      <c r="BC384" s="10">
        <v>0</v>
      </c>
      <c r="BD384" s="10">
        <v>0</v>
      </c>
      <c r="BE384" s="10">
        <v>4.0000000000000002E-4</v>
      </c>
      <c r="BF384" s="10">
        <v>7.0000000000000007E-2</v>
      </c>
      <c r="BG384" s="10">
        <v>0.16</v>
      </c>
      <c r="BH384" s="10">
        <v>0.31</v>
      </c>
      <c r="BI384" s="10">
        <v>0.4</v>
      </c>
      <c r="BJ384" s="10">
        <v>0.41</v>
      </c>
      <c r="BK384" s="10">
        <v>0.36</v>
      </c>
      <c r="BL384" s="10">
        <v>0.22</v>
      </c>
      <c r="BM384" s="10">
        <v>0.14000000000000001</v>
      </c>
      <c r="BN384" s="10">
        <v>0.32</v>
      </c>
      <c r="BO384" s="10">
        <v>1.1299999999999999</v>
      </c>
      <c r="BP384" s="10">
        <v>2.77</v>
      </c>
      <c r="BQ384" s="10">
        <v>5.57</v>
      </c>
      <c r="BR384" s="10">
        <v>8.52</v>
      </c>
      <c r="BS384" s="10">
        <v>12.1</v>
      </c>
      <c r="BT384" s="10">
        <v>14.25</v>
      </c>
      <c r="BU384" s="10">
        <v>15.07</v>
      </c>
      <c r="BV384" s="10">
        <v>14.3</v>
      </c>
      <c r="BW384" s="10">
        <v>11.51</v>
      </c>
      <c r="BX384" s="10">
        <v>8.08</v>
      </c>
      <c r="BY384" s="10">
        <v>3.6</v>
      </c>
      <c r="BZ384" s="10">
        <v>0.72</v>
      </c>
      <c r="CA384" s="10">
        <v>1E-3</v>
      </c>
      <c r="CB384" s="10">
        <v>0</v>
      </c>
      <c r="CC384" s="10">
        <v>0</v>
      </c>
      <c r="CD384" s="10">
        <v>0</v>
      </c>
      <c r="CE384" s="10">
        <v>0</v>
      </c>
      <c r="CF384" s="10">
        <v>0</v>
      </c>
      <c r="CG384" s="10">
        <v>0</v>
      </c>
      <c r="CH384" s="10">
        <v>0</v>
      </c>
      <c r="CI384" s="11">
        <v>0</v>
      </c>
      <c r="CJ384" s="9">
        <f t="shared" si="75"/>
        <v>0</v>
      </c>
      <c r="CK384" s="10">
        <f t="shared" si="76"/>
        <v>2.3903999999999996</v>
      </c>
      <c r="CL384" s="11">
        <f t="shared" si="77"/>
        <v>97.621000000000009</v>
      </c>
    </row>
    <row r="385" spans="1:90" x14ac:dyDescent="0.25">
      <c r="A385" s="12">
        <v>382</v>
      </c>
      <c r="B385" s="12" t="s">
        <v>164</v>
      </c>
      <c r="C385" s="36">
        <v>45422.525972222225</v>
      </c>
      <c r="D385" s="37">
        <f t="shared" si="83"/>
        <v>34.5</v>
      </c>
      <c r="E385" s="9">
        <v>86.9</v>
      </c>
      <c r="F385" s="10">
        <v>104</v>
      </c>
      <c r="G385" s="10">
        <v>118</v>
      </c>
      <c r="H385" s="10">
        <v>137</v>
      </c>
      <c r="I385" s="10">
        <v>184</v>
      </c>
      <c r="J385" s="10">
        <v>242</v>
      </c>
      <c r="K385" s="10">
        <v>273</v>
      </c>
      <c r="L385" s="10">
        <v>302</v>
      </c>
      <c r="M385" s="11">
        <v>339</v>
      </c>
      <c r="N385" s="9">
        <f t="shared" si="86"/>
        <v>8.6900000000000005E-2</v>
      </c>
      <c r="O385" s="10">
        <f t="shared" si="86"/>
        <v>0.104</v>
      </c>
      <c r="P385" s="10">
        <f t="shared" si="86"/>
        <v>0.11799999999999999</v>
      </c>
      <c r="Q385" s="10">
        <f t="shared" si="84"/>
        <v>0.13700000000000001</v>
      </c>
      <c r="R385" s="10">
        <f t="shared" si="84"/>
        <v>0.184</v>
      </c>
      <c r="S385" s="10">
        <f t="shared" si="84"/>
        <v>0.24199999999999999</v>
      </c>
      <c r="T385" s="10">
        <f t="shared" si="84"/>
        <v>0.27300000000000002</v>
      </c>
      <c r="U385" s="10">
        <f t="shared" si="84"/>
        <v>0.30199999999999999</v>
      </c>
      <c r="V385" s="11">
        <f t="shared" si="84"/>
        <v>0.33900000000000002</v>
      </c>
      <c r="W385" s="9">
        <f t="shared" si="87"/>
        <v>3.5245000127350492</v>
      </c>
      <c r="X385" s="10">
        <f t="shared" si="87"/>
        <v>3.2653445665209948</v>
      </c>
      <c r="Y385" s="10">
        <f t="shared" si="87"/>
        <v>3.0831412353002459</v>
      </c>
      <c r="Z385" s="10">
        <f t="shared" si="85"/>
        <v>2.8677522017015602</v>
      </c>
      <c r="AA385" s="10">
        <f t="shared" si="85"/>
        <v>2.4422223286050744</v>
      </c>
      <c r="AB385" s="10">
        <f t="shared" si="85"/>
        <v>2.0469210473874928</v>
      </c>
      <c r="AC385" s="10">
        <f t="shared" si="85"/>
        <v>1.8730271437422346</v>
      </c>
      <c r="AD385" s="10">
        <f t="shared" si="85"/>
        <v>1.7273795453370082</v>
      </c>
      <c r="AE385" s="11">
        <f t="shared" si="85"/>
        <v>1.5606428215257431</v>
      </c>
      <c r="AF385" s="9">
        <f t="shared" si="78"/>
        <v>-1.2101140915580113</v>
      </c>
      <c r="AG385" s="10">
        <f t="shared" si="79"/>
        <v>-0.30252852288950283</v>
      </c>
      <c r="AH385" s="10">
        <f t="shared" si="80"/>
        <v>-1.9638571912093061</v>
      </c>
      <c r="AI385" s="10">
        <f t="shared" si="81"/>
        <v>-0.29755411988019792</v>
      </c>
      <c r="AJ385" s="10">
        <f t="shared" si="82"/>
        <v>0.6000826427697008</v>
      </c>
      <c r="AK385" s="11"/>
      <c r="AL385" s="12">
        <v>192</v>
      </c>
      <c r="AM385" s="12">
        <v>-2.5999999999999999E-2</v>
      </c>
      <c r="AN385" s="12">
        <v>1.5980000000000001</v>
      </c>
      <c r="AO385" s="12">
        <v>0.47299999999999998</v>
      </c>
      <c r="AP385" s="9">
        <v>0</v>
      </c>
      <c r="AQ385" s="10">
        <v>0</v>
      </c>
      <c r="AR385" s="10">
        <v>0</v>
      </c>
      <c r="AS385" s="10">
        <v>0</v>
      </c>
      <c r="AT385" s="10">
        <v>0</v>
      </c>
      <c r="AU385" s="10">
        <v>0</v>
      </c>
      <c r="AV385" s="10">
        <v>0</v>
      </c>
      <c r="AW385" s="10">
        <v>0</v>
      </c>
      <c r="AX385" s="10">
        <v>0</v>
      </c>
      <c r="AY385" s="10">
        <v>0</v>
      </c>
      <c r="AZ385" s="10">
        <v>0</v>
      </c>
      <c r="BA385" s="10">
        <v>0</v>
      </c>
      <c r="BB385" s="10">
        <v>0</v>
      </c>
      <c r="BC385" s="10">
        <v>0</v>
      </c>
      <c r="BD385" s="10">
        <v>0</v>
      </c>
      <c r="BE385" s="10">
        <v>4.0000000000000002E-4</v>
      </c>
      <c r="BF385" s="10">
        <v>7.0000000000000007E-2</v>
      </c>
      <c r="BG385" s="10">
        <v>0.16</v>
      </c>
      <c r="BH385" s="10">
        <v>0.3</v>
      </c>
      <c r="BI385" s="10">
        <v>0.41</v>
      </c>
      <c r="BJ385" s="10">
        <v>0.42</v>
      </c>
      <c r="BK385" s="10">
        <v>0.36</v>
      </c>
      <c r="BL385" s="10">
        <v>0.19</v>
      </c>
      <c r="BM385" s="10">
        <v>0.04</v>
      </c>
      <c r="BN385" s="10">
        <v>0.18</v>
      </c>
      <c r="BO385" s="10">
        <v>0.83</v>
      </c>
      <c r="BP385" s="10">
        <v>2.37</v>
      </c>
      <c r="BQ385" s="10">
        <v>5.22</v>
      </c>
      <c r="BR385" s="10">
        <v>8.44</v>
      </c>
      <c r="BS385" s="10">
        <v>12.5</v>
      </c>
      <c r="BT385" s="10">
        <v>15.01</v>
      </c>
      <c r="BU385" s="10">
        <v>15.95</v>
      </c>
      <c r="BV385" s="10">
        <v>14.91</v>
      </c>
      <c r="BW385" s="10">
        <v>11.6</v>
      </c>
      <c r="BX385" s="10">
        <v>7.66</v>
      </c>
      <c r="BY385" s="10">
        <v>2.98</v>
      </c>
      <c r="BZ385" s="10">
        <v>0.41</v>
      </c>
      <c r="CA385" s="10">
        <v>2.9999999999999997E-4</v>
      </c>
      <c r="CB385" s="10">
        <v>0</v>
      </c>
      <c r="CC385" s="10">
        <v>0</v>
      </c>
      <c r="CD385" s="10">
        <v>0</v>
      </c>
      <c r="CE385" s="10">
        <v>0</v>
      </c>
      <c r="CF385" s="10">
        <v>0</v>
      </c>
      <c r="CG385" s="10">
        <v>0</v>
      </c>
      <c r="CH385" s="10">
        <v>0</v>
      </c>
      <c r="CI385" s="11">
        <v>0</v>
      </c>
      <c r="CJ385" s="9">
        <f t="shared" si="75"/>
        <v>0</v>
      </c>
      <c r="CK385" s="10">
        <f t="shared" si="76"/>
        <v>2.1303999999999998</v>
      </c>
      <c r="CL385" s="11">
        <f t="shared" si="77"/>
        <v>97.880299999999977</v>
      </c>
    </row>
    <row r="386" spans="1:90" x14ac:dyDescent="0.25">
      <c r="A386" s="12">
        <v>383</v>
      </c>
      <c r="B386" s="12" t="s">
        <v>164</v>
      </c>
      <c r="C386" s="36">
        <v>45422.526250000003</v>
      </c>
      <c r="D386" s="37">
        <f t="shared" si="83"/>
        <v>34.5</v>
      </c>
      <c r="E386" s="9">
        <v>86.3</v>
      </c>
      <c r="F386" s="10">
        <v>103</v>
      </c>
      <c r="G386" s="10">
        <v>118</v>
      </c>
      <c r="H386" s="10">
        <v>136</v>
      </c>
      <c r="I386" s="10">
        <v>184</v>
      </c>
      <c r="J386" s="10">
        <v>244</v>
      </c>
      <c r="K386" s="10">
        <v>275</v>
      </c>
      <c r="L386" s="10">
        <v>305</v>
      </c>
      <c r="M386" s="11">
        <v>342</v>
      </c>
      <c r="N386" s="9">
        <f t="shared" si="86"/>
        <v>8.6300000000000002E-2</v>
      </c>
      <c r="O386" s="10">
        <f t="shared" si="86"/>
        <v>0.10299999999999999</v>
      </c>
      <c r="P386" s="10">
        <f t="shared" si="86"/>
        <v>0.11799999999999999</v>
      </c>
      <c r="Q386" s="10">
        <f t="shared" si="84"/>
        <v>0.13600000000000001</v>
      </c>
      <c r="R386" s="10">
        <f t="shared" si="84"/>
        <v>0.184</v>
      </c>
      <c r="S386" s="10">
        <f t="shared" si="84"/>
        <v>0.24399999999999999</v>
      </c>
      <c r="T386" s="10">
        <f t="shared" si="84"/>
        <v>0.27500000000000002</v>
      </c>
      <c r="U386" s="10">
        <f t="shared" si="84"/>
        <v>0.30499999999999999</v>
      </c>
      <c r="V386" s="11">
        <f t="shared" si="84"/>
        <v>0.34200000000000003</v>
      </c>
      <c r="W386" s="9">
        <f t="shared" si="87"/>
        <v>3.5344956303704946</v>
      </c>
      <c r="X386" s="10">
        <f t="shared" si="87"/>
        <v>3.2792837574788689</v>
      </c>
      <c r="Y386" s="10">
        <f t="shared" si="87"/>
        <v>3.0831412353002459</v>
      </c>
      <c r="Z386" s="10">
        <f t="shared" si="85"/>
        <v>2.8783214434117474</v>
      </c>
      <c r="AA386" s="10">
        <f t="shared" si="85"/>
        <v>2.4422223286050744</v>
      </c>
      <c r="AB386" s="10">
        <f t="shared" si="85"/>
        <v>2.0350469470992008</v>
      </c>
      <c r="AC386" s="10">
        <f t="shared" si="85"/>
        <v>1.8624964762500649</v>
      </c>
      <c r="AD386" s="10">
        <f t="shared" si="85"/>
        <v>1.7131188522118383</v>
      </c>
      <c r="AE386" s="11">
        <f t="shared" si="85"/>
        <v>1.5479317697761892</v>
      </c>
      <c r="AF386" s="9">
        <f t="shared" si="78"/>
        <v>-1.220644759050181</v>
      </c>
      <c r="AG386" s="10">
        <f t="shared" si="79"/>
        <v>-0.30516118976254525</v>
      </c>
      <c r="AH386" s="10">
        <f t="shared" si="80"/>
        <v>-1.9865638605943055</v>
      </c>
      <c r="AI386" s="10">
        <f t="shared" si="81"/>
        <v>-0.30099452433247054</v>
      </c>
      <c r="AJ386" s="10">
        <f t="shared" si="82"/>
        <v>0.60615571409501579</v>
      </c>
      <c r="AK386" s="11"/>
      <c r="AL386" s="12">
        <v>192</v>
      </c>
      <c r="AM386" s="12">
        <v>-1.2999999999999999E-2</v>
      </c>
      <c r="AN386" s="12">
        <v>1.6060000000000001</v>
      </c>
      <c r="AO386" s="12">
        <v>0.495</v>
      </c>
      <c r="AP386" s="9">
        <v>0</v>
      </c>
      <c r="AQ386" s="10">
        <v>0</v>
      </c>
      <c r="AR386" s="10">
        <v>0</v>
      </c>
      <c r="AS386" s="10">
        <v>0</v>
      </c>
      <c r="AT386" s="10">
        <v>0</v>
      </c>
      <c r="AU386" s="10">
        <v>0</v>
      </c>
      <c r="AV386" s="10">
        <v>0</v>
      </c>
      <c r="AW386" s="10">
        <v>0</v>
      </c>
      <c r="AX386" s="10">
        <v>0</v>
      </c>
      <c r="AY386" s="10">
        <v>0</v>
      </c>
      <c r="AZ386" s="10">
        <v>0</v>
      </c>
      <c r="BA386" s="10">
        <v>0</v>
      </c>
      <c r="BB386" s="10">
        <v>0</v>
      </c>
      <c r="BC386" s="10">
        <v>0</v>
      </c>
      <c r="BD386" s="10">
        <v>0</v>
      </c>
      <c r="BE386" s="10">
        <v>4.0000000000000002E-4</v>
      </c>
      <c r="BF386" s="10">
        <v>7.0000000000000007E-2</v>
      </c>
      <c r="BG386" s="10">
        <v>0.16</v>
      </c>
      <c r="BH386" s="10">
        <v>0.31</v>
      </c>
      <c r="BI386" s="10">
        <v>0.41</v>
      </c>
      <c r="BJ386" s="10">
        <v>0.41</v>
      </c>
      <c r="BK386" s="10">
        <v>0.35</v>
      </c>
      <c r="BL386" s="10">
        <v>0.19</v>
      </c>
      <c r="BM386" s="10">
        <v>0.04</v>
      </c>
      <c r="BN386" s="10">
        <v>0.21</v>
      </c>
      <c r="BO386" s="10">
        <v>0.88</v>
      </c>
      <c r="BP386" s="10">
        <v>2.4300000000000002</v>
      </c>
      <c r="BQ386" s="10">
        <v>5.27</v>
      </c>
      <c r="BR386" s="10">
        <v>8.44</v>
      </c>
      <c r="BS386" s="10">
        <v>12.41</v>
      </c>
      <c r="BT386" s="10">
        <v>14.84</v>
      </c>
      <c r="BU386" s="10">
        <v>15.73</v>
      </c>
      <c r="BV386" s="10">
        <v>14.74</v>
      </c>
      <c r="BW386" s="10">
        <v>11.56</v>
      </c>
      <c r="BX386" s="10">
        <v>7.78</v>
      </c>
      <c r="BY386" s="10">
        <v>3.21</v>
      </c>
      <c r="BZ386" s="10">
        <v>0.54</v>
      </c>
      <c r="CA386" s="10">
        <v>6.9999999999999999E-4</v>
      </c>
      <c r="CB386" s="10">
        <v>0</v>
      </c>
      <c r="CC386" s="10">
        <v>0</v>
      </c>
      <c r="CD386" s="10">
        <v>0</v>
      </c>
      <c r="CE386" s="10">
        <v>0</v>
      </c>
      <c r="CF386" s="10">
        <v>0</v>
      </c>
      <c r="CG386" s="10">
        <v>0</v>
      </c>
      <c r="CH386" s="10">
        <v>0</v>
      </c>
      <c r="CI386" s="11">
        <v>0</v>
      </c>
      <c r="CJ386" s="9">
        <f t="shared" si="75"/>
        <v>0</v>
      </c>
      <c r="CK386" s="10">
        <f t="shared" si="76"/>
        <v>2.1503999999999999</v>
      </c>
      <c r="CL386" s="11">
        <f t="shared" si="77"/>
        <v>97.830699999999993</v>
      </c>
    </row>
    <row r="387" spans="1:90" x14ac:dyDescent="0.25">
      <c r="A387" s="12">
        <v>384</v>
      </c>
      <c r="B387" s="12" t="s">
        <v>164</v>
      </c>
      <c r="C387" s="36">
        <v>45422.52652777778</v>
      </c>
      <c r="D387" s="37">
        <f t="shared" si="83"/>
        <v>34.5</v>
      </c>
      <c r="E387" s="9">
        <v>82.8</v>
      </c>
      <c r="F387" s="10">
        <v>101</v>
      </c>
      <c r="G387" s="10">
        <v>116</v>
      </c>
      <c r="H387" s="10">
        <v>135</v>
      </c>
      <c r="I387" s="10">
        <v>185</v>
      </c>
      <c r="J387" s="10">
        <v>248</v>
      </c>
      <c r="K387" s="10">
        <v>281</v>
      </c>
      <c r="L387" s="10">
        <v>311</v>
      </c>
      <c r="M387" s="11">
        <v>349</v>
      </c>
      <c r="N387" s="9">
        <f t="shared" si="86"/>
        <v>8.2799999999999999E-2</v>
      </c>
      <c r="O387" s="10">
        <f t="shared" si="86"/>
        <v>0.10100000000000001</v>
      </c>
      <c r="P387" s="10">
        <f t="shared" si="86"/>
        <v>0.11600000000000001</v>
      </c>
      <c r="Q387" s="10">
        <f t="shared" si="84"/>
        <v>0.13500000000000001</v>
      </c>
      <c r="R387" s="10">
        <f t="shared" si="84"/>
        <v>0.185</v>
      </c>
      <c r="S387" s="10">
        <f t="shared" si="84"/>
        <v>0.248</v>
      </c>
      <c r="T387" s="10">
        <f t="shared" si="84"/>
        <v>0.28100000000000003</v>
      </c>
      <c r="U387" s="10">
        <f t="shared" si="84"/>
        <v>0.311</v>
      </c>
      <c r="V387" s="11">
        <f t="shared" si="84"/>
        <v>0.34899999999999998</v>
      </c>
      <c r="W387" s="9">
        <f t="shared" si="87"/>
        <v>3.5942254220501244</v>
      </c>
      <c r="X387" s="10">
        <f t="shared" si="87"/>
        <v>3.3075728019102923</v>
      </c>
      <c r="Y387" s="10">
        <f t="shared" si="87"/>
        <v>3.1078032895345151</v>
      </c>
      <c r="Z387" s="10">
        <f t="shared" si="85"/>
        <v>2.8889686876112561</v>
      </c>
      <c r="AA387" s="10">
        <f t="shared" si="85"/>
        <v>2.4344028241457751</v>
      </c>
      <c r="AB387" s="10">
        <f t="shared" si="85"/>
        <v>2.0115879742752116</v>
      </c>
      <c r="AC387" s="10">
        <f t="shared" si="85"/>
        <v>1.8313579644411608</v>
      </c>
      <c r="AD387" s="10">
        <f t="shared" si="85"/>
        <v>1.6850135145314844</v>
      </c>
      <c r="AE387" s="11">
        <f t="shared" si="85"/>
        <v>1.518701058452435</v>
      </c>
      <c r="AF387" s="9">
        <f t="shared" si="78"/>
        <v>-1.2764453250933543</v>
      </c>
      <c r="AG387" s="10">
        <f t="shared" si="79"/>
        <v>-0.31911133127333857</v>
      </c>
      <c r="AH387" s="10">
        <f t="shared" si="80"/>
        <v>-2.0755243635976894</v>
      </c>
      <c r="AI387" s="10">
        <f t="shared" si="81"/>
        <v>-0.31447338842389233</v>
      </c>
      <c r="AJ387" s="10">
        <f t="shared" si="82"/>
        <v>0.63358471969723085</v>
      </c>
      <c r="AK387" s="11"/>
      <c r="AL387" s="12">
        <v>194</v>
      </c>
      <c r="AM387" s="12">
        <v>-7.4999999999999997E-2</v>
      </c>
      <c r="AN387" s="12">
        <v>1.629</v>
      </c>
      <c r="AO387" s="12">
        <v>0.50900000000000001</v>
      </c>
      <c r="AP387" s="9">
        <v>0</v>
      </c>
      <c r="AQ387" s="10">
        <v>0</v>
      </c>
      <c r="AR387" s="10">
        <v>0</v>
      </c>
      <c r="AS387" s="10">
        <v>0</v>
      </c>
      <c r="AT387" s="10">
        <v>0</v>
      </c>
      <c r="AU387" s="10">
        <v>0</v>
      </c>
      <c r="AV387" s="10">
        <v>0</v>
      </c>
      <c r="AW387" s="10">
        <v>0</v>
      </c>
      <c r="AX387" s="10">
        <v>0</v>
      </c>
      <c r="AY387" s="10">
        <v>0</v>
      </c>
      <c r="AZ387" s="10">
        <v>0</v>
      </c>
      <c r="BA387" s="10">
        <v>0</v>
      </c>
      <c r="BB387" s="10">
        <v>0</v>
      </c>
      <c r="BC387" s="10">
        <v>0</v>
      </c>
      <c r="BD387" s="10">
        <v>0</v>
      </c>
      <c r="BE387" s="10">
        <v>4.0000000000000002E-4</v>
      </c>
      <c r="BF387" s="10">
        <v>7.0000000000000007E-2</v>
      </c>
      <c r="BG387" s="10">
        <v>0.16</v>
      </c>
      <c r="BH387" s="10">
        <v>0.3</v>
      </c>
      <c r="BI387" s="10">
        <v>0.4</v>
      </c>
      <c r="BJ387" s="10">
        <v>0.41</v>
      </c>
      <c r="BK387" s="10">
        <v>0.36</v>
      </c>
      <c r="BL387" s="10">
        <v>0.21</v>
      </c>
      <c r="BM387" s="10">
        <v>0.13</v>
      </c>
      <c r="BN387" s="10">
        <v>0.3</v>
      </c>
      <c r="BO387" s="10">
        <v>1.0900000000000001</v>
      </c>
      <c r="BP387" s="10">
        <v>2.72</v>
      </c>
      <c r="BQ387" s="10">
        <v>5.5</v>
      </c>
      <c r="BR387" s="10">
        <v>8.4499999999999993</v>
      </c>
      <c r="BS387" s="10">
        <v>12.04</v>
      </c>
      <c r="BT387" s="10">
        <v>14.2</v>
      </c>
      <c r="BU387" s="10">
        <v>15.05</v>
      </c>
      <c r="BV387" s="10">
        <v>14.33</v>
      </c>
      <c r="BW387" s="10">
        <v>11.59</v>
      </c>
      <c r="BX387" s="10">
        <v>8.19</v>
      </c>
      <c r="BY387" s="10">
        <v>3.72</v>
      </c>
      <c r="BZ387" s="10">
        <v>0.78</v>
      </c>
      <c r="CA387" s="10">
        <v>1E-3</v>
      </c>
      <c r="CB387" s="10">
        <v>0</v>
      </c>
      <c r="CC387" s="10">
        <v>0</v>
      </c>
      <c r="CD387" s="10">
        <v>0</v>
      </c>
      <c r="CE387" s="10">
        <v>0</v>
      </c>
      <c r="CF387" s="10">
        <v>0</v>
      </c>
      <c r="CG387" s="10">
        <v>0</v>
      </c>
      <c r="CH387" s="10">
        <v>0</v>
      </c>
      <c r="CI387" s="11">
        <v>1E-14</v>
      </c>
      <c r="CJ387" s="9">
        <f t="shared" si="75"/>
        <v>0</v>
      </c>
      <c r="CK387" s="10">
        <f t="shared" si="76"/>
        <v>2.3403999999999998</v>
      </c>
      <c r="CL387" s="11">
        <f t="shared" si="77"/>
        <v>97.661000000000016</v>
      </c>
    </row>
    <row r="388" spans="1:90" ht="15.75" thickBot="1" x14ac:dyDescent="0.3">
      <c r="A388" s="13">
        <v>385</v>
      </c>
      <c r="B388" s="13" t="s">
        <v>165</v>
      </c>
      <c r="C388" s="14">
        <v>45422.523993055554</v>
      </c>
      <c r="D388" s="15">
        <f t="shared" si="83"/>
        <v>34.5</v>
      </c>
      <c r="E388" s="16">
        <v>84.8</v>
      </c>
      <c r="F388" s="17">
        <v>102</v>
      </c>
      <c r="G388" s="17">
        <v>117</v>
      </c>
      <c r="H388" s="17">
        <v>135</v>
      </c>
      <c r="I388" s="17">
        <v>184</v>
      </c>
      <c r="J388" s="17">
        <v>244</v>
      </c>
      <c r="K388" s="17">
        <v>276</v>
      </c>
      <c r="L388" s="17">
        <v>305</v>
      </c>
      <c r="M388" s="18">
        <v>343</v>
      </c>
      <c r="N388" s="16">
        <f t="shared" si="86"/>
        <v>8.48E-2</v>
      </c>
      <c r="O388" s="17">
        <f t="shared" si="86"/>
        <v>0.10199999999999999</v>
      </c>
      <c r="P388" s="17">
        <f t="shared" si="86"/>
        <v>0.11700000000000001</v>
      </c>
      <c r="Q388" s="17">
        <f t="shared" si="84"/>
        <v>0.13500000000000001</v>
      </c>
      <c r="R388" s="17">
        <f t="shared" si="84"/>
        <v>0.184</v>
      </c>
      <c r="S388" s="17">
        <f t="shared" si="84"/>
        <v>0.24399999999999999</v>
      </c>
      <c r="T388" s="17">
        <f t="shared" si="84"/>
        <v>0.27600000000000002</v>
      </c>
      <c r="U388" s="17">
        <f t="shared" si="84"/>
        <v>0.30499999999999999</v>
      </c>
      <c r="V388" s="18">
        <f t="shared" si="84"/>
        <v>0.34300000000000003</v>
      </c>
      <c r="W388" s="16">
        <f t="shared" si="87"/>
        <v>3.5597919249862504</v>
      </c>
      <c r="X388" s="17">
        <f t="shared" si="87"/>
        <v>3.2933589426905918</v>
      </c>
      <c r="Y388" s="17">
        <f t="shared" si="87"/>
        <v>3.0954195650786827</v>
      </c>
      <c r="Z388" s="17">
        <f t="shared" si="85"/>
        <v>2.8889686876112561</v>
      </c>
      <c r="AA388" s="17">
        <f t="shared" si="85"/>
        <v>2.4422223286050744</v>
      </c>
      <c r="AB388" s="17">
        <f t="shared" si="85"/>
        <v>2.0350469470992008</v>
      </c>
      <c r="AC388" s="17">
        <f t="shared" si="85"/>
        <v>1.8572598278839181</v>
      </c>
      <c r="AD388" s="17">
        <f t="shared" si="85"/>
        <v>1.7131188522118383</v>
      </c>
      <c r="AE388" s="18">
        <f t="shared" si="85"/>
        <v>1.5437195184892747</v>
      </c>
      <c r="AF388" s="16">
        <f t="shared" si="78"/>
        <v>-1.2381597371947646</v>
      </c>
      <c r="AG388" s="17">
        <f t="shared" si="79"/>
        <v>-0.30953993429869114</v>
      </c>
      <c r="AH388" s="17">
        <f t="shared" si="80"/>
        <v>-2.0160724064969759</v>
      </c>
      <c r="AI388" s="17">
        <f t="shared" si="81"/>
        <v>-0.30546551613590545</v>
      </c>
      <c r="AJ388" s="17">
        <f t="shared" si="82"/>
        <v>0.61500545043459653</v>
      </c>
      <c r="AK388" s="18"/>
      <c r="AL388" s="13">
        <v>192</v>
      </c>
      <c r="AM388" s="13">
        <v>-4.2000000000000003E-2</v>
      </c>
      <c r="AN388" s="13">
        <v>1.609</v>
      </c>
      <c r="AO388" s="13">
        <v>0.497</v>
      </c>
      <c r="AP388" s="16">
        <v>0</v>
      </c>
      <c r="AQ388" s="17">
        <v>0</v>
      </c>
      <c r="AR388" s="17">
        <v>0</v>
      </c>
      <c r="AS388" s="17">
        <v>0</v>
      </c>
      <c r="AT388" s="17">
        <v>0</v>
      </c>
      <c r="AU388" s="17">
        <v>0</v>
      </c>
      <c r="AV388" s="17">
        <v>0</v>
      </c>
      <c r="AW388" s="17">
        <v>0</v>
      </c>
      <c r="AX388" s="17">
        <v>0</v>
      </c>
      <c r="AY388" s="17">
        <v>0</v>
      </c>
      <c r="AZ388" s="17">
        <v>0</v>
      </c>
      <c r="BA388" s="17">
        <v>0</v>
      </c>
      <c r="BB388" s="17">
        <v>0</v>
      </c>
      <c r="BC388" s="17">
        <v>0</v>
      </c>
      <c r="BD388" s="17">
        <v>0</v>
      </c>
      <c r="BE388" s="17">
        <v>4.0000000000000002E-4</v>
      </c>
      <c r="BF388" s="17">
        <v>7.0000000000000007E-2</v>
      </c>
      <c r="BG388" s="17">
        <v>0.16</v>
      </c>
      <c r="BH388" s="17">
        <v>0.3</v>
      </c>
      <c r="BI388" s="17">
        <v>0.39</v>
      </c>
      <c r="BJ388" s="17">
        <v>0.4</v>
      </c>
      <c r="BK388" s="17">
        <v>0.35</v>
      </c>
      <c r="BL388" s="17">
        <v>0.19</v>
      </c>
      <c r="BM388" s="17">
        <v>0.08</v>
      </c>
      <c r="BN388" s="17">
        <v>0.25</v>
      </c>
      <c r="BO388" s="17">
        <v>0.98</v>
      </c>
      <c r="BP388" s="17">
        <v>2.59</v>
      </c>
      <c r="BQ388" s="17">
        <v>5.43</v>
      </c>
      <c r="BR388" s="17">
        <v>8.5299999999999994</v>
      </c>
      <c r="BS388" s="17">
        <v>12.37</v>
      </c>
      <c r="BT388" s="17">
        <v>14.68</v>
      </c>
      <c r="BU388" s="17">
        <v>15.53</v>
      </c>
      <c r="BV388" s="17">
        <v>14.59</v>
      </c>
      <c r="BW388" s="17">
        <v>11.52</v>
      </c>
      <c r="BX388" s="17">
        <v>7.83</v>
      </c>
      <c r="BY388" s="17">
        <v>3.24</v>
      </c>
      <c r="BZ388" s="17">
        <v>0.53</v>
      </c>
      <c r="CA388" s="17">
        <v>6.9999999999999999E-4</v>
      </c>
      <c r="CB388" s="17">
        <v>0</v>
      </c>
      <c r="CC388" s="17">
        <v>0</v>
      </c>
      <c r="CD388" s="17">
        <v>0</v>
      </c>
      <c r="CE388" s="17">
        <v>0</v>
      </c>
      <c r="CF388" s="17">
        <v>0</v>
      </c>
      <c r="CG388" s="17">
        <v>0</v>
      </c>
      <c r="CH388" s="17">
        <v>0</v>
      </c>
      <c r="CI388" s="18">
        <v>0</v>
      </c>
      <c r="CJ388" s="16">
        <f t="shared" ref="CJ388:CJ432" si="88">SUM(AP388:AV388)</f>
        <v>0</v>
      </c>
      <c r="CK388" s="17">
        <f t="shared" ref="CK388:CK432" si="89">SUM(AW388:BN388)</f>
        <v>2.1903999999999999</v>
      </c>
      <c r="CL388" s="18">
        <f t="shared" ref="CL388:CL432" si="90">SUM(BO388:CI388)</f>
        <v>97.820699999999988</v>
      </c>
    </row>
    <row r="389" spans="1:90" x14ac:dyDescent="0.25">
      <c r="A389" s="12">
        <v>386</v>
      </c>
      <c r="B389" s="12" t="s">
        <v>166</v>
      </c>
      <c r="C389" s="36">
        <v>45422.559814814813</v>
      </c>
      <c r="D389" s="37">
        <f t="shared" si="83"/>
        <v>35.5</v>
      </c>
      <c r="E389" s="9">
        <v>80.2</v>
      </c>
      <c r="F389" s="10">
        <v>99.4</v>
      </c>
      <c r="G389" s="10">
        <v>115</v>
      </c>
      <c r="H389" s="10">
        <v>135</v>
      </c>
      <c r="I389" s="10">
        <v>187</v>
      </c>
      <c r="J389" s="10">
        <v>254</v>
      </c>
      <c r="K389" s="10">
        <v>289</v>
      </c>
      <c r="L389" s="10">
        <v>321</v>
      </c>
      <c r="M389" s="11">
        <v>361</v>
      </c>
      <c r="N389" s="9">
        <f t="shared" si="86"/>
        <v>8.0200000000000007E-2</v>
      </c>
      <c r="O389" s="10">
        <f t="shared" si="86"/>
        <v>9.9400000000000002E-2</v>
      </c>
      <c r="P389" s="10">
        <f t="shared" si="86"/>
        <v>0.115</v>
      </c>
      <c r="Q389" s="10">
        <f t="shared" si="84"/>
        <v>0.13500000000000001</v>
      </c>
      <c r="R389" s="10">
        <f t="shared" si="84"/>
        <v>0.187</v>
      </c>
      <c r="S389" s="10">
        <f t="shared" si="84"/>
        <v>0.254</v>
      </c>
      <c r="T389" s="10">
        <f t="shared" si="84"/>
        <v>0.28899999999999998</v>
      </c>
      <c r="U389" s="10">
        <f t="shared" si="84"/>
        <v>0.32100000000000001</v>
      </c>
      <c r="V389" s="11">
        <f t="shared" si="84"/>
        <v>0.36099999999999999</v>
      </c>
      <c r="W389" s="9">
        <f t="shared" si="87"/>
        <v>3.640253953094529</v>
      </c>
      <c r="X389" s="10">
        <f t="shared" si="87"/>
        <v>3.3306103379871637</v>
      </c>
      <c r="Y389" s="10">
        <f t="shared" si="87"/>
        <v>3.1202942337177122</v>
      </c>
      <c r="Z389" s="10">
        <f t="shared" si="85"/>
        <v>2.8889686876112561</v>
      </c>
      <c r="AA389" s="10">
        <f t="shared" si="85"/>
        <v>2.4188898247744506</v>
      </c>
      <c r="AB389" s="10">
        <f t="shared" si="85"/>
        <v>1.9770995978899213</v>
      </c>
      <c r="AC389" s="10">
        <f t="shared" si="85"/>
        <v>1.7908586021614084</v>
      </c>
      <c r="AD389" s="10">
        <f t="shared" si="85"/>
        <v>1.639354797539784</v>
      </c>
      <c r="AE389" s="11">
        <f t="shared" si="85"/>
        <v>1.4699292577749161</v>
      </c>
      <c r="AF389" s="9">
        <f t="shared" ref="AF389:AF432" si="91">AC389-Y389</f>
        <v>-1.3294356315563038</v>
      </c>
      <c r="AG389" s="10">
        <f t="shared" ref="AG389:AG432" si="92">AF389/4</f>
        <v>-0.33235890788907596</v>
      </c>
      <c r="AH389" s="10">
        <f t="shared" ref="AH389:AH432" si="93">AE389-W389</f>
        <v>-2.1703246953196129</v>
      </c>
      <c r="AI389" s="10">
        <f t="shared" ref="AI389:AI432" si="94">AH389/6.6</f>
        <v>-0.32883707504842624</v>
      </c>
      <c r="AJ389" s="10">
        <f t="shared" ref="AJ389:AJ432" si="95">(AG389+AI389)/-1</f>
        <v>0.66119598293750226</v>
      </c>
      <c r="AK389" s="11"/>
      <c r="AL389" s="12">
        <v>198</v>
      </c>
      <c r="AM389" s="12">
        <v>-0.14799999999999999</v>
      </c>
      <c r="AN389" s="12">
        <v>1.6439999999999999</v>
      </c>
      <c r="AO389" s="12">
        <v>0.51200000000000001</v>
      </c>
      <c r="AP389" s="9">
        <v>0</v>
      </c>
      <c r="AQ389" s="10">
        <v>0</v>
      </c>
      <c r="AR389" s="10">
        <v>0</v>
      </c>
      <c r="AS389" s="10">
        <v>0</v>
      </c>
      <c r="AT389" s="10">
        <v>0</v>
      </c>
      <c r="AU389" s="10">
        <v>0</v>
      </c>
      <c r="AV389" s="10">
        <v>0</v>
      </c>
      <c r="AW389" s="10">
        <v>0</v>
      </c>
      <c r="AX389" s="10">
        <v>0</v>
      </c>
      <c r="AY389" s="10">
        <v>0</v>
      </c>
      <c r="AZ389" s="10">
        <v>0</v>
      </c>
      <c r="BA389" s="10">
        <v>0</v>
      </c>
      <c r="BB389" s="10">
        <v>0</v>
      </c>
      <c r="BC389" s="10">
        <v>0</v>
      </c>
      <c r="BD389" s="10">
        <v>0</v>
      </c>
      <c r="BE389" s="10">
        <v>2.9999999999999997E-4</v>
      </c>
      <c r="BF389" s="10">
        <v>0.06</v>
      </c>
      <c r="BG389" s="10">
        <v>0.14000000000000001</v>
      </c>
      <c r="BH389" s="10">
        <v>0.26</v>
      </c>
      <c r="BI389" s="10">
        <v>0.35</v>
      </c>
      <c r="BJ389" s="10">
        <v>0.37</v>
      </c>
      <c r="BK389" s="10">
        <v>0.36</v>
      </c>
      <c r="BL389" s="10">
        <v>0.28000000000000003</v>
      </c>
      <c r="BM389" s="10">
        <v>0.28999999999999998</v>
      </c>
      <c r="BN389" s="10">
        <v>0.49</v>
      </c>
      <c r="BO389" s="10">
        <v>1.29</v>
      </c>
      <c r="BP389" s="10">
        <v>2.81</v>
      </c>
      <c r="BQ389" s="10">
        <v>5.37</v>
      </c>
      <c r="BR389" s="10">
        <v>8.08</v>
      </c>
      <c r="BS389" s="10">
        <v>11.46</v>
      </c>
      <c r="BT389" s="10">
        <v>13.59</v>
      </c>
      <c r="BU389" s="10">
        <v>14.57</v>
      </c>
      <c r="BV389" s="10">
        <v>14.18</v>
      </c>
      <c r="BW389" s="10">
        <v>11.78</v>
      </c>
      <c r="BX389" s="10">
        <v>8.66</v>
      </c>
      <c r="BY389" s="10">
        <v>4.45</v>
      </c>
      <c r="BZ389" s="10">
        <v>1.17</v>
      </c>
      <c r="CA389" s="10">
        <v>2E-3</v>
      </c>
      <c r="CB389" s="10">
        <v>0</v>
      </c>
      <c r="CC389" s="10">
        <v>0</v>
      </c>
      <c r="CD389" s="10">
        <v>0</v>
      </c>
      <c r="CE389" s="10">
        <v>0</v>
      </c>
      <c r="CF389" s="10">
        <v>0</v>
      </c>
      <c r="CG389" s="10">
        <v>0</v>
      </c>
      <c r="CH389" s="10">
        <v>0</v>
      </c>
      <c r="CI389" s="11">
        <v>0</v>
      </c>
      <c r="CJ389" s="9">
        <f t="shared" si="88"/>
        <v>0</v>
      </c>
      <c r="CK389" s="10">
        <f t="shared" si="89"/>
        <v>2.6002999999999998</v>
      </c>
      <c r="CL389" s="11">
        <f t="shared" si="90"/>
        <v>97.411999999999992</v>
      </c>
    </row>
    <row r="390" spans="1:90" x14ac:dyDescent="0.25">
      <c r="A390" s="12">
        <v>387</v>
      </c>
      <c r="B390" s="12" t="s">
        <v>166</v>
      </c>
      <c r="C390" s="36">
        <v>45422.560115740744</v>
      </c>
      <c r="D390" s="37">
        <f t="shared" si="83"/>
        <v>35.5</v>
      </c>
      <c r="E390" s="9">
        <v>78.900000000000006</v>
      </c>
      <c r="F390" s="10">
        <v>98.4</v>
      </c>
      <c r="G390" s="10">
        <v>114</v>
      </c>
      <c r="H390" s="10">
        <v>135</v>
      </c>
      <c r="I390" s="10">
        <v>188</v>
      </c>
      <c r="J390" s="10">
        <v>256</v>
      </c>
      <c r="K390" s="10">
        <v>292</v>
      </c>
      <c r="L390" s="10">
        <v>327</v>
      </c>
      <c r="M390" s="11">
        <v>370</v>
      </c>
      <c r="N390" s="9">
        <f t="shared" si="86"/>
        <v>7.8900000000000012E-2</v>
      </c>
      <c r="O390" s="10">
        <f t="shared" si="86"/>
        <v>9.8400000000000001E-2</v>
      </c>
      <c r="P390" s="10">
        <f t="shared" si="86"/>
        <v>0.114</v>
      </c>
      <c r="Q390" s="10">
        <f t="shared" si="84"/>
        <v>0.13500000000000001</v>
      </c>
      <c r="R390" s="10">
        <f t="shared" si="84"/>
        <v>0.188</v>
      </c>
      <c r="S390" s="10">
        <f t="shared" si="84"/>
        <v>0.25600000000000001</v>
      </c>
      <c r="T390" s="10">
        <f t="shared" si="84"/>
        <v>0.29199999999999998</v>
      </c>
      <c r="U390" s="10">
        <f t="shared" si="84"/>
        <v>0.32700000000000001</v>
      </c>
      <c r="V390" s="11">
        <f t="shared" si="84"/>
        <v>0.37</v>
      </c>
      <c r="W390" s="9">
        <f t="shared" si="87"/>
        <v>3.663830889535991</v>
      </c>
      <c r="X390" s="10">
        <f t="shared" si="87"/>
        <v>3.3451978742102098</v>
      </c>
      <c r="Y390" s="10">
        <f t="shared" si="87"/>
        <v>3.1328942704973457</v>
      </c>
      <c r="Z390" s="10">
        <f t="shared" si="85"/>
        <v>2.8889686876112561</v>
      </c>
      <c r="AA390" s="10">
        <f t="shared" si="85"/>
        <v>2.4111954329844498</v>
      </c>
      <c r="AB390" s="10">
        <f t="shared" si="85"/>
        <v>1.965784284662087</v>
      </c>
      <c r="AC390" s="10">
        <f t="shared" si="85"/>
        <v>1.7759597257820698</v>
      </c>
      <c r="AD390" s="10">
        <f t="shared" si="85"/>
        <v>1.6126374591640045</v>
      </c>
      <c r="AE390" s="11">
        <f t="shared" si="85"/>
        <v>1.4344028241457749</v>
      </c>
      <c r="AF390" s="9">
        <f t="shared" si="91"/>
        <v>-1.3569345447152759</v>
      </c>
      <c r="AG390" s="10">
        <f t="shared" si="92"/>
        <v>-0.33923363617881896</v>
      </c>
      <c r="AH390" s="10">
        <f t="shared" si="93"/>
        <v>-2.2294280653902163</v>
      </c>
      <c r="AI390" s="10">
        <f t="shared" si="94"/>
        <v>-0.33779213111972978</v>
      </c>
      <c r="AJ390" s="10">
        <f t="shared" si="95"/>
        <v>0.67702576729854869</v>
      </c>
      <c r="AK390" s="11"/>
      <c r="AL390" s="12">
        <v>198</v>
      </c>
      <c r="AM390" s="12">
        <v>3.9E-2</v>
      </c>
      <c r="AN390" s="12">
        <v>1.6619999999999999</v>
      </c>
      <c r="AO390" s="12">
        <v>0.59299999999999997</v>
      </c>
      <c r="AP390" s="9">
        <v>0</v>
      </c>
      <c r="AQ390" s="10">
        <v>0</v>
      </c>
      <c r="AR390" s="10">
        <v>0</v>
      </c>
      <c r="AS390" s="10">
        <v>0</v>
      </c>
      <c r="AT390" s="10">
        <v>0</v>
      </c>
      <c r="AU390" s="10">
        <v>0</v>
      </c>
      <c r="AV390" s="10">
        <v>0</v>
      </c>
      <c r="AW390" s="10">
        <v>0</v>
      </c>
      <c r="AX390" s="10">
        <v>0</v>
      </c>
      <c r="AY390" s="10">
        <v>0</v>
      </c>
      <c r="AZ390" s="10">
        <v>0</v>
      </c>
      <c r="BA390" s="10">
        <v>0</v>
      </c>
      <c r="BB390" s="10">
        <v>0</v>
      </c>
      <c r="BC390" s="10">
        <v>0</v>
      </c>
      <c r="BD390" s="10">
        <v>0</v>
      </c>
      <c r="BE390" s="10">
        <v>4.0000000000000002E-4</v>
      </c>
      <c r="BF390" s="10">
        <v>7.0000000000000007E-2</v>
      </c>
      <c r="BG390" s="10">
        <v>0.15</v>
      </c>
      <c r="BH390" s="10">
        <v>0.27</v>
      </c>
      <c r="BI390" s="10">
        <v>0.35</v>
      </c>
      <c r="BJ390" s="10">
        <v>0.36</v>
      </c>
      <c r="BK390" s="10">
        <v>0.35</v>
      </c>
      <c r="BL390" s="10">
        <v>0.28000000000000003</v>
      </c>
      <c r="BM390" s="10">
        <v>0.32</v>
      </c>
      <c r="BN390" s="10">
        <v>0.55000000000000004</v>
      </c>
      <c r="BO390" s="10">
        <v>1.39</v>
      </c>
      <c r="BP390" s="10">
        <v>2.92</v>
      </c>
      <c r="BQ390" s="10">
        <v>5.44</v>
      </c>
      <c r="BR390" s="10">
        <v>8.06</v>
      </c>
      <c r="BS390" s="10">
        <v>11.31</v>
      </c>
      <c r="BT390" s="10">
        <v>13.33</v>
      </c>
      <c r="BU390" s="10">
        <v>14.27</v>
      </c>
      <c r="BV390" s="10">
        <v>13.92</v>
      </c>
      <c r="BW390" s="10">
        <v>11.63</v>
      </c>
      <c r="BX390" s="10">
        <v>8.65</v>
      </c>
      <c r="BY390" s="10">
        <v>4.59</v>
      </c>
      <c r="BZ390" s="10">
        <v>1.68</v>
      </c>
      <c r="CA390" s="10">
        <v>0.11</v>
      </c>
      <c r="CB390" s="10">
        <v>2.9999999999999997E-4</v>
      </c>
      <c r="CC390" s="10">
        <v>0</v>
      </c>
      <c r="CD390" s="10">
        <v>0</v>
      </c>
      <c r="CE390" s="10">
        <v>0</v>
      </c>
      <c r="CF390" s="10">
        <v>0</v>
      </c>
      <c r="CG390" s="10">
        <v>0</v>
      </c>
      <c r="CH390" s="10">
        <v>0</v>
      </c>
      <c r="CI390" s="11">
        <v>0</v>
      </c>
      <c r="CJ390" s="9">
        <f t="shared" si="88"/>
        <v>0</v>
      </c>
      <c r="CK390" s="10">
        <f t="shared" si="89"/>
        <v>2.7004000000000001</v>
      </c>
      <c r="CL390" s="11">
        <f t="shared" si="90"/>
        <v>97.300300000000007</v>
      </c>
    </row>
    <row r="391" spans="1:90" x14ac:dyDescent="0.25">
      <c r="A391" s="12">
        <v>388</v>
      </c>
      <c r="B391" s="12" t="s">
        <v>166</v>
      </c>
      <c r="C391" s="36">
        <v>45422.56040509259</v>
      </c>
      <c r="D391" s="37">
        <f t="shared" si="83"/>
        <v>35.5</v>
      </c>
      <c r="E391" s="9">
        <v>80.2</v>
      </c>
      <c r="F391" s="10">
        <v>99.5</v>
      </c>
      <c r="G391" s="10">
        <v>115</v>
      </c>
      <c r="H391" s="10">
        <v>135</v>
      </c>
      <c r="I391" s="10">
        <v>188</v>
      </c>
      <c r="J391" s="10">
        <v>254</v>
      </c>
      <c r="K391" s="10">
        <v>290</v>
      </c>
      <c r="L391" s="10">
        <v>322</v>
      </c>
      <c r="M391" s="11">
        <v>363</v>
      </c>
      <c r="N391" s="9">
        <f t="shared" si="86"/>
        <v>8.0200000000000007E-2</v>
      </c>
      <c r="O391" s="10">
        <f t="shared" si="86"/>
        <v>9.9500000000000005E-2</v>
      </c>
      <c r="P391" s="10">
        <f t="shared" si="86"/>
        <v>0.115</v>
      </c>
      <c r="Q391" s="10">
        <f t="shared" si="84"/>
        <v>0.13500000000000001</v>
      </c>
      <c r="R391" s="10">
        <f t="shared" si="84"/>
        <v>0.188</v>
      </c>
      <c r="S391" s="10">
        <f t="shared" si="84"/>
        <v>0.254</v>
      </c>
      <c r="T391" s="10">
        <f t="shared" si="84"/>
        <v>0.28999999999999998</v>
      </c>
      <c r="U391" s="10">
        <f t="shared" si="84"/>
        <v>0.32200000000000001</v>
      </c>
      <c r="V391" s="11">
        <f t="shared" si="84"/>
        <v>0.36299999999999999</v>
      </c>
      <c r="W391" s="9">
        <f t="shared" si="87"/>
        <v>3.640253953094529</v>
      </c>
      <c r="X391" s="10">
        <f t="shared" si="87"/>
        <v>3.3291596641184382</v>
      </c>
      <c r="Y391" s="10">
        <f t="shared" si="87"/>
        <v>3.1202942337177122</v>
      </c>
      <c r="Z391" s="10">
        <f t="shared" si="85"/>
        <v>2.8889686876112561</v>
      </c>
      <c r="AA391" s="10">
        <f t="shared" si="85"/>
        <v>2.4111954329844498</v>
      </c>
      <c r="AB391" s="10">
        <f t="shared" si="85"/>
        <v>1.9770995978899213</v>
      </c>
      <c r="AC391" s="10">
        <f t="shared" si="85"/>
        <v>1.7858751946471527</v>
      </c>
      <c r="AD391" s="10">
        <f t="shared" si="85"/>
        <v>1.6348674065474702</v>
      </c>
      <c r="AE391" s="11">
        <f t="shared" si="85"/>
        <v>1.4619585466663365</v>
      </c>
      <c r="AF391" s="9">
        <f t="shared" si="91"/>
        <v>-1.3344190390705595</v>
      </c>
      <c r="AG391" s="10">
        <f t="shared" si="92"/>
        <v>-0.33360475976763987</v>
      </c>
      <c r="AH391" s="10">
        <f t="shared" si="93"/>
        <v>-2.1782954064281927</v>
      </c>
      <c r="AI391" s="10">
        <f t="shared" si="94"/>
        <v>-0.3300447585497262</v>
      </c>
      <c r="AJ391" s="10">
        <f t="shared" si="95"/>
        <v>0.66364951831736607</v>
      </c>
      <c r="AK391" s="11"/>
      <c r="AL391" s="12">
        <v>199</v>
      </c>
      <c r="AM391" s="12">
        <v>-0.156</v>
      </c>
      <c r="AN391" s="12">
        <v>1.6459999999999999</v>
      </c>
      <c r="AO391" s="12">
        <v>0.50900000000000001</v>
      </c>
      <c r="AP391" s="9">
        <v>0</v>
      </c>
      <c r="AQ391" s="10">
        <v>0</v>
      </c>
      <c r="AR391" s="10">
        <v>0</v>
      </c>
      <c r="AS391" s="10">
        <v>0</v>
      </c>
      <c r="AT391" s="10">
        <v>0</v>
      </c>
      <c r="AU391" s="10">
        <v>0</v>
      </c>
      <c r="AV391" s="10">
        <v>0</v>
      </c>
      <c r="AW391" s="10">
        <v>0</v>
      </c>
      <c r="AX391" s="10">
        <v>0</v>
      </c>
      <c r="AY391" s="10">
        <v>0</v>
      </c>
      <c r="AZ391" s="10">
        <v>0</v>
      </c>
      <c r="BA391" s="10">
        <v>0</v>
      </c>
      <c r="BB391" s="10">
        <v>0</v>
      </c>
      <c r="BC391" s="10">
        <v>0</v>
      </c>
      <c r="BD391" s="10">
        <v>0</v>
      </c>
      <c r="BE391" s="10">
        <v>2.9999999999999997E-4</v>
      </c>
      <c r="BF391" s="10">
        <v>0.06</v>
      </c>
      <c r="BG391" s="10">
        <v>0.14000000000000001</v>
      </c>
      <c r="BH391" s="10">
        <v>0.26</v>
      </c>
      <c r="BI391" s="10">
        <v>0.35</v>
      </c>
      <c r="BJ391" s="10">
        <v>0.37</v>
      </c>
      <c r="BK391" s="10">
        <v>0.36</v>
      </c>
      <c r="BL391" s="10">
        <v>0.28000000000000003</v>
      </c>
      <c r="BM391" s="10">
        <v>0.28999999999999998</v>
      </c>
      <c r="BN391" s="10">
        <v>0.49</v>
      </c>
      <c r="BO391" s="10">
        <v>1.29</v>
      </c>
      <c r="BP391" s="10">
        <v>2.79</v>
      </c>
      <c r="BQ391" s="10">
        <v>5.33</v>
      </c>
      <c r="BR391" s="10">
        <v>8.0299999999999994</v>
      </c>
      <c r="BS391" s="10">
        <v>11.4</v>
      </c>
      <c r="BT391" s="10">
        <v>13.54</v>
      </c>
      <c r="BU391" s="10">
        <v>14.54</v>
      </c>
      <c r="BV391" s="10">
        <v>14.19</v>
      </c>
      <c r="BW391" s="10">
        <v>11.82</v>
      </c>
      <c r="BX391" s="10">
        <v>8.73</v>
      </c>
      <c r="BY391" s="10">
        <v>4.53</v>
      </c>
      <c r="BZ391" s="10">
        <v>1.21</v>
      </c>
      <c r="CA391" s="10">
        <v>3.0000000000000001E-3</v>
      </c>
      <c r="CB391" s="10">
        <v>0</v>
      </c>
      <c r="CC391" s="10">
        <v>0</v>
      </c>
      <c r="CD391" s="10">
        <v>0</v>
      </c>
      <c r="CE391" s="10">
        <v>0</v>
      </c>
      <c r="CF391" s="10">
        <v>0</v>
      </c>
      <c r="CG391" s="10">
        <v>0</v>
      </c>
      <c r="CH391" s="10">
        <v>0</v>
      </c>
      <c r="CI391" s="11">
        <v>0</v>
      </c>
      <c r="CJ391" s="9">
        <f t="shared" si="88"/>
        <v>0</v>
      </c>
      <c r="CK391" s="10">
        <f t="shared" si="89"/>
        <v>2.6002999999999998</v>
      </c>
      <c r="CL391" s="11">
        <f t="shared" si="90"/>
        <v>97.403000000000006</v>
      </c>
    </row>
    <row r="392" spans="1:90" x14ac:dyDescent="0.25">
      <c r="A392" s="12">
        <v>389</v>
      </c>
      <c r="B392" s="12" t="s">
        <v>166</v>
      </c>
      <c r="C392" s="36">
        <v>45422.560706018521</v>
      </c>
      <c r="D392" s="37">
        <f t="shared" si="83"/>
        <v>35.5</v>
      </c>
      <c r="E392" s="9">
        <v>78.400000000000006</v>
      </c>
      <c r="F392" s="10">
        <v>97.7</v>
      </c>
      <c r="G392" s="10">
        <v>114</v>
      </c>
      <c r="H392" s="10">
        <v>133</v>
      </c>
      <c r="I392" s="10">
        <v>186</v>
      </c>
      <c r="J392" s="10">
        <v>252</v>
      </c>
      <c r="K392" s="10">
        <v>288</v>
      </c>
      <c r="L392" s="10">
        <v>320</v>
      </c>
      <c r="M392" s="11">
        <v>360</v>
      </c>
      <c r="N392" s="9">
        <f t="shared" si="86"/>
        <v>7.8400000000000011E-2</v>
      </c>
      <c r="O392" s="10">
        <f t="shared" si="86"/>
        <v>9.7700000000000009E-2</v>
      </c>
      <c r="P392" s="10">
        <f t="shared" si="86"/>
        <v>0.114</v>
      </c>
      <c r="Q392" s="10">
        <f t="shared" si="84"/>
        <v>0.13300000000000001</v>
      </c>
      <c r="R392" s="10">
        <f t="shared" si="84"/>
        <v>0.186</v>
      </c>
      <c r="S392" s="10">
        <f t="shared" si="84"/>
        <v>0.252</v>
      </c>
      <c r="T392" s="10">
        <f t="shared" si="84"/>
        <v>0.28799999999999998</v>
      </c>
      <c r="U392" s="10">
        <f t="shared" si="84"/>
        <v>0.32</v>
      </c>
      <c r="V392" s="11">
        <f t="shared" si="84"/>
        <v>0.36</v>
      </c>
      <c r="W392" s="9">
        <f t="shared" si="87"/>
        <v>3.6730025354342408</v>
      </c>
      <c r="X392" s="10">
        <f t="shared" si="87"/>
        <v>3.3554976275810642</v>
      </c>
      <c r="Y392" s="10">
        <f t="shared" si="87"/>
        <v>3.1328942704973457</v>
      </c>
      <c r="Z392" s="10">
        <f t="shared" si="85"/>
        <v>2.9105018491608972</v>
      </c>
      <c r="AA392" s="10">
        <f t="shared" si="85"/>
        <v>2.4266254735540556</v>
      </c>
      <c r="AB392" s="10">
        <f t="shared" si="85"/>
        <v>1.9885043611621704</v>
      </c>
      <c r="AC392" s="10">
        <f t="shared" si="85"/>
        <v>1.7958592832197748</v>
      </c>
      <c r="AD392" s="10">
        <f t="shared" si="85"/>
        <v>1.6438561897747248</v>
      </c>
      <c r="AE392" s="11">
        <f t="shared" si="85"/>
        <v>1.4739311883324124</v>
      </c>
      <c r="AF392" s="9">
        <f t="shared" si="91"/>
        <v>-1.3370349872775709</v>
      </c>
      <c r="AG392" s="10">
        <f t="shared" si="92"/>
        <v>-0.33425874681939272</v>
      </c>
      <c r="AH392" s="10">
        <f t="shared" si="93"/>
        <v>-2.1990713471018282</v>
      </c>
      <c r="AI392" s="10">
        <f t="shared" si="94"/>
        <v>-0.33319262834876184</v>
      </c>
      <c r="AJ392" s="10">
        <f t="shared" si="95"/>
        <v>0.66745137516815456</v>
      </c>
      <c r="AK392" s="11"/>
      <c r="AL392" s="12">
        <v>197</v>
      </c>
      <c r="AM392" s="12">
        <v>-0.14699999999999999</v>
      </c>
      <c r="AN392" s="12">
        <v>1.6539999999999999</v>
      </c>
      <c r="AO392" s="12">
        <v>0.51800000000000002</v>
      </c>
      <c r="AP392" s="9">
        <v>0</v>
      </c>
      <c r="AQ392" s="10">
        <v>0</v>
      </c>
      <c r="AR392" s="10">
        <v>0</v>
      </c>
      <c r="AS392" s="10">
        <v>0</v>
      </c>
      <c r="AT392" s="10">
        <v>0</v>
      </c>
      <c r="AU392" s="10">
        <v>0</v>
      </c>
      <c r="AV392" s="10">
        <v>0</v>
      </c>
      <c r="AW392" s="10">
        <v>0</v>
      </c>
      <c r="AX392" s="10">
        <v>0</v>
      </c>
      <c r="AY392" s="10">
        <v>0</v>
      </c>
      <c r="AZ392" s="10">
        <v>0</v>
      </c>
      <c r="BA392" s="10">
        <v>0</v>
      </c>
      <c r="BB392" s="10">
        <v>0</v>
      </c>
      <c r="BC392" s="10">
        <v>0</v>
      </c>
      <c r="BD392" s="10">
        <v>0</v>
      </c>
      <c r="BE392" s="10">
        <v>4.0000000000000002E-4</v>
      </c>
      <c r="BF392" s="10">
        <v>7.0000000000000007E-2</v>
      </c>
      <c r="BG392" s="10">
        <v>0.15</v>
      </c>
      <c r="BH392" s="10">
        <v>0.27</v>
      </c>
      <c r="BI392" s="10">
        <v>0.35</v>
      </c>
      <c r="BJ392" s="10">
        <v>0.37</v>
      </c>
      <c r="BK392" s="10">
        <v>0.36</v>
      </c>
      <c r="BL392" s="10">
        <v>0.28000000000000003</v>
      </c>
      <c r="BM392" s="10">
        <v>0.33</v>
      </c>
      <c r="BN392" s="10">
        <v>0.56999999999999995</v>
      </c>
      <c r="BO392" s="10">
        <v>1.43</v>
      </c>
      <c r="BP392" s="10">
        <v>2.99</v>
      </c>
      <c r="BQ392" s="10">
        <v>5.56</v>
      </c>
      <c r="BR392" s="10">
        <v>8.2200000000000006</v>
      </c>
      <c r="BS392" s="10">
        <v>11.5</v>
      </c>
      <c r="BT392" s="10">
        <v>13.52</v>
      </c>
      <c r="BU392" s="10">
        <v>14.42</v>
      </c>
      <c r="BV392" s="10">
        <v>13.97</v>
      </c>
      <c r="BW392" s="10">
        <v>11.59</v>
      </c>
      <c r="BX392" s="10">
        <v>8.52</v>
      </c>
      <c r="BY392" s="10">
        <v>4.37</v>
      </c>
      <c r="BZ392" s="10">
        <v>1.1499999999999999</v>
      </c>
      <c r="CA392" s="10">
        <v>2E-3</v>
      </c>
      <c r="CB392" s="10">
        <v>0</v>
      </c>
      <c r="CC392" s="10">
        <v>0</v>
      </c>
      <c r="CD392" s="10">
        <v>0</v>
      </c>
      <c r="CE392" s="10">
        <v>0</v>
      </c>
      <c r="CF392" s="10">
        <v>0</v>
      </c>
      <c r="CG392" s="10">
        <v>0</v>
      </c>
      <c r="CH392" s="10">
        <v>0</v>
      </c>
      <c r="CI392" s="11">
        <v>0</v>
      </c>
      <c r="CJ392" s="9">
        <f t="shared" si="88"/>
        <v>0</v>
      </c>
      <c r="CK392" s="10">
        <f t="shared" si="89"/>
        <v>2.7503999999999995</v>
      </c>
      <c r="CL392" s="11">
        <f t="shared" si="90"/>
        <v>97.242000000000004</v>
      </c>
    </row>
    <row r="393" spans="1:90" x14ac:dyDescent="0.25">
      <c r="A393" s="12">
        <v>390</v>
      </c>
      <c r="B393" s="12" t="s">
        <v>166</v>
      </c>
      <c r="C393" s="36">
        <v>45422.560972222222</v>
      </c>
      <c r="D393" s="37">
        <f t="shared" si="83"/>
        <v>35.5</v>
      </c>
      <c r="E393" s="9">
        <v>80.099999999999994</v>
      </c>
      <c r="F393" s="10">
        <v>99.7</v>
      </c>
      <c r="G393" s="10">
        <v>116</v>
      </c>
      <c r="H393" s="10">
        <v>136</v>
      </c>
      <c r="I393" s="10">
        <v>190</v>
      </c>
      <c r="J393" s="10">
        <v>258</v>
      </c>
      <c r="K393" s="10">
        <v>294</v>
      </c>
      <c r="L393" s="10">
        <v>328</v>
      </c>
      <c r="M393" s="11">
        <v>372</v>
      </c>
      <c r="N393" s="9">
        <f t="shared" si="86"/>
        <v>8.0099999999999991E-2</v>
      </c>
      <c r="O393" s="10">
        <f t="shared" si="86"/>
        <v>9.9699999999999997E-2</v>
      </c>
      <c r="P393" s="10">
        <f t="shared" si="86"/>
        <v>0.11600000000000001</v>
      </c>
      <c r="Q393" s="10">
        <f t="shared" si="84"/>
        <v>0.13600000000000001</v>
      </c>
      <c r="R393" s="10">
        <f t="shared" si="84"/>
        <v>0.19</v>
      </c>
      <c r="S393" s="10">
        <f t="shared" si="84"/>
        <v>0.25800000000000001</v>
      </c>
      <c r="T393" s="10">
        <f t="shared" si="84"/>
        <v>0.29399999999999998</v>
      </c>
      <c r="U393" s="10">
        <f t="shared" si="84"/>
        <v>0.32800000000000001</v>
      </c>
      <c r="V393" s="11">
        <f t="shared" si="84"/>
        <v>0.372</v>
      </c>
      <c r="W393" s="9">
        <f t="shared" si="87"/>
        <v>3.6420539471407394</v>
      </c>
      <c r="X393" s="10">
        <f t="shared" si="87"/>
        <v>3.3262626851512538</v>
      </c>
      <c r="Y393" s="10">
        <f t="shared" si="87"/>
        <v>3.1078032895345151</v>
      </c>
      <c r="Z393" s="10">
        <f t="shared" si="85"/>
        <v>2.8783214434117474</v>
      </c>
      <c r="AA393" s="10">
        <f t="shared" si="85"/>
        <v>2.3959286763311392</v>
      </c>
      <c r="AB393" s="10">
        <f t="shared" si="85"/>
        <v>1.954557029238833</v>
      </c>
      <c r="AC393" s="10">
        <f t="shared" si="85"/>
        <v>1.7661119398257226</v>
      </c>
      <c r="AD393" s="10">
        <f t="shared" si="85"/>
        <v>1.6082322800440034</v>
      </c>
      <c r="AE393" s="11">
        <f t="shared" si="85"/>
        <v>1.4266254735540558</v>
      </c>
      <c r="AF393" s="9">
        <f t="shared" si="91"/>
        <v>-1.3416913497087926</v>
      </c>
      <c r="AG393" s="10">
        <f t="shared" si="92"/>
        <v>-0.33542283742719814</v>
      </c>
      <c r="AH393" s="10">
        <f t="shared" si="93"/>
        <v>-2.2154284735866838</v>
      </c>
      <c r="AI393" s="10">
        <f t="shared" si="94"/>
        <v>-0.33567098084646724</v>
      </c>
      <c r="AJ393" s="10">
        <f t="shared" si="95"/>
        <v>0.67109381827366543</v>
      </c>
      <c r="AK393" s="11"/>
      <c r="AL393" s="12">
        <v>200</v>
      </c>
      <c r="AM393" s="12">
        <v>2.7E-2</v>
      </c>
      <c r="AN393" s="12">
        <v>1.6559999999999999</v>
      </c>
      <c r="AO393" s="12">
        <v>0.58099999999999996</v>
      </c>
      <c r="AP393" s="9">
        <v>0</v>
      </c>
      <c r="AQ393" s="10">
        <v>0</v>
      </c>
      <c r="AR393" s="10">
        <v>0</v>
      </c>
      <c r="AS393" s="10">
        <v>0</v>
      </c>
      <c r="AT393" s="10">
        <v>0</v>
      </c>
      <c r="AU393" s="10">
        <v>0</v>
      </c>
      <c r="AV393" s="10">
        <v>0</v>
      </c>
      <c r="AW393" s="10">
        <v>0</v>
      </c>
      <c r="AX393" s="10">
        <v>0</v>
      </c>
      <c r="AY393" s="10">
        <v>0</v>
      </c>
      <c r="AZ393" s="10">
        <v>0</v>
      </c>
      <c r="BA393" s="10">
        <v>0</v>
      </c>
      <c r="BB393" s="10">
        <v>0</v>
      </c>
      <c r="BC393" s="10">
        <v>0</v>
      </c>
      <c r="BD393" s="10">
        <v>0</v>
      </c>
      <c r="BE393" s="10">
        <v>2.9999999999999997E-4</v>
      </c>
      <c r="BF393" s="10">
        <v>0.06</v>
      </c>
      <c r="BG393" s="10">
        <v>0.14000000000000001</v>
      </c>
      <c r="BH393" s="10">
        <v>0.25</v>
      </c>
      <c r="BI393" s="10">
        <v>0.34</v>
      </c>
      <c r="BJ393" s="10">
        <v>0.36</v>
      </c>
      <c r="BK393" s="10">
        <v>0.36</v>
      </c>
      <c r="BL393" s="10">
        <v>0.28999999999999998</v>
      </c>
      <c r="BM393" s="10">
        <v>0.31</v>
      </c>
      <c r="BN393" s="10">
        <v>0.51</v>
      </c>
      <c r="BO393" s="10">
        <v>1.29</v>
      </c>
      <c r="BP393" s="10">
        <v>2.76</v>
      </c>
      <c r="BQ393" s="10">
        <v>5.24</v>
      </c>
      <c r="BR393" s="10">
        <v>7.87</v>
      </c>
      <c r="BS393" s="10">
        <v>11.19</v>
      </c>
      <c r="BT393" s="10">
        <v>13.33</v>
      </c>
      <c r="BU393" s="10">
        <v>14.37</v>
      </c>
      <c r="BV393" s="10">
        <v>14.12</v>
      </c>
      <c r="BW393" s="10">
        <v>11.85</v>
      </c>
      <c r="BX393" s="10">
        <v>8.83</v>
      </c>
      <c r="BY393" s="10">
        <v>4.7</v>
      </c>
      <c r="BZ393" s="10">
        <v>1.73</v>
      </c>
      <c r="CA393" s="10">
        <v>0.12</v>
      </c>
      <c r="CB393" s="10">
        <v>4.0000000000000002E-4</v>
      </c>
      <c r="CC393" s="10">
        <v>0</v>
      </c>
      <c r="CD393" s="10">
        <v>0</v>
      </c>
      <c r="CE393" s="10">
        <v>0</v>
      </c>
      <c r="CF393" s="10">
        <v>0</v>
      </c>
      <c r="CG393" s="10">
        <v>0</v>
      </c>
      <c r="CH393" s="10">
        <v>0</v>
      </c>
      <c r="CI393" s="11">
        <v>0</v>
      </c>
      <c r="CJ393" s="9">
        <f t="shared" si="88"/>
        <v>0</v>
      </c>
      <c r="CK393" s="10">
        <f t="shared" si="89"/>
        <v>2.6203000000000003</v>
      </c>
      <c r="CL393" s="11">
        <f t="shared" si="90"/>
        <v>97.400400000000005</v>
      </c>
    </row>
    <row r="394" spans="1:90" x14ac:dyDescent="0.25">
      <c r="A394" s="12">
        <v>391</v>
      </c>
      <c r="B394" s="12" t="s">
        <v>166</v>
      </c>
      <c r="C394" s="36">
        <v>45422.561273148145</v>
      </c>
      <c r="D394" s="37">
        <f t="shared" si="83"/>
        <v>35.5</v>
      </c>
      <c r="E394" s="9">
        <v>80.2</v>
      </c>
      <c r="F394" s="10">
        <v>99.6</v>
      </c>
      <c r="G394" s="10">
        <v>116</v>
      </c>
      <c r="H394" s="10">
        <v>136</v>
      </c>
      <c r="I394" s="10">
        <v>188</v>
      </c>
      <c r="J394" s="10">
        <v>255</v>
      </c>
      <c r="K394" s="10">
        <v>290</v>
      </c>
      <c r="L394" s="10">
        <v>323</v>
      </c>
      <c r="M394" s="11">
        <v>363</v>
      </c>
      <c r="N394" s="9">
        <f t="shared" si="86"/>
        <v>8.0200000000000007E-2</v>
      </c>
      <c r="O394" s="10">
        <f t="shared" si="86"/>
        <v>9.9599999999999994E-2</v>
      </c>
      <c r="P394" s="10">
        <f t="shared" si="86"/>
        <v>0.11600000000000001</v>
      </c>
      <c r="Q394" s="10">
        <f t="shared" si="84"/>
        <v>0.13600000000000001</v>
      </c>
      <c r="R394" s="10">
        <f t="shared" si="84"/>
        <v>0.188</v>
      </c>
      <c r="S394" s="10">
        <f t="shared" si="84"/>
        <v>0.255</v>
      </c>
      <c r="T394" s="10">
        <f t="shared" si="84"/>
        <v>0.28999999999999998</v>
      </c>
      <c r="U394" s="10">
        <f t="shared" si="84"/>
        <v>0.32300000000000001</v>
      </c>
      <c r="V394" s="11">
        <f t="shared" si="84"/>
        <v>0.36299999999999999</v>
      </c>
      <c r="W394" s="9">
        <f t="shared" si="87"/>
        <v>3.640253953094529</v>
      </c>
      <c r="X394" s="10">
        <f t="shared" si="87"/>
        <v>3.3277104474813686</v>
      </c>
      <c r="Y394" s="10">
        <f t="shared" si="87"/>
        <v>3.1078032895345151</v>
      </c>
      <c r="Z394" s="10">
        <f t="shared" si="85"/>
        <v>2.8783214434117474</v>
      </c>
      <c r="AA394" s="10">
        <f t="shared" si="85"/>
        <v>2.4111954329844498</v>
      </c>
      <c r="AB394" s="10">
        <f t="shared" si="85"/>
        <v>1.971430847803229</v>
      </c>
      <c r="AC394" s="10">
        <f t="shared" si="85"/>
        <v>1.7858751946471527</v>
      </c>
      <c r="AD394" s="10">
        <f t="shared" si="85"/>
        <v>1.630393929968162</v>
      </c>
      <c r="AE394" s="11">
        <f t="shared" si="85"/>
        <v>1.4619585466663365</v>
      </c>
      <c r="AF394" s="9">
        <f t="shared" si="91"/>
        <v>-1.3219280948873624</v>
      </c>
      <c r="AG394" s="10">
        <f t="shared" si="92"/>
        <v>-0.3304820237218406</v>
      </c>
      <c r="AH394" s="10">
        <f t="shared" si="93"/>
        <v>-2.1782954064281927</v>
      </c>
      <c r="AI394" s="10">
        <f t="shared" si="94"/>
        <v>-0.3300447585497262</v>
      </c>
      <c r="AJ394" s="10">
        <f t="shared" si="95"/>
        <v>0.6605267822715668</v>
      </c>
      <c r="AK394" s="11"/>
      <c r="AL394" s="12">
        <v>199</v>
      </c>
      <c r="AM394" s="12">
        <v>-0.16</v>
      </c>
      <c r="AN394" s="12">
        <v>1.6479999999999999</v>
      </c>
      <c r="AO394" s="12">
        <v>0.503</v>
      </c>
      <c r="AP394" s="9">
        <v>0</v>
      </c>
      <c r="AQ394" s="10">
        <v>0</v>
      </c>
      <c r="AR394" s="10">
        <v>0</v>
      </c>
      <c r="AS394" s="10">
        <v>0</v>
      </c>
      <c r="AT394" s="10">
        <v>0</v>
      </c>
      <c r="AU394" s="10">
        <v>0</v>
      </c>
      <c r="AV394" s="10">
        <v>0</v>
      </c>
      <c r="AW394" s="10">
        <v>0</v>
      </c>
      <c r="AX394" s="10">
        <v>0</v>
      </c>
      <c r="AY394" s="10">
        <v>0</v>
      </c>
      <c r="AZ394" s="10">
        <v>0</v>
      </c>
      <c r="BA394" s="10">
        <v>0</v>
      </c>
      <c r="BB394" s="10">
        <v>0</v>
      </c>
      <c r="BC394" s="10">
        <v>0</v>
      </c>
      <c r="BD394" s="10">
        <v>0</v>
      </c>
      <c r="BE394" s="10">
        <v>2.9999999999999997E-4</v>
      </c>
      <c r="BF394" s="10">
        <v>7.0000000000000007E-2</v>
      </c>
      <c r="BG394" s="10">
        <v>0.14000000000000001</v>
      </c>
      <c r="BH394" s="10">
        <v>0.26</v>
      </c>
      <c r="BI394" s="10">
        <v>0.35</v>
      </c>
      <c r="BJ394" s="10">
        <v>0.37</v>
      </c>
      <c r="BK394" s="10">
        <v>0.37</v>
      </c>
      <c r="BL394" s="10">
        <v>0.28999999999999998</v>
      </c>
      <c r="BM394" s="10">
        <v>0.3</v>
      </c>
      <c r="BN394" s="10">
        <v>0.49</v>
      </c>
      <c r="BO394" s="10">
        <v>1.27</v>
      </c>
      <c r="BP394" s="10">
        <v>2.76</v>
      </c>
      <c r="BQ394" s="10">
        <v>5.29</v>
      </c>
      <c r="BR394" s="10">
        <v>7.99</v>
      </c>
      <c r="BS394" s="10">
        <v>11.36</v>
      </c>
      <c r="BT394" s="10">
        <v>13.52</v>
      </c>
      <c r="BU394" s="10">
        <v>14.55</v>
      </c>
      <c r="BV394" s="10">
        <v>14.23</v>
      </c>
      <c r="BW394" s="10">
        <v>11.87</v>
      </c>
      <c r="BX394" s="10">
        <v>8.77</v>
      </c>
      <c r="BY394" s="10">
        <v>4.55</v>
      </c>
      <c r="BZ394" s="10">
        <v>1.21</v>
      </c>
      <c r="CA394" s="10">
        <v>3.0000000000000001E-3</v>
      </c>
      <c r="CB394" s="10">
        <v>0</v>
      </c>
      <c r="CC394" s="10">
        <v>0</v>
      </c>
      <c r="CD394" s="10">
        <v>0</v>
      </c>
      <c r="CE394" s="10">
        <v>0</v>
      </c>
      <c r="CF394" s="10">
        <v>0</v>
      </c>
      <c r="CG394" s="10">
        <v>0</v>
      </c>
      <c r="CH394" s="10">
        <v>0</v>
      </c>
      <c r="CI394" s="11">
        <v>0</v>
      </c>
      <c r="CJ394" s="9">
        <f t="shared" si="88"/>
        <v>0</v>
      </c>
      <c r="CK394" s="10">
        <f t="shared" si="89"/>
        <v>2.6402999999999999</v>
      </c>
      <c r="CL394" s="11">
        <f t="shared" si="90"/>
        <v>97.37299999999999</v>
      </c>
    </row>
    <row r="395" spans="1:90" x14ac:dyDescent="0.25">
      <c r="A395" s="12">
        <v>392</v>
      </c>
      <c r="B395" s="12" t="s">
        <v>166</v>
      </c>
      <c r="C395" s="36">
        <v>45422.561562499999</v>
      </c>
      <c r="D395" s="37">
        <f t="shared" si="83"/>
        <v>35.5</v>
      </c>
      <c r="E395" s="9">
        <v>79.8</v>
      </c>
      <c r="F395" s="10">
        <v>99.2</v>
      </c>
      <c r="G395" s="10">
        <v>115</v>
      </c>
      <c r="H395" s="10">
        <v>135</v>
      </c>
      <c r="I395" s="10">
        <v>188</v>
      </c>
      <c r="J395" s="10">
        <v>254</v>
      </c>
      <c r="K395" s="10">
        <v>290</v>
      </c>
      <c r="L395" s="10">
        <v>323</v>
      </c>
      <c r="M395" s="11">
        <v>363</v>
      </c>
      <c r="N395" s="9">
        <f t="shared" si="86"/>
        <v>7.9799999999999996E-2</v>
      </c>
      <c r="O395" s="10">
        <f t="shared" si="86"/>
        <v>9.9199999999999997E-2</v>
      </c>
      <c r="P395" s="10">
        <f t="shared" si="86"/>
        <v>0.115</v>
      </c>
      <c r="Q395" s="10">
        <f t="shared" si="84"/>
        <v>0.13500000000000001</v>
      </c>
      <c r="R395" s="10">
        <f t="shared" si="84"/>
        <v>0.188</v>
      </c>
      <c r="S395" s="10">
        <f t="shared" si="84"/>
        <v>0.254</v>
      </c>
      <c r="T395" s="10">
        <f t="shared" si="84"/>
        <v>0.28999999999999998</v>
      </c>
      <c r="U395" s="10">
        <f t="shared" si="84"/>
        <v>0.32300000000000001</v>
      </c>
      <c r="V395" s="11">
        <f t="shared" si="84"/>
        <v>0.36299999999999999</v>
      </c>
      <c r="W395" s="9">
        <f t="shared" si="87"/>
        <v>3.6474674433271037</v>
      </c>
      <c r="X395" s="10">
        <f t="shared" si="87"/>
        <v>3.3335160691625743</v>
      </c>
      <c r="Y395" s="10">
        <f t="shared" si="87"/>
        <v>3.1202942337177122</v>
      </c>
      <c r="Z395" s="10">
        <f t="shared" si="85"/>
        <v>2.8889686876112561</v>
      </c>
      <c r="AA395" s="10">
        <f t="shared" si="85"/>
        <v>2.4111954329844498</v>
      </c>
      <c r="AB395" s="10">
        <f t="shared" si="85"/>
        <v>1.9770995978899213</v>
      </c>
      <c r="AC395" s="10">
        <f t="shared" si="85"/>
        <v>1.7858751946471527</v>
      </c>
      <c r="AD395" s="10">
        <f t="shared" si="85"/>
        <v>1.630393929968162</v>
      </c>
      <c r="AE395" s="11">
        <f t="shared" si="85"/>
        <v>1.4619585466663365</v>
      </c>
      <c r="AF395" s="9">
        <f t="shared" si="91"/>
        <v>-1.3344190390705595</v>
      </c>
      <c r="AG395" s="10">
        <f t="shared" si="92"/>
        <v>-0.33360475976763987</v>
      </c>
      <c r="AH395" s="10">
        <f t="shared" si="93"/>
        <v>-2.1855088966607674</v>
      </c>
      <c r="AI395" s="10">
        <f t="shared" si="94"/>
        <v>-0.33113771161526778</v>
      </c>
      <c r="AJ395" s="10">
        <f t="shared" si="95"/>
        <v>0.66474247138290765</v>
      </c>
      <c r="AK395" s="11"/>
      <c r="AL395" s="12">
        <v>199</v>
      </c>
      <c r="AM395" s="12">
        <v>-0.15</v>
      </c>
      <c r="AN395" s="12">
        <v>1.649</v>
      </c>
      <c r="AO395" s="12">
        <v>0.51200000000000001</v>
      </c>
      <c r="AP395" s="9">
        <v>0</v>
      </c>
      <c r="AQ395" s="10">
        <v>0</v>
      </c>
      <c r="AR395" s="10">
        <v>0</v>
      </c>
      <c r="AS395" s="10">
        <v>0</v>
      </c>
      <c r="AT395" s="10">
        <v>0</v>
      </c>
      <c r="AU395" s="10">
        <v>0</v>
      </c>
      <c r="AV395" s="10">
        <v>0</v>
      </c>
      <c r="AW395" s="10">
        <v>0</v>
      </c>
      <c r="AX395" s="10">
        <v>0</v>
      </c>
      <c r="AY395" s="10">
        <v>0</v>
      </c>
      <c r="AZ395" s="10">
        <v>0</v>
      </c>
      <c r="BA395" s="10">
        <v>0</v>
      </c>
      <c r="BB395" s="10">
        <v>0</v>
      </c>
      <c r="BC395" s="10">
        <v>0</v>
      </c>
      <c r="BD395" s="10">
        <v>0</v>
      </c>
      <c r="BE395" s="10">
        <v>2.9999999999999997E-4</v>
      </c>
      <c r="BF395" s="10">
        <v>7.0000000000000007E-2</v>
      </c>
      <c r="BG395" s="10">
        <v>0.14000000000000001</v>
      </c>
      <c r="BH395" s="10">
        <v>0.26</v>
      </c>
      <c r="BI395" s="10">
        <v>0.35</v>
      </c>
      <c r="BJ395" s="10">
        <v>0.37</v>
      </c>
      <c r="BK395" s="10">
        <v>0.36</v>
      </c>
      <c r="BL395" s="10">
        <v>0.28000000000000003</v>
      </c>
      <c r="BM395" s="10">
        <v>0.3</v>
      </c>
      <c r="BN395" s="10">
        <v>0.51</v>
      </c>
      <c r="BO395" s="10">
        <v>1.31</v>
      </c>
      <c r="BP395" s="10">
        <v>2.82</v>
      </c>
      <c r="BQ395" s="10">
        <v>5.36</v>
      </c>
      <c r="BR395" s="10">
        <v>8.0399999999999991</v>
      </c>
      <c r="BS395" s="10">
        <v>11.38</v>
      </c>
      <c r="BT395" s="10">
        <v>13.5</v>
      </c>
      <c r="BU395" s="10">
        <v>14.49</v>
      </c>
      <c r="BV395" s="10">
        <v>14.15</v>
      </c>
      <c r="BW395" s="10">
        <v>11.8</v>
      </c>
      <c r="BX395" s="10">
        <v>8.73</v>
      </c>
      <c r="BY395" s="10">
        <v>4.55</v>
      </c>
      <c r="BZ395" s="10">
        <v>1.24</v>
      </c>
      <c r="CA395" s="10">
        <v>7.0000000000000001E-3</v>
      </c>
      <c r="CB395" s="10">
        <v>0</v>
      </c>
      <c r="CC395" s="10">
        <v>0</v>
      </c>
      <c r="CD395" s="10">
        <v>0</v>
      </c>
      <c r="CE395" s="10">
        <v>0</v>
      </c>
      <c r="CF395" s="10">
        <v>0</v>
      </c>
      <c r="CG395" s="10">
        <v>0</v>
      </c>
      <c r="CH395" s="10">
        <v>0</v>
      </c>
      <c r="CI395" s="11">
        <v>0</v>
      </c>
      <c r="CJ395" s="9">
        <f t="shared" si="88"/>
        <v>0</v>
      </c>
      <c r="CK395" s="10">
        <f t="shared" si="89"/>
        <v>2.6402999999999999</v>
      </c>
      <c r="CL395" s="11">
        <f t="shared" si="90"/>
        <v>97.37700000000001</v>
      </c>
    </row>
    <row r="396" spans="1:90" x14ac:dyDescent="0.25">
      <c r="A396" s="12">
        <v>393</v>
      </c>
      <c r="B396" s="12" t="s">
        <v>166</v>
      </c>
      <c r="C396" s="36">
        <v>45422.561828703707</v>
      </c>
      <c r="D396" s="37">
        <f t="shared" si="83"/>
        <v>35.5</v>
      </c>
      <c r="E396" s="9">
        <v>79.900000000000006</v>
      </c>
      <c r="F396" s="10">
        <v>99.4</v>
      </c>
      <c r="G396" s="10">
        <v>116</v>
      </c>
      <c r="H396" s="10">
        <v>136</v>
      </c>
      <c r="I396" s="10">
        <v>189</v>
      </c>
      <c r="J396" s="10">
        <v>257</v>
      </c>
      <c r="K396" s="10">
        <v>294</v>
      </c>
      <c r="L396" s="10">
        <v>328</v>
      </c>
      <c r="M396" s="11">
        <v>372</v>
      </c>
      <c r="N396" s="9">
        <f t="shared" si="86"/>
        <v>7.9899999999999999E-2</v>
      </c>
      <c r="O396" s="10">
        <f t="shared" si="86"/>
        <v>9.9400000000000002E-2</v>
      </c>
      <c r="P396" s="10">
        <f t="shared" si="86"/>
        <v>0.11600000000000001</v>
      </c>
      <c r="Q396" s="10">
        <f t="shared" si="84"/>
        <v>0.13600000000000001</v>
      </c>
      <c r="R396" s="10">
        <f t="shared" si="84"/>
        <v>0.189</v>
      </c>
      <c r="S396" s="10">
        <f t="shared" si="84"/>
        <v>0.25700000000000001</v>
      </c>
      <c r="T396" s="10">
        <f t="shared" si="84"/>
        <v>0.29399999999999998</v>
      </c>
      <c r="U396" s="10">
        <f t="shared" si="84"/>
        <v>0.32800000000000001</v>
      </c>
      <c r="V396" s="11">
        <f t="shared" si="84"/>
        <v>0.372</v>
      </c>
      <c r="W396" s="9">
        <f t="shared" si="87"/>
        <v>3.6456606866214729</v>
      </c>
      <c r="X396" s="10">
        <f t="shared" si="87"/>
        <v>3.3306103379871637</v>
      </c>
      <c r="Y396" s="10">
        <f t="shared" si="87"/>
        <v>3.1078032895345151</v>
      </c>
      <c r="Z396" s="10">
        <f t="shared" si="85"/>
        <v>2.8783214434117474</v>
      </c>
      <c r="AA396" s="10">
        <f t="shared" si="85"/>
        <v>2.4035418604410146</v>
      </c>
      <c r="AB396" s="10">
        <f t="shared" si="85"/>
        <v>1.960159735468209</v>
      </c>
      <c r="AC396" s="10">
        <f t="shared" si="85"/>
        <v>1.7661119398257226</v>
      </c>
      <c r="AD396" s="10">
        <f t="shared" si="85"/>
        <v>1.6082322800440034</v>
      </c>
      <c r="AE396" s="11">
        <f t="shared" si="85"/>
        <v>1.4266254735540558</v>
      </c>
      <c r="AF396" s="9">
        <f t="shared" si="91"/>
        <v>-1.3416913497087926</v>
      </c>
      <c r="AG396" s="10">
        <f t="shared" si="92"/>
        <v>-0.33542283742719814</v>
      </c>
      <c r="AH396" s="10">
        <f t="shared" si="93"/>
        <v>-2.2190352130674169</v>
      </c>
      <c r="AI396" s="10">
        <f t="shared" si="94"/>
        <v>-0.33621745652536622</v>
      </c>
      <c r="AJ396" s="10">
        <f t="shared" si="95"/>
        <v>0.6716402939525643</v>
      </c>
      <c r="AK396" s="11"/>
      <c r="AL396" s="12">
        <v>200</v>
      </c>
      <c r="AM396" s="12">
        <v>3.7999999999999999E-2</v>
      </c>
      <c r="AN396" s="12">
        <v>1.659</v>
      </c>
      <c r="AO396" s="12">
        <v>0.58699999999999997</v>
      </c>
      <c r="AP396" s="9">
        <v>0</v>
      </c>
      <c r="AQ396" s="10">
        <v>0</v>
      </c>
      <c r="AR396" s="10">
        <v>0</v>
      </c>
      <c r="AS396" s="10">
        <v>0</v>
      </c>
      <c r="AT396" s="10">
        <v>0</v>
      </c>
      <c r="AU396" s="10">
        <v>0</v>
      </c>
      <c r="AV396" s="10">
        <v>0</v>
      </c>
      <c r="AW396" s="10">
        <v>0</v>
      </c>
      <c r="AX396" s="10">
        <v>0</v>
      </c>
      <c r="AY396" s="10">
        <v>0</v>
      </c>
      <c r="AZ396" s="10">
        <v>0</v>
      </c>
      <c r="BA396" s="10">
        <v>0</v>
      </c>
      <c r="BB396" s="10">
        <v>0</v>
      </c>
      <c r="BC396" s="10">
        <v>0</v>
      </c>
      <c r="BD396" s="10">
        <v>0</v>
      </c>
      <c r="BE396" s="10">
        <v>2.9999999999999997E-4</v>
      </c>
      <c r="BF396" s="10">
        <v>7.0000000000000007E-2</v>
      </c>
      <c r="BG396" s="10">
        <v>0.14000000000000001</v>
      </c>
      <c r="BH396" s="10">
        <v>0.26</v>
      </c>
      <c r="BI396" s="10">
        <v>0.35</v>
      </c>
      <c r="BJ396" s="10">
        <v>0.37</v>
      </c>
      <c r="BK396" s="10">
        <v>0.36</v>
      </c>
      <c r="BL396" s="10">
        <v>0.28000000000000003</v>
      </c>
      <c r="BM396" s="10">
        <v>0.31</v>
      </c>
      <c r="BN396" s="10">
        <v>0.51</v>
      </c>
      <c r="BO396" s="10">
        <v>1.3</v>
      </c>
      <c r="BP396" s="10">
        <v>2.78</v>
      </c>
      <c r="BQ396" s="10">
        <v>5.28</v>
      </c>
      <c r="BR396" s="10">
        <v>7.92</v>
      </c>
      <c r="BS396" s="10">
        <v>11.22</v>
      </c>
      <c r="BT396" s="10">
        <v>13.33</v>
      </c>
      <c r="BU396" s="10">
        <v>14.34</v>
      </c>
      <c r="BV396" s="10">
        <v>14.05</v>
      </c>
      <c r="BW396" s="10">
        <v>11.78</v>
      </c>
      <c r="BX396" s="10">
        <v>8.7899999999999991</v>
      </c>
      <c r="BY396" s="10">
        <v>4.6900000000000004</v>
      </c>
      <c r="BZ396" s="10">
        <v>1.74</v>
      </c>
      <c r="CA396" s="10">
        <v>0.12</v>
      </c>
      <c r="CB396" s="10">
        <v>5.0000000000000001E-4</v>
      </c>
      <c r="CC396" s="10">
        <v>0</v>
      </c>
      <c r="CD396" s="10">
        <v>0</v>
      </c>
      <c r="CE396" s="10">
        <v>0</v>
      </c>
      <c r="CF396" s="10">
        <v>0</v>
      </c>
      <c r="CG396" s="10">
        <v>0</v>
      </c>
      <c r="CH396" s="10">
        <v>0</v>
      </c>
      <c r="CI396" s="11">
        <v>0</v>
      </c>
      <c r="CJ396" s="9">
        <f t="shared" si="88"/>
        <v>0</v>
      </c>
      <c r="CK396" s="10">
        <f t="shared" si="89"/>
        <v>2.6502999999999997</v>
      </c>
      <c r="CL396" s="11">
        <f t="shared" si="90"/>
        <v>97.340499999999992</v>
      </c>
    </row>
    <row r="397" spans="1:90" x14ac:dyDescent="0.25">
      <c r="A397" s="12">
        <v>394</v>
      </c>
      <c r="B397" s="12" t="s">
        <v>166</v>
      </c>
      <c r="C397" s="36">
        <v>45422.562106481484</v>
      </c>
      <c r="D397" s="37">
        <f t="shared" si="83"/>
        <v>35.5</v>
      </c>
      <c r="E397" s="9">
        <v>81.3</v>
      </c>
      <c r="F397" s="10">
        <v>101</v>
      </c>
      <c r="G397" s="10">
        <v>117</v>
      </c>
      <c r="H397" s="10">
        <v>138</v>
      </c>
      <c r="I397" s="10">
        <v>192</v>
      </c>
      <c r="J397" s="10">
        <v>261</v>
      </c>
      <c r="K397" s="10">
        <v>298</v>
      </c>
      <c r="L397" s="10">
        <v>334</v>
      </c>
      <c r="M397" s="11">
        <v>378</v>
      </c>
      <c r="N397" s="9">
        <f t="shared" si="86"/>
        <v>8.1299999999999997E-2</v>
      </c>
      <c r="O397" s="10">
        <f t="shared" si="86"/>
        <v>0.10100000000000001</v>
      </c>
      <c r="P397" s="10">
        <f t="shared" si="86"/>
        <v>0.11700000000000001</v>
      </c>
      <c r="Q397" s="10">
        <f t="shared" si="84"/>
        <v>0.13800000000000001</v>
      </c>
      <c r="R397" s="10">
        <f t="shared" si="84"/>
        <v>0.192</v>
      </c>
      <c r="S397" s="10">
        <f t="shared" si="84"/>
        <v>0.26100000000000001</v>
      </c>
      <c r="T397" s="10">
        <f t="shared" si="84"/>
        <v>0.29799999999999999</v>
      </c>
      <c r="U397" s="10">
        <f t="shared" si="84"/>
        <v>0.33400000000000002</v>
      </c>
      <c r="V397" s="11">
        <f t="shared" si="84"/>
        <v>0.378</v>
      </c>
      <c r="W397" s="9">
        <f t="shared" si="87"/>
        <v>3.6206008374744219</v>
      </c>
      <c r="X397" s="10">
        <f t="shared" si="87"/>
        <v>3.3075728019102923</v>
      </c>
      <c r="Y397" s="10">
        <f t="shared" si="87"/>
        <v>3.0954195650786827</v>
      </c>
      <c r="Z397" s="10">
        <f t="shared" si="85"/>
        <v>2.8572598278839179</v>
      </c>
      <c r="AA397" s="10">
        <f t="shared" si="85"/>
        <v>2.3808217839409309</v>
      </c>
      <c r="AB397" s="10">
        <f t="shared" si="85"/>
        <v>1.9378782880922025</v>
      </c>
      <c r="AC397" s="10">
        <f t="shared" si="85"/>
        <v>1.7466157641999256</v>
      </c>
      <c r="AD397" s="10">
        <f t="shared" si="85"/>
        <v>1.5820799921880349</v>
      </c>
      <c r="AE397" s="11">
        <f t="shared" si="85"/>
        <v>1.4035418604410146</v>
      </c>
      <c r="AF397" s="9">
        <f t="shared" si="91"/>
        <v>-1.3488038008787571</v>
      </c>
      <c r="AG397" s="10">
        <f t="shared" si="92"/>
        <v>-0.33720095021968927</v>
      </c>
      <c r="AH397" s="10">
        <f t="shared" si="93"/>
        <v>-2.2170589770334073</v>
      </c>
      <c r="AI397" s="10">
        <f t="shared" si="94"/>
        <v>-0.33591802682324357</v>
      </c>
      <c r="AJ397" s="10">
        <f t="shared" si="95"/>
        <v>0.67311897704293289</v>
      </c>
      <c r="AK397" s="11"/>
      <c r="AL397" s="12">
        <v>202</v>
      </c>
      <c r="AM397" s="12">
        <v>0.04</v>
      </c>
      <c r="AN397" s="12">
        <v>1.659</v>
      </c>
      <c r="AO397" s="12">
        <v>0.59499999999999997</v>
      </c>
      <c r="AP397" s="9">
        <v>0</v>
      </c>
      <c r="AQ397" s="10">
        <v>0</v>
      </c>
      <c r="AR397" s="10">
        <v>0</v>
      </c>
      <c r="AS397" s="10">
        <v>0</v>
      </c>
      <c r="AT397" s="10">
        <v>0</v>
      </c>
      <c r="AU397" s="10">
        <v>0</v>
      </c>
      <c r="AV397" s="10">
        <v>0</v>
      </c>
      <c r="AW397" s="10">
        <v>0</v>
      </c>
      <c r="AX397" s="10">
        <v>0</v>
      </c>
      <c r="AY397" s="10">
        <v>0</v>
      </c>
      <c r="AZ397" s="10">
        <v>0</v>
      </c>
      <c r="BA397" s="10">
        <v>0</v>
      </c>
      <c r="BB397" s="10">
        <v>0</v>
      </c>
      <c r="BC397" s="10">
        <v>0</v>
      </c>
      <c r="BD397" s="10">
        <v>0</v>
      </c>
      <c r="BE397" s="10">
        <v>2.9999999999999997E-4</v>
      </c>
      <c r="BF397" s="10">
        <v>0.06</v>
      </c>
      <c r="BG397" s="10">
        <v>0.14000000000000001</v>
      </c>
      <c r="BH397" s="10">
        <v>0.26</v>
      </c>
      <c r="BI397" s="10">
        <v>0.34</v>
      </c>
      <c r="BJ397" s="10">
        <v>0.36</v>
      </c>
      <c r="BK397" s="10">
        <v>0.35</v>
      </c>
      <c r="BL397" s="10">
        <v>0.27</v>
      </c>
      <c r="BM397" s="10">
        <v>0.28000000000000003</v>
      </c>
      <c r="BN397" s="10">
        <v>0.46</v>
      </c>
      <c r="BO397" s="10">
        <v>1.22</v>
      </c>
      <c r="BP397" s="10">
        <v>2.66</v>
      </c>
      <c r="BQ397" s="10">
        <v>5.1100000000000003</v>
      </c>
      <c r="BR397" s="10">
        <v>7.72</v>
      </c>
      <c r="BS397" s="10">
        <v>11.01</v>
      </c>
      <c r="BT397" s="10">
        <v>13.15</v>
      </c>
      <c r="BU397" s="10">
        <v>14.24</v>
      </c>
      <c r="BV397" s="10">
        <v>14.1</v>
      </c>
      <c r="BW397" s="10">
        <v>11.97</v>
      </c>
      <c r="BX397" s="10">
        <v>9.09</v>
      </c>
      <c r="BY397" s="10">
        <v>5.01</v>
      </c>
      <c r="BZ397" s="10">
        <v>2.0299999999999998</v>
      </c>
      <c r="CA397" s="10">
        <v>0.17</v>
      </c>
      <c r="CB397" s="10">
        <v>1E-3</v>
      </c>
      <c r="CC397" s="10">
        <v>0</v>
      </c>
      <c r="CD397" s="10">
        <v>0</v>
      </c>
      <c r="CE397" s="10">
        <v>0</v>
      </c>
      <c r="CF397" s="10">
        <v>0</v>
      </c>
      <c r="CG397" s="10">
        <v>0</v>
      </c>
      <c r="CH397" s="10">
        <v>0</v>
      </c>
      <c r="CI397" s="11">
        <v>0</v>
      </c>
      <c r="CJ397" s="9">
        <f t="shared" si="88"/>
        <v>0</v>
      </c>
      <c r="CK397" s="10">
        <f t="shared" si="89"/>
        <v>2.5202999999999998</v>
      </c>
      <c r="CL397" s="11">
        <f t="shared" si="90"/>
        <v>97.481000000000009</v>
      </c>
    </row>
    <row r="398" spans="1:90" x14ac:dyDescent="0.25">
      <c r="A398" s="12">
        <v>395</v>
      </c>
      <c r="B398" s="12" t="s">
        <v>166</v>
      </c>
      <c r="C398" s="36">
        <v>45422.562372685185</v>
      </c>
      <c r="D398" s="37">
        <f t="shared" si="83"/>
        <v>35.5</v>
      </c>
      <c r="E398" s="9">
        <v>80.5</v>
      </c>
      <c r="F398" s="10">
        <v>99.5</v>
      </c>
      <c r="G398" s="10">
        <v>115</v>
      </c>
      <c r="H398" s="10">
        <v>135</v>
      </c>
      <c r="I398" s="10">
        <v>187</v>
      </c>
      <c r="J398" s="10">
        <v>253</v>
      </c>
      <c r="K398" s="10">
        <v>288</v>
      </c>
      <c r="L398" s="10">
        <v>320</v>
      </c>
      <c r="M398" s="11">
        <v>360</v>
      </c>
      <c r="N398" s="9">
        <f t="shared" si="86"/>
        <v>8.0500000000000002E-2</v>
      </c>
      <c r="O398" s="10">
        <f t="shared" si="86"/>
        <v>9.9500000000000005E-2</v>
      </c>
      <c r="P398" s="10">
        <f t="shared" si="86"/>
        <v>0.115</v>
      </c>
      <c r="Q398" s="10">
        <f t="shared" si="84"/>
        <v>0.13500000000000001</v>
      </c>
      <c r="R398" s="10">
        <f t="shared" si="84"/>
        <v>0.187</v>
      </c>
      <c r="S398" s="10">
        <f t="shared" si="84"/>
        <v>0.253</v>
      </c>
      <c r="T398" s="10">
        <f t="shared" si="84"/>
        <v>0.28799999999999998</v>
      </c>
      <c r="U398" s="10">
        <f t="shared" si="84"/>
        <v>0.32</v>
      </c>
      <c r="V398" s="11">
        <f t="shared" si="84"/>
        <v>0.36</v>
      </c>
      <c r="W398" s="9">
        <f t="shared" si="87"/>
        <v>3.6348674065474702</v>
      </c>
      <c r="X398" s="10">
        <f t="shared" si="87"/>
        <v>3.3291596641184382</v>
      </c>
      <c r="Y398" s="10">
        <f t="shared" si="87"/>
        <v>3.1202942337177122</v>
      </c>
      <c r="Z398" s="10">
        <f t="shared" si="85"/>
        <v>2.8889686876112561</v>
      </c>
      <c r="AA398" s="10">
        <f t="shared" si="85"/>
        <v>2.4188898247744506</v>
      </c>
      <c r="AB398" s="10">
        <f t="shared" si="85"/>
        <v>1.9827907099677771</v>
      </c>
      <c r="AC398" s="10">
        <f t="shared" si="85"/>
        <v>1.7958592832197748</v>
      </c>
      <c r="AD398" s="10">
        <f t="shared" si="85"/>
        <v>1.6438561897747248</v>
      </c>
      <c r="AE398" s="11">
        <f t="shared" si="85"/>
        <v>1.4739311883324124</v>
      </c>
      <c r="AF398" s="9">
        <f t="shared" si="91"/>
        <v>-1.3244349504979374</v>
      </c>
      <c r="AG398" s="10">
        <f t="shared" si="92"/>
        <v>-0.33110873762448434</v>
      </c>
      <c r="AH398" s="10">
        <f t="shared" si="93"/>
        <v>-2.160936218215058</v>
      </c>
      <c r="AI398" s="10">
        <f t="shared" si="94"/>
        <v>-0.32741457851743305</v>
      </c>
      <c r="AJ398" s="10">
        <f t="shared" si="95"/>
        <v>0.65852331614191739</v>
      </c>
      <c r="AK398" s="11"/>
      <c r="AL398" s="12">
        <v>198</v>
      </c>
      <c r="AM398" s="12">
        <v>-0.13700000000000001</v>
      </c>
      <c r="AN398" s="12">
        <v>1.6439999999999999</v>
      </c>
      <c r="AO398" s="12">
        <v>0.51400000000000001</v>
      </c>
      <c r="AP398" s="9">
        <v>0</v>
      </c>
      <c r="AQ398" s="10">
        <v>0</v>
      </c>
      <c r="AR398" s="10">
        <v>0</v>
      </c>
      <c r="AS398" s="10">
        <v>0</v>
      </c>
      <c r="AT398" s="10">
        <v>0</v>
      </c>
      <c r="AU398" s="10">
        <v>0</v>
      </c>
      <c r="AV398" s="10">
        <v>0</v>
      </c>
      <c r="AW398" s="10">
        <v>0</v>
      </c>
      <c r="AX398" s="10">
        <v>0</v>
      </c>
      <c r="AY398" s="10">
        <v>0</v>
      </c>
      <c r="AZ398" s="10">
        <v>0</v>
      </c>
      <c r="BA398" s="10">
        <v>0</v>
      </c>
      <c r="BB398" s="10">
        <v>0</v>
      </c>
      <c r="BC398" s="10">
        <v>0</v>
      </c>
      <c r="BD398" s="10">
        <v>0</v>
      </c>
      <c r="BE398" s="10">
        <v>2.9999999999999997E-4</v>
      </c>
      <c r="BF398" s="10">
        <v>7.0000000000000007E-2</v>
      </c>
      <c r="BG398" s="10">
        <v>0.14000000000000001</v>
      </c>
      <c r="BH398" s="10">
        <v>0.27</v>
      </c>
      <c r="BI398" s="10">
        <v>0.36</v>
      </c>
      <c r="BJ398" s="10">
        <v>0.37</v>
      </c>
      <c r="BK398" s="10">
        <v>0.35</v>
      </c>
      <c r="BL398" s="10">
        <v>0.26</v>
      </c>
      <c r="BM398" s="10">
        <v>0.26</v>
      </c>
      <c r="BN398" s="10">
        <v>0.47</v>
      </c>
      <c r="BO398" s="10">
        <v>1.28</v>
      </c>
      <c r="BP398" s="10">
        <v>2.82</v>
      </c>
      <c r="BQ398" s="10">
        <v>5.41</v>
      </c>
      <c r="BR398" s="10">
        <v>8.15</v>
      </c>
      <c r="BS398" s="10">
        <v>11.53</v>
      </c>
      <c r="BT398" s="10">
        <v>13.65</v>
      </c>
      <c r="BU398" s="10">
        <v>14.61</v>
      </c>
      <c r="BV398" s="10">
        <v>14.17</v>
      </c>
      <c r="BW398" s="10">
        <v>11.74</v>
      </c>
      <c r="BX398" s="10">
        <v>8.6</v>
      </c>
      <c r="BY398" s="10">
        <v>4.37</v>
      </c>
      <c r="BZ398" s="10">
        <v>1.1299999999999999</v>
      </c>
      <c r="CA398" s="10">
        <v>2E-3</v>
      </c>
      <c r="CB398" s="10">
        <v>0</v>
      </c>
      <c r="CC398" s="10">
        <v>0</v>
      </c>
      <c r="CD398" s="10">
        <v>0</v>
      </c>
      <c r="CE398" s="10">
        <v>0</v>
      </c>
      <c r="CF398" s="10">
        <v>0</v>
      </c>
      <c r="CG398" s="10">
        <v>0</v>
      </c>
      <c r="CH398" s="10">
        <v>0</v>
      </c>
      <c r="CI398" s="11">
        <v>0</v>
      </c>
      <c r="CJ398" s="9">
        <f t="shared" si="88"/>
        <v>0</v>
      </c>
      <c r="CK398" s="10">
        <f t="shared" si="89"/>
        <v>2.5503</v>
      </c>
      <c r="CL398" s="11">
        <f t="shared" si="90"/>
        <v>97.461999999999975</v>
      </c>
    </row>
    <row r="399" spans="1:90" ht="15.75" thickBot="1" x14ac:dyDescent="0.3">
      <c r="A399" s="13">
        <v>396</v>
      </c>
      <c r="B399" s="13" t="s">
        <v>167</v>
      </c>
      <c r="C399" s="14">
        <v>45422.559814814813</v>
      </c>
      <c r="D399" s="15">
        <f t="shared" si="83"/>
        <v>35.5</v>
      </c>
      <c r="E399" s="16">
        <v>79.900000000000006</v>
      </c>
      <c r="F399" s="17">
        <v>99.3</v>
      </c>
      <c r="G399" s="17">
        <v>115</v>
      </c>
      <c r="H399" s="17">
        <v>135</v>
      </c>
      <c r="I399" s="17">
        <v>188</v>
      </c>
      <c r="J399" s="17">
        <v>255</v>
      </c>
      <c r="K399" s="17">
        <v>291</v>
      </c>
      <c r="L399" s="17">
        <v>325</v>
      </c>
      <c r="M399" s="18">
        <v>366</v>
      </c>
      <c r="N399" s="16">
        <f t="shared" si="86"/>
        <v>7.9899999999999999E-2</v>
      </c>
      <c r="O399" s="17">
        <f t="shared" si="86"/>
        <v>9.9299999999999999E-2</v>
      </c>
      <c r="P399" s="17">
        <f t="shared" si="86"/>
        <v>0.115</v>
      </c>
      <c r="Q399" s="17">
        <f t="shared" si="84"/>
        <v>0.13500000000000001</v>
      </c>
      <c r="R399" s="17">
        <f t="shared" si="84"/>
        <v>0.188</v>
      </c>
      <c r="S399" s="17">
        <f t="shared" si="84"/>
        <v>0.255</v>
      </c>
      <c r="T399" s="17">
        <f t="shared" si="84"/>
        <v>0.29099999999999998</v>
      </c>
      <c r="U399" s="17">
        <f t="shared" si="84"/>
        <v>0.32500000000000001</v>
      </c>
      <c r="V399" s="18">
        <f t="shared" si="84"/>
        <v>0.36599999999999999</v>
      </c>
      <c r="W399" s="16">
        <f t="shared" si="87"/>
        <v>3.6456606866214729</v>
      </c>
      <c r="X399" s="17">
        <f t="shared" si="87"/>
        <v>3.3320624720210756</v>
      </c>
      <c r="Y399" s="17">
        <f t="shared" si="87"/>
        <v>3.1202942337177122</v>
      </c>
      <c r="Z399" s="17">
        <f t="shared" si="85"/>
        <v>2.8889686876112561</v>
      </c>
      <c r="AA399" s="17">
        <f t="shared" si="85"/>
        <v>2.4111954329844498</v>
      </c>
      <c r="AB399" s="17">
        <f t="shared" si="85"/>
        <v>1.971430847803229</v>
      </c>
      <c r="AC399" s="17">
        <f t="shared" si="85"/>
        <v>1.7809089417538033</v>
      </c>
      <c r="AD399" s="17">
        <f t="shared" si="85"/>
        <v>1.6214883767462702</v>
      </c>
      <c r="AE399" s="18">
        <f t="shared" si="85"/>
        <v>1.4500844463780445</v>
      </c>
      <c r="AF399" s="16">
        <f t="shared" si="91"/>
        <v>-1.3393852919639089</v>
      </c>
      <c r="AG399" s="17">
        <f t="shared" si="92"/>
        <v>-0.33484632299097722</v>
      </c>
      <c r="AH399" s="17">
        <f t="shared" si="93"/>
        <v>-2.1955762402434287</v>
      </c>
      <c r="AI399" s="17">
        <f t="shared" si="94"/>
        <v>-0.33266306670354984</v>
      </c>
      <c r="AJ399" s="17">
        <f t="shared" si="95"/>
        <v>0.667509389694527</v>
      </c>
      <c r="AK399" s="18"/>
      <c r="AL399" s="13">
        <v>199</v>
      </c>
      <c r="AM399" s="13">
        <v>-5.7000000000000002E-2</v>
      </c>
      <c r="AN399" s="13">
        <v>1.6519999999999999</v>
      </c>
      <c r="AO399" s="13">
        <v>0.54700000000000004</v>
      </c>
      <c r="AP399" s="16">
        <v>0</v>
      </c>
      <c r="AQ399" s="17">
        <v>0</v>
      </c>
      <c r="AR399" s="17">
        <v>0</v>
      </c>
      <c r="AS399" s="17">
        <v>0</v>
      </c>
      <c r="AT399" s="17">
        <v>0</v>
      </c>
      <c r="AU399" s="17">
        <v>0</v>
      </c>
      <c r="AV399" s="17">
        <v>0</v>
      </c>
      <c r="AW399" s="17">
        <v>0</v>
      </c>
      <c r="AX399" s="17">
        <v>0</v>
      </c>
      <c r="AY399" s="17">
        <v>0</v>
      </c>
      <c r="AZ399" s="17">
        <v>0</v>
      </c>
      <c r="BA399" s="17">
        <v>0</v>
      </c>
      <c r="BB399" s="17">
        <v>0</v>
      </c>
      <c r="BC399" s="17">
        <v>0</v>
      </c>
      <c r="BD399" s="17">
        <v>0</v>
      </c>
      <c r="BE399" s="17">
        <v>2.9999999999999997E-4</v>
      </c>
      <c r="BF399" s="17">
        <v>7.0000000000000007E-2</v>
      </c>
      <c r="BG399" s="17">
        <v>0.14000000000000001</v>
      </c>
      <c r="BH399" s="17">
        <v>0.26</v>
      </c>
      <c r="BI399" s="17">
        <v>0.35</v>
      </c>
      <c r="BJ399" s="17">
        <v>0.37</v>
      </c>
      <c r="BK399" s="17">
        <v>0.36</v>
      </c>
      <c r="BL399" s="17">
        <v>0.28000000000000003</v>
      </c>
      <c r="BM399" s="17">
        <v>0.3</v>
      </c>
      <c r="BN399" s="17">
        <v>0.51</v>
      </c>
      <c r="BO399" s="17">
        <v>1.31</v>
      </c>
      <c r="BP399" s="17">
        <v>2.81</v>
      </c>
      <c r="BQ399" s="17">
        <v>5.34</v>
      </c>
      <c r="BR399" s="17">
        <v>8.01</v>
      </c>
      <c r="BS399" s="17">
        <v>11.34</v>
      </c>
      <c r="BT399" s="17">
        <v>13.45</v>
      </c>
      <c r="BU399" s="17">
        <v>14.44</v>
      </c>
      <c r="BV399" s="17">
        <v>14.11</v>
      </c>
      <c r="BW399" s="17">
        <v>11.78</v>
      </c>
      <c r="BX399" s="17">
        <v>8.74</v>
      </c>
      <c r="BY399" s="17">
        <v>4.58</v>
      </c>
      <c r="BZ399" s="17">
        <v>1.43</v>
      </c>
      <c r="CA399" s="17">
        <v>0.05</v>
      </c>
      <c r="CB399" s="17">
        <v>2.0000000000000001E-4</v>
      </c>
      <c r="CC399" s="17">
        <v>0</v>
      </c>
      <c r="CD399" s="17">
        <v>0</v>
      </c>
      <c r="CE399" s="17">
        <v>0</v>
      </c>
      <c r="CF399" s="17">
        <v>0</v>
      </c>
      <c r="CG399" s="17">
        <v>0</v>
      </c>
      <c r="CH399" s="17">
        <v>0</v>
      </c>
      <c r="CI399" s="18">
        <v>0</v>
      </c>
      <c r="CJ399" s="16">
        <f t="shared" si="88"/>
        <v>0</v>
      </c>
      <c r="CK399" s="17">
        <f t="shared" si="89"/>
        <v>2.6402999999999999</v>
      </c>
      <c r="CL399" s="18">
        <f t="shared" si="90"/>
        <v>97.390200000000007</v>
      </c>
    </row>
    <row r="400" spans="1:90" x14ac:dyDescent="0.25">
      <c r="A400" s="12">
        <v>397</v>
      </c>
      <c r="B400" s="12" t="s">
        <v>168</v>
      </c>
      <c r="C400" s="36">
        <v>45422.57136574074</v>
      </c>
      <c r="D400" s="37">
        <f t="shared" si="83"/>
        <v>36.5</v>
      </c>
      <c r="E400" s="9">
        <v>87.2</v>
      </c>
      <c r="F400" s="10">
        <v>106</v>
      </c>
      <c r="G400" s="10">
        <v>123</v>
      </c>
      <c r="H400" s="10">
        <v>144</v>
      </c>
      <c r="I400" s="10">
        <v>199</v>
      </c>
      <c r="J400" s="10">
        <v>268</v>
      </c>
      <c r="K400" s="10">
        <v>306</v>
      </c>
      <c r="L400" s="10">
        <v>342</v>
      </c>
      <c r="M400" s="11">
        <v>387</v>
      </c>
      <c r="N400" s="9">
        <f t="shared" si="86"/>
        <v>8.72E-2</v>
      </c>
      <c r="O400" s="10">
        <f t="shared" si="86"/>
        <v>0.106</v>
      </c>
      <c r="P400" s="10">
        <f t="shared" si="86"/>
        <v>0.123</v>
      </c>
      <c r="Q400" s="10">
        <f t="shared" si="84"/>
        <v>0.14399999999999999</v>
      </c>
      <c r="R400" s="10">
        <f t="shared" si="84"/>
        <v>0.19900000000000001</v>
      </c>
      <c r="S400" s="10">
        <f t="shared" si="84"/>
        <v>0.26800000000000002</v>
      </c>
      <c r="T400" s="10">
        <f t="shared" si="84"/>
        <v>0.30599999999999999</v>
      </c>
      <c r="U400" s="10">
        <f t="shared" si="84"/>
        <v>0.34200000000000003</v>
      </c>
      <c r="V400" s="11">
        <f t="shared" si="84"/>
        <v>0.38700000000000001</v>
      </c>
      <c r="W400" s="9">
        <f t="shared" si="87"/>
        <v>3.5195280547725232</v>
      </c>
      <c r="X400" s="10">
        <f t="shared" si="87"/>
        <v>3.2378638300988878</v>
      </c>
      <c r="Y400" s="10">
        <f t="shared" si="87"/>
        <v>3.0232697793228476</v>
      </c>
      <c r="Z400" s="10">
        <f t="shared" si="85"/>
        <v>2.7958592832197748</v>
      </c>
      <c r="AA400" s="10">
        <f t="shared" si="85"/>
        <v>2.3291596641184382</v>
      </c>
      <c r="AB400" s="10">
        <f t="shared" si="85"/>
        <v>1.8996950942043145</v>
      </c>
      <c r="AC400" s="10">
        <f t="shared" si="85"/>
        <v>1.7083964419694355</v>
      </c>
      <c r="AD400" s="10">
        <f t="shared" si="85"/>
        <v>1.5479317697761892</v>
      </c>
      <c r="AE400" s="11">
        <f t="shared" si="85"/>
        <v>1.3695945285176767</v>
      </c>
      <c r="AF400" s="9">
        <f t="shared" si="91"/>
        <v>-1.3148733373534121</v>
      </c>
      <c r="AG400" s="10">
        <f t="shared" si="92"/>
        <v>-0.32871833433835301</v>
      </c>
      <c r="AH400" s="10">
        <f t="shared" si="93"/>
        <v>-2.1499335262548467</v>
      </c>
      <c r="AI400" s="10">
        <f t="shared" si="94"/>
        <v>-0.32574750397800711</v>
      </c>
      <c r="AJ400" s="10">
        <f t="shared" si="95"/>
        <v>0.65446583831636018</v>
      </c>
      <c r="AK400" s="11"/>
      <c r="AL400" s="12">
        <v>208</v>
      </c>
      <c r="AM400" s="12">
        <v>2.7E-2</v>
      </c>
      <c r="AN400" s="12">
        <v>1.65</v>
      </c>
      <c r="AO400" s="12">
        <v>0.57399999999999995</v>
      </c>
      <c r="AP400" s="9">
        <v>0</v>
      </c>
      <c r="AQ400" s="10">
        <v>0</v>
      </c>
      <c r="AR400" s="10">
        <v>0</v>
      </c>
      <c r="AS400" s="10">
        <v>0</v>
      </c>
      <c r="AT400" s="10">
        <v>0</v>
      </c>
      <c r="AU400" s="10">
        <v>0</v>
      </c>
      <c r="AV400" s="10">
        <v>0</v>
      </c>
      <c r="AW400" s="10">
        <v>0</v>
      </c>
      <c r="AX400" s="10">
        <v>0</v>
      </c>
      <c r="AY400" s="10">
        <v>0</v>
      </c>
      <c r="AZ400" s="10">
        <v>0</v>
      </c>
      <c r="BA400" s="10">
        <v>0</v>
      </c>
      <c r="BB400" s="10">
        <v>0</v>
      </c>
      <c r="BC400" s="10">
        <v>0</v>
      </c>
      <c r="BD400" s="10">
        <v>0</v>
      </c>
      <c r="BE400" s="10">
        <v>2.9999999999999997E-4</v>
      </c>
      <c r="BF400" s="10">
        <v>0.06</v>
      </c>
      <c r="BG400" s="10">
        <v>0.13</v>
      </c>
      <c r="BH400" s="10">
        <v>0.26</v>
      </c>
      <c r="BI400" s="10">
        <v>0.36</v>
      </c>
      <c r="BJ400" s="10">
        <v>0.39</v>
      </c>
      <c r="BK400" s="10">
        <v>0.39</v>
      </c>
      <c r="BL400" s="10">
        <v>0.27</v>
      </c>
      <c r="BM400" s="10">
        <v>0.18</v>
      </c>
      <c r="BN400" s="10">
        <v>0.25</v>
      </c>
      <c r="BO400" s="10">
        <v>0.81</v>
      </c>
      <c r="BP400" s="10">
        <v>2.1</v>
      </c>
      <c r="BQ400" s="10">
        <v>4.45</v>
      </c>
      <c r="BR400" s="10">
        <v>7.11</v>
      </c>
      <c r="BS400" s="10">
        <v>10.6</v>
      </c>
      <c r="BT400" s="10">
        <v>13.04</v>
      </c>
      <c r="BU400" s="10">
        <v>14.43</v>
      </c>
      <c r="BV400" s="10">
        <v>14.59</v>
      </c>
      <c r="BW400" s="10">
        <v>12.6</v>
      </c>
      <c r="BX400" s="10">
        <v>9.75</v>
      </c>
      <c r="BY400" s="10">
        <v>5.56</v>
      </c>
      <c r="BZ400" s="10">
        <v>2.44</v>
      </c>
      <c r="CA400" s="10">
        <v>0.23</v>
      </c>
      <c r="CB400" s="10">
        <v>2E-3</v>
      </c>
      <c r="CC400" s="10">
        <v>0</v>
      </c>
      <c r="CD400" s="10">
        <v>0</v>
      </c>
      <c r="CE400" s="10">
        <v>0</v>
      </c>
      <c r="CF400" s="10">
        <v>0</v>
      </c>
      <c r="CG400" s="10">
        <v>0</v>
      </c>
      <c r="CH400" s="10">
        <v>0</v>
      </c>
      <c r="CI400" s="11">
        <v>0</v>
      </c>
      <c r="CJ400" s="9">
        <f t="shared" si="88"/>
        <v>0</v>
      </c>
      <c r="CK400" s="10">
        <f t="shared" si="89"/>
        <v>2.2903000000000002</v>
      </c>
      <c r="CL400" s="11">
        <f t="shared" si="90"/>
        <v>97.711999999999989</v>
      </c>
    </row>
    <row r="401" spans="1:90" x14ac:dyDescent="0.25">
      <c r="A401" s="12">
        <v>398</v>
      </c>
      <c r="B401" s="12" t="s">
        <v>168</v>
      </c>
      <c r="C401" s="36">
        <v>45422.571655092594</v>
      </c>
      <c r="D401" s="37">
        <f t="shared" ref="D401:D432" si="96">$D390+1</f>
        <v>36.5</v>
      </c>
      <c r="E401" s="9">
        <v>86.9</v>
      </c>
      <c r="F401" s="10">
        <v>105</v>
      </c>
      <c r="G401" s="10">
        <v>121</v>
      </c>
      <c r="H401" s="10">
        <v>142</v>
      </c>
      <c r="I401" s="10">
        <v>195</v>
      </c>
      <c r="J401" s="10">
        <v>263</v>
      </c>
      <c r="K401" s="10">
        <v>300</v>
      </c>
      <c r="L401" s="10">
        <v>334</v>
      </c>
      <c r="M401" s="11">
        <v>378</v>
      </c>
      <c r="N401" s="9">
        <f t="shared" si="86"/>
        <v>8.6900000000000005E-2</v>
      </c>
      <c r="O401" s="10">
        <f t="shared" si="86"/>
        <v>0.105</v>
      </c>
      <c r="P401" s="10">
        <f t="shared" si="86"/>
        <v>0.121</v>
      </c>
      <c r="Q401" s="10">
        <f t="shared" si="84"/>
        <v>0.14199999999999999</v>
      </c>
      <c r="R401" s="10">
        <f t="shared" si="84"/>
        <v>0.19500000000000001</v>
      </c>
      <c r="S401" s="10">
        <f t="shared" si="84"/>
        <v>0.26300000000000001</v>
      </c>
      <c r="T401" s="10">
        <f t="shared" si="84"/>
        <v>0.3</v>
      </c>
      <c r="U401" s="10">
        <f t="shared" si="84"/>
        <v>0.33400000000000002</v>
      </c>
      <c r="V401" s="11">
        <f t="shared" si="84"/>
        <v>0.378</v>
      </c>
      <c r="W401" s="9">
        <f t="shared" si="87"/>
        <v>3.5245000127350492</v>
      </c>
      <c r="X401" s="10">
        <f t="shared" si="87"/>
        <v>3.2515387669959646</v>
      </c>
      <c r="Y401" s="10">
        <f t="shared" si="87"/>
        <v>3.0469210473874924</v>
      </c>
      <c r="Z401" s="10">
        <f t="shared" si="85"/>
        <v>2.8160371651574052</v>
      </c>
      <c r="AA401" s="10">
        <f t="shared" si="85"/>
        <v>2.3584539709124765</v>
      </c>
      <c r="AB401" s="10">
        <f t="shared" si="85"/>
        <v>1.9268652953697849</v>
      </c>
      <c r="AC401" s="10">
        <f t="shared" si="85"/>
        <v>1.7369655941662063</v>
      </c>
      <c r="AD401" s="10">
        <f t="shared" si="85"/>
        <v>1.5820799921880349</v>
      </c>
      <c r="AE401" s="11">
        <f t="shared" si="85"/>
        <v>1.4035418604410146</v>
      </c>
      <c r="AF401" s="9">
        <f t="shared" si="91"/>
        <v>-1.309955453221286</v>
      </c>
      <c r="AG401" s="10">
        <f t="shared" si="92"/>
        <v>-0.32748886330532151</v>
      </c>
      <c r="AH401" s="10">
        <f t="shared" si="93"/>
        <v>-2.1209581522940346</v>
      </c>
      <c r="AI401" s="10">
        <f t="shared" si="94"/>
        <v>-0.32135729580212646</v>
      </c>
      <c r="AJ401" s="10">
        <f t="shared" si="95"/>
        <v>0.64884615910744792</v>
      </c>
      <c r="AK401" s="11"/>
      <c r="AL401" s="12">
        <v>204</v>
      </c>
      <c r="AM401" s="12">
        <v>4.8000000000000001E-2</v>
      </c>
      <c r="AN401" s="12">
        <v>1.645</v>
      </c>
      <c r="AO401" s="12">
        <v>0.56999999999999995</v>
      </c>
      <c r="AP401" s="9">
        <v>0</v>
      </c>
      <c r="AQ401" s="10">
        <v>0</v>
      </c>
      <c r="AR401" s="10">
        <v>0</v>
      </c>
      <c r="AS401" s="10">
        <v>0</v>
      </c>
      <c r="AT401" s="10">
        <v>0</v>
      </c>
      <c r="AU401" s="10">
        <v>0</v>
      </c>
      <c r="AV401" s="10">
        <v>0</v>
      </c>
      <c r="AW401" s="10">
        <v>0</v>
      </c>
      <c r="AX401" s="10">
        <v>0</v>
      </c>
      <c r="AY401" s="10">
        <v>0</v>
      </c>
      <c r="AZ401" s="10">
        <v>0</v>
      </c>
      <c r="BA401" s="10">
        <v>0</v>
      </c>
      <c r="BB401" s="10">
        <v>0</v>
      </c>
      <c r="BC401" s="10">
        <v>0</v>
      </c>
      <c r="BD401" s="10">
        <v>0</v>
      </c>
      <c r="BE401" s="10">
        <v>2.9999999999999997E-4</v>
      </c>
      <c r="BF401" s="10">
        <v>0.06</v>
      </c>
      <c r="BG401" s="10">
        <v>0.14000000000000001</v>
      </c>
      <c r="BH401" s="10">
        <v>0.28000000000000003</v>
      </c>
      <c r="BI401" s="10">
        <v>0.38</v>
      </c>
      <c r="BJ401" s="10">
        <v>0.41</v>
      </c>
      <c r="BK401" s="10">
        <v>0.39</v>
      </c>
      <c r="BL401" s="10">
        <v>0.25</v>
      </c>
      <c r="BM401" s="10">
        <v>0.14000000000000001</v>
      </c>
      <c r="BN401" s="10">
        <v>0.22</v>
      </c>
      <c r="BO401" s="10">
        <v>0.82</v>
      </c>
      <c r="BP401" s="10">
        <v>2.19</v>
      </c>
      <c r="BQ401" s="10">
        <v>4.66</v>
      </c>
      <c r="BR401" s="10">
        <v>7.43</v>
      </c>
      <c r="BS401" s="10">
        <v>10.99</v>
      </c>
      <c r="BT401" s="10">
        <v>13.4</v>
      </c>
      <c r="BU401" s="10">
        <v>14.67</v>
      </c>
      <c r="BV401" s="10">
        <v>14.6</v>
      </c>
      <c r="BW401" s="10">
        <v>12.38</v>
      </c>
      <c r="BX401" s="10">
        <v>9.36</v>
      </c>
      <c r="BY401" s="10">
        <v>5.09</v>
      </c>
      <c r="BZ401" s="10">
        <v>1.99</v>
      </c>
      <c r="CA401" s="10">
        <v>0.15</v>
      </c>
      <c r="CB401" s="10">
        <v>8.9999999999999998E-4</v>
      </c>
      <c r="CC401" s="10">
        <v>0</v>
      </c>
      <c r="CD401" s="10">
        <v>0</v>
      </c>
      <c r="CE401" s="10">
        <v>0</v>
      </c>
      <c r="CF401" s="10">
        <v>0</v>
      </c>
      <c r="CG401" s="10">
        <v>0</v>
      </c>
      <c r="CH401" s="10">
        <v>0</v>
      </c>
      <c r="CI401" s="11">
        <v>0</v>
      </c>
      <c r="CJ401" s="9">
        <f t="shared" si="88"/>
        <v>0</v>
      </c>
      <c r="CK401" s="10">
        <f t="shared" si="89"/>
        <v>2.2703000000000002</v>
      </c>
      <c r="CL401" s="11">
        <f t="shared" si="90"/>
        <v>97.730900000000005</v>
      </c>
    </row>
    <row r="402" spans="1:90" x14ac:dyDescent="0.25">
      <c r="A402" s="12">
        <v>399</v>
      </c>
      <c r="B402" s="12" t="s">
        <v>168</v>
      </c>
      <c r="C402" s="36">
        <v>45422.571932870371</v>
      </c>
      <c r="D402" s="37">
        <f t="shared" si="96"/>
        <v>36.5</v>
      </c>
      <c r="E402" s="9">
        <v>87.6</v>
      </c>
      <c r="F402" s="10">
        <v>107</v>
      </c>
      <c r="G402" s="10">
        <v>123</v>
      </c>
      <c r="H402" s="10">
        <v>145</v>
      </c>
      <c r="I402" s="10">
        <v>199</v>
      </c>
      <c r="J402" s="10">
        <v>268</v>
      </c>
      <c r="K402" s="10">
        <v>305</v>
      </c>
      <c r="L402" s="10">
        <v>341</v>
      </c>
      <c r="M402" s="11">
        <v>385</v>
      </c>
      <c r="N402" s="9">
        <f t="shared" si="86"/>
        <v>8.7599999999999997E-2</v>
      </c>
      <c r="O402" s="10">
        <f t="shared" si="86"/>
        <v>0.107</v>
      </c>
      <c r="P402" s="10">
        <f t="shared" si="86"/>
        <v>0.123</v>
      </c>
      <c r="Q402" s="10">
        <f t="shared" si="84"/>
        <v>0.14499999999999999</v>
      </c>
      <c r="R402" s="10">
        <f t="shared" si="84"/>
        <v>0.19900000000000001</v>
      </c>
      <c r="S402" s="10">
        <f t="shared" si="84"/>
        <v>0.26800000000000002</v>
      </c>
      <c r="T402" s="10">
        <f t="shared" si="84"/>
        <v>0.30499999999999999</v>
      </c>
      <c r="U402" s="10">
        <f t="shared" si="84"/>
        <v>0.34100000000000003</v>
      </c>
      <c r="V402" s="11">
        <f t="shared" si="84"/>
        <v>0.38500000000000001</v>
      </c>
      <c r="W402" s="9">
        <f t="shared" si="87"/>
        <v>3.5129253199482764</v>
      </c>
      <c r="X402" s="10">
        <f t="shared" si="87"/>
        <v>3.2243172982609405</v>
      </c>
      <c r="Y402" s="10">
        <f t="shared" si="87"/>
        <v>3.0232697793228476</v>
      </c>
      <c r="Z402" s="10">
        <f t="shared" si="85"/>
        <v>2.7858751946471525</v>
      </c>
      <c r="AA402" s="10">
        <f t="shared" si="85"/>
        <v>2.3291596641184382</v>
      </c>
      <c r="AB402" s="10">
        <f t="shared" si="85"/>
        <v>1.8996950942043145</v>
      </c>
      <c r="AC402" s="10">
        <f t="shared" si="85"/>
        <v>1.7131188522118383</v>
      </c>
      <c r="AD402" s="10">
        <f t="shared" si="85"/>
        <v>1.5521563556379143</v>
      </c>
      <c r="AE402" s="11">
        <f t="shared" si="85"/>
        <v>1.3770696490798233</v>
      </c>
      <c r="AF402" s="9">
        <f t="shared" si="91"/>
        <v>-1.3101509271110092</v>
      </c>
      <c r="AG402" s="10">
        <f t="shared" si="92"/>
        <v>-0.32753773177775231</v>
      </c>
      <c r="AH402" s="10">
        <f t="shared" si="93"/>
        <v>-2.1358556708684531</v>
      </c>
      <c r="AI402" s="10">
        <f t="shared" si="94"/>
        <v>-0.32361449558612926</v>
      </c>
      <c r="AJ402" s="10">
        <f t="shared" si="95"/>
        <v>0.65115222736388156</v>
      </c>
      <c r="AK402" s="11"/>
      <c r="AL402" s="12">
        <v>209</v>
      </c>
      <c r="AM402" s="12">
        <v>1.6E-2</v>
      </c>
      <c r="AN402" s="12">
        <v>1.6459999999999999</v>
      </c>
      <c r="AO402" s="12">
        <v>0.56200000000000006</v>
      </c>
      <c r="AP402" s="9">
        <v>0</v>
      </c>
      <c r="AQ402" s="10">
        <v>0</v>
      </c>
      <c r="AR402" s="10">
        <v>0</v>
      </c>
      <c r="AS402" s="10">
        <v>0</v>
      </c>
      <c r="AT402" s="10">
        <v>0</v>
      </c>
      <c r="AU402" s="10">
        <v>0</v>
      </c>
      <c r="AV402" s="10">
        <v>0</v>
      </c>
      <c r="AW402" s="10">
        <v>0</v>
      </c>
      <c r="AX402" s="10">
        <v>0</v>
      </c>
      <c r="AY402" s="10">
        <v>0</v>
      </c>
      <c r="AZ402" s="10">
        <v>0</v>
      </c>
      <c r="BA402" s="10">
        <v>0</v>
      </c>
      <c r="BB402" s="10">
        <v>0</v>
      </c>
      <c r="BC402" s="10">
        <v>0</v>
      </c>
      <c r="BD402" s="10">
        <v>0</v>
      </c>
      <c r="BE402" s="10">
        <v>2.9999999999999997E-4</v>
      </c>
      <c r="BF402" s="10">
        <v>0.06</v>
      </c>
      <c r="BG402" s="10">
        <v>0.13</v>
      </c>
      <c r="BH402" s="10">
        <v>0.26</v>
      </c>
      <c r="BI402" s="10">
        <v>0.36</v>
      </c>
      <c r="BJ402" s="10">
        <v>0.39</v>
      </c>
      <c r="BK402" s="10">
        <v>0.38</v>
      </c>
      <c r="BL402" s="10">
        <v>0.26</v>
      </c>
      <c r="BM402" s="10">
        <v>0.17</v>
      </c>
      <c r="BN402" s="10">
        <v>0.23</v>
      </c>
      <c r="BO402" s="10">
        <v>0.78</v>
      </c>
      <c r="BP402" s="10">
        <v>2.06</v>
      </c>
      <c r="BQ402" s="10">
        <v>4.4000000000000004</v>
      </c>
      <c r="BR402" s="10">
        <v>7.07</v>
      </c>
      <c r="BS402" s="10">
        <v>10.59</v>
      </c>
      <c r="BT402" s="10">
        <v>13.07</v>
      </c>
      <c r="BU402" s="10">
        <v>14.5</v>
      </c>
      <c r="BV402" s="10">
        <v>14.69</v>
      </c>
      <c r="BW402" s="10">
        <v>12.69</v>
      </c>
      <c r="BX402" s="10">
        <v>9.8000000000000007</v>
      </c>
      <c r="BY402" s="10">
        <v>5.53</v>
      </c>
      <c r="BZ402" s="10">
        <v>2.35</v>
      </c>
      <c r="CA402" s="10">
        <v>0.21</v>
      </c>
      <c r="CB402" s="10">
        <v>2E-3</v>
      </c>
      <c r="CC402" s="10">
        <v>0</v>
      </c>
      <c r="CD402" s="10">
        <v>0</v>
      </c>
      <c r="CE402" s="10">
        <v>0</v>
      </c>
      <c r="CF402" s="10">
        <v>0</v>
      </c>
      <c r="CG402" s="10">
        <v>0</v>
      </c>
      <c r="CH402" s="10">
        <v>0</v>
      </c>
      <c r="CI402" s="11">
        <v>0</v>
      </c>
      <c r="CJ402" s="9">
        <f t="shared" si="88"/>
        <v>0</v>
      </c>
      <c r="CK402" s="10">
        <f t="shared" si="89"/>
        <v>2.2403</v>
      </c>
      <c r="CL402" s="11">
        <f t="shared" si="90"/>
        <v>97.741999999999976</v>
      </c>
    </row>
    <row r="403" spans="1:90" x14ac:dyDescent="0.25">
      <c r="A403" s="12">
        <v>400</v>
      </c>
      <c r="B403" s="12" t="s">
        <v>168</v>
      </c>
      <c r="C403" s="36">
        <v>45422.572199074071</v>
      </c>
      <c r="D403" s="37">
        <f t="shared" si="96"/>
        <v>36.5</v>
      </c>
      <c r="E403" s="9">
        <v>87.5</v>
      </c>
      <c r="F403" s="10">
        <v>106</v>
      </c>
      <c r="G403" s="10">
        <v>123</v>
      </c>
      <c r="H403" s="10">
        <v>144</v>
      </c>
      <c r="I403" s="10">
        <v>197</v>
      </c>
      <c r="J403" s="10">
        <v>266</v>
      </c>
      <c r="K403" s="10">
        <v>303</v>
      </c>
      <c r="L403" s="10">
        <v>339</v>
      </c>
      <c r="M403" s="11">
        <v>383</v>
      </c>
      <c r="N403" s="9">
        <f t="shared" si="86"/>
        <v>8.7499999999999994E-2</v>
      </c>
      <c r="O403" s="10">
        <f t="shared" si="86"/>
        <v>0.106</v>
      </c>
      <c r="P403" s="10">
        <f t="shared" si="86"/>
        <v>0.123</v>
      </c>
      <c r="Q403" s="10">
        <f t="shared" si="84"/>
        <v>0.14399999999999999</v>
      </c>
      <c r="R403" s="10">
        <f t="shared" si="84"/>
        <v>0.19700000000000001</v>
      </c>
      <c r="S403" s="10">
        <f t="shared" si="84"/>
        <v>0.26600000000000001</v>
      </c>
      <c r="T403" s="10">
        <f t="shared" si="84"/>
        <v>0.30299999999999999</v>
      </c>
      <c r="U403" s="10">
        <f t="shared" si="84"/>
        <v>0.33900000000000002</v>
      </c>
      <c r="V403" s="11">
        <f t="shared" si="84"/>
        <v>0.38300000000000001</v>
      </c>
      <c r="W403" s="9">
        <f t="shared" si="87"/>
        <v>3.514573172829758</v>
      </c>
      <c r="X403" s="10">
        <f t="shared" si="87"/>
        <v>3.2378638300988878</v>
      </c>
      <c r="Y403" s="10">
        <f t="shared" si="87"/>
        <v>3.0232697793228476</v>
      </c>
      <c r="Z403" s="10">
        <f t="shared" si="85"/>
        <v>2.7958592832197748</v>
      </c>
      <c r="AA403" s="10">
        <f t="shared" si="85"/>
        <v>2.343732465205711</v>
      </c>
      <c r="AB403" s="10">
        <f t="shared" si="85"/>
        <v>1.9105018491608974</v>
      </c>
      <c r="AC403" s="10">
        <f t="shared" si="85"/>
        <v>1.7226103011891363</v>
      </c>
      <c r="AD403" s="10">
        <f t="shared" si="85"/>
        <v>1.5606428215257431</v>
      </c>
      <c r="AE403" s="11">
        <f t="shared" si="85"/>
        <v>1.3845837027371299</v>
      </c>
      <c r="AF403" s="9">
        <f t="shared" si="91"/>
        <v>-1.3006594781337113</v>
      </c>
      <c r="AG403" s="10">
        <f t="shared" si="92"/>
        <v>-0.32516486953342782</v>
      </c>
      <c r="AH403" s="10">
        <f t="shared" si="93"/>
        <v>-2.1299894700926281</v>
      </c>
      <c r="AI403" s="10">
        <f t="shared" si="94"/>
        <v>-0.32272567728676183</v>
      </c>
      <c r="AJ403" s="10">
        <f t="shared" si="95"/>
        <v>0.64789054682018965</v>
      </c>
      <c r="AK403" s="11"/>
      <c r="AL403" s="12">
        <v>206</v>
      </c>
      <c r="AM403" s="12">
        <v>4.3999999999999997E-2</v>
      </c>
      <c r="AN403" s="12">
        <v>1.6459999999999999</v>
      </c>
      <c r="AO403" s="12">
        <v>0.57699999999999996</v>
      </c>
      <c r="AP403" s="9">
        <v>0</v>
      </c>
      <c r="AQ403" s="10">
        <v>0</v>
      </c>
      <c r="AR403" s="10">
        <v>0</v>
      </c>
      <c r="AS403" s="10">
        <v>0</v>
      </c>
      <c r="AT403" s="10">
        <v>0</v>
      </c>
      <c r="AU403" s="10">
        <v>0</v>
      </c>
      <c r="AV403" s="10">
        <v>0</v>
      </c>
      <c r="AW403" s="10">
        <v>0</v>
      </c>
      <c r="AX403" s="10">
        <v>0</v>
      </c>
      <c r="AY403" s="10">
        <v>0</v>
      </c>
      <c r="AZ403" s="10">
        <v>0</v>
      </c>
      <c r="BA403" s="10">
        <v>0</v>
      </c>
      <c r="BB403" s="10">
        <v>0</v>
      </c>
      <c r="BC403" s="10">
        <v>0</v>
      </c>
      <c r="BD403" s="10">
        <v>0</v>
      </c>
      <c r="BE403" s="10">
        <v>2.9999999999999997E-4</v>
      </c>
      <c r="BF403" s="10">
        <v>0.06</v>
      </c>
      <c r="BG403" s="10">
        <v>0.14000000000000001</v>
      </c>
      <c r="BH403" s="10">
        <v>0.27</v>
      </c>
      <c r="BI403" s="10">
        <v>0.37</v>
      </c>
      <c r="BJ403" s="10">
        <v>0.4</v>
      </c>
      <c r="BK403" s="10">
        <v>0.38</v>
      </c>
      <c r="BL403" s="10">
        <v>0.25</v>
      </c>
      <c r="BM403" s="10">
        <v>0.14000000000000001</v>
      </c>
      <c r="BN403" s="10">
        <v>0.21</v>
      </c>
      <c r="BO403" s="10">
        <v>0.79</v>
      </c>
      <c r="BP403" s="10">
        <v>2.12</v>
      </c>
      <c r="BQ403" s="10">
        <v>4.53</v>
      </c>
      <c r="BR403" s="10">
        <v>7.25</v>
      </c>
      <c r="BS403" s="10">
        <v>10.78</v>
      </c>
      <c r="BT403" s="10">
        <v>13.21</v>
      </c>
      <c r="BU403" s="10">
        <v>14.55</v>
      </c>
      <c r="BV403" s="10">
        <v>14.61</v>
      </c>
      <c r="BW403" s="10">
        <v>12.51</v>
      </c>
      <c r="BX403" s="10">
        <v>9.59</v>
      </c>
      <c r="BY403" s="10">
        <v>5.37</v>
      </c>
      <c r="BZ403" s="10">
        <v>2.2599999999999998</v>
      </c>
      <c r="CA403" s="10">
        <v>0.2</v>
      </c>
      <c r="CB403" s="10">
        <v>2E-3</v>
      </c>
      <c r="CC403" s="10">
        <v>0</v>
      </c>
      <c r="CD403" s="10">
        <v>0</v>
      </c>
      <c r="CE403" s="10">
        <v>0</v>
      </c>
      <c r="CF403" s="10">
        <v>0</v>
      </c>
      <c r="CG403" s="10">
        <v>0</v>
      </c>
      <c r="CH403" s="10">
        <v>0</v>
      </c>
      <c r="CI403" s="11">
        <v>0</v>
      </c>
      <c r="CJ403" s="9">
        <f t="shared" si="88"/>
        <v>0</v>
      </c>
      <c r="CK403" s="10">
        <f t="shared" si="89"/>
        <v>2.2202999999999999</v>
      </c>
      <c r="CL403" s="11">
        <f t="shared" si="90"/>
        <v>97.77200000000002</v>
      </c>
    </row>
    <row r="404" spans="1:90" x14ac:dyDescent="0.25">
      <c r="A404" s="12">
        <v>401</v>
      </c>
      <c r="B404" s="12" t="s">
        <v>168</v>
      </c>
      <c r="C404" s="36">
        <v>45422.572488425925</v>
      </c>
      <c r="D404" s="37">
        <f t="shared" si="96"/>
        <v>36.5</v>
      </c>
      <c r="E404" s="9">
        <v>87.3</v>
      </c>
      <c r="F404" s="10">
        <v>106</v>
      </c>
      <c r="G404" s="10">
        <v>123</v>
      </c>
      <c r="H404" s="10">
        <v>144</v>
      </c>
      <c r="I404" s="10">
        <v>199</v>
      </c>
      <c r="J404" s="10">
        <v>268</v>
      </c>
      <c r="K404" s="10">
        <v>305</v>
      </c>
      <c r="L404" s="10">
        <v>341</v>
      </c>
      <c r="M404" s="11">
        <v>386</v>
      </c>
      <c r="N404" s="9">
        <f t="shared" si="86"/>
        <v>8.7300000000000003E-2</v>
      </c>
      <c r="O404" s="10">
        <f t="shared" si="86"/>
        <v>0.106</v>
      </c>
      <c r="P404" s="10">
        <f t="shared" si="86"/>
        <v>0.123</v>
      </c>
      <c r="Q404" s="10">
        <f t="shared" si="84"/>
        <v>0.14399999999999999</v>
      </c>
      <c r="R404" s="10">
        <f t="shared" si="84"/>
        <v>0.19900000000000001</v>
      </c>
      <c r="S404" s="10">
        <f t="shared" si="84"/>
        <v>0.26800000000000002</v>
      </c>
      <c r="T404" s="10">
        <f t="shared" ref="T404:V432" si="97">K404/1000</f>
        <v>0.30499999999999999</v>
      </c>
      <c r="U404" s="10">
        <f t="shared" si="97"/>
        <v>0.34100000000000003</v>
      </c>
      <c r="V404" s="11">
        <f t="shared" si="97"/>
        <v>0.38600000000000001</v>
      </c>
      <c r="W404" s="9">
        <f t="shared" si="87"/>
        <v>3.5178745359200092</v>
      </c>
      <c r="X404" s="10">
        <f t="shared" si="87"/>
        <v>3.2378638300988878</v>
      </c>
      <c r="Y404" s="10">
        <f t="shared" si="87"/>
        <v>3.0232697793228476</v>
      </c>
      <c r="Z404" s="10">
        <f t="shared" si="85"/>
        <v>2.7958592832197748</v>
      </c>
      <c r="AA404" s="10">
        <f t="shared" si="85"/>
        <v>2.3291596641184382</v>
      </c>
      <c r="AB404" s="10">
        <f t="shared" si="85"/>
        <v>1.8996950942043145</v>
      </c>
      <c r="AC404" s="10">
        <f t="shared" ref="AC404:AE432" si="98">-LOG(T404,2)</f>
        <v>1.7131188522118383</v>
      </c>
      <c r="AD404" s="10">
        <f t="shared" si="98"/>
        <v>1.5521563556379143</v>
      </c>
      <c r="AE404" s="11">
        <f t="shared" si="98"/>
        <v>1.3733272473940066</v>
      </c>
      <c r="AF404" s="9">
        <f t="shared" si="91"/>
        <v>-1.3101509271110092</v>
      </c>
      <c r="AG404" s="10">
        <f t="shared" si="92"/>
        <v>-0.32753773177775231</v>
      </c>
      <c r="AH404" s="10">
        <f t="shared" si="93"/>
        <v>-2.1445472885260024</v>
      </c>
      <c r="AI404" s="10">
        <f t="shared" si="94"/>
        <v>-0.32493140735242465</v>
      </c>
      <c r="AJ404" s="10">
        <f t="shared" si="95"/>
        <v>0.6524691391301769</v>
      </c>
      <c r="AK404" s="11"/>
      <c r="AL404" s="12">
        <v>208</v>
      </c>
      <c r="AM404" s="12">
        <v>2.5999999999999999E-2</v>
      </c>
      <c r="AN404" s="12">
        <v>1.651</v>
      </c>
      <c r="AO404" s="12">
        <v>0.56699999999999995</v>
      </c>
      <c r="AP404" s="9">
        <v>0</v>
      </c>
      <c r="AQ404" s="10">
        <v>0</v>
      </c>
      <c r="AR404" s="10">
        <v>0</v>
      </c>
      <c r="AS404" s="10">
        <v>0</v>
      </c>
      <c r="AT404" s="10">
        <v>0</v>
      </c>
      <c r="AU404" s="10">
        <v>0</v>
      </c>
      <c r="AV404" s="10">
        <v>0</v>
      </c>
      <c r="AW404" s="10">
        <v>0</v>
      </c>
      <c r="AX404" s="10">
        <v>0</v>
      </c>
      <c r="AY404" s="10">
        <v>0</v>
      </c>
      <c r="AZ404" s="10">
        <v>0</v>
      </c>
      <c r="BA404" s="10">
        <v>0</v>
      </c>
      <c r="BB404" s="10">
        <v>0</v>
      </c>
      <c r="BC404" s="10">
        <v>0</v>
      </c>
      <c r="BD404" s="10">
        <v>0</v>
      </c>
      <c r="BE404" s="10">
        <v>2.9999999999999997E-4</v>
      </c>
      <c r="BF404" s="10">
        <v>0.06</v>
      </c>
      <c r="BG404" s="10">
        <v>0.13</v>
      </c>
      <c r="BH404" s="10">
        <v>0.27</v>
      </c>
      <c r="BI404" s="10">
        <v>0.37</v>
      </c>
      <c r="BJ404" s="10">
        <v>0.4</v>
      </c>
      <c r="BK404" s="10">
        <v>0.4</v>
      </c>
      <c r="BL404" s="10">
        <v>0.28000000000000003</v>
      </c>
      <c r="BM404" s="10">
        <v>0.17</v>
      </c>
      <c r="BN404" s="10">
        <v>0.23</v>
      </c>
      <c r="BO404" s="10">
        <v>0.78</v>
      </c>
      <c r="BP404" s="10">
        <v>2.06</v>
      </c>
      <c r="BQ404" s="10">
        <v>4.42</v>
      </c>
      <c r="BR404" s="10">
        <v>7.09</v>
      </c>
      <c r="BS404" s="10">
        <v>10.61</v>
      </c>
      <c r="BT404" s="10">
        <v>13.08</v>
      </c>
      <c r="BU404" s="10">
        <v>14.48</v>
      </c>
      <c r="BV404" s="10">
        <v>14.64</v>
      </c>
      <c r="BW404" s="10">
        <v>12.62</v>
      </c>
      <c r="BX404" s="10">
        <v>9.76</v>
      </c>
      <c r="BY404" s="10">
        <v>5.53</v>
      </c>
      <c r="BZ404" s="10">
        <v>2.39</v>
      </c>
      <c r="CA404" s="10">
        <v>0.22</v>
      </c>
      <c r="CB404" s="10">
        <v>2E-3</v>
      </c>
      <c r="CC404" s="10">
        <v>0</v>
      </c>
      <c r="CD404" s="10">
        <v>0</v>
      </c>
      <c r="CE404" s="10">
        <v>0</v>
      </c>
      <c r="CF404" s="10">
        <v>0</v>
      </c>
      <c r="CG404" s="10">
        <v>0</v>
      </c>
      <c r="CH404" s="10">
        <v>0</v>
      </c>
      <c r="CI404" s="11">
        <v>1E-14</v>
      </c>
      <c r="CJ404" s="9">
        <f t="shared" si="88"/>
        <v>0</v>
      </c>
      <c r="CK404" s="10">
        <f t="shared" si="89"/>
        <v>2.3103000000000002</v>
      </c>
      <c r="CL404" s="11">
        <f t="shared" si="90"/>
        <v>97.682000000000016</v>
      </c>
    </row>
    <row r="405" spans="1:90" x14ac:dyDescent="0.25">
      <c r="A405" s="12">
        <v>402</v>
      </c>
      <c r="B405" s="12" t="s">
        <v>168</v>
      </c>
      <c r="C405" s="36">
        <v>45422.572754629633</v>
      </c>
      <c r="D405" s="37">
        <f t="shared" si="96"/>
        <v>36.5</v>
      </c>
      <c r="E405" s="9">
        <v>87.7</v>
      </c>
      <c r="F405" s="10">
        <v>107</v>
      </c>
      <c r="G405" s="10">
        <v>124</v>
      </c>
      <c r="H405" s="10">
        <v>145</v>
      </c>
      <c r="I405" s="10">
        <v>199</v>
      </c>
      <c r="J405" s="10">
        <v>268</v>
      </c>
      <c r="K405" s="10">
        <v>305</v>
      </c>
      <c r="L405" s="10">
        <v>340</v>
      </c>
      <c r="M405" s="11">
        <v>382</v>
      </c>
      <c r="N405" s="9">
        <f t="shared" si="86"/>
        <v>8.77E-2</v>
      </c>
      <c r="O405" s="10">
        <f t="shared" si="86"/>
        <v>0.107</v>
      </c>
      <c r="P405" s="10">
        <f t="shared" si="86"/>
        <v>0.124</v>
      </c>
      <c r="Q405" s="10">
        <f t="shared" si="86"/>
        <v>0.14499999999999999</v>
      </c>
      <c r="R405" s="10">
        <f t="shared" si="86"/>
        <v>0.19900000000000001</v>
      </c>
      <c r="S405" s="10">
        <f t="shared" si="86"/>
        <v>0.26800000000000002</v>
      </c>
      <c r="T405" s="10">
        <f t="shared" si="97"/>
        <v>0.30499999999999999</v>
      </c>
      <c r="U405" s="10">
        <f t="shared" si="97"/>
        <v>0.34</v>
      </c>
      <c r="V405" s="11">
        <f t="shared" si="97"/>
        <v>0.38200000000000001</v>
      </c>
      <c r="W405" s="9">
        <f t="shared" si="87"/>
        <v>3.5112793471047166</v>
      </c>
      <c r="X405" s="10">
        <f t="shared" si="87"/>
        <v>3.2243172982609405</v>
      </c>
      <c r="Y405" s="10">
        <f t="shared" si="87"/>
        <v>3.0115879742752121</v>
      </c>
      <c r="Z405" s="10">
        <f t="shared" si="87"/>
        <v>2.7858751946471525</v>
      </c>
      <c r="AA405" s="10">
        <f t="shared" si="87"/>
        <v>2.3291596641184382</v>
      </c>
      <c r="AB405" s="10">
        <f t="shared" si="87"/>
        <v>1.8996950942043145</v>
      </c>
      <c r="AC405" s="10">
        <f t="shared" si="98"/>
        <v>1.7131188522118383</v>
      </c>
      <c r="AD405" s="10">
        <f t="shared" si="98"/>
        <v>1.556393348524385</v>
      </c>
      <c r="AE405" s="11">
        <f t="shared" si="98"/>
        <v>1.3883554566263383</v>
      </c>
      <c r="AF405" s="9">
        <f t="shared" si="91"/>
        <v>-1.2984691220633737</v>
      </c>
      <c r="AG405" s="10">
        <f t="shared" si="92"/>
        <v>-0.32461728051584343</v>
      </c>
      <c r="AH405" s="10">
        <f t="shared" si="93"/>
        <v>-2.1229238904783783</v>
      </c>
      <c r="AI405" s="10">
        <f t="shared" si="94"/>
        <v>-0.32165513492096642</v>
      </c>
      <c r="AJ405" s="10">
        <f t="shared" si="95"/>
        <v>0.6462724154368098</v>
      </c>
      <c r="AK405" s="11"/>
      <c r="AL405" s="12">
        <v>210</v>
      </c>
      <c r="AM405" s="12">
        <v>-6.3E-2</v>
      </c>
      <c r="AN405" s="12">
        <v>1.6439999999999999</v>
      </c>
      <c r="AO405" s="12">
        <v>0.52300000000000002</v>
      </c>
      <c r="AP405" s="9">
        <v>0</v>
      </c>
      <c r="AQ405" s="10">
        <v>0</v>
      </c>
      <c r="AR405" s="10">
        <v>0</v>
      </c>
      <c r="AS405" s="10">
        <v>0</v>
      </c>
      <c r="AT405" s="10">
        <v>0</v>
      </c>
      <c r="AU405" s="10">
        <v>0</v>
      </c>
      <c r="AV405" s="10">
        <v>0</v>
      </c>
      <c r="AW405" s="10">
        <v>0</v>
      </c>
      <c r="AX405" s="10">
        <v>0</v>
      </c>
      <c r="AY405" s="10">
        <v>0</v>
      </c>
      <c r="AZ405" s="10">
        <v>0</v>
      </c>
      <c r="BA405" s="10">
        <v>0</v>
      </c>
      <c r="BB405" s="10">
        <v>0</v>
      </c>
      <c r="BC405" s="10">
        <v>0</v>
      </c>
      <c r="BD405" s="10">
        <v>0</v>
      </c>
      <c r="BE405" s="10">
        <v>2.9999999999999997E-4</v>
      </c>
      <c r="BF405" s="10">
        <v>0.06</v>
      </c>
      <c r="BG405" s="10">
        <v>0.13</v>
      </c>
      <c r="BH405" s="10">
        <v>0.26</v>
      </c>
      <c r="BI405" s="10">
        <v>0.36</v>
      </c>
      <c r="BJ405" s="10">
        <v>0.39</v>
      </c>
      <c r="BK405" s="10">
        <v>0.38</v>
      </c>
      <c r="BL405" s="10">
        <v>0.26</v>
      </c>
      <c r="BM405" s="10">
        <v>0.17</v>
      </c>
      <c r="BN405" s="10">
        <v>0.23</v>
      </c>
      <c r="BO405" s="10">
        <v>0.79</v>
      </c>
      <c r="BP405" s="10">
        <v>2.06</v>
      </c>
      <c r="BQ405" s="10">
        <v>4.38</v>
      </c>
      <c r="BR405" s="10">
        <v>7.03</v>
      </c>
      <c r="BS405" s="10">
        <v>10.54</v>
      </c>
      <c r="BT405" s="10">
        <v>13.03</v>
      </c>
      <c r="BU405" s="10">
        <v>14.5</v>
      </c>
      <c r="BV405" s="10">
        <v>14.77</v>
      </c>
      <c r="BW405" s="10">
        <v>12.82</v>
      </c>
      <c r="BX405" s="10">
        <v>9.9700000000000006</v>
      </c>
      <c r="BY405" s="10">
        <v>5.6</v>
      </c>
      <c r="BZ405" s="10">
        <v>2.12</v>
      </c>
      <c r="CA405" s="10">
        <v>0.15</v>
      </c>
      <c r="CB405" s="10">
        <v>6.9999999999999999E-4</v>
      </c>
      <c r="CC405" s="10">
        <v>0</v>
      </c>
      <c r="CD405" s="10">
        <v>0</v>
      </c>
      <c r="CE405" s="10">
        <v>0</v>
      </c>
      <c r="CF405" s="10">
        <v>0</v>
      </c>
      <c r="CG405" s="10">
        <v>0</v>
      </c>
      <c r="CH405" s="10">
        <v>0</v>
      </c>
      <c r="CI405" s="11">
        <v>0</v>
      </c>
      <c r="CJ405" s="9">
        <f t="shared" si="88"/>
        <v>0</v>
      </c>
      <c r="CK405" s="10">
        <f t="shared" si="89"/>
        <v>2.2403</v>
      </c>
      <c r="CL405" s="11">
        <f t="shared" si="90"/>
        <v>97.760699999999986</v>
      </c>
    </row>
    <row r="406" spans="1:90" x14ac:dyDescent="0.25">
      <c r="A406" s="12">
        <v>403</v>
      </c>
      <c r="B406" s="12" t="s">
        <v>168</v>
      </c>
      <c r="C406" s="36">
        <v>45422.57303240741</v>
      </c>
      <c r="D406" s="37">
        <f t="shared" si="96"/>
        <v>36.5</v>
      </c>
      <c r="E406" s="9">
        <v>87.4</v>
      </c>
      <c r="F406" s="10">
        <v>107</v>
      </c>
      <c r="G406" s="10">
        <v>123</v>
      </c>
      <c r="H406" s="10">
        <v>145</v>
      </c>
      <c r="I406" s="10">
        <v>199</v>
      </c>
      <c r="J406" s="10">
        <v>269</v>
      </c>
      <c r="K406" s="10">
        <v>307</v>
      </c>
      <c r="L406" s="10">
        <v>342</v>
      </c>
      <c r="M406" s="11">
        <v>387</v>
      </c>
      <c r="N406" s="9">
        <f t="shared" si="86"/>
        <v>8.7400000000000005E-2</v>
      </c>
      <c r="O406" s="10">
        <f t="shared" si="86"/>
        <v>0.107</v>
      </c>
      <c r="P406" s="10">
        <f t="shared" si="86"/>
        <v>0.123</v>
      </c>
      <c r="Q406" s="10">
        <f t="shared" si="86"/>
        <v>0.14499999999999999</v>
      </c>
      <c r="R406" s="10">
        <f t="shared" si="86"/>
        <v>0.19900000000000001</v>
      </c>
      <c r="S406" s="10">
        <f t="shared" si="86"/>
        <v>0.26900000000000002</v>
      </c>
      <c r="T406" s="10">
        <f t="shared" si="97"/>
        <v>0.307</v>
      </c>
      <c r="U406" s="10">
        <f t="shared" si="97"/>
        <v>0.34200000000000003</v>
      </c>
      <c r="V406" s="11">
        <f t="shared" si="97"/>
        <v>0.38700000000000001</v>
      </c>
      <c r="W406" s="9">
        <f t="shared" si="87"/>
        <v>3.5162229100488513</v>
      </c>
      <c r="X406" s="10">
        <f t="shared" si="87"/>
        <v>3.2243172982609405</v>
      </c>
      <c r="Y406" s="10">
        <f t="shared" si="87"/>
        <v>3.0232697793228476</v>
      </c>
      <c r="Z406" s="10">
        <f t="shared" si="87"/>
        <v>2.7858751946471525</v>
      </c>
      <c r="AA406" s="10">
        <f t="shared" si="87"/>
        <v>2.3291596641184382</v>
      </c>
      <c r="AB406" s="10">
        <f t="shared" si="87"/>
        <v>1.894321922105463</v>
      </c>
      <c r="AC406" s="10">
        <f t="shared" si="98"/>
        <v>1.7036894392919077</v>
      </c>
      <c r="AD406" s="10">
        <f t="shared" si="98"/>
        <v>1.5479317697761892</v>
      </c>
      <c r="AE406" s="11">
        <f t="shared" si="98"/>
        <v>1.3695945285176767</v>
      </c>
      <c r="AF406" s="9">
        <f t="shared" si="91"/>
        <v>-1.3195803400309398</v>
      </c>
      <c r="AG406" s="10">
        <f t="shared" si="92"/>
        <v>-0.32989508500773496</v>
      </c>
      <c r="AH406" s="10">
        <f t="shared" si="93"/>
        <v>-2.1466283815311744</v>
      </c>
      <c r="AI406" s="10">
        <f t="shared" si="94"/>
        <v>-0.32524672447442038</v>
      </c>
      <c r="AJ406" s="10">
        <f t="shared" si="95"/>
        <v>0.65514180948215528</v>
      </c>
      <c r="AK406" s="11"/>
      <c r="AL406" s="12">
        <v>209</v>
      </c>
      <c r="AM406" s="12">
        <v>2.1999999999999999E-2</v>
      </c>
      <c r="AN406" s="12">
        <v>1.651</v>
      </c>
      <c r="AO406" s="12">
        <v>0.56999999999999995</v>
      </c>
      <c r="AP406" s="9">
        <v>0</v>
      </c>
      <c r="AQ406" s="10">
        <v>0</v>
      </c>
      <c r="AR406" s="10">
        <v>0</v>
      </c>
      <c r="AS406" s="10">
        <v>0</v>
      </c>
      <c r="AT406" s="10">
        <v>0</v>
      </c>
      <c r="AU406" s="10">
        <v>0</v>
      </c>
      <c r="AV406" s="10">
        <v>0</v>
      </c>
      <c r="AW406" s="10">
        <v>0</v>
      </c>
      <c r="AX406" s="10">
        <v>0</v>
      </c>
      <c r="AY406" s="10">
        <v>0</v>
      </c>
      <c r="AZ406" s="10">
        <v>0</v>
      </c>
      <c r="BA406" s="10">
        <v>0</v>
      </c>
      <c r="BB406" s="10">
        <v>0</v>
      </c>
      <c r="BC406" s="10">
        <v>0</v>
      </c>
      <c r="BD406" s="10">
        <v>0</v>
      </c>
      <c r="BE406" s="10">
        <v>2.9999999999999997E-4</v>
      </c>
      <c r="BF406" s="10">
        <v>0.06</v>
      </c>
      <c r="BG406" s="10">
        <v>0.13</v>
      </c>
      <c r="BH406" s="10">
        <v>0.26</v>
      </c>
      <c r="BI406" s="10">
        <v>0.36</v>
      </c>
      <c r="BJ406" s="10">
        <v>0.39</v>
      </c>
      <c r="BK406" s="10">
        <v>0.39</v>
      </c>
      <c r="BL406" s="10">
        <v>0.27</v>
      </c>
      <c r="BM406" s="10">
        <v>0.17</v>
      </c>
      <c r="BN406" s="10">
        <v>0.24</v>
      </c>
      <c r="BO406" s="10">
        <v>0.79</v>
      </c>
      <c r="BP406" s="10">
        <v>2.06</v>
      </c>
      <c r="BQ406" s="10">
        <v>4.4000000000000004</v>
      </c>
      <c r="BR406" s="10">
        <v>7.05</v>
      </c>
      <c r="BS406" s="10">
        <v>10.54</v>
      </c>
      <c r="BT406" s="10">
        <v>13</v>
      </c>
      <c r="BU406" s="10">
        <v>14.42</v>
      </c>
      <c r="BV406" s="10">
        <v>14.63</v>
      </c>
      <c r="BW406" s="10">
        <v>12.65</v>
      </c>
      <c r="BX406" s="10">
        <v>9.82</v>
      </c>
      <c r="BY406" s="10">
        <v>5.62</v>
      </c>
      <c r="BZ406" s="10">
        <v>2.4900000000000002</v>
      </c>
      <c r="CA406" s="10">
        <v>0.24</v>
      </c>
      <c r="CB406" s="10">
        <v>2E-3</v>
      </c>
      <c r="CC406" s="10">
        <v>0</v>
      </c>
      <c r="CD406" s="10">
        <v>0</v>
      </c>
      <c r="CE406" s="10">
        <v>0</v>
      </c>
      <c r="CF406" s="10">
        <v>0</v>
      </c>
      <c r="CG406" s="10">
        <v>0</v>
      </c>
      <c r="CH406" s="10">
        <v>0</v>
      </c>
      <c r="CI406" s="11">
        <v>0</v>
      </c>
      <c r="CJ406" s="9">
        <f t="shared" si="88"/>
        <v>0</v>
      </c>
      <c r="CK406" s="10">
        <f t="shared" si="89"/>
        <v>2.2702999999999998</v>
      </c>
      <c r="CL406" s="11">
        <f t="shared" si="90"/>
        <v>97.712000000000003</v>
      </c>
    </row>
    <row r="407" spans="1:90" x14ac:dyDescent="0.25">
      <c r="A407" s="12">
        <v>404</v>
      </c>
      <c r="B407" s="12" t="s">
        <v>168</v>
      </c>
      <c r="C407" s="36">
        <v>45422.573298611111</v>
      </c>
      <c r="D407" s="37">
        <f t="shared" si="96"/>
        <v>36.5</v>
      </c>
      <c r="E407" s="9">
        <v>88.1</v>
      </c>
      <c r="F407" s="10">
        <v>107</v>
      </c>
      <c r="G407" s="10">
        <v>124</v>
      </c>
      <c r="H407" s="10">
        <v>145</v>
      </c>
      <c r="I407" s="10">
        <v>200</v>
      </c>
      <c r="J407" s="10">
        <v>269</v>
      </c>
      <c r="K407" s="10">
        <v>307</v>
      </c>
      <c r="L407" s="10">
        <v>342</v>
      </c>
      <c r="M407" s="11">
        <v>387</v>
      </c>
      <c r="N407" s="9">
        <f t="shared" si="86"/>
        <v>8.8099999999999998E-2</v>
      </c>
      <c r="O407" s="10">
        <f t="shared" si="86"/>
        <v>0.107</v>
      </c>
      <c r="P407" s="10">
        <f t="shared" si="86"/>
        <v>0.124</v>
      </c>
      <c r="Q407" s="10">
        <f t="shared" si="86"/>
        <v>0.14499999999999999</v>
      </c>
      <c r="R407" s="10">
        <f t="shared" si="86"/>
        <v>0.2</v>
      </c>
      <c r="S407" s="10">
        <f t="shared" si="86"/>
        <v>0.26900000000000002</v>
      </c>
      <c r="T407" s="10">
        <f t="shared" si="97"/>
        <v>0.307</v>
      </c>
      <c r="U407" s="10">
        <f t="shared" si="97"/>
        <v>0.34200000000000003</v>
      </c>
      <c r="V407" s="11">
        <f t="shared" si="97"/>
        <v>0.38700000000000001</v>
      </c>
      <c r="W407" s="9">
        <f t="shared" si="87"/>
        <v>3.5047141706290361</v>
      </c>
      <c r="X407" s="10">
        <f t="shared" si="87"/>
        <v>3.2243172982609405</v>
      </c>
      <c r="Y407" s="10">
        <f t="shared" si="87"/>
        <v>3.0115879742752121</v>
      </c>
      <c r="Z407" s="10">
        <f t="shared" si="87"/>
        <v>2.7858751946471525</v>
      </c>
      <c r="AA407" s="10">
        <f t="shared" si="87"/>
        <v>2.3219280948873622</v>
      </c>
      <c r="AB407" s="10">
        <f t="shared" si="87"/>
        <v>1.894321922105463</v>
      </c>
      <c r="AC407" s="10">
        <f t="shared" si="98"/>
        <v>1.7036894392919077</v>
      </c>
      <c r="AD407" s="10">
        <f t="shared" si="98"/>
        <v>1.5479317697761892</v>
      </c>
      <c r="AE407" s="11">
        <f t="shared" si="98"/>
        <v>1.3695945285176767</v>
      </c>
      <c r="AF407" s="9">
        <f t="shared" si="91"/>
        <v>-1.3078985349833043</v>
      </c>
      <c r="AG407" s="10">
        <f t="shared" si="92"/>
        <v>-0.32697463374582608</v>
      </c>
      <c r="AH407" s="10">
        <f t="shared" si="93"/>
        <v>-2.1351196421113592</v>
      </c>
      <c r="AI407" s="10">
        <f t="shared" si="94"/>
        <v>-0.32350297607747869</v>
      </c>
      <c r="AJ407" s="10">
        <f t="shared" si="95"/>
        <v>0.65047760982330471</v>
      </c>
      <c r="AK407" s="11"/>
      <c r="AL407" s="12">
        <v>209</v>
      </c>
      <c r="AM407" s="12">
        <v>1.4999999999999999E-2</v>
      </c>
      <c r="AN407" s="12">
        <v>1.647</v>
      </c>
      <c r="AO407" s="12">
        <v>0.56299999999999994</v>
      </c>
      <c r="AP407" s="9">
        <v>0</v>
      </c>
      <c r="AQ407" s="10">
        <v>0</v>
      </c>
      <c r="AR407" s="10">
        <v>0</v>
      </c>
      <c r="AS407" s="10">
        <v>0</v>
      </c>
      <c r="AT407" s="10">
        <v>0</v>
      </c>
      <c r="AU407" s="10">
        <v>0</v>
      </c>
      <c r="AV407" s="10">
        <v>0</v>
      </c>
      <c r="AW407" s="10">
        <v>0</v>
      </c>
      <c r="AX407" s="10">
        <v>0</v>
      </c>
      <c r="AY407" s="10">
        <v>0</v>
      </c>
      <c r="AZ407" s="10">
        <v>0</v>
      </c>
      <c r="BA407" s="10">
        <v>0</v>
      </c>
      <c r="BB407" s="10">
        <v>0</v>
      </c>
      <c r="BC407" s="10">
        <v>0</v>
      </c>
      <c r="BD407" s="10">
        <v>0</v>
      </c>
      <c r="BE407" s="10">
        <v>2.9999999999999997E-4</v>
      </c>
      <c r="BF407" s="10">
        <v>0.06</v>
      </c>
      <c r="BG407" s="10">
        <v>0.13</v>
      </c>
      <c r="BH407" s="10">
        <v>0.26</v>
      </c>
      <c r="BI407" s="10">
        <v>0.36</v>
      </c>
      <c r="BJ407" s="10">
        <v>0.4</v>
      </c>
      <c r="BK407" s="10">
        <v>0.39</v>
      </c>
      <c r="BL407" s="10">
        <v>0.26</v>
      </c>
      <c r="BM407" s="10">
        <v>0.15</v>
      </c>
      <c r="BN407" s="10">
        <v>0.21</v>
      </c>
      <c r="BO407" s="10">
        <v>0.74</v>
      </c>
      <c r="BP407" s="10">
        <v>2.0099999999999998</v>
      </c>
      <c r="BQ407" s="10">
        <v>4.34</v>
      </c>
      <c r="BR407" s="10">
        <v>7.01</v>
      </c>
      <c r="BS407" s="10">
        <v>10.54</v>
      </c>
      <c r="BT407" s="10">
        <v>13.04</v>
      </c>
      <c r="BU407" s="10">
        <v>14.49</v>
      </c>
      <c r="BV407" s="10">
        <v>14.71</v>
      </c>
      <c r="BW407" s="10">
        <v>12.73</v>
      </c>
      <c r="BX407" s="10">
        <v>9.8800000000000008</v>
      </c>
      <c r="BY407" s="10">
        <v>5.62</v>
      </c>
      <c r="BZ407" s="10">
        <v>2.4300000000000002</v>
      </c>
      <c r="CA407" s="10">
        <v>0.23</v>
      </c>
      <c r="CB407" s="10">
        <v>2E-3</v>
      </c>
      <c r="CC407" s="10">
        <v>0</v>
      </c>
      <c r="CD407" s="10">
        <v>0</v>
      </c>
      <c r="CE407" s="10">
        <v>0</v>
      </c>
      <c r="CF407" s="10">
        <v>0</v>
      </c>
      <c r="CG407" s="10">
        <v>0</v>
      </c>
      <c r="CH407" s="10">
        <v>0</v>
      </c>
      <c r="CI407" s="11">
        <v>0</v>
      </c>
      <c r="CJ407" s="9">
        <f t="shared" si="88"/>
        <v>0</v>
      </c>
      <c r="CK407" s="10">
        <f t="shared" si="89"/>
        <v>2.2203000000000004</v>
      </c>
      <c r="CL407" s="11">
        <f t="shared" si="90"/>
        <v>97.772000000000006</v>
      </c>
    </row>
    <row r="408" spans="1:90" x14ac:dyDescent="0.25">
      <c r="A408" s="12">
        <v>405</v>
      </c>
      <c r="B408" s="12" t="s">
        <v>168</v>
      </c>
      <c r="C408" s="36">
        <v>45422.573587962965</v>
      </c>
      <c r="D408" s="37">
        <f t="shared" si="96"/>
        <v>36.5</v>
      </c>
      <c r="E408" s="9">
        <v>87.4</v>
      </c>
      <c r="F408" s="10">
        <v>106</v>
      </c>
      <c r="G408" s="10">
        <v>123</v>
      </c>
      <c r="H408" s="10">
        <v>144</v>
      </c>
      <c r="I408" s="10">
        <v>198</v>
      </c>
      <c r="J408" s="10">
        <v>267</v>
      </c>
      <c r="K408" s="10">
        <v>304</v>
      </c>
      <c r="L408" s="10">
        <v>340</v>
      </c>
      <c r="M408" s="11">
        <v>384</v>
      </c>
      <c r="N408" s="9">
        <f t="shared" si="86"/>
        <v>8.7400000000000005E-2</v>
      </c>
      <c r="O408" s="10">
        <f t="shared" si="86"/>
        <v>0.106</v>
      </c>
      <c r="P408" s="10">
        <f t="shared" si="86"/>
        <v>0.123</v>
      </c>
      <c r="Q408" s="10">
        <f t="shared" si="86"/>
        <v>0.14399999999999999</v>
      </c>
      <c r="R408" s="10">
        <f t="shared" si="86"/>
        <v>0.19800000000000001</v>
      </c>
      <c r="S408" s="10">
        <f t="shared" si="86"/>
        <v>0.26700000000000002</v>
      </c>
      <c r="T408" s="10">
        <f t="shared" si="97"/>
        <v>0.30399999999999999</v>
      </c>
      <c r="U408" s="10">
        <f t="shared" si="97"/>
        <v>0.34</v>
      </c>
      <c r="V408" s="11">
        <f t="shared" si="97"/>
        <v>0.38400000000000001</v>
      </c>
      <c r="W408" s="9">
        <f t="shared" si="87"/>
        <v>3.5162229100488513</v>
      </c>
      <c r="X408" s="10">
        <f t="shared" si="87"/>
        <v>3.2378638300988878</v>
      </c>
      <c r="Y408" s="10">
        <f t="shared" si="87"/>
        <v>3.0232697793228476</v>
      </c>
      <c r="Z408" s="10">
        <f t="shared" si="87"/>
        <v>2.7958592832197748</v>
      </c>
      <c r="AA408" s="10">
        <f t="shared" si="87"/>
        <v>2.3364276645824775</v>
      </c>
      <c r="AB408" s="10">
        <f t="shared" si="87"/>
        <v>1.9050883529745331</v>
      </c>
      <c r="AC408" s="10">
        <f t="shared" si="98"/>
        <v>1.7178567712185018</v>
      </c>
      <c r="AD408" s="10">
        <f t="shared" si="98"/>
        <v>1.556393348524385</v>
      </c>
      <c r="AE408" s="11">
        <f t="shared" si="98"/>
        <v>1.3808217839409309</v>
      </c>
      <c r="AF408" s="9">
        <f t="shared" si="91"/>
        <v>-1.3054130081043458</v>
      </c>
      <c r="AG408" s="10">
        <f t="shared" si="92"/>
        <v>-0.32635325202608645</v>
      </c>
      <c r="AH408" s="10">
        <f t="shared" si="93"/>
        <v>-2.1354011261079204</v>
      </c>
      <c r="AI408" s="10">
        <f t="shared" si="94"/>
        <v>-0.32354562516786672</v>
      </c>
      <c r="AJ408" s="10">
        <f t="shared" si="95"/>
        <v>0.64989887719395312</v>
      </c>
      <c r="AK408" s="11"/>
      <c r="AL408" s="12">
        <v>208</v>
      </c>
      <c r="AM408" s="12">
        <v>2.3E-2</v>
      </c>
      <c r="AN408" s="12">
        <v>1.647</v>
      </c>
      <c r="AO408" s="12">
        <v>0.56399999999999995</v>
      </c>
      <c r="AP408" s="9">
        <v>0</v>
      </c>
      <c r="AQ408" s="10">
        <v>0</v>
      </c>
      <c r="AR408" s="10">
        <v>0</v>
      </c>
      <c r="AS408" s="10">
        <v>0</v>
      </c>
      <c r="AT408" s="10">
        <v>0</v>
      </c>
      <c r="AU408" s="10">
        <v>0</v>
      </c>
      <c r="AV408" s="10">
        <v>0</v>
      </c>
      <c r="AW408" s="10">
        <v>0</v>
      </c>
      <c r="AX408" s="10">
        <v>0</v>
      </c>
      <c r="AY408" s="10">
        <v>0</v>
      </c>
      <c r="AZ408" s="10">
        <v>0</v>
      </c>
      <c r="BA408" s="10">
        <v>0</v>
      </c>
      <c r="BB408" s="10">
        <v>0</v>
      </c>
      <c r="BC408" s="10">
        <v>0</v>
      </c>
      <c r="BD408" s="10">
        <v>0</v>
      </c>
      <c r="BE408" s="10">
        <v>2.9999999999999997E-4</v>
      </c>
      <c r="BF408" s="10">
        <v>0.06</v>
      </c>
      <c r="BG408" s="10">
        <v>0.13</v>
      </c>
      <c r="BH408" s="10">
        <v>0.26</v>
      </c>
      <c r="BI408" s="10">
        <v>0.36</v>
      </c>
      <c r="BJ408" s="10">
        <v>0.4</v>
      </c>
      <c r="BK408" s="10">
        <v>0.39</v>
      </c>
      <c r="BL408" s="10">
        <v>0.27</v>
      </c>
      <c r="BM408" s="10">
        <v>0.17</v>
      </c>
      <c r="BN408" s="10">
        <v>0.23</v>
      </c>
      <c r="BO408" s="10">
        <v>0.79</v>
      </c>
      <c r="BP408" s="10">
        <v>2.08</v>
      </c>
      <c r="BQ408" s="10">
        <v>4.4400000000000004</v>
      </c>
      <c r="BR408" s="10">
        <v>7.13</v>
      </c>
      <c r="BS408" s="10">
        <v>10.66</v>
      </c>
      <c r="BT408" s="10">
        <v>13.13</v>
      </c>
      <c r="BU408" s="10">
        <v>14.53</v>
      </c>
      <c r="BV408" s="10">
        <v>14.67</v>
      </c>
      <c r="BW408" s="10">
        <v>12.63</v>
      </c>
      <c r="BX408" s="10">
        <v>9.7200000000000006</v>
      </c>
      <c r="BY408" s="10">
        <v>5.46</v>
      </c>
      <c r="BZ408" s="10">
        <v>2.29</v>
      </c>
      <c r="CA408" s="10">
        <v>0.2</v>
      </c>
      <c r="CB408" s="10">
        <v>2E-3</v>
      </c>
      <c r="CC408" s="10">
        <v>0</v>
      </c>
      <c r="CD408" s="10">
        <v>0</v>
      </c>
      <c r="CE408" s="10">
        <v>0</v>
      </c>
      <c r="CF408" s="10">
        <v>0</v>
      </c>
      <c r="CG408" s="10">
        <v>0</v>
      </c>
      <c r="CH408" s="10">
        <v>0</v>
      </c>
      <c r="CI408" s="11">
        <v>0</v>
      </c>
      <c r="CJ408" s="9">
        <f t="shared" si="88"/>
        <v>0</v>
      </c>
      <c r="CK408" s="10">
        <f t="shared" si="89"/>
        <v>2.2703000000000002</v>
      </c>
      <c r="CL408" s="11">
        <f t="shared" si="90"/>
        <v>97.731999999999999</v>
      </c>
    </row>
    <row r="409" spans="1:90" x14ac:dyDescent="0.25">
      <c r="A409" s="12">
        <v>406</v>
      </c>
      <c r="B409" s="12" t="s">
        <v>168</v>
      </c>
      <c r="C409" s="36">
        <v>45422.573877314811</v>
      </c>
      <c r="D409" s="37">
        <f t="shared" si="96"/>
        <v>36.5</v>
      </c>
      <c r="E409" s="9">
        <v>87.2</v>
      </c>
      <c r="F409" s="10">
        <v>106</v>
      </c>
      <c r="G409" s="10">
        <v>122</v>
      </c>
      <c r="H409" s="10">
        <v>143</v>
      </c>
      <c r="I409" s="10">
        <v>197</v>
      </c>
      <c r="J409" s="10">
        <v>266</v>
      </c>
      <c r="K409" s="10">
        <v>303</v>
      </c>
      <c r="L409" s="10">
        <v>339</v>
      </c>
      <c r="M409" s="11">
        <v>383</v>
      </c>
      <c r="N409" s="9">
        <f t="shared" si="86"/>
        <v>8.72E-2</v>
      </c>
      <c r="O409" s="10">
        <f t="shared" si="86"/>
        <v>0.106</v>
      </c>
      <c r="P409" s="10">
        <f t="shared" si="86"/>
        <v>0.122</v>
      </c>
      <c r="Q409" s="10">
        <f t="shared" si="86"/>
        <v>0.14299999999999999</v>
      </c>
      <c r="R409" s="10">
        <f t="shared" si="86"/>
        <v>0.19700000000000001</v>
      </c>
      <c r="S409" s="10">
        <f t="shared" si="86"/>
        <v>0.26600000000000001</v>
      </c>
      <c r="T409" s="10">
        <f t="shared" si="97"/>
        <v>0.30299999999999999</v>
      </c>
      <c r="U409" s="10">
        <f t="shared" si="97"/>
        <v>0.33900000000000002</v>
      </c>
      <c r="V409" s="11">
        <f t="shared" si="97"/>
        <v>0.38300000000000001</v>
      </c>
      <c r="W409" s="9">
        <f t="shared" si="87"/>
        <v>3.5195280547725232</v>
      </c>
      <c r="X409" s="10">
        <f t="shared" si="87"/>
        <v>3.2378638300988878</v>
      </c>
      <c r="Y409" s="10">
        <f t="shared" si="87"/>
        <v>3.0350469470992008</v>
      </c>
      <c r="Z409" s="10">
        <f t="shared" si="87"/>
        <v>2.8059129478836979</v>
      </c>
      <c r="AA409" s="10">
        <f t="shared" si="87"/>
        <v>2.343732465205711</v>
      </c>
      <c r="AB409" s="10">
        <f t="shared" si="87"/>
        <v>1.9105018491608974</v>
      </c>
      <c r="AC409" s="10">
        <f t="shared" si="98"/>
        <v>1.7226103011891363</v>
      </c>
      <c r="AD409" s="10">
        <f t="shared" si="98"/>
        <v>1.5606428215257431</v>
      </c>
      <c r="AE409" s="11">
        <f t="shared" si="98"/>
        <v>1.3845837027371299</v>
      </c>
      <c r="AF409" s="9">
        <f t="shared" si="91"/>
        <v>-1.3124366459100645</v>
      </c>
      <c r="AG409" s="10">
        <f t="shared" si="92"/>
        <v>-0.32810916147751612</v>
      </c>
      <c r="AH409" s="10">
        <f t="shared" si="93"/>
        <v>-2.1349443520353932</v>
      </c>
      <c r="AI409" s="10">
        <f t="shared" si="94"/>
        <v>-0.32347641697505958</v>
      </c>
      <c r="AJ409" s="10">
        <f t="shared" si="95"/>
        <v>0.6515855784525757</v>
      </c>
      <c r="AK409" s="11"/>
      <c r="AL409" s="12">
        <v>206</v>
      </c>
      <c r="AM409" s="12">
        <v>4.4999999999999998E-2</v>
      </c>
      <c r="AN409" s="12">
        <v>1.65</v>
      </c>
      <c r="AO409" s="12">
        <v>0.57399999999999995</v>
      </c>
      <c r="AP409" s="9">
        <v>0</v>
      </c>
      <c r="AQ409" s="10">
        <v>0</v>
      </c>
      <c r="AR409" s="10">
        <v>0</v>
      </c>
      <c r="AS409" s="10">
        <v>0</v>
      </c>
      <c r="AT409" s="10">
        <v>0</v>
      </c>
      <c r="AU409" s="10">
        <v>0</v>
      </c>
      <c r="AV409" s="10">
        <v>0</v>
      </c>
      <c r="AW409" s="10">
        <v>0</v>
      </c>
      <c r="AX409" s="10">
        <v>0</v>
      </c>
      <c r="AY409" s="10">
        <v>0</v>
      </c>
      <c r="AZ409" s="10">
        <v>0</v>
      </c>
      <c r="BA409" s="10">
        <v>0</v>
      </c>
      <c r="BB409" s="10">
        <v>0</v>
      </c>
      <c r="BC409" s="10">
        <v>0</v>
      </c>
      <c r="BD409" s="10">
        <v>0</v>
      </c>
      <c r="BE409" s="10">
        <v>2.9999999999999997E-4</v>
      </c>
      <c r="BF409" s="10">
        <v>0.06</v>
      </c>
      <c r="BG409" s="10">
        <v>0.14000000000000001</v>
      </c>
      <c r="BH409" s="10">
        <v>0.27</v>
      </c>
      <c r="BI409" s="10">
        <v>0.38</v>
      </c>
      <c r="BJ409" s="10">
        <v>0.41</v>
      </c>
      <c r="BK409" s="10">
        <v>0.4</v>
      </c>
      <c r="BL409" s="10">
        <v>0.27</v>
      </c>
      <c r="BM409" s="10">
        <v>0.16</v>
      </c>
      <c r="BN409" s="10">
        <v>0.22</v>
      </c>
      <c r="BO409" s="10">
        <v>0.79</v>
      </c>
      <c r="BP409" s="10">
        <v>2.11</v>
      </c>
      <c r="BQ409" s="10">
        <v>4.51</v>
      </c>
      <c r="BR409" s="10">
        <v>7.23</v>
      </c>
      <c r="BS409" s="10">
        <v>10.77</v>
      </c>
      <c r="BT409" s="10">
        <v>13.21</v>
      </c>
      <c r="BU409" s="10">
        <v>14.55</v>
      </c>
      <c r="BV409" s="10">
        <v>14.6</v>
      </c>
      <c r="BW409" s="10">
        <v>12.5</v>
      </c>
      <c r="BX409" s="10">
        <v>9.58</v>
      </c>
      <c r="BY409" s="10">
        <v>5.37</v>
      </c>
      <c r="BZ409" s="10">
        <v>2.27</v>
      </c>
      <c r="CA409" s="10">
        <v>0.2</v>
      </c>
      <c r="CB409" s="10">
        <v>2E-3</v>
      </c>
      <c r="CC409" s="10">
        <v>0</v>
      </c>
      <c r="CD409" s="10">
        <v>0</v>
      </c>
      <c r="CE409" s="10">
        <v>0</v>
      </c>
      <c r="CF409" s="10">
        <v>0</v>
      </c>
      <c r="CG409" s="10">
        <v>0</v>
      </c>
      <c r="CH409" s="10">
        <v>0</v>
      </c>
      <c r="CI409" s="11">
        <v>0</v>
      </c>
      <c r="CJ409" s="9">
        <f t="shared" si="88"/>
        <v>0</v>
      </c>
      <c r="CK409" s="10">
        <f t="shared" si="89"/>
        <v>2.3103000000000002</v>
      </c>
      <c r="CL409" s="11">
        <f t="shared" si="90"/>
        <v>97.691999999999993</v>
      </c>
    </row>
    <row r="410" spans="1:90" ht="15.75" thickBot="1" x14ac:dyDescent="0.3">
      <c r="A410" s="13">
        <v>407</v>
      </c>
      <c r="B410" s="13" t="s">
        <v>169</v>
      </c>
      <c r="C410" s="14">
        <v>45422.57136574074</v>
      </c>
      <c r="D410" s="15">
        <f t="shared" si="96"/>
        <v>36.5</v>
      </c>
      <c r="E410" s="16">
        <v>87.4</v>
      </c>
      <c r="F410" s="17">
        <v>106</v>
      </c>
      <c r="G410" s="17">
        <v>123</v>
      </c>
      <c r="H410" s="17">
        <v>144</v>
      </c>
      <c r="I410" s="17">
        <v>198</v>
      </c>
      <c r="J410" s="17">
        <v>267</v>
      </c>
      <c r="K410" s="17">
        <v>305</v>
      </c>
      <c r="L410" s="17">
        <v>340</v>
      </c>
      <c r="M410" s="18">
        <v>384</v>
      </c>
      <c r="N410" s="16">
        <f t="shared" si="86"/>
        <v>8.7400000000000005E-2</v>
      </c>
      <c r="O410" s="17">
        <f t="shared" si="86"/>
        <v>0.106</v>
      </c>
      <c r="P410" s="17">
        <f t="shared" si="86"/>
        <v>0.123</v>
      </c>
      <c r="Q410" s="17">
        <f t="shared" si="86"/>
        <v>0.14399999999999999</v>
      </c>
      <c r="R410" s="17">
        <f t="shared" si="86"/>
        <v>0.19800000000000001</v>
      </c>
      <c r="S410" s="17">
        <f t="shared" si="86"/>
        <v>0.26700000000000002</v>
      </c>
      <c r="T410" s="17">
        <f t="shared" si="97"/>
        <v>0.30499999999999999</v>
      </c>
      <c r="U410" s="17">
        <f t="shared" si="97"/>
        <v>0.34</v>
      </c>
      <c r="V410" s="18">
        <f t="shared" si="97"/>
        <v>0.38400000000000001</v>
      </c>
      <c r="W410" s="16">
        <f t="shared" si="87"/>
        <v>3.5162229100488513</v>
      </c>
      <c r="X410" s="17">
        <f t="shared" si="87"/>
        <v>3.2378638300988878</v>
      </c>
      <c r="Y410" s="17">
        <f t="shared" si="87"/>
        <v>3.0232697793228476</v>
      </c>
      <c r="Z410" s="17">
        <f t="shared" si="87"/>
        <v>2.7958592832197748</v>
      </c>
      <c r="AA410" s="17">
        <f t="shared" si="87"/>
        <v>2.3364276645824775</v>
      </c>
      <c r="AB410" s="17">
        <f t="shared" si="87"/>
        <v>1.9050883529745331</v>
      </c>
      <c r="AC410" s="17">
        <f t="shared" si="98"/>
        <v>1.7131188522118383</v>
      </c>
      <c r="AD410" s="17">
        <f t="shared" si="98"/>
        <v>1.556393348524385</v>
      </c>
      <c r="AE410" s="18">
        <f t="shared" si="98"/>
        <v>1.3808217839409309</v>
      </c>
      <c r="AF410" s="16">
        <f t="shared" si="91"/>
        <v>-1.3101509271110092</v>
      </c>
      <c r="AG410" s="17">
        <f t="shared" si="92"/>
        <v>-0.32753773177775231</v>
      </c>
      <c r="AH410" s="17">
        <f t="shared" si="93"/>
        <v>-2.1354011261079204</v>
      </c>
      <c r="AI410" s="17">
        <f t="shared" si="94"/>
        <v>-0.32354562516786672</v>
      </c>
      <c r="AJ410" s="17">
        <f t="shared" si="95"/>
        <v>0.65108335694561903</v>
      </c>
      <c r="AK410" s="18"/>
      <c r="AL410" s="13">
        <v>208</v>
      </c>
      <c r="AM410" s="13">
        <v>2.1999999999999999E-2</v>
      </c>
      <c r="AN410" s="13">
        <v>1.6479999999999999</v>
      </c>
      <c r="AO410" s="13">
        <v>0.56499999999999995</v>
      </c>
      <c r="AP410" s="16">
        <v>0</v>
      </c>
      <c r="AQ410" s="17">
        <v>0</v>
      </c>
      <c r="AR410" s="17">
        <v>0</v>
      </c>
      <c r="AS410" s="17">
        <v>0</v>
      </c>
      <c r="AT410" s="17">
        <v>0</v>
      </c>
      <c r="AU410" s="17">
        <v>0</v>
      </c>
      <c r="AV410" s="17">
        <v>0</v>
      </c>
      <c r="AW410" s="17">
        <v>0</v>
      </c>
      <c r="AX410" s="17">
        <v>0</v>
      </c>
      <c r="AY410" s="17">
        <v>0</v>
      </c>
      <c r="AZ410" s="17">
        <v>0</v>
      </c>
      <c r="BA410" s="17">
        <v>0</v>
      </c>
      <c r="BB410" s="17">
        <v>0</v>
      </c>
      <c r="BC410" s="17">
        <v>0</v>
      </c>
      <c r="BD410" s="17">
        <v>0</v>
      </c>
      <c r="BE410" s="17">
        <v>2.9999999999999997E-4</v>
      </c>
      <c r="BF410" s="17">
        <v>0.06</v>
      </c>
      <c r="BG410" s="17">
        <v>0.13</v>
      </c>
      <c r="BH410" s="17">
        <v>0.26</v>
      </c>
      <c r="BI410" s="17">
        <v>0.37</v>
      </c>
      <c r="BJ410" s="17">
        <v>0.4</v>
      </c>
      <c r="BK410" s="17">
        <v>0.39</v>
      </c>
      <c r="BL410" s="17">
        <v>0.26</v>
      </c>
      <c r="BM410" s="17">
        <v>0.16</v>
      </c>
      <c r="BN410" s="17">
        <v>0.23</v>
      </c>
      <c r="BO410" s="17">
        <v>0.79</v>
      </c>
      <c r="BP410" s="17">
        <v>2.08</v>
      </c>
      <c r="BQ410" s="17">
        <v>4.45</v>
      </c>
      <c r="BR410" s="17">
        <v>7.14</v>
      </c>
      <c r="BS410" s="17">
        <v>10.66</v>
      </c>
      <c r="BT410" s="17">
        <v>13.12</v>
      </c>
      <c r="BU410" s="17">
        <v>14.51</v>
      </c>
      <c r="BV410" s="17">
        <v>14.65</v>
      </c>
      <c r="BW410" s="17">
        <v>12.61</v>
      </c>
      <c r="BX410" s="17">
        <v>9.7200000000000006</v>
      </c>
      <c r="BY410" s="17">
        <v>5.48</v>
      </c>
      <c r="BZ410" s="17">
        <v>2.2999999999999998</v>
      </c>
      <c r="CA410" s="17">
        <v>0.21</v>
      </c>
      <c r="CB410" s="17">
        <v>2E-3</v>
      </c>
      <c r="CC410" s="17">
        <v>0</v>
      </c>
      <c r="CD410" s="17">
        <v>0</v>
      </c>
      <c r="CE410" s="17">
        <v>0</v>
      </c>
      <c r="CF410" s="17">
        <v>0</v>
      </c>
      <c r="CG410" s="17">
        <v>0</v>
      </c>
      <c r="CH410" s="17">
        <v>0</v>
      </c>
      <c r="CI410" s="18">
        <v>0</v>
      </c>
      <c r="CJ410" s="16">
        <f t="shared" si="88"/>
        <v>0</v>
      </c>
      <c r="CK410" s="17">
        <f t="shared" si="89"/>
        <v>2.2603</v>
      </c>
      <c r="CL410" s="18">
        <f t="shared" si="90"/>
        <v>97.721999999999994</v>
      </c>
    </row>
    <row r="411" spans="1:90" x14ac:dyDescent="0.25">
      <c r="A411" s="12">
        <v>408</v>
      </c>
      <c r="B411" s="12" t="s">
        <v>170</v>
      </c>
      <c r="C411" s="36">
        <v>45422.583379629628</v>
      </c>
      <c r="D411" s="37">
        <f t="shared" si="96"/>
        <v>37.5</v>
      </c>
      <c r="E411" s="9">
        <v>83.7</v>
      </c>
      <c r="F411" s="10">
        <v>101</v>
      </c>
      <c r="G411" s="10">
        <v>115</v>
      </c>
      <c r="H411" s="10">
        <v>134</v>
      </c>
      <c r="I411" s="10">
        <v>183</v>
      </c>
      <c r="J411" s="10">
        <v>244</v>
      </c>
      <c r="K411" s="10">
        <v>277</v>
      </c>
      <c r="L411" s="10">
        <v>307</v>
      </c>
      <c r="M411" s="11">
        <v>346</v>
      </c>
      <c r="N411" s="9">
        <f t="shared" si="86"/>
        <v>8.3699999999999997E-2</v>
      </c>
      <c r="O411" s="10">
        <f t="shared" si="86"/>
        <v>0.10100000000000001</v>
      </c>
      <c r="P411" s="10">
        <f t="shared" si="86"/>
        <v>0.115</v>
      </c>
      <c r="Q411" s="10">
        <f t="shared" si="86"/>
        <v>0.13400000000000001</v>
      </c>
      <c r="R411" s="10">
        <f t="shared" si="86"/>
        <v>0.183</v>
      </c>
      <c r="S411" s="10">
        <f t="shared" si="86"/>
        <v>0.24399999999999999</v>
      </c>
      <c r="T411" s="10">
        <f t="shared" si="97"/>
        <v>0.27700000000000002</v>
      </c>
      <c r="U411" s="10">
        <f t="shared" si="97"/>
        <v>0.307</v>
      </c>
      <c r="V411" s="11">
        <f t="shared" si="97"/>
        <v>0.34599999999999997</v>
      </c>
      <c r="W411" s="9">
        <f t="shared" si="87"/>
        <v>3.5786285669991056</v>
      </c>
      <c r="X411" s="10">
        <f t="shared" si="87"/>
        <v>3.3075728019102923</v>
      </c>
      <c r="Y411" s="10">
        <f t="shared" si="87"/>
        <v>3.1202942337177122</v>
      </c>
      <c r="Z411" s="10">
        <f t="shared" si="87"/>
        <v>2.8996950942043149</v>
      </c>
      <c r="AA411" s="10">
        <f t="shared" si="87"/>
        <v>2.4500844463780447</v>
      </c>
      <c r="AB411" s="10">
        <f t="shared" si="87"/>
        <v>2.0350469470992008</v>
      </c>
      <c r="AC411" s="10">
        <f t="shared" si="98"/>
        <v>1.8520421186128988</v>
      </c>
      <c r="AD411" s="10">
        <f t="shared" si="98"/>
        <v>1.7036894392919077</v>
      </c>
      <c r="AE411" s="11">
        <f t="shared" si="98"/>
        <v>1.5311560570253624</v>
      </c>
      <c r="AF411" s="9">
        <f t="shared" si="91"/>
        <v>-1.2682521151048134</v>
      </c>
      <c r="AG411" s="10">
        <f t="shared" si="92"/>
        <v>-0.31706302877620335</v>
      </c>
      <c r="AH411" s="10">
        <f t="shared" si="93"/>
        <v>-2.0474725099737432</v>
      </c>
      <c r="AI411" s="10">
        <f t="shared" si="94"/>
        <v>-0.31022310757177929</v>
      </c>
      <c r="AJ411" s="10">
        <f t="shared" si="95"/>
        <v>0.62728613634798269</v>
      </c>
      <c r="AK411" s="11"/>
      <c r="AL411" s="12">
        <v>191</v>
      </c>
      <c r="AM411" s="12">
        <v>-1.7000000000000001E-2</v>
      </c>
      <c r="AN411" s="12">
        <v>1.615</v>
      </c>
      <c r="AO411" s="12">
        <v>0.54</v>
      </c>
      <c r="AP411" s="9">
        <v>0</v>
      </c>
      <c r="AQ411" s="10">
        <v>0</v>
      </c>
      <c r="AR411" s="10">
        <v>0</v>
      </c>
      <c r="AS411" s="10">
        <v>0</v>
      </c>
      <c r="AT411" s="10">
        <v>0</v>
      </c>
      <c r="AU411" s="10">
        <v>0</v>
      </c>
      <c r="AV411" s="10">
        <v>0</v>
      </c>
      <c r="AW411" s="10">
        <v>0</v>
      </c>
      <c r="AX411" s="10">
        <v>0</v>
      </c>
      <c r="AY411" s="10">
        <v>0</v>
      </c>
      <c r="AZ411" s="10">
        <v>0</v>
      </c>
      <c r="BA411" s="10">
        <v>0</v>
      </c>
      <c r="BB411" s="10">
        <v>0</v>
      </c>
      <c r="BC411" s="10">
        <v>0</v>
      </c>
      <c r="BD411" s="10">
        <v>0</v>
      </c>
      <c r="BE411" s="10">
        <v>0.01</v>
      </c>
      <c r="BF411" s="10">
        <v>0.1</v>
      </c>
      <c r="BG411" s="10">
        <v>0.15</v>
      </c>
      <c r="BH411" s="10">
        <v>0.28000000000000003</v>
      </c>
      <c r="BI411" s="10">
        <v>0.36</v>
      </c>
      <c r="BJ411" s="10">
        <v>0.36</v>
      </c>
      <c r="BK411" s="10">
        <v>0.28999999999999998</v>
      </c>
      <c r="BL411" s="10">
        <v>0.16</v>
      </c>
      <c r="BM411" s="10">
        <v>0.1</v>
      </c>
      <c r="BN411" s="10">
        <v>0.3</v>
      </c>
      <c r="BO411" s="10">
        <v>1.1100000000000001</v>
      </c>
      <c r="BP411" s="10">
        <v>2.79</v>
      </c>
      <c r="BQ411" s="10">
        <v>5.66</v>
      </c>
      <c r="BR411" s="10">
        <v>8.7100000000000009</v>
      </c>
      <c r="BS411" s="10">
        <v>12.38</v>
      </c>
      <c r="BT411" s="10">
        <v>14.5</v>
      </c>
      <c r="BU411" s="10">
        <v>15.22</v>
      </c>
      <c r="BV411" s="10">
        <v>14.25</v>
      </c>
      <c r="BW411" s="10">
        <v>11.3</v>
      </c>
      <c r="BX411" s="10">
        <v>7.8</v>
      </c>
      <c r="BY411" s="10">
        <v>3.47</v>
      </c>
      <c r="BZ411" s="10">
        <v>0.7</v>
      </c>
      <c r="CA411" s="10">
        <v>1E-3</v>
      </c>
      <c r="CB411" s="10">
        <v>0</v>
      </c>
      <c r="CC411" s="10">
        <v>0</v>
      </c>
      <c r="CD411" s="10">
        <v>0</v>
      </c>
      <c r="CE411" s="10">
        <v>0</v>
      </c>
      <c r="CF411" s="10">
        <v>0</v>
      </c>
      <c r="CG411" s="10">
        <v>0</v>
      </c>
      <c r="CH411" s="10">
        <v>0</v>
      </c>
      <c r="CI411" s="11">
        <v>0</v>
      </c>
      <c r="CJ411" s="9">
        <f t="shared" si="88"/>
        <v>0</v>
      </c>
      <c r="CK411" s="10">
        <f t="shared" si="89"/>
        <v>2.11</v>
      </c>
      <c r="CL411" s="11">
        <f t="shared" si="90"/>
        <v>97.891000000000005</v>
      </c>
    </row>
    <row r="412" spans="1:90" x14ac:dyDescent="0.25">
      <c r="A412" s="12">
        <v>409</v>
      </c>
      <c r="B412" s="12" t="s">
        <v>170</v>
      </c>
      <c r="C412" s="36">
        <v>45422.583657407406</v>
      </c>
      <c r="D412" s="37">
        <f t="shared" si="96"/>
        <v>37.5</v>
      </c>
      <c r="E412" s="9">
        <v>79.5</v>
      </c>
      <c r="F412" s="10">
        <v>97.6</v>
      </c>
      <c r="G412" s="10">
        <v>112</v>
      </c>
      <c r="H412" s="10">
        <v>131</v>
      </c>
      <c r="I412" s="10">
        <v>180</v>
      </c>
      <c r="J412" s="10">
        <v>242</v>
      </c>
      <c r="K412" s="10">
        <v>275</v>
      </c>
      <c r="L412" s="10">
        <v>306</v>
      </c>
      <c r="M412" s="11">
        <v>345</v>
      </c>
      <c r="N412" s="9">
        <f t="shared" si="86"/>
        <v>7.9500000000000001E-2</v>
      </c>
      <c r="O412" s="10">
        <f t="shared" si="86"/>
        <v>9.7599999999999992E-2</v>
      </c>
      <c r="P412" s="10">
        <f t="shared" si="86"/>
        <v>0.112</v>
      </c>
      <c r="Q412" s="10">
        <f t="shared" si="86"/>
        <v>0.13100000000000001</v>
      </c>
      <c r="R412" s="10">
        <f t="shared" si="86"/>
        <v>0.18</v>
      </c>
      <c r="S412" s="10">
        <f t="shared" si="86"/>
        <v>0.24199999999999999</v>
      </c>
      <c r="T412" s="10">
        <f t="shared" si="97"/>
        <v>0.27500000000000002</v>
      </c>
      <c r="U412" s="10">
        <f t="shared" si="97"/>
        <v>0.30599999999999999</v>
      </c>
      <c r="V412" s="11">
        <f t="shared" si="97"/>
        <v>0.34499999999999997</v>
      </c>
      <c r="W412" s="9">
        <f t="shared" si="87"/>
        <v>3.6529013293777317</v>
      </c>
      <c r="X412" s="10">
        <f t="shared" si="87"/>
        <v>3.3569750419865634</v>
      </c>
      <c r="Y412" s="10">
        <f t="shared" si="87"/>
        <v>3.1584293626044833</v>
      </c>
      <c r="Z412" s="10">
        <f t="shared" si="87"/>
        <v>2.9323612831246368</v>
      </c>
      <c r="AA412" s="10">
        <f t="shared" si="87"/>
        <v>2.4739311883324122</v>
      </c>
      <c r="AB412" s="10">
        <f t="shared" si="87"/>
        <v>2.0469210473874928</v>
      </c>
      <c r="AC412" s="10">
        <f t="shared" si="98"/>
        <v>1.8624964762500649</v>
      </c>
      <c r="AD412" s="10">
        <f t="shared" si="98"/>
        <v>1.7083964419694355</v>
      </c>
      <c r="AE412" s="11">
        <f t="shared" si="98"/>
        <v>1.5353317329965557</v>
      </c>
      <c r="AF412" s="9">
        <f t="shared" si="91"/>
        <v>-1.2959328863544184</v>
      </c>
      <c r="AG412" s="10">
        <f t="shared" si="92"/>
        <v>-0.3239832215886046</v>
      </c>
      <c r="AH412" s="10">
        <f t="shared" si="93"/>
        <v>-2.117569596381176</v>
      </c>
      <c r="AI412" s="10">
        <f t="shared" si="94"/>
        <v>-0.32084387823957217</v>
      </c>
      <c r="AJ412" s="10">
        <f t="shared" si="95"/>
        <v>0.64482709982817676</v>
      </c>
      <c r="AK412" s="11"/>
      <c r="AL412" s="12">
        <v>188</v>
      </c>
      <c r="AM412" s="12">
        <v>-1.4999999999999999E-2</v>
      </c>
      <c r="AN412" s="12">
        <v>1.6479999999999999</v>
      </c>
      <c r="AO412" s="12">
        <v>0.53500000000000003</v>
      </c>
      <c r="AP412" s="9">
        <v>0</v>
      </c>
      <c r="AQ412" s="10">
        <v>0</v>
      </c>
      <c r="AR412" s="10">
        <v>0</v>
      </c>
      <c r="AS412" s="10">
        <v>0</v>
      </c>
      <c r="AT412" s="10">
        <v>0</v>
      </c>
      <c r="AU412" s="10">
        <v>0</v>
      </c>
      <c r="AV412" s="10">
        <v>0</v>
      </c>
      <c r="AW412" s="10">
        <v>0</v>
      </c>
      <c r="AX412" s="10">
        <v>0</v>
      </c>
      <c r="AY412" s="10">
        <v>0</v>
      </c>
      <c r="AZ412" s="10">
        <v>0</v>
      </c>
      <c r="BA412" s="10">
        <v>0</v>
      </c>
      <c r="BB412" s="10">
        <v>0</v>
      </c>
      <c r="BC412" s="10">
        <v>0</v>
      </c>
      <c r="BD412" s="10">
        <v>0</v>
      </c>
      <c r="BE412" s="10">
        <v>0.02</v>
      </c>
      <c r="BF412" s="10">
        <v>0.14000000000000001</v>
      </c>
      <c r="BG412" s="10">
        <v>0.19</v>
      </c>
      <c r="BH412" s="10">
        <v>0.34</v>
      </c>
      <c r="BI412" s="10">
        <v>0.43</v>
      </c>
      <c r="BJ412" s="10">
        <v>0.43</v>
      </c>
      <c r="BK412" s="10">
        <v>0.36</v>
      </c>
      <c r="BL412" s="10">
        <v>0.21</v>
      </c>
      <c r="BM412" s="10">
        <v>0.15</v>
      </c>
      <c r="BN412" s="10">
        <v>0.39</v>
      </c>
      <c r="BO412" s="10">
        <v>1.3</v>
      </c>
      <c r="BP412" s="10">
        <v>3.06</v>
      </c>
      <c r="BQ412" s="10">
        <v>5.97</v>
      </c>
      <c r="BR412" s="10">
        <v>8.93</v>
      </c>
      <c r="BS412" s="10">
        <v>12.4</v>
      </c>
      <c r="BT412" s="10">
        <v>14.31</v>
      </c>
      <c r="BU412" s="10">
        <v>14.88</v>
      </c>
      <c r="BV412" s="10">
        <v>13.85</v>
      </c>
      <c r="BW412" s="10">
        <v>10.97</v>
      </c>
      <c r="BX412" s="10">
        <v>7.59</v>
      </c>
      <c r="BY412" s="10">
        <v>3.39</v>
      </c>
      <c r="BZ412" s="10">
        <v>0.69</v>
      </c>
      <c r="CA412" s="10">
        <v>1E-3</v>
      </c>
      <c r="CB412" s="10">
        <v>0</v>
      </c>
      <c r="CC412" s="10">
        <v>0</v>
      </c>
      <c r="CD412" s="10">
        <v>0</v>
      </c>
      <c r="CE412" s="10">
        <v>0</v>
      </c>
      <c r="CF412" s="10">
        <v>0</v>
      </c>
      <c r="CG412" s="10">
        <v>0</v>
      </c>
      <c r="CH412" s="10">
        <v>0</v>
      </c>
      <c r="CI412" s="11">
        <v>0</v>
      </c>
      <c r="CJ412" s="9">
        <f t="shared" si="88"/>
        <v>0</v>
      </c>
      <c r="CK412" s="10">
        <f t="shared" si="89"/>
        <v>2.6599999999999997</v>
      </c>
      <c r="CL412" s="11">
        <f t="shared" si="90"/>
        <v>97.341000000000008</v>
      </c>
    </row>
    <row r="413" spans="1:90" x14ac:dyDescent="0.25">
      <c r="A413" s="12">
        <v>410</v>
      </c>
      <c r="B413" s="12" t="s">
        <v>170</v>
      </c>
      <c r="C413" s="36">
        <v>45422.583935185183</v>
      </c>
      <c r="D413" s="37">
        <f t="shared" si="96"/>
        <v>37.5</v>
      </c>
      <c r="E413" s="9">
        <v>83.3</v>
      </c>
      <c r="F413" s="10">
        <v>101</v>
      </c>
      <c r="G413" s="10">
        <v>115</v>
      </c>
      <c r="H413" s="10">
        <v>133</v>
      </c>
      <c r="I413" s="10">
        <v>181</v>
      </c>
      <c r="J413" s="10">
        <v>240</v>
      </c>
      <c r="K413" s="10">
        <v>272</v>
      </c>
      <c r="L413" s="10">
        <v>302</v>
      </c>
      <c r="M413" s="11">
        <v>340</v>
      </c>
      <c r="N413" s="9">
        <f t="shared" si="86"/>
        <v>8.3299999999999999E-2</v>
      </c>
      <c r="O413" s="10">
        <f t="shared" si="86"/>
        <v>0.10100000000000001</v>
      </c>
      <c r="P413" s="10">
        <f t="shared" si="86"/>
        <v>0.115</v>
      </c>
      <c r="Q413" s="10">
        <f t="shared" si="86"/>
        <v>0.13300000000000001</v>
      </c>
      <c r="R413" s="10">
        <f t="shared" si="86"/>
        <v>0.18099999999999999</v>
      </c>
      <c r="S413" s="10">
        <f t="shared" si="86"/>
        <v>0.24</v>
      </c>
      <c r="T413" s="10">
        <f t="shared" si="97"/>
        <v>0.27200000000000002</v>
      </c>
      <c r="U413" s="10">
        <f t="shared" si="97"/>
        <v>0.30199999999999999</v>
      </c>
      <c r="V413" s="11">
        <f t="shared" si="97"/>
        <v>0.34</v>
      </c>
      <c r="W413" s="9">
        <f t="shared" si="87"/>
        <v>3.5855396941839017</v>
      </c>
      <c r="X413" s="10">
        <f t="shared" si="87"/>
        <v>3.3075728019102923</v>
      </c>
      <c r="Y413" s="10">
        <f t="shared" si="87"/>
        <v>3.1202942337177122</v>
      </c>
      <c r="Z413" s="10">
        <f t="shared" si="87"/>
        <v>2.9105018491608972</v>
      </c>
      <c r="AA413" s="10">
        <f t="shared" si="87"/>
        <v>2.4659383975788818</v>
      </c>
      <c r="AB413" s="10">
        <f t="shared" si="87"/>
        <v>2.0588936890535687</v>
      </c>
      <c r="AC413" s="10">
        <f t="shared" si="98"/>
        <v>1.8783214434117477</v>
      </c>
      <c r="AD413" s="10">
        <f t="shared" si="98"/>
        <v>1.7273795453370082</v>
      </c>
      <c r="AE413" s="11">
        <f t="shared" si="98"/>
        <v>1.556393348524385</v>
      </c>
      <c r="AF413" s="9">
        <f t="shared" si="91"/>
        <v>-1.2419727903059645</v>
      </c>
      <c r="AG413" s="10">
        <f t="shared" si="92"/>
        <v>-0.31049319757649113</v>
      </c>
      <c r="AH413" s="10">
        <f t="shared" si="93"/>
        <v>-2.0291463456595169</v>
      </c>
      <c r="AI413" s="10">
        <f t="shared" si="94"/>
        <v>-0.30744641600901773</v>
      </c>
      <c r="AJ413" s="10">
        <f t="shared" si="95"/>
        <v>0.61793961358550886</v>
      </c>
      <c r="AK413" s="11"/>
      <c r="AL413" s="12">
        <v>188</v>
      </c>
      <c r="AM413" s="12">
        <v>2.8000000000000001E-2</v>
      </c>
      <c r="AN413" s="12">
        <v>1.623</v>
      </c>
      <c r="AO413" s="12">
        <v>0.51700000000000002</v>
      </c>
      <c r="AP413" s="9">
        <v>0</v>
      </c>
      <c r="AQ413" s="10">
        <v>0</v>
      </c>
      <c r="AR413" s="10">
        <v>0</v>
      </c>
      <c r="AS413" s="10">
        <v>0</v>
      </c>
      <c r="AT413" s="10">
        <v>0</v>
      </c>
      <c r="AU413" s="10">
        <v>0</v>
      </c>
      <c r="AV413" s="10">
        <v>0</v>
      </c>
      <c r="AW413" s="10">
        <v>0</v>
      </c>
      <c r="AX413" s="10">
        <v>0</v>
      </c>
      <c r="AY413" s="10">
        <v>0</v>
      </c>
      <c r="AZ413" s="10">
        <v>0</v>
      </c>
      <c r="BA413" s="10">
        <v>0</v>
      </c>
      <c r="BB413" s="10">
        <v>0</v>
      </c>
      <c r="BC413" s="10">
        <v>0</v>
      </c>
      <c r="BD413" s="10">
        <v>0</v>
      </c>
      <c r="BE413" s="10">
        <v>0.02</v>
      </c>
      <c r="BF413" s="10">
        <v>0.14000000000000001</v>
      </c>
      <c r="BG413" s="10">
        <v>0.19</v>
      </c>
      <c r="BH413" s="10">
        <v>0.34</v>
      </c>
      <c r="BI413" s="10">
        <v>0.43</v>
      </c>
      <c r="BJ413" s="10">
        <v>0.42</v>
      </c>
      <c r="BK413" s="10">
        <v>0.34</v>
      </c>
      <c r="BL413" s="10">
        <v>0.17</v>
      </c>
      <c r="BM413" s="10">
        <v>0.05</v>
      </c>
      <c r="BN413" s="10">
        <v>0.25</v>
      </c>
      <c r="BO413" s="10">
        <v>1.02</v>
      </c>
      <c r="BP413" s="10">
        <v>2.7</v>
      </c>
      <c r="BQ413" s="10">
        <v>5.66</v>
      </c>
      <c r="BR413" s="10">
        <v>8.85</v>
      </c>
      <c r="BS413" s="10">
        <v>12.69</v>
      </c>
      <c r="BT413" s="10">
        <v>14.88</v>
      </c>
      <c r="BU413" s="10">
        <v>15.52</v>
      </c>
      <c r="BV413" s="10">
        <v>14.29</v>
      </c>
      <c r="BW413" s="10">
        <v>11.07</v>
      </c>
      <c r="BX413" s="10">
        <v>7.39</v>
      </c>
      <c r="BY413" s="10">
        <v>3.07</v>
      </c>
      <c r="BZ413" s="10">
        <v>0.52</v>
      </c>
      <c r="CA413" s="10">
        <v>6.9999999999999999E-4</v>
      </c>
      <c r="CB413" s="10">
        <v>0</v>
      </c>
      <c r="CC413" s="10">
        <v>0</v>
      </c>
      <c r="CD413" s="10">
        <v>0</v>
      </c>
      <c r="CE413" s="10">
        <v>0</v>
      </c>
      <c r="CF413" s="10">
        <v>0</v>
      </c>
      <c r="CG413" s="10">
        <v>0</v>
      </c>
      <c r="CH413" s="10">
        <v>0</v>
      </c>
      <c r="CI413" s="11">
        <v>0</v>
      </c>
      <c r="CJ413" s="9">
        <f t="shared" si="88"/>
        <v>0</v>
      </c>
      <c r="CK413" s="10">
        <f t="shared" si="89"/>
        <v>2.3499999999999996</v>
      </c>
      <c r="CL413" s="11">
        <f t="shared" si="90"/>
        <v>97.660699999999991</v>
      </c>
    </row>
    <row r="414" spans="1:90" x14ac:dyDescent="0.25">
      <c r="A414" s="12">
        <v>411</v>
      </c>
      <c r="B414" s="12" t="s">
        <v>170</v>
      </c>
      <c r="C414" s="36">
        <v>45422.584201388891</v>
      </c>
      <c r="D414" s="37">
        <f t="shared" si="96"/>
        <v>37.5</v>
      </c>
      <c r="E414" s="9">
        <v>83.5</v>
      </c>
      <c r="F414" s="10">
        <v>100</v>
      </c>
      <c r="G414" s="10">
        <v>115</v>
      </c>
      <c r="H414" s="10">
        <v>133</v>
      </c>
      <c r="I414" s="10">
        <v>182</v>
      </c>
      <c r="J414" s="10">
        <v>242</v>
      </c>
      <c r="K414" s="10">
        <v>275</v>
      </c>
      <c r="L414" s="10">
        <v>305</v>
      </c>
      <c r="M414" s="11">
        <v>343</v>
      </c>
      <c r="N414" s="9">
        <f t="shared" si="86"/>
        <v>8.3500000000000005E-2</v>
      </c>
      <c r="O414" s="10">
        <f t="shared" si="86"/>
        <v>0.1</v>
      </c>
      <c r="P414" s="10">
        <f t="shared" si="86"/>
        <v>0.115</v>
      </c>
      <c r="Q414" s="10">
        <f t="shared" si="86"/>
        <v>0.13300000000000001</v>
      </c>
      <c r="R414" s="10">
        <f t="shared" si="86"/>
        <v>0.182</v>
      </c>
      <c r="S414" s="10">
        <f t="shared" si="86"/>
        <v>0.24199999999999999</v>
      </c>
      <c r="T414" s="10">
        <f t="shared" si="97"/>
        <v>0.27500000000000002</v>
      </c>
      <c r="U414" s="10">
        <f t="shared" si="97"/>
        <v>0.30499999999999999</v>
      </c>
      <c r="V414" s="11">
        <f t="shared" si="97"/>
        <v>0.34300000000000003</v>
      </c>
      <c r="W414" s="9">
        <f t="shared" si="87"/>
        <v>3.5820799921880351</v>
      </c>
      <c r="X414" s="10">
        <f t="shared" si="87"/>
        <v>3.3219280948873622</v>
      </c>
      <c r="Y414" s="10">
        <f t="shared" si="87"/>
        <v>3.1202942337177122</v>
      </c>
      <c r="Z414" s="10">
        <f t="shared" si="87"/>
        <v>2.9105018491608972</v>
      </c>
      <c r="AA414" s="10">
        <f t="shared" si="87"/>
        <v>2.4579896444633906</v>
      </c>
      <c r="AB414" s="10">
        <f t="shared" si="87"/>
        <v>2.0469210473874928</v>
      </c>
      <c r="AC414" s="10">
        <f t="shared" si="98"/>
        <v>1.8624964762500649</v>
      </c>
      <c r="AD414" s="10">
        <f t="shared" si="98"/>
        <v>1.7131188522118383</v>
      </c>
      <c r="AE414" s="11">
        <f t="shared" si="98"/>
        <v>1.5437195184892747</v>
      </c>
      <c r="AF414" s="9">
        <f t="shared" si="91"/>
        <v>-1.2577977574676473</v>
      </c>
      <c r="AG414" s="10">
        <f t="shared" si="92"/>
        <v>-0.31444943936691183</v>
      </c>
      <c r="AH414" s="10">
        <f t="shared" si="93"/>
        <v>-2.0383604736987602</v>
      </c>
      <c r="AI414" s="10">
        <f t="shared" si="94"/>
        <v>-0.30884249601496366</v>
      </c>
      <c r="AJ414" s="10">
        <f t="shared" si="95"/>
        <v>0.62329193538187555</v>
      </c>
      <c r="AK414" s="11"/>
      <c r="AL414" s="12">
        <v>189</v>
      </c>
      <c r="AM414" s="12">
        <v>-8.9999999999999993E-3</v>
      </c>
      <c r="AN414" s="12">
        <v>1.6140000000000001</v>
      </c>
      <c r="AO414" s="12">
        <v>0.53400000000000003</v>
      </c>
      <c r="AP414" s="9">
        <v>0</v>
      </c>
      <c r="AQ414" s="10">
        <v>0</v>
      </c>
      <c r="AR414" s="10">
        <v>0</v>
      </c>
      <c r="AS414" s="10">
        <v>0</v>
      </c>
      <c r="AT414" s="10">
        <v>0</v>
      </c>
      <c r="AU414" s="10">
        <v>0</v>
      </c>
      <c r="AV414" s="10">
        <v>0</v>
      </c>
      <c r="AW414" s="10">
        <v>0</v>
      </c>
      <c r="AX414" s="10">
        <v>0</v>
      </c>
      <c r="AY414" s="10">
        <v>0</v>
      </c>
      <c r="AZ414" s="10">
        <v>0</v>
      </c>
      <c r="BA414" s="10">
        <v>0</v>
      </c>
      <c r="BB414" s="10">
        <v>0</v>
      </c>
      <c r="BC414" s="10">
        <v>0</v>
      </c>
      <c r="BD414" s="10">
        <v>0</v>
      </c>
      <c r="BE414" s="10">
        <v>0.01</v>
      </c>
      <c r="BF414" s="10">
        <v>0.11</v>
      </c>
      <c r="BG414" s="10">
        <v>0.15</v>
      </c>
      <c r="BH414" s="10">
        <v>0.28999999999999998</v>
      </c>
      <c r="BI414" s="10">
        <v>0.37</v>
      </c>
      <c r="BJ414" s="10">
        <v>0.37</v>
      </c>
      <c r="BK414" s="10">
        <v>0.3</v>
      </c>
      <c r="BL414" s="10">
        <v>0.16</v>
      </c>
      <c r="BM414" s="10">
        <v>0.1</v>
      </c>
      <c r="BN414" s="10">
        <v>0.28999999999999998</v>
      </c>
      <c r="BO414" s="10">
        <v>1.1100000000000001</v>
      </c>
      <c r="BP414" s="10">
        <v>2.81</v>
      </c>
      <c r="BQ414" s="10">
        <v>5.73</v>
      </c>
      <c r="BR414" s="10">
        <v>8.81</v>
      </c>
      <c r="BS414" s="10">
        <v>12.51</v>
      </c>
      <c r="BT414" s="10">
        <v>14.63</v>
      </c>
      <c r="BU414" s="10">
        <v>15.3</v>
      </c>
      <c r="BV414" s="10">
        <v>14.24</v>
      </c>
      <c r="BW414" s="10">
        <v>11.21</v>
      </c>
      <c r="BX414" s="10">
        <v>7.64</v>
      </c>
      <c r="BY414" s="10">
        <v>3.27</v>
      </c>
      <c r="BZ414" s="10">
        <v>0.6</v>
      </c>
      <c r="CA414" s="10">
        <v>8.9999999999999998E-4</v>
      </c>
      <c r="CB414" s="10">
        <v>0</v>
      </c>
      <c r="CC414" s="10">
        <v>0</v>
      </c>
      <c r="CD414" s="10">
        <v>0</v>
      </c>
      <c r="CE414" s="10">
        <v>0</v>
      </c>
      <c r="CF414" s="10">
        <v>0</v>
      </c>
      <c r="CG414" s="10">
        <v>0</v>
      </c>
      <c r="CH414" s="10">
        <v>0</v>
      </c>
      <c r="CI414" s="11">
        <v>0</v>
      </c>
      <c r="CJ414" s="9">
        <f t="shared" si="88"/>
        <v>0</v>
      </c>
      <c r="CK414" s="10">
        <f t="shared" si="89"/>
        <v>2.15</v>
      </c>
      <c r="CL414" s="11">
        <f t="shared" si="90"/>
        <v>97.860899999999987</v>
      </c>
    </row>
    <row r="415" spans="1:90" x14ac:dyDescent="0.25">
      <c r="A415" s="12">
        <v>412</v>
      </c>
      <c r="B415" s="12" t="s">
        <v>170</v>
      </c>
      <c r="C415" s="36">
        <v>45422.584490740737</v>
      </c>
      <c r="D415" s="37">
        <f t="shared" si="96"/>
        <v>37.5</v>
      </c>
      <c r="E415" s="9">
        <v>80.599999999999994</v>
      </c>
      <c r="F415" s="10">
        <v>98.7</v>
      </c>
      <c r="G415" s="10">
        <v>114</v>
      </c>
      <c r="H415" s="10">
        <v>132</v>
      </c>
      <c r="I415" s="10">
        <v>182</v>
      </c>
      <c r="J415" s="10">
        <v>245</v>
      </c>
      <c r="K415" s="10">
        <v>279</v>
      </c>
      <c r="L415" s="10">
        <v>310</v>
      </c>
      <c r="M415" s="11">
        <v>349</v>
      </c>
      <c r="N415" s="9">
        <f t="shared" si="86"/>
        <v>8.0599999999999991E-2</v>
      </c>
      <c r="O415" s="10">
        <f t="shared" si="86"/>
        <v>9.8699999999999996E-2</v>
      </c>
      <c r="P415" s="10">
        <f t="shared" si="86"/>
        <v>0.114</v>
      </c>
      <c r="Q415" s="10">
        <f t="shared" si="86"/>
        <v>0.13200000000000001</v>
      </c>
      <c r="R415" s="10">
        <f t="shared" si="86"/>
        <v>0.182</v>
      </c>
      <c r="S415" s="10">
        <f t="shared" si="86"/>
        <v>0.245</v>
      </c>
      <c r="T415" s="10">
        <f t="shared" si="97"/>
        <v>0.27900000000000003</v>
      </c>
      <c r="U415" s="10">
        <f t="shared" si="97"/>
        <v>0.31</v>
      </c>
      <c r="V415" s="11">
        <f t="shared" si="97"/>
        <v>0.34899999999999998</v>
      </c>
      <c r="W415" s="9">
        <f t="shared" si="87"/>
        <v>3.6330763510214825</v>
      </c>
      <c r="X415" s="10">
        <f t="shared" si="87"/>
        <v>3.3408061050930522</v>
      </c>
      <c r="Y415" s="10">
        <f t="shared" si="87"/>
        <v>3.1328942704973457</v>
      </c>
      <c r="Z415" s="10">
        <f t="shared" si="87"/>
        <v>2.9213901653036336</v>
      </c>
      <c r="AA415" s="10">
        <f t="shared" si="87"/>
        <v>2.4579896444633906</v>
      </c>
      <c r="AB415" s="10">
        <f t="shared" si="87"/>
        <v>2.0291463456595165</v>
      </c>
      <c r="AC415" s="10">
        <f t="shared" si="98"/>
        <v>1.8416629728328995</v>
      </c>
      <c r="AD415" s="10">
        <f t="shared" si="98"/>
        <v>1.6896598793878495</v>
      </c>
      <c r="AE415" s="11">
        <f t="shared" si="98"/>
        <v>1.518701058452435</v>
      </c>
      <c r="AF415" s="9">
        <f t="shared" si="91"/>
        <v>-1.2912312976644462</v>
      </c>
      <c r="AG415" s="10">
        <f t="shared" si="92"/>
        <v>-0.32280782441611156</v>
      </c>
      <c r="AH415" s="10">
        <f t="shared" si="93"/>
        <v>-2.1143752925690475</v>
      </c>
      <c r="AI415" s="10">
        <f t="shared" si="94"/>
        <v>-0.32035989281349209</v>
      </c>
      <c r="AJ415" s="10">
        <f t="shared" si="95"/>
        <v>0.64316771722960364</v>
      </c>
      <c r="AK415" s="11"/>
      <c r="AL415" s="12">
        <v>190</v>
      </c>
      <c r="AM415" s="12">
        <v>-3.1E-2</v>
      </c>
      <c r="AN415" s="12">
        <v>1.647</v>
      </c>
      <c r="AO415" s="12">
        <v>0.53800000000000003</v>
      </c>
      <c r="AP415" s="9">
        <v>0</v>
      </c>
      <c r="AQ415" s="10">
        <v>0</v>
      </c>
      <c r="AR415" s="10">
        <v>0</v>
      </c>
      <c r="AS415" s="10">
        <v>0</v>
      </c>
      <c r="AT415" s="10">
        <v>0</v>
      </c>
      <c r="AU415" s="10">
        <v>0</v>
      </c>
      <c r="AV415" s="10">
        <v>0</v>
      </c>
      <c r="AW415" s="10">
        <v>0</v>
      </c>
      <c r="AX415" s="10">
        <v>0</v>
      </c>
      <c r="AY415" s="10">
        <v>0</v>
      </c>
      <c r="AZ415" s="10">
        <v>0</v>
      </c>
      <c r="BA415" s="10">
        <v>0</v>
      </c>
      <c r="BB415" s="10">
        <v>0</v>
      </c>
      <c r="BC415" s="10">
        <v>0</v>
      </c>
      <c r="BD415" s="10">
        <v>0</v>
      </c>
      <c r="BE415" s="10">
        <v>0.02</v>
      </c>
      <c r="BF415" s="10">
        <v>0.13</v>
      </c>
      <c r="BG415" s="10">
        <v>0.18</v>
      </c>
      <c r="BH415" s="10">
        <v>0.34</v>
      </c>
      <c r="BI415" s="10">
        <v>0.43</v>
      </c>
      <c r="BJ415" s="10">
        <v>0.42</v>
      </c>
      <c r="BK415" s="10">
        <v>0.35</v>
      </c>
      <c r="BL415" s="10">
        <v>0.19</v>
      </c>
      <c r="BM415" s="10">
        <v>0.12</v>
      </c>
      <c r="BN415" s="10">
        <v>0.34</v>
      </c>
      <c r="BO415" s="10">
        <v>1.22</v>
      </c>
      <c r="BP415" s="10">
        <v>2.95</v>
      </c>
      <c r="BQ415" s="10">
        <v>5.82</v>
      </c>
      <c r="BR415" s="10">
        <v>8.76</v>
      </c>
      <c r="BS415" s="10">
        <v>12.23</v>
      </c>
      <c r="BT415" s="10">
        <v>14.19</v>
      </c>
      <c r="BU415" s="10">
        <v>14.83</v>
      </c>
      <c r="BV415" s="10">
        <v>13.93</v>
      </c>
      <c r="BW415" s="10">
        <v>11.16</v>
      </c>
      <c r="BX415" s="10">
        <v>7.87</v>
      </c>
      <c r="BY415" s="10">
        <v>3.69</v>
      </c>
      <c r="BZ415" s="10">
        <v>0.83</v>
      </c>
      <c r="CA415" s="10">
        <v>2E-3</v>
      </c>
      <c r="CB415" s="10">
        <v>0</v>
      </c>
      <c r="CC415" s="10">
        <v>0</v>
      </c>
      <c r="CD415" s="10">
        <v>0</v>
      </c>
      <c r="CE415" s="10">
        <v>0</v>
      </c>
      <c r="CF415" s="10">
        <v>0</v>
      </c>
      <c r="CG415" s="10">
        <v>0</v>
      </c>
      <c r="CH415" s="10">
        <v>0</v>
      </c>
      <c r="CI415" s="11">
        <v>0</v>
      </c>
      <c r="CJ415" s="9">
        <f t="shared" si="88"/>
        <v>0</v>
      </c>
      <c r="CK415" s="10">
        <f t="shared" si="89"/>
        <v>2.5199999999999996</v>
      </c>
      <c r="CL415" s="11">
        <f t="shared" si="90"/>
        <v>97.481999999999999</v>
      </c>
    </row>
    <row r="416" spans="1:90" x14ac:dyDescent="0.25">
      <c r="A416" s="12">
        <v>413</v>
      </c>
      <c r="B416" s="12" t="s">
        <v>170</v>
      </c>
      <c r="C416" s="36">
        <v>45422.584756944445</v>
      </c>
      <c r="D416" s="37">
        <f t="shared" si="96"/>
        <v>37.5</v>
      </c>
      <c r="E416" s="9">
        <v>81</v>
      </c>
      <c r="F416" s="10">
        <v>99.3</v>
      </c>
      <c r="G416" s="10">
        <v>114</v>
      </c>
      <c r="H416" s="10">
        <v>133</v>
      </c>
      <c r="I416" s="10">
        <v>184</v>
      </c>
      <c r="J416" s="10">
        <v>247</v>
      </c>
      <c r="K416" s="10">
        <v>282</v>
      </c>
      <c r="L416" s="10">
        <v>312</v>
      </c>
      <c r="M416" s="11">
        <v>351</v>
      </c>
      <c r="N416" s="9">
        <f t="shared" si="86"/>
        <v>8.1000000000000003E-2</v>
      </c>
      <c r="O416" s="10">
        <f t="shared" si="86"/>
        <v>9.9299999999999999E-2</v>
      </c>
      <c r="P416" s="10">
        <f t="shared" si="86"/>
        <v>0.114</v>
      </c>
      <c r="Q416" s="10">
        <f t="shared" si="86"/>
        <v>0.13300000000000001</v>
      </c>
      <c r="R416" s="10">
        <f t="shared" si="86"/>
        <v>0.184</v>
      </c>
      <c r="S416" s="10">
        <f t="shared" si="86"/>
        <v>0.247</v>
      </c>
      <c r="T416" s="10">
        <f t="shared" si="97"/>
        <v>0.28199999999999997</v>
      </c>
      <c r="U416" s="10">
        <f t="shared" si="97"/>
        <v>0.312</v>
      </c>
      <c r="V416" s="11">
        <f t="shared" si="97"/>
        <v>0.35099999999999998</v>
      </c>
      <c r="W416" s="9">
        <f t="shared" si="87"/>
        <v>3.6259342817774622</v>
      </c>
      <c r="X416" s="10">
        <f t="shared" si="87"/>
        <v>3.3320624720210756</v>
      </c>
      <c r="Y416" s="10">
        <f t="shared" si="87"/>
        <v>3.1328942704973457</v>
      </c>
      <c r="Z416" s="10">
        <f t="shared" si="87"/>
        <v>2.9105018491608972</v>
      </c>
      <c r="AA416" s="10">
        <f t="shared" si="87"/>
        <v>2.4422223286050744</v>
      </c>
      <c r="AB416" s="10">
        <f t="shared" si="87"/>
        <v>2.0174170530774096</v>
      </c>
      <c r="AC416" s="10">
        <f t="shared" si="98"/>
        <v>1.8262329322632938</v>
      </c>
      <c r="AD416" s="10">
        <f t="shared" si="98"/>
        <v>1.680382065799839</v>
      </c>
      <c r="AE416" s="11">
        <f t="shared" si="98"/>
        <v>1.5104570643575266</v>
      </c>
      <c r="AF416" s="9">
        <f t="shared" si="91"/>
        <v>-1.306661338234052</v>
      </c>
      <c r="AG416" s="10">
        <f t="shared" si="92"/>
        <v>-0.32666533455851299</v>
      </c>
      <c r="AH416" s="10">
        <f t="shared" si="93"/>
        <v>-2.1154772174199357</v>
      </c>
      <c r="AI416" s="10">
        <f t="shared" si="94"/>
        <v>-0.32052685112423268</v>
      </c>
      <c r="AJ416" s="10">
        <f t="shared" si="95"/>
        <v>0.64719218568274561</v>
      </c>
      <c r="AK416" s="11"/>
      <c r="AL416" s="12">
        <v>192</v>
      </c>
      <c r="AM416" s="12">
        <v>-5.7000000000000002E-2</v>
      </c>
      <c r="AN416" s="12">
        <v>1.647</v>
      </c>
      <c r="AO416" s="12">
        <v>0.52600000000000002</v>
      </c>
      <c r="AP416" s="9">
        <v>0</v>
      </c>
      <c r="AQ416" s="10">
        <v>0</v>
      </c>
      <c r="AR416" s="10">
        <v>0</v>
      </c>
      <c r="AS416" s="10">
        <v>0</v>
      </c>
      <c r="AT416" s="10">
        <v>0</v>
      </c>
      <c r="AU416" s="10">
        <v>0</v>
      </c>
      <c r="AV416" s="10">
        <v>0</v>
      </c>
      <c r="AW416" s="10">
        <v>0</v>
      </c>
      <c r="AX416" s="10">
        <v>0</v>
      </c>
      <c r="AY416" s="10">
        <v>0</v>
      </c>
      <c r="AZ416" s="10">
        <v>0</v>
      </c>
      <c r="BA416" s="10">
        <v>0</v>
      </c>
      <c r="BB416" s="10">
        <v>0</v>
      </c>
      <c r="BC416" s="10">
        <v>0</v>
      </c>
      <c r="BD416" s="10">
        <v>0</v>
      </c>
      <c r="BE416" s="10">
        <v>0.02</v>
      </c>
      <c r="BF416" s="10">
        <v>0.13</v>
      </c>
      <c r="BG416" s="10">
        <v>0.18</v>
      </c>
      <c r="BH416" s="10">
        <v>0.32</v>
      </c>
      <c r="BI416" s="10">
        <v>0.42</v>
      </c>
      <c r="BJ416" s="10">
        <v>0.42</v>
      </c>
      <c r="BK416" s="10">
        <v>0.36</v>
      </c>
      <c r="BL416" s="10">
        <v>0.21</v>
      </c>
      <c r="BM416" s="10">
        <v>0.14000000000000001</v>
      </c>
      <c r="BN416" s="10">
        <v>0.35</v>
      </c>
      <c r="BO416" s="10">
        <v>1.18</v>
      </c>
      <c r="BP416" s="10">
        <v>2.85</v>
      </c>
      <c r="BQ416" s="10">
        <v>5.64</v>
      </c>
      <c r="BR416" s="10">
        <v>8.5500000000000007</v>
      </c>
      <c r="BS416" s="10">
        <v>12.04</v>
      </c>
      <c r="BT416" s="10">
        <v>14.08</v>
      </c>
      <c r="BU416" s="10">
        <v>14.84</v>
      </c>
      <c r="BV416" s="10">
        <v>14.07</v>
      </c>
      <c r="BW416" s="10">
        <v>11.37</v>
      </c>
      <c r="BX416" s="10">
        <v>8.09</v>
      </c>
      <c r="BY416" s="10">
        <v>3.86</v>
      </c>
      <c r="BZ416" s="10">
        <v>0.89</v>
      </c>
      <c r="CA416" s="10">
        <v>2E-3</v>
      </c>
      <c r="CB416" s="10">
        <v>0</v>
      </c>
      <c r="CC416" s="10">
        <v>0</v>
      </c>
      <c r="CD416" s="10">
        <v>0</v>
      </c>
      <c r="CE416" s="10">
        <v>0</v>
      </c>
      <c r="CF416" s="10">
        <v>0</v>
      </c>
      <c r="CG416" s="10">
        <v>0</v>
      </c>
      <c r="CH416" s="10">
        <v>0</v>
      </c>
      <c r="CI416" s="11">
        <v>0</v>
      </c>
      <c r="CJ416" s="9">
        <f t="shared" si="88"/>
        <v>0</v>
      </c>
      <c r="CK416" s="10">
        <f t="shared" si="89"/>
        <v>2.5499999999999998</v>
      </c>
      <c r="CL416" s="11">
        <f t="shared" si="90"/>
        <v>97.462000000000003</v>
      </c>
    </row>
    <row r="417" spans="1:90" x14ac:dyDescent="0.25">
      <c r="A417" s="12">
        <v>414</v>
      </c>
      <c r="B417" s="12" t="s">
        <v>170</v>
      </c>
      <c r="C417" s="36">
        <v>45422.585034722222</v>
      </c>
      <c r="D417" s="37">
        <f t="shared" si="96"/>
        <v>37.5</v>
      </c>
      <c r="E417" s="9">
        <v>80.599999999999994</v>
      </c>
      <c r="F417" s="10">
        <v>98.7</v>
      </c>
      <c r="G417" s="10">
        <v>114</v>
      </c>
      <c r="H417" s="10">
        <v>132</v>
      </c>
      <c r="I417" s="10">
        <v>182</v>
      </c>
      <c r="J417" s="10">
        <v>245</v>
      </c>
      <c r="K417" s="10">
        <v>279</v>
      </c>
      <c r="L417" s="10">
        <v>309</v>
      </c>
      <c r="M417" s="11">
        <v>349</v>
      </c>
      <c r="N417" s="9">
        <f t="shared" ref="N417:S432" si="99">E417/1000</f>
        <v>8.0599999999999991E-2</v>
      </c>
      <c r="O417" s="10">
        <f t="shared" si="99"/>
        <v>9.8699999999999996E-2</v>
      </c>
      <c r="P417" s="10">
        <f t="shared" si="99"/>
        <v>0.114</v>
      </c>
      <c r="Q417" s="10">
        <f t="shared" si="99"/>
        <v>0.13200000000000001</v>
      </c>
      <c r="R417" s="10">
        <f t="shared" si="99"/>
        <v>0.182</v>
      </c>
      <c r="S417" s="10">
        <f t="shared" si="99"/>
        <v>0.245</v>
      </c>
      <c r="T417" s="10">
        <f t="shared" si="97"/>
        <v>0.27900000000000003</v>
      </c>
      <c r="U417" s="10">
        <f t="shared" si="97"/>
        <v>0.309</v>
      </c>
      <c r="V417" s="11">
        <f t="shared" si="97"/>
        <v>0.34899999999999998</v>
      </c>
      <c r="W417" s="9">
        <f t="shared" ref="W417:AB432" si="100">-LOG(N417,2)</f>
        <v>3.6330763510214825</v>
      </c>
      <c r="X417" s="10">
        <f t="shared" si="100"/>
        <v>3.3408061050930522</v>
      </c>
      <c r="Y417" s="10">
        <f t="shared" si="100"/>
        <v>3.1328942704973457</v>
      </c>
      <c r="Z417" s="10">
        <f t="shared" si="100"/>
        <v>2.9213901653036336</v>
      </c>
      <c r="AA417" s="10">
        <f t="shared" si="100"/>
        <v>2.4579896444633906</v>
      </c>
      <c r="AB417" s="10">
        <f t="shared" si="100"/>
        <v>2.0291463456595165</v>
      </c>
      <c r="AC417" s="10">
        <f t="shared" si="98"/>
        <v>1.8416629728328995</v>
      </c>
      <c r="AD417" s="10">
        <f t="shared" si="98"/>
        <v>1.6943212567577126</v>
      </c>
      <c r="AE417" s="11">
        <f t="shared" si="98"/>
        <v>1.518701058452435</v>
      </c>
      <c r="AF417" s="9">
        <f t="shared" si="91"/>
        <v>-1.2912312976644462</v>
      </c>
      <c r="AG417" s="10">
        <f t="shared" si="92"/>
        <v>-0.32280782441611156</v>
      </c>
      <c r="AH417" s="10">
        <f t="shared" si="93"/>
        <v>-2.1143752925690475</v>
      </c>
      <c r="AI417" s="10">
        <f t="shared" si="94"/>
        <v>-0.32035989281349209</v>
      </c>
      <c r="AJ417" s="10">
        <f t="shared" si="95"/>
        <v>0.64316771722960364</v>
      </c>
      <c r="AK417" s="11"/>
      <c r="AL417" s="12">
        <v>190</v>
      </c>
      <c r="AM417" s="12">
        <v>-3.2000000000000001E-2</v>
      </c>
      <c r="AN417" s="12">
        <v>1.647</v>
      </c>
      <c r="AO417" s="12">
        <v>0.53700000000000003</v>
      </c>
      <c r="AP417" s="9">
        <v>0</v>
      </c>
      <c r="AQ417" s="10">
        <v>0</v>
      </c>
      <c r="AR417" s="10">
        <v>0</v>
      </c>
      <c r="AS417" s="10">
        <v>0</v>
      </c>
      <c r="AT417" s="10">
        <v>0</v>
      </c>
      <c r="AU417" s="10">
        <v>0</v>
      </c>
      <c r="AV417" s="10">
        <v>0</v>
      </c>
      <c r="AW417" s="10">
        <v>0</v>
      </c>
      <c r="AX417" s="10">
        <v>0</v>
      </c>
      <c r="AY417" s="10">
        <v>0</v>
      </c>
      <c r="AZ417" s="10">
        <v>0</v>
      </c>
      <c r="BA417" s="10">
        <v>0</v>
      </c>
      <c r="BB417" s="10">
        <v>0</v>
      </c>
      <c r="BC417" s="10">
        <v>0</v>
      </c>
      <c r="BD417" s="10">
        <v>0</v>
      </c>
      <c r="BE417" s="10">
        <v>0.02</v>
      </c>
      <c r="BF417" s="10">
        <v>0.13</v>
      </c>
      <c r="BG417" s="10">
        <v>0.18</v>
      </c>
      <c r="BH417" s="10">
        <v>0.33</v>
      </c>
      <c r="BI417" s="10">
        <v>0.42</v>
      </c>
      <c r="BJ417" s="10">
        <v>0.42</v>
      </c>
      <c r="BK417" s="10">
        <v>0.35</v>
      </c>
      <c r="BL417" s="10">
        <v>0.19</v>
      </c>
      <c r="BM417" s="10">
        <v>0.13</v>
      </c>
      <c r="BN417" s="10">
        <v>0.35</v>
      </c>
      <c r="BO417" s="10">
        <v>1.23</v>
      </c>
      <c r="BP417" s="10">
        <v>2.96</v>
      </c>
      <c r="BQ417" s="10">
        <v>5.82</v>
      </c>
      <c r="BR417" s="10">
        <v>8.76</v>
      </c>
      <c r="BS417" s="10">
        <v>12.24</v>
      </c>
      <c r="BT417" s="10">
        <v>14.2</v>
      </c>
      <c r="BU417" s="10">
        <v>14.83</v>
      </c>
      <c r="BV417" s="10">
        <v>13.93</v>
      </c>
      <c r="BW417" s="10">
        <v>11.16</v>
      </c>
      <c r="BX417" s="10">
        <v>7.86</v>
      </c>
      <c r="BY417" s="10">
        <v>3.67</v>
      </c>
      <c r="BZ417" s="10">
        <v>0.82</v>
      </c>
      <c r="CA417" s="10">
        <v>2E-3</v>
      </c>
      <c r="CB417" s="10">
        <v>0</v>
      </c>
      <c r="CC417" s="10">
        <v>0</v>
      </c>
      <c r="CD417" s="10">
        <v>0</v>
      </c>
      <c r="CE417" s="10">
        <v>0</v>
      </c>
      <c r="CF417" s="10">
        <v>0</v>
      </c>
      <c r="CG417" s="10">
        <v>0</v>
      </c>
      <c r="CH417" s="10">
        <v>0</v>
      </c>
      <c r="CI417" s="11">
        <v>0</v>
      </c>
      <c r="CJ417" s="9">
        <f t="shared" si="88"/>
        <v>0</v>
      </c>
      <c r="CK417" s="10">
        <f t="shared" si="89"/>
        <v>2.5199999999999996</v>
      </c>
      <c r="CL417" s="11">
        <f t="shared" si="90"/>
        <v>97.481999999999985</v>
      </c>
    </row>
    <row r="418" spans="1:90" x14ac:dyDescent="0.25">
      <c r="A418" s="12">
        <v>415</v>
      </c>
      <c r="B418" s="12" t="s">
        <v>170</v>
      </c>
      <c r="C418" s="36">
        <v>45422.585324074076</v>
      </c>
      <c r="D418" s="37">
        <f t="shared" si="96"/>
        <v>37.5</v>
      </c>
      <c r="E418" s="9">
        <v>79.599999999999994</v>
      </c>
      <c r="F418" s="10">
        <v>97.9</v>
      </c>
      <c r="G418" s="10">
        <v>113</v>
      </c>
      <c r="H418" s="10">
        <v>131</v>
      </c>
      <c r="I418" s="10">
        <v>181</v>
      </c>
      <c r="J418" s="10">
        <v>243</v>
      </c>
      <c r="K418" s="10">
        <v>277</v>
      </c>
      <c r="L418" s="10">
        <v>308</v>
      </c>
      <c r="M418" s="11">
        <v>347</v>
      </c>
      <c r="N418" s="9">
        <f t="shared" si="99"/>
        <v>7.959999999999999E-2</v>
      </c>
      <c r="O418" s="10">
        <f t="shared" si="99"/>
        <v>9.7900000000000001E-2</v>
      </c>
      <c r="P418" s="10">
        <f t="shared" si="99"/>
        <v>0.113</v>
      </c>
      <c r="Q418" s="10">
        <f t="shared" si="99"/>
        <v>0.13100000000000001</v>
      </c>
      <c r="R418" s="10">
        <f t="shared" si="99"/>
        <v>0.18099999999999999</v>
      </c>
      <c r="S418" s="10">
        <f t="shared" si="99"/>
        <v>0.24299999999999999</v>
      </c>
      <c r="T418" s="10">
        <f t="shared" si="97"/>
        <v>0.27700000000000002</v>
      </c>
      <c r="U418" s="10">
        <f t="shared" si="97"/>
        <v>0.308</v>
      </c>
      <c r="V418" s="11">
        <f t="shared" si="97"/>
        <v>0.34699999999999998</v>
      </c>
      <c r="W418" s="9">
        <f t="shared" si="100"/>
        <v>3.6510877590058004</v>
      </c>
      <c r="X418" s="10">
        <f t="shared" si="100"/>
        <v>3.3525473299457547</v>
      </c>
      <c r="Y418" s="10">
        <f t="shared" si="100"/>
        <v>3.1456053222468996</v>
      </c>
      <c r="Z418" s="10">
        <f t="shared" si="100"/>
        <v>2.9323612831246368</v>
      </c>
      <c r="AA418" s="10">
        <f t="shared" si="100"/>
        <v>2.4659383975788818</v>
      </c>
      <c r="AB418" s="10">
        <f t="shared" si="100"/>
        <v>2.0409717810563062</v>
      </c>
      <c r="AC418" s="10">
        <f t="shared" si="98"/>
        <v>1.8520421186128988</v>
      </c>
      <c r="AD418" s="10">
        <f t="shared" si="98"/>
        <v>1.6989977439671857</v>
      </c>
      <c r="AE418" s="11">
        <f t="shared" si="98"/>
        <v>1.5269924320838264</v>
      </c>
      <c r="AF418" s="9">
        <f t="shared" si="91"/>
        <v>-1.2935632036340008</v>
      </c>
      <c r="AG418" s="10">
        <f t="shared" si="92"/>
        <v>-0.3233908009085002</v>
      </c>
      <c r="AH418" s="10">
        <f t="shared" si="93"/>
        <v>-2.124095326921974</v>
      </c>
      <c r="AI418" s="10">
        <f t="shared" si="94"/>
        <v>-0.32183262529120821</v>
      </c>
      <c r="AJ418" s="10">
        <f t="shared" si="95"/>
        <v>0.64522342619970841</v>
      </c>
      <c r="AK418" s="11"/>
      <c r="AL418" s="12">
        <v>189</v>
      </c>
      <c r="AM418" s="12">
        <v>-2.1999999999999999E-2</v>
      </c>
      <c r="AN418" s="12">
        <v>1.651</v>
      </c>
      <c r="AO418" s="12">
        <v>0.53700000000000003</v>
      </c>
      <c r="AP418" s="9">
        <v>0</v>
      </c>
      <c r="AQ418" s="10">
        <v>0</v>
      </c>
      <c r="AR418" s="10">
        <v>0</v>
      </c>
      <c r="AS418" s="10">
        <v>0</v>
      </c>
      <c r="AT418" s="10">
        <v>0</v>
      </c>
      <c r="AU418" s="10">
        <v>0</v>
      </c>
      <c r="AV418" s="10">
        <v>0</v>
      </c>
      <c r="AW418" s="10">
        <v>0</v>
      </c>
      <c r="AX418" s="10">
        <v>0</v>
      </c>
      <c r="AY418" s="10">
        <v>0</v>
      </c>
      <c r="AZ418" s="10">
        <v>0</v>
      </c>
      <c r="BA418" s="10">
        <v>0</v>
      </c>
      <c r="BB418" s="10">
        <v>0</v>
      </c>
      <c r="BC418" s="10">
        <v>0</v>
      </c>
      <c r="BD418" s="10">
        <v>0</v>
      </c>
      <c r="BE418" s="10">
        <v>0.02</v>
      </c>
      <c r="BF418" s="10">
        <v>0.14000000000000001</v>
      </c>
      <c r="BG418" s="10">
        <v>0.19</v>
      </c>
      <c r="BH418" s="10">
        <v>0.34</v>
      </c>
      <c r="BI418" s="10">
        <v>0.43</v>
      </c>
      <c r="BJ418" s="10">
        <v>0.43</v>
      </c>
      <c r="BK418" s="10">
        <v>0.36</v>
      </c>
      <c r="BL418" s="10">
        <v>0.21</v>
      </c>
      <c r="BM418" s="10">
        <v>0.15</v>
      </c>
      <c r="BN418" s="10">
        <v>0.39</v>
      </c>
      <c r="BO418" s="10">
        <v>1.28</v>
      </c>
      <c r="BP418" s="10">
        <v>3.03</v>
      </c>
      <c r="BQ418" s="10">
        <v>5.91</v>
      </c>
      <c r="BR418" s="10">
        <v>8.85</v>
      </c>
      <c r="BS418" s="10">
        <v>12.3</v>
      </c>
      <c r="BT418" s="10">
        <v>14.23</v>
      </c>
      <c r="BU418" s="10">
        <v>14.82</v>
      </c>
      <c r="BV418" s="10">
        <v>13.85</v>
      </c>
      <c r="BW418" s="10">
        <v>11.04</v>
      </c>
      <c r="BX418" s="10">
        <v>7.72</v>
      </c>
      <c r="BY418" s="10">
        <v>3.55</v>
      </c>
      <c r="BZ418" s="10">
        <v>0.77</v>
      </c>
      <c r="CA418" s="10">
        <v>1E-3</v>
      </c>
      <c r="CB418" s="10">
        <v>0</v>
      </c>
      <c r="CC418" s="10">
        <v>0</v>
      </c>
      <c r="CD418" s="10">
        <v>0</v>
      </c>
      <c r="CE418" s="10">
        <v>0</v>
      </c>
      <c r="CF418" s="10">
        <v>0</v>
      </c>
      <c r="CG418" s="10">
        <v>0</v>
      </c>
      <c r="CH418" s="10">
        <v>0</v>
      </c>
      <c r="CI418" s="11">
        <v>0</v>
      </c>
      <c r="CJ418" s="9">
        <f t="shared" si="88"/>
        <v>0</v>
      </c>
      <c r="CK418" s="10">
        <f t="shared" si="89"/>
        <v>2.6599999999999997</v>
      </c>
      <c r="CL418" s="11">
        <f t="shared" si="90"/>
        <v>97.350999999999999</v>
      </c>
    </row>
    <row r="419" spans="1:90" x14ac:dyDescent="0.25">
      <c r="A419" s="12">
        <v>416</v>
      </c>
      <c r="B419" s="12" t="s">
        <v>170</v>
      </c>
      <c r="C419" s="36">
        <v>45422.585625</v>
      </c>
      <c r="D419" s="37">
        <f t="shared" si="96"/>
        <v>37.5</v>
      </c>
      <c r="E419" s="9">
        <v>83.4</v>
      </c>
      <c r="F419" s="10">
        <v>101</v>
      </c>
      <c r="G419" s="10">
        <v>115</v>
      </c>
      <c r="H419" s="10">
        <v>133</v>
      </c>
      <c r="I419" s="10">
        <v>181</v>
      </c>
      <c r="J419" s="10">
        <v>240</v>
      </c>
      <c r="K419" s="10">
        <v>271</v>
      </c>
      <c r="L419" s="10">
        <v>302</v>
      </c>
      <c r="M419" s="11">
        <v>340</v>
      </c>
      <c r="N419" s="9">
        <f t="shared" si="99"/>
        <v>8.3400000000000002E-2</v>
      </c>
      <c r="O419" s="10">
        <f t="shared" si="99"/>
        <v>0.10100000000000001</v>
      </c>
      <c r="P419" s="10">
        <f t="shared" si="99"/>
        <v>0.115</v>
      </c>
      <c r="Q419" s="10">
        <f t="shared" si="99"/>
        <v>0.13300000000000001</v>
      </c>
      <c r="R419" s="10">
        <f t="shared" si="99"/>
        <v>0.18099999999999999</v>
      </c>
      <c r="S419" s="10">
        <f t="shared" si="99"/>
        <v>0.24</v>
      </c>
      <c r="T419" s="10">
        <f t="shared" si="97"/>
        <v>0.27100000000000002</v>
      </c>
      <c r="U419" s="10">
        <f t="shared" si="97"/>
        <v>0.30199999999999999</v>
      </c>
      <c r="V419" s="11">
        <f t="shared" si="97"/>
        <v>0.34</v>
      </c>
      <c r="W419" s="9">
        <f t="shared" si="100"/>
        <v>3.5838088061047855</v>
      </c>
      <c r="X419" s="10">
        <f t="shared" si="100"/>
        <v>3.3075728019102923</v>
      </c>
      <c r="Y419" s="10">
        <f t="shared" si="100"/>
        <v>3.1202942337177122</v>
      </c>
      <c r="Z419" s="10">
        <f t="shared" si="100"/>
        <v>2.9105018491608972</v>
      </c>
      <c r="AA419" s="10">
        <f t="shared" si="100"/>
        <v>2.4659383975788818</v>
      </c>
      <c r="AB419" s="10">
        <f t="shared" si="100"/>
        <v>2.0588936890535687</v>
      </c>
      <c r="AC419" s="10">
        <f t="shared" si="98"/>
        <v>1.8836352433082153</v>
      </c>
      <c r="AD419" s="10">
        <f t="shared" si="98"/>
        <v>1.7273795453370082</v>
      </c>
      <c r="AE419" s="11">
        <f t="shared" si="98"/>
        <v>1.556393348524385</v>
      </c>
      <c r="AF419" s="9">
        <f t="shared" si="91"/>
        <v>-1.2366589904094969</v>
      </c>
      <c r="AG419" s="10">
        <f t="shared" si="92"/>
        <v>-0.30916474760237422</v>
      </c>
      <c r="AH419" s="10">
        <f t="shared" si="93"/>
        <v>-2.0274154575804006</v>
      </c>
      <c r="AI419" s="10">
        <f t="shared" si="94"/>
        <v>-0.30718416023945466</v>
      </c>
      <c r="AJ419" s="10">
        <f t="shared" si="95"/>
        <v>0.61634890784182894</v>
      </c>
      <c r="AK419" s="11"/>
      <c r="AL419" s="12">
        <v>188</v>
      </c>
      <c r="AM419" s="12">
        <v>2.4E-2</v>
      </c>
      <c r="AN419" s="12">
        <v>1.623</v>
      </c>
      <c r="AO419" s="12">
        <v>0.51100000000000001</v>
      </c>
      <c r="AP419" s="9">
        <v>0</v>
      </c>
      <c r="AQ419" s="10">
        <v>0</v>
      </c>
      <c r="AR419" s="10">
        <v>0</v>
      </c>
      <c r="AS419" s="10">
        <v>0</v>
      </c>
      <c r="AT419" s="10">
        <v>0</v>
      </c>
      <c r="AU419" s="10">
        <v>0</v>
      </c>
      <c r="AV419" s="10">
        <v>0</v>
      </c>
      <c r="AW419" s="10">
        <v>0</v>
      </c>
      <c r="AX419" s="10">
        <v>0</v>
      </c>
      <c r="AY419" s="10">
        <v>0</v>
      </c>
      <c r="AZ419" s="10">
        <v>0</v>
      </c>
      <c r="BA419" s="10">
        <v>0</v>
      </c>
      <c r="BB419" s="10">
        <v>0</v>
      </c>
      <c r="BC419" s="10">
        <v>0</v>
      </c>
      <c r="BD419" s="10">
        <v>0</v>
      </c>
      <c r="BE419" s="10">
        <v>0.02</v>
      </c>
      <c r="BF419" s="10">
        <v>0.14000000000000001</v>
      </c>
      <c r="BG419" s="10">
        <v>0.19</v>
      </c>
      <c r="BH419" s="10">
        <v>0.34</v>
      </c>
      <c r="BI419" s="10">
        <v>0.43</v>
      </c>
      <c r="BJ419" s="10">
        <v>0.42</v>
      </c>
      <c r="BK419" s="10">
        <v>0.34</v>
      </c>
      <c r="BL419" s="10">
        <v>0.17</v>
      </c>
      <c r="BM419" s="10">
        <v>0.04</v>
      </c>
      <c r="BN419" s="10">
        <v>0.24</v>
      </c>
      <c r="BO419" s="10">
        <v>1.01</v>
      </c>
      <c r="BP419" s="10">
        <v>2.69</v>
      </c>
      <c r="BQ419" s="10">
        <v>5.66</v>
      </c>
      <c r="BR419" s="10">
        <v>8.86</v>
      </c>
      <c r="BS419" s="10">
        <v>12.71</v>
      </c>
      <c r="BT419" s="10">
        <v>14.91</v>
      </c>
      <c r="BU419" s="10">
        <v>15.54</v>
      </c>
      <c r="BV419" s="10">
        <v>14.31</v>
      </c>
      <c r="BW419" s="10">
        <v>11.08</v>
      </c>
      <c r="BX419" s="10">
        <v>7.37</v>
      </c>
      <c r="BY419" s="10">
        <v>3.01</v>
      </c>
      <c r="BZ419" s="10">
        <v>0.49</v>
      </c>
      <c r="CA419" s="10">
        <v>5.9999999999999995E-4</v>
      </c>
      <c r="CB419" s="10">
        <v>0</v>
      </c>
      <c r="CC419" s="10">
        <v>0</v>
      </c>
      <c r="CD419" s="10">
        <v>0</v>
      </c>
      <c r="CE419" s="10">
        <v>0</v>
      </c>
      <c r="CF419" s="10">
        <v>0</v>
      </c>
      <c r="CG419" s="10">
        <v>0</v>
      </c>
      <c r="CH419" s="10">
        <v>0</v>
      </c>
      <c r="CI419" s="11">
        <v>0</v>
      </c>
      <c r="CJ419" s="9">
        <f t="shared" si="88"/>
        <v>0</v>
      </c>
      <c r="CK419" s="10">
        <f t="shared" si="89"/>
        <v>2.33</v>
      </c>
      <c r="CL419" s="11">
        <f t="shared" si="90"/>
        <v>97.640600000000006</v>
      </c>
    </row>
    <row r="420" spans="1:90" x14ac:dyDescent="0.25">
      <c r="A420" s="12">
        <v>417</v>
      </c>
      <c r="B420" s="12" t="s">
        <v>170</v>
      </c>
      <c r="C420" s="36">
        <v>45422.585914351854</v>
      </c>
      <c r="D420" s="37">
        <f t="shared" si="96"/>
        <v>37.5</v>
      </c>
      <c r="E420" s="9">
        <v>84</v>
      </c>
      <c r="F420" s="10">
        <v>101</v>
      </c>
      <c r="G420" s="10">
        <v>116</v>
      </c>
      <c r="H420" s="10">
        <v>135</v>
      </c>
      <c r="I420" s="10">
        <v>183</v>
      </c>
      <c r="J420" s="10">
        <v>243</v>
      </c>
      <c r="K420" s="10">
        <v>274</v>
      </c>
      <c r="L420" s="10">
        <v>305</v>
      </c>
      <c r="M420" s="11">
        <v>343</v>
      </c>
      <c r="N420" s="9">
        <f t="shared" si="99"/>
        <v>8.4000000000000005E-2</v>
      </c>
      <c r="O420" s="10">
        <f t="shared" si="99"/>
        <v>0.10100000000000001</v>
      </c>
      <c r="P420" s="10">
        <f t="shared" si="99"/>
        <v>0.11600000000000001</v>
      </c>
      <c r="Q420" s="10">
        <f t="shared" si="99"/>
        <v>0.13500000000000001</v>
      </c>
      <c r="R420" s="10">
        <f t="shared" si="99"/>
        <v>0.183</v>
      </c>
      <c r="S420" s="10">
        <f t="shared" si="99"/>
        <v>0.24299999999999999</v>
      </c>
      <c r="T420" s="10">
        <f t="shared" si="97"/>
        <v>0.27400000000000002</v>
      </c>
      <c r="U420" s="10">
        <f t="shared" si="97"/>
        <v>0.30499999999999999</v>
      </c>
      <c r="V420" s="11">
        <f t="shared" si="97"/>
        <v>0.34300000000000003</v>
      </c>
      <c r="W420" s="9">
        <f t="shared" si="100"/>
        <v>3.5734668618833267</v>
      </c>
      <c r="X420" s="10">
        <f t="shared" si="100"/>
        <v>3.3075728019102923</v>
      </c>
      <c r="Y420" s="10">
        <f t="shared" si="100"/>
        <v>3.1078032895345151</v>
      </c>
      <c r="Z420" s="10">
        <f t="shared" si="100"/>
        <v>2.8889686876112561</v>
      </c>
      <c r="AA420" s="10">
        <f t="shared" si="100"/>
        <v>2.4500844463780447</v>
      </c>
      <c r="AB420" s="10">
        <f t="shared" si="100"/>
        <v>2.0409717810563062</v>
      </c>
      <c r="AC420" s="10">
        <f t="shared" si="98"/>
        <v>1.8677522017015604</v>
      </c>
      <c r="AD420" s="10">
        <f t="shared" si="98"/>
        <v>1.7131188522118383</v>
      </c>
      <c r="AE420" s="11">
        <f t="shared" si="98"/>
        <v>1.5437195184892747</v>
      </c>
      <c r="AF420" s="9">
        <f t="shared" si="91"/>
        <v>-1.2400510878329547</v>
      </c>
      <c r="AG420" s="10">
        <f t="shared" si="92"/>
        <v>-0.31001277195823868</v>
      </c>
      <c r="AH420" s="10">
        <f t="shared" si="93"/>
        <v>-2.0297473433940523</v>
      </c>
      <c r="AI420" s="10">
        <f t="shared" si="94"/>
        <v>-0.30753747627182609</v>
      </c>
      <c r="AJ420" s="10">
        <f t="shared" si="95"/>
        <v>0.61755024823006477</v>
      </c>
      <c r="AK420" s="11"/>
      <c r="AL420" s="12">
        <v>190</v>
      </c>
      <c r="AM420" s="12">
        <v>4.0000000000000001E-3</v>
      </c>
      <c r="AN420" s="12">
        <v>1.6240000000000001</v>
      </c>
      <c r="AO420" s="12">
        <v>0.502</v>
      </c>
      <c r="AP420" s="9">
        <v>0</v>
      </c>
      <c r="AQ420" s="10">
        <v>0</v>
      </c>
      <c r="AR420" s="10">
        <v>0</v>
      </c>
      <c r="AS420" s="10">
        <v>0</v>
      </c>
      <c r="AT420" s="10">
        <v>0</v>
      </c>
      <c r="AU420" s="10">
        <v>0</v>
      </c>
      <c r="AV420" s="10">
        <v>0</v>
      </c>
      <c r="AW420" s="10">
        <v>0</v>
      </c>
      <c r="AX420" s="10">
        <v>0</v>
      </c>
      <c r="AY420" s="10">
        <v>0</v>
      </c>
      <c r="AZ420" s="10">
        <v>0</v>
      </c>
      <c r="BA420" s="10">
        <v>0</v>
      </c>
      <c r="BB420" s="10">
        <v>0</v>
      </c>
      <c r="BC420" s="10">
        <v>0</v>
      </c>
      <c r="BD420" s="10">
        <v>0</v>
      </c>
      <c r="BE420" s="10">
        <v>0.02</v>
      </c>
      <c r="BF420" s="10">
        <v>0.13</v>
      </c>
      <c r="BG420" s="10">
        <v>0.18</v>
      </c>
      <c r="BH420" s="10">
        <v>0.33</v>
      </c>
      <c r="BI420" s="10">
        <v>0.43</v>
      </c>
      <c r="BJ420" s="10">
        <v>0.42</v>
      </c>
      <c r="BK420" s="10">
        <v>0.35</v>
      </c>
      <c r="BL420" s="10">
        <v>0.19</v>
      </c>
      <c r="BM420" s="10">
        <v>0.05</v>
      </c>
      <c r="BN420" s="10">
        <v>0.24</v>
      </c>
      <c r="BO420" s="10">
        <v>0.96</v>
      </c>
      <c r="BP420" s="10">
        <v>2.57</v>
      </c>
      <c r="BQ420" s="10">
        <v>5.45</v>
      </c>
      <c r="BR420" s="10">
        <v>8.61</v>
      </c>
      <c r="BS420" s="10">
        <v>12.48</v>
      </c>
      <c r="BT420" s="10">
        <v>14.77</v>
      </c>
      <c r="BU420" s="10">
        <v>15.54</v>
      </c>
      <c r="BV420" s="10">
        <v>14.48</v>
      </c>
      <c r="BW420" s="10">
        <v>11.34</v>
      </c>
      <c r="BX420" s="10">
        <v>7.66</v>
      </c>
      <c r="BY420" s="10">
        <v>3.22</v>
      </c>
      <c r="BZ420" s="10">
        <v>0.56999999999999995</v>
      </c>
      <c r="CA420" s="10">
        <v>8.0000000000000004E-4</v>
      </c>
      <c r="CB420" s="10">
        <v>0</v>
      </c>
      <c r="CC420" s="10">
        <v>0</v>
      </c>
      <c r="CD420" s="10">
        <v>0</v>
      </c>
      <c r="CE420" s="10">
        <v>0</v>
      </c>
      <c r="CF420" s="10">
        <v>0</v>
      </c>
      <c r="CG420" s="10">
        <v>0</v>
      </c>
      <c r="CH420" s="10">
        <v>0</v>
      </c>
      <c r="CI420" s="11">
        <v>0</v>
      </c>
      <c r="CJ420" s="9">
        <f t="shared" si="88"/>
        <v>0</v>
      </c>
      <c r="CK420" s="10">
        <f t="shared" si="89"/>
        <v>2.34</v>
      </c>
      <c r="CL420" s="11">
        <f t="shared" si="90"/>
        <v>97.65079999999999</v>
      </c>
    </row>
    <row r="421" spans="1:90" ht="15.75" thickBot="1" x14ac:dyDescent="0.3">
      <c r="A421" s="13">
        <v>418</v>
      </c>
      <c r="B421" s="13" t="s">
        <v>171</v>
      </c>
      <c r="C421" s="14">
        <v>45422.583379629628</v>
      </c>
      <c r="D421" s="15">
        <f t="shared" si="96"/>
        <v>37.5</v>
      </c>
      <c r="E421" s="16">
        <v>81.8</v>
      </c>
      <c r="F421" s="17">
        <v>99.6</v>
      </c>
      <c r="G421" s="17">
        <v>114</v>
      </c>
      <c r="H421" s="17">
        <v>133</v>
      </c>
      <c r="I421" s="17">
        <v>182</v>
      </c>
      <c r="J421" s="17">
        <v>243</v>
      </c>
      <c r="K421" s="17">
        <v>276</v>
      </c>
      <c r="L421" s="17">
        <v>307</v>
      </c>
      <c r="M421" s="18">
        <v>345</v>
      </c>
      <c r="N421" s="16">
        <f t="shared" si="99"/>
        <v>8.1799999999999998E-2</v>
      </c>
      <c r="O421" s="17">
        <f t="shared" si="99"/>
        <v>9.9599999999999994E-2</v>
      </c>
      <c r="P421" s="17">
        <f t="shared" si="99"/>
        <v>0.114</v>
      </c>
      <c r="Q421" s="17">
        <f t="shared" si="99"/>
        <v>0.13300000000000001</v>
      </c>
      <c r="R421" s="17">
        <f t="shared" si="99"/>
        <v>0.182</v>
      </c>
      <c r="S421" s="17">
        <f t="shared" si="99"/>
        <v>0.24299999999999999</v>
      </c>
      <c r="T421" s="17">
        <f t="shared" si="97"/>
        <v>0.27600000000000002</v>
      </c>
      <c r="U421" s="17">
        <f t="shared" si="97"/>
        <v>0.307</v>
      </c>
      <c r="V421" s="18">
        <f t="shared" si="97"/>
        <v>0.34499999999999997</v>
      </c>
      <c r="W421" s="16">
        <f t="shared" si="100"/>
        <v>3.6117553466077004</v>
      </c>
      <c r="X421" s="17">
        <f t="shared" si="100"/>
        <v>3.3277104474813686</v>
      </c>
      <c r="Y421" s="17">
        <f t="shared" si="100"/>
        <v>3.1328942704973457</v>
      </c>
      <c r="Z421" s="17">
        <f t="shared" si="100"/>
        <v>2.9105018491608972</v>
      </c>
      <c r="AA421" s="17">
        <f t="shared" si="100"/>
        <v>2.4579896444633906</v>
      </c>
      <c r="AB421" s="17">
        <f t="shared" si="100"/>
        <v>2.0409717810563062</v>
      </c>
      <c r="AC421" s="17">
        <f t="shared" si="98"/>
        <v>1.8572598278839181</v>
      </c>
      <c r="AD421" s="17">
        <f t="shared" si="98"/>
        <v>1.7036894392919077</v>
      </c>
      <c r="AE421" s="18">
        <f t="shared" si="98"/>
        <v>1.5353317329965557</v>
      </c>
      <c r="AF421" s="16">
        <f t="shared" si="91"/>
        <v>-1.2756344426134276</v>
      </c>
      <c r="AG421" s="17">
        <f t="shared" si="92"/>
        <v>-0.31890861065335691</v>
      </c>
      <c r="AH421" s="17">
        <f t="shared" si="93"/>
        <v>-2.0764236136111447</v>
      </c>
      <c r="AI421" s="17">
        <f t="shared" si="94"/>
        <v>-0.31460963842593104</v>
      </c>
      <c r="AJ421" s="17">
        <f t="shared" si="95"/>
        <v>0.63351824907928789</v>
      </c>
      <c r="AK421" s="18"/>
      <c r="AL421" s="13">
        <v>190</v>
      </c>
      <c r="AM421" s="13">
        <v>-8.9999999999999993E-3</v>
      </c>
      <c r="AN421" s="13">
        <v>1.6339999999999999</v>
      </c>
      <c r="AO421" s="13">
        <v>0.52900000000000003</v>
      </c>
      <c r="AP421" s="16">
        <v>0</v>
      </c>
      <c r="AQ421" s="17">
        <v>0</v>
      </c>
      <c r="AR421" s="17">
        <v>0</v>
      </c>
      <c r="AS421" s="17">
        <v>0</v>
      </c>
      <c r="AT421" s="17">
        <v>0</v>
      </c>
      <c r="AU421" s="17">
        <v>0</v>
      </c>
      <c r="AV421" s="17">
        <v>0</v>
      </c>
      <c r="AW421" s="17">
        <v>0</v>
      </c>
      <c r="AX421" s="17">
        <v>0</v>
      </c>
      <c r="AY421" s="17">
        <v>0</v>
      </c>
      <c r="AZ421" s="17">
        <v>0</v>
      </c>
      <c r="BA421" s="17">
        <v>0</v>
      </c>
      <c r="BB421" s="17">
        <v>0</v>
      </c>
      <c r="BC421" s="17">
        <v>0</v>
      </c>
      <c r="BD421" s="17">
        <v>0</v>
      </c>
      <c r="BE421" s="17">
        <v>0.02</v>
      </c>
      <c r="BF421" s="17">
        <v>0.13</v>
      </c>
      <c r="BG421" s="17">
        <v>0.18</v>
      </c>
      <c r="BH421" s="17">
        <v>0.32</v>
      </c>
      <c r="BI421" s="17">
        <v>0.42</v>
      </c>
      <c r="BJ421" s="17">
        <v>0.41</v>
      </c>
      <c r="BK421" s="17">
        <v>0.34</v>
      </c>
      <c r="BL421" s="17">
        <v>0.19</v>
      </c>
      <c r="BM421" s="17">
        <v>0.1</v>
      </c>
      <c r="BN421" s="17">
        <v>0.32</v>
      </c>
      <c r="BO421" s="17">
        <v>1.1399999999999999</v>
      </c>
      <c r="BP421" s="17">
        <v>2.84</v>
      </c>
      <c r="BQ421" s="17">
        <v>5.73</v>
      </c>
      <c r="BR421" s="17">
        <v>8.77</v>
      </c>
      <c r="BS421" s="17">
        <v>12.4</v>
      </c>
      <c r="BT421" s="17">
        <v>14.47</v>
      </c>
      <c r="BU421" s="17">
        <v>15.13</v>
      </c>
      <c r="BV421" s="17">
        <v>14.12</v>
      </c>
      <c r="BW421" s="17">
        <v>11.17</v>
      </c>
      <c r="BX421" s="17">
        <v>7.7</v>
      </c>
      <c r="BY421" s="17">
        <v>3.42</v>
      </c>
      <c r="BZ421" s="17">
        <v>0.69</v>
      </c>
      <c r="CA421" s="17">
        <v>1E-3</v>
      </c>
      <c r="CB421" s="17">
        <v>0</v>
      </c>
      <c r="CC421" s="17">
        <v>0</v>
      </c>
      <c r="CD421" s="17">
        <v>0</v>
      </c>
      <c r="CE421" s="17">
        <v>0</v>
      </c>
      <c r="CF421" s="17">
        <v>0</v>
      </c>
      <c r="CG421" s="17">
        <v>0</v>
      </c>
      <c r="CH421" s="17">
        <v>0</v>
      </c>
      <c r="CI421" s="18">
        <v>0</v>
      </c>
      <c r="CJ421" s="16">
        <f t="shared" si="88"/>
        <v>0</v>
      </c>
      <c r="CK421" s="17">
        <f t="shared" si="89"/>
        <v>2.4299999999999997</v>
      </c>
      <c r="CL421" s="18">
        <f t="shared" si="90"/>
        <v>97.581000000000017</v>
      </c>
    </row>
    <row r="422" spans="1:90" x14ac:dyDescent="0.25">
      <c r="A422" s="12">
        <v>419</v>
      </c>
      <c r="B422" s="12" t="s">
        <v>172</v>
      </c>
      <c r="C422" s="36">
        <v>45422.594571759262</v>
      </c>
      <c r="D422" s="37">
        <f t="shared" si="96"/>
        <v>38.5</v>
      </c>
      <c r="E422" s="9">
        <v>16.2</v>
      </c>
      <c r="F422" s="10">
        <v>38.700000000000003</v>
      </c>
      <c r="G422" s="10">
        <v>86.4</v>
      </c>
      <c r="H422" s="10">
        <v>112</v>
      </c>
      <c r="I422" s="10">
        <v>164</v>
      </c>
      <c r="J422" s="10">
        <v>225</v>
      </c>
      <c r="K422" s="10">
        <v>256</v>
      </c>
      <c r="L422" s="10">
        <v>285</v>
      </c>
      <c r="M422" s="11">
        <v>321</v>
      </c>
      <c r="N422" s="9">
        <f t="shared" si="99"/>
        <v>1.6199999999999999E-2</v>
      </c>
      <c r="O422" s="10">
        <f t="shared" si="99"/>
        <v>3.8700000000000005E-2</v>
      </c>
      <c r="P422" s="10">
        <f t="shared" si="99"/>
        <v>8.6400000000000005E-2</v>
      </c>
      <c r="Q422" s="10">
        <f t="shared" si="99"/>
        <v>0.112</v>
      </c>
      <c r="R422" s="10">
        <f t="shared" si="99"/>
        <v>0.16400000000000001</v>
      </c>
      <c r="S422" s="10">
        <f t="shared" si="99"/>
        <v>0.22500000000000001</v>
      </c>
      <c r="T422" s="10">
        <f t="shared" si="97"/>
        <v>0.25600000000000001</v>
      </c>
      <c r="U422" s="10">
        <f t="shared" si="97"/>
        <v>0.28499999999999998</v>
      </c>
      <c r="V422" s="11">
        <f t="shared" si="97"/>
        <v>0.32100000000000001</v>
      </c>
      <c r="W422" s="9">
        <f t="shared" si="100"/>
        <v>5.9478623766648253</v>
      </c>
      <c r="X422" s="10">
        <f t="shared" si="100"/>
        <v>4.6915226234050387</v>
      </c>
      <c r="Y422" s="10">
        <f t="shared" si="100"/>
        <v>3.5328248773859809</v>
      </c>
      <c r="Z422" s="10">
        <f t="shared" si="100"/>
        <v>3.1584293626044833</v>
      </c>
      <c r="AA422" s="10">
        <f t="shared" si="100"/>
        <v>2.6082322800440032</v>
      </c>
      <c r="AB422" s="10">
        <f t="shared" si="100"/>
        <v>2.15200309344505</v>
      </c>
      <c r="AC422" s="10">
        <f t="shared" si="98"/>
        <v>1.965784284662087</v>
      </c>
      <c r="AD422" s="10">
        <f t="shared" si="98"/>
        <v>1.8109661756099833</v>
      </c>
      <c r="AE422" s="11">
        <f t="shared" si="98"/>
        <v>1.639354797539784</v>
      </c>
      <c r="AF422" s="9">
        <f t="shared" si="91"/>
        <v>-1.567040592723894</v>
      </c>
      <c r="AG422" s="10">
        <f t="shared" si="92"/>
        <v>-0.39176014818097349</v>
      </c>
      <c r="AH422" s="10">
        <f t="shared" si="93"/>
        <v>-4.3085075791250418</v>
      </c>
      <c r="AI422" s="10">
        <f t="shared" si="94"/>
        <v>-0.65280417865530938</v>
      </c>
      <c r="AJ422" s="10">
        <f t="shared" si="95"/>
        <v>1.0445643268362828</v>
      </c>
      <c r="AK422" s="11"/>
      <c r="AL422" s="12">
        <v>183</v>
      </c>
      <c r="AM422" s="12">
        <v>-0.33900000000000002</v>
      </c>
      <c r="AN422" s="12">
        <v>2.4449999999999998</v>
      </c>
      <c r="AO422" s="12">
        <v>0.154</v>
      </c>
      <c r="AP422" s="9">
        <v>0</v>
      </c>
      <c r="AQ422" s="10">
        <v>0</v>
      </c>
      <c r="AR422" s="10">
        <v>0</v>
      </c>
      <c r="AS422" s="10">
        <v>0</v>
      </c>
      <c r="AT422" s="10">
        <v>0.04</v>
      </c>
      <c r="AU422" s="10">
        <v>0.12</v>
      </c>
      <c r="AV422" s="10">
        <v>0.18</v>
      </c>
      <c r="AW422" s="10">
        <v>0.23</v>
      </c>
      <c r="AX422" s="10">
        <v>0.32</v>
      </c>
      <c r="AY422" s="10">
        <v>0.28999999999999998</v>
      </c>
      <c r="AZ422" s="10">
        <v>0.39</v>
      </c>
      <c r="BA422" s="10">
        <v>0.41</v>
      </c>
      <c r="BB422" s="10">
        <v>0.53</v>
      </c>
      <c r="BC422" s="10">
        <v>0.43</v>
      </c>
      <c r="BD422" s="10">
        <v>0.54</v>
      </c>
      <c r="BE422" s="10">
        <v>0.61</v>
      </c>
      <c r="BF422" s="10">
        <v>0.85</v>
      </c>
      <c r="BG422" s="10">
        <v>0.76</v>
      </c>
      <c r="BH422" s="10">
        <v>1.01</v>
      </c>
      <c r="BI422" s="10">
        <v>1.1000000000000001</v>
      </c>
      <c r="BJ422" s="10">
        <v>1.03</v>
      </c>
      <c r="BK422" s="10">
        <v>0.95</v>
      </c>
      <c r="BL422" s="10">
        <v>0.72</v>
      </c>
      <c r="BM422" s="10">
        <v>0.61</v>
      </c>
      <c r="BN422" s="10">
        <v>0.7</v>
      </c>
      <c r="BO422" s="10">
        <v>1.54</v>
      </c>
      <c r="BP422" s="10">
        <v>3.16</v>
      </c>
      <c r="BQ422" s="10">
        <v>5.88</v>
      </c>
      <c r="BR422" s="10">
        <v>8.6300000000000008</v>
      </c>
      <c r="BS422" s="10">
        <v>11.8</v>
      </c>
      <c r="BT422" s="10">
        <v>13.44</v>
      </c>
      <c r="BU422" s="10">
        <v>13.74</v>
      </c>
      <c r="BV422" s="10">
        <v>12.43</v>
      </c>
      <c r="BW422" s="10">
        <v>9.4700000000000006</v>
      </c>
      <c r="BX422" s="10">
        <v>6.13</v>
      </c>
      <c r="BY422" s="10">
        <v>1.94</v>
      </c>
      <c r="BZ422" s="10">
        <v>0.02</v>
      </c>
      <c r="CA422" s="10">
        <v>0</v>
      </c>
      <c r="CB422" s="10">
        <v>0</v>
      </c>
      <c r="CC422" s="10">
        <v>0</v>
      </c>
      <c r="CD422" s="10">
        <v>0</v>
      </c>
      <c r="CE422" s="10">
        <v>0</v>
      </c>
      <c r="CF422" s="10">
        <v>0</v>
      </c>
      <c r="CG422" s="10">
        <v>0</v>
      </c>
      <c r="CH422" s="10">
        <v>0</v>
      </c>
      <c r="CI422" s="11">
        <v>0</v>
      </c>
      <c r="CJ422" s="9">
        <f t="shared" si="88"/>
        <v>0.33999999999999997</v>
      </c>
      <c r="CK422" s="10">
        <f t="shared" si="89"/>
        <v>11.479999999999997</v>
      </c>
      <c r="CL422" s="11">
        <f t="shared" si="90"/>
        <v>88.179999999999993</v>
      </c>
    </row>
    <row r="423" spans="1:90" x14ac:dyDescent="0.25">
      <c r="A423" s="12">
        <v>420</v>
      </c>
      <c r="B423" s="12" t="s">
        <v>172</v>
      </c>
      <c r="C423" s="36">
        <v>45422.594849537039</v>
      </c>
      <c r="D423" s="37">
        <f t="shared" si="96"/>
        <v>38.5</v>
      </c>
      <c r="E423" s="9">
        <v>16.3</v>
      </c>
      <c r="F423" s="10">
        <v>39.200000000000003</v>
      </c>
      <c r="G423" s="10">
        <v>86.4</v>
      </c>
      <c r="H423" s="10">
        <v>112</v>
      </c>
      <c r="I423" s="10">
        <v>165</v>
      </c>
      <c r="J423" s="10">
        <v>227</v>
      </c>
      <c r="K423" s="10">
        <v>259</v>
      </c>
      <c r="L423" s="10">
        <v>289</v>
      </c>
      <c r="M423" s="11">
        <v>326</v>
      </c>
      <c r="N423" s="9">
        <f t="shared" si="99"/>
        <v>1.6300000000000002E-2</v>
      </c>
      <c r="O423" s="10">
        <f t="shared" si="99"/>
        <v>3.9200000000000006E-2</v>
      </c>
      <c r="P423" s="10">
        <f t="shared" si="99"/>
        <v>8.6400000000000005E-2</v>
      </c>
      <c r="Q423" s="10">
        <f t="shared" si="99"/>
        <v>0.112</v>
      </c>
      <c r="R423" s="10">
        <f t="shared" si="99"/>
        <v>0.16500000000000001</v>
      </c>
      <c r="S423" s="10">
        <f t="shared" si="99"/>
        <v>0.22700000000000001</v>
      </c>
      <c r="T423" s="10">
        <f t="shared" si="97"/>
        <v>0.25900000000000001</v>
      </c>
      <c r="U423" s="10">
        <f t="shared" si="97"/>
        <v>0.28899999999999998</v>
      </c>
      <c r="V423" s="11">
        <f t="shared" si="97"/>
        <v>0.32600000000000001</v>
      </c>
      <c r="W423" s="9">
        <f t="shared" si="100"/>
        <v>5.9389842253183724</v>
      </c>
      <c r="X423" s="10">
        <f t="shared" si="100"/>
        <v>4.6730025354342413</v>
      </c>
      <c r="Y423" s="10">
        <f t="shared" si="100"/>
        <v>3.5328248773859809</v>
      </c>
      <c r="Z423" s="10">
        <f t="shared" si="100"/>
        <v>3.1584293626044833</v>
      </c>
      <c r="AA423" s="10">
        <f t="shared" si="100"/>
        <v>2.599462070416271</v>
      </c>
      <c r="AB423" s="10">
        <f t="shared" si="100"/>
        <v>2.139235797371172</v>
      </c>
      <c r="AC423" s="10">
        <f t="shared" si="98"/>
        <v>1.9489759969755331</v>
      </c>
      <c r="AD423" s="10">
        <f t="shared" si="98"/>
        <v>1.7908586021614084</v>
      </c>
      <c r="AE423" s="11">
        <f t="shared" si="98"/>
        <v>1.6170561304310094</v>
      </c>
      <c r="AF423" s="9">
        <f t="shared" si="91"/>
        <v>-1.5838488804104478</v>
      </c>
      <c r="AG423" s="10">
        <f t="shared" si="92"/>
        <v>-0.39596222010261195</v>
      </c>
      <c r="AH423" s="10">
        <f t="shared" si="93"/>
        <v>-4.3219280948873635</v>
      </c>
      <c r="AI423" s="10">
        <f t="shared" si="94"/>
        <v>-0.65483759013444909</v>
      </c>
      <c r="AJ423" s="10">
        <f t="shared" si="95"/>
        <v>1.050799810237061</v>
      </c>
      <c r="AK423" s="11"/>
      <c r="AL423" s="12">
        <v>185</v>
      </c>
      <c r="AM423" s="12">
        <v>-0.30099999999999999</v>
      </c>
      <c r="AN423" s="12">
        <v>2.4500000000000002</v>
      </c>
      <c r="AO423" s="12">
        <v>0.185</v>
      </c>
      <c r="AP423" s="9">
        <v>0</v>
      </c>
      <c r="AQ423" s="10">
        <v>0</v>
      </c>
      <c r="AR423" s="10">
        <v>0</v>
      </c>
      <c r="AS423" s="10">
        <v>0</v>
      </c>
      <c r="AT423" s="10">
        <v>0.04</v>
      </c>
      <c r="AU423" s="10">
        <v>0.12</v>
      </c>
      <c r="AV423" s="10">
        <v>0.18</v>
      </c>
      <c r="AW423" s="10">
        <v>0.23</v>
      </c>
      <c r="AX423" s="10">
        <v>0.31</v>
      </c>
      <c r="AY423" s="10">
        <v>0.28999999999999998</v>
      </c>
      <c r="AZ423" s="10">
        <v>0.39</v>
      </c>
      <c r="BA423" s="10">
        <v>0.41</v>
      </c>
      <c r="BB423" s="10">
        <v>0.53</v>
      </c>
      <c r="BC423" s="10">
        <v>0.43</v>
      </c>
      <c r="BD423" s="10">
        <v>0.53</v>
      </c>
      <c r="BE423" s="10">
        <v>0.6</v>
      </c>
      <c r="BF423" s="10">
        <v>0.84</v>
      </c>
      <c r="BG423" s="10">
        <v>0.75</v>
      </c>
      <c r="BH423" s="10">
        <v>1</v>
      </c>
      <c r="BI423" s="10">
        <v>1.0900000000000001</v>
      </c>
      <c r="BJ423" s="10">
        <v>1.03</v>
      </c>
      <c r="BK423" s="10">
        <v>0.96</v>
      </c>
      <c r="BL423" s="10">
        <v>0.74</v>
      </c>
      <c r="BM423" s="10">
        <v>0.65</v>
      </c>
      <c r="BN423" s="10">
        <v>0.72</v>
      </c>
      <c r="BO423" s="10">
        <v>1.55</v>
      </c>
      <c r="BP423" s="10">
        <v>3.12</v>
      </c>
      <c r="BQ423" s="10">
        <v>5.77</v>
      </c>
      <c r="BR423" s="10">
        <v>8.4600000000000009</v>
      </c>
      <c r="BS423" s="10">
        <v>11.59</v>
      </c>
      <c r="BT423" s="10">
        <v>13.26</v>
      </c>
      <c r="BU423" s="10">
        <v>13.63</v>
      </c>
      <c r="BV423" s="10">
        <v>12.46</v>
      </c>
      <c r="BW423" s="10">
        <v>9.61</v>
      </c>
      <c r="BX423" s="10">
        <v>6.35</v>
      </c>
      <c r="BY423" s="10">
        <v>2.21</v>
      </c>
      <c r="BZ423" s="10">
        <v>0.15</v>
      </c>
      <c r="CA423" s="10">
        <v>0</v>
      </c>
      <c r="CB423" s="10">
        <v>0</v>
      </c>
      <c r="CC423" s="10">
        <v>0</v>
      </c>
      <c r="CD423" s="10">
        <v>0</v>
      </c>
      <c r="CE423" s="10">
        <v>0</v>
      </c>
      <c r="CF423" s="10">
        <v>0</v>
      </c>
      <c r="CG423" s="10">
        <v>0</v>
      </c>
      <c r="CH423" s="10">
        <v>0</v>
      </c>
      <c r="CI423" s="11">
        <v>0</v>
      </c>
      <c r="CJ423" s="9">
        <f t="shared" si="88"/>
        <v>0.33999999999999997</v>
      </c>
      <c r="CK423" s="10">
        <f t="shared" si="89"/>
        <v>11.500000000000002</v>
      </c>
      <c r="CL423" s="11">
        <f t="shared" si="90"/>
        <v>88.16</v>
      </c>
    </row>
    <row r="424" spans="1:90" x14ac:dyDescent="0.25">
      <c r="A424" s="12">
        <v>421</v>
      </c>
      <c r="B424" s="12" t="s">
        <v>172</v>
      </c>
      <c r="C424" s="36">
        <v>45422.595138888886</v>
      </c>
      <c r="D424" s="37">
        <f t="shared" si="96"/>
        <v>38.5</v>
      </c>
      <c r="E424" s="9">
        <v>15.9</v>
      </c>
      <c r="F424" s="10">
        <v>37.4</v>
      </c>
      <c r="G424" s="10">
        <v>85.3</v>
      </c>
      <c r="H424" s="10">
        <v>111</v>
      </c>
      <c r="I424" s="10">
        <v>162</v>
      </c>
      <c r="J424" s="10">
        <v>223</v>
      </c>
      <c r="K424" s="10">
        <v>254</v>
      </c>
      <c r="L424" s="10">
        <v>283</v>
      </c>
      <c r="M424" s="11">
        <v>318</v>
      </c>
      <c r="N424" s="9">
        <f t="shared" si="99"/>
        <v>1.5900000000000001E-2</v>
      </c>
      <c r="O424" s="10">
        <f t="shared" si="99"/>
        <v>3.7399999999999996E-2</v>
      </c>
      <c r="P424" s="10">
        <f t="shared" si="99"/>
        <v>8.5300000000000001E-2</v>
      </c>
      <c r="Q424" s="10">
        <f t="shared" si="99"/>
        <v>0.111</v>
      </c>
      <c r="R424" s="10">
        <f t="shared" si="99"/>
        <v>0.16200000000000001</v>
      </c>
      <c r="S424" s="10">
        <f t="shared" si="99"/>
        <v>0.223</v>
      </c>
      <c r="T424" s="10">
        <f t="shared" si="97"/>
        <v>0.254</v>
      </c>
      <c r="U424" s="10">
        <f t="shared" si="97"/>
        <v>0.28299999999999997</v>
      </c>
      <c r="V424" s="11">
        <f t="shared" si="97"/>
        <v>0.318</v>
      </c>
      <c r="W424" s="9">
        <f t="shared" si="100"/>
        <v>5.9748294242650939</v>
      </c>
      <c r="X424" s="10">
        <f t="shared" si="100"/>
        <v>4.7408179196618132</v>
      </c>
      <c r="Y424" s="10">
        <f t="shared" si="100"/>
        <v>3.5513104482311593</v>
      </c>
      <c r="Z424" s="10">
        <f t="shared" si="100"/>
        <v>3.1713684183119812</v>
      </c>
      <c r="AA424" s="10">
        <f t="shared" si="100"/>
        <v>2.6259342817774622</v>
      </c>
      <c r="AB424" s="10">
        <f t="shared" si="100"/>
        <v>2.1648843847417822</v>
      </c>
      <c r="AC424" s="10">
        <f t="shared" si="98"/>
        <v>1.9770995978899213</v>
      </c>
      <c r="AD424" s="10">
        <f t="shared" si="98"/>
        <v>1.8211260418302049</v>
      </c>
      <c r="AE424" s="11">
        <f t="shared" si="98"/>
        <v>1.6529013293777315</v>
      </c>
      <c r="AF424" s="9">
        <f t="shared" si="91"/>
        <v>-1.574210850341238</v>
      </c>
      <c r="AG424" s="10">
        <f t="shared" si="92"/>
        <v>-0.39355271258530949</v>
      </c>
      <c r="AH424" s="10">
        <f t="shared" si="93"/>
        <v>-4.3219280948873626</v>
      </c>
      <c r="AI424" s="10">
        <f t="shared" si="94"/>
        <v>-0.65483759013444887</v>
      </c>
      <c r="AJ424" s="10">
        <f t="shared" si="95"/>
        <v>1.0483903027197583</v>
      </c>
      <c r="AK424" s="11"/>
      <c r="AL424" s="12">
        <v>182</v>
      </c>
      <c r="AM424" s="12">
        <v>-0.32800000000000001</v>
      </c>
      <c r="AN424" s="12">
        <v>2.4510000000000001</v>
      </c>
      <c r="AO424" s="12">
        <v>0.159</v>
      </c>
      <c r="AP424" s="9">
        <v>0</v>
      </c>
      <c r="AQ424" s="10">
        <v>0</v>
      </c>
      <c r="AR424" s="10">
        <v>0</v>
      </c>
      <c r="AS424" s="10">
        <v>0</v>
      </c>
      <c r="AT424" s="10">
        <v>0.04</v>
      </c>
      <c r="AU424" s="10">
        <v>0.12</v>
      </c>
      <c r="AV424" s="10">
        <v>0.19</v>
      </c>
      <c r="AW424" s="10">
        <v>0.23</v>
      </c>
      <c r="AX424" s="10">
        <v>0.32</v>
      </c>
      <c r="AY424" s="10">
        <v>0.28999999999999998</v>
      </c>
      <c r="AZ424" s="10">
        <v>0.39</v>
      </c>
      <c r="BA424" s="10">
        <v>0.42</v>
      </c>
      <c r="BB424" s="10">
        <v>0.54</v>
      </c>
      <c r="BC424" s="10">
        <v>0.44</v>
      </c>
      <c r="BD424" s="10">
        <v>0.55000000000000004</v>
      </c>
      <c r="BE424" s="10">
        <v>0.62</v>
      </c>
      <c r="BF424" s="10">
        <v>0.87</v>
      </c>
      <c r="BG424" s="10">
        <v>0.77</v>
      </c>
      <c r="BH424" s="10">
        <v>1.03</v>
      </c>
      <c r="BI424" s="10">
        <v>1.1200000000000001</v>
      </c>
      <c r="BJ424" s="10">
        <v>1.04</v>
      </c>
      <c r="BK424" s="10">
        <v>0.96</v>
      </c>
      <c r="BL424" s="10">
        <v>0.72</v>
      </c>
      <c r="BM424" s="10">
        <v>0.62</v>
      </c>
      <c r="BN424" s="10">
        <v>0.7</v>
      </c>
      <c r="BO424" s="10">
        <v>1.57</v>
      </c>
      <c r="BP424" s="10">
        <v>3.22</v>
      </c>
      <c r="BQ424" s="10">
        <v>5.98</v>
      </c>
      <c r="BR424" s="10">
        <v>8.76</v>
      </c>
      <c r="BS424" s="10">
        <v>11.94</v>
      </c>
      <c r="BT424" s="10">
        <v>13.53</v>
      </c>
      <c r="BU424" s="10">
        <v>13.74</v>
      </c>
      <c r="BV424" s="10">
        <v>12.29</v>
      </c>
      <c r="BW424" s="10">
        <v>9.2200000000000006</v>
      </c>
      <c r="BX424" s="10">
        <v>5.9</v>
      </c>
      <c r="BY424" s="10">
        <v>1.85</v>
      </c>
      <c r="BZ424" s="10">
        <v>6.0000000000000001E-3</v>
      </c>
      <c r="CA424" s="10">
        <v>0</v>
      </c>
      <c r="CB424" s="10">
        <v>0</v>
      </c>
      <c r="CC424" s="10">
        <v>0</v>
      </c>
      <c r="CD424" s="10">
        <v>0</v>
      </c>
      <c r="CE424" s="10">
        <v>0</v>
      </c>
      <c r="CF424" s="10">
        <v>0</v>
      </c>
      <c r="CG424" s="10">
        <v>0</v>
      </c>
      <c r="CH424" s="10">
        <v>0</v>
      </c>
      <c r="CI424" s="11">
        <v>0</v>
      </c>
      <c r="CJ424" s="9">
        <f t="shared" si="88"/>
        <v>0.35</v>
      </c>
      <c r="CK424" s="10">
        <f t="shared" si="89"/>
        <v>11.629999999999999</v>
      </c>
      <c r="CL424" s="11">
        <f t="shared" si="90"/>
        <v>88.006</v>
      </c>
    </row>
    <row r="425" spans="1:90" x14ac:dyDescent="0.25">
      <c r="A425" s="12">
        <v>422</v>
      </c>
      <c r="B425" s="12" t="s">
        <v>172</v>
      </c>
      <c r="C425" s="36">
        <v>45422.595416666663</v>
      </c>
      <c r="D425" s="37">
        <f t="shared" si="96"/>
        <v>38.5</v>
      </c>
      <c r="E425" s="9">
        <v>16.7</v>
      </c>
      <c r="F425" s="10">
        <v>40.799999999999997</v>
      </c>
      <c r="G425" s="10">
        <v>87.6</v>
      </c>
      <c r="H425" s="10">
        <v>113</v>
      </c>
      <c r="I425" s="10">
        <v>165</v>
      </c>
      <c r="J425" s="10">
        <v>226</v>
      </c>
      <c r="K425" s="10">
        <v>258</v>
      </c>
      <c r="L425" s="10">
        <v>287</v>
      </c>
      <c r="M425" s="11">
        <v>323</v>
      </c>
      <c r="N425" s="9">
        <f t="shared" si="99"/>
        <v>1.67E-2</v>
      </c>
      <c r="O425" s="10">
        <f t="shared" si="99"/>
        <v>4.0799999999999996E-2</v>
      </c>
      <c r="P425" s="10">
        <f t="shared" si="99"/>
        <v>8.7599999999999997E-2</v>
      </c>
      <c r="Q425" s="10">
        <f t="shared" si="99"/>
        <v>0.113</v>
      </c>
      <c r="R425" s="10">
        <f t="shared" si="99"/>
        <v>0.16500000000000001</v>
      </c>
      <c r="S425" s="10">
        <f t="shared" si="99"/>
        <v>0.22600000000000001</v>
      </c>
      <c r="T425" s="10">
        <f t="shared" si="97"/>
        <v>0.25800000000000001</v>
      </c>
      <c r="U425" s="10">
        <f t="shared" si="97"/>
        <v>0.28699999999999998</v>
      </c>
      <c r="V425" s="11">
        <f t="shared" si="97"/>
        <v>0.32300000000000001</v>
      </c>
      <c r="W425" s="9">
        <f t="shared" si="100"/>
        <v>5.9040080870753968</v>
      </c>
      <c r="X425" s="10">
        <f t="shared" si="100"/>
        <v>4.6152870375779544</v>
      </c>
      <c r="Y425" s="10">
        <f t="shared" si="100"/>
        <v>3.5129253199482764</v>
      </c>
      <c r="Z425" s="10">
        <f t="shared" si="100"/>
        <v>3.1456053222468996</v>
      </c>
      <c r="AA425" s="10">
        <f t="shared" si="100"/>
        <v>2.599462070416271</v>
      </c>
      <c r="AB425" s="10">
        <f t="shared" si="100"/>
        <v>2.1456053222468991</v>
      </c>
      <c r="AC425" s="10">
        <f t="shared" si="98"/>
        <v>1.954557029238833</v>
      </c>
      <c r="AD425" s="10">
        <f t="shared" si="98"/>
        <v>1.8008773579863995</v>
      </c>
      <c r="AE425" s="11">
        <f t="shared" si="98"/>
        <v>1.630393929968162</v>
      </c>
      <c r="AF425" s="9">
        <f t="shared" si="91"/>
        <v>-1.5583682907094434</v>
      </c>
      <c r="AG425" s="10">
        <f t="shared" si="92"/>
        <v>-0.38959207267736085</v>
      </c>
      <c r="AH425" s="10">
        <f t="shared" si="93"/>
        <v>-4.273614157107235</v>
      </c>
      <c r="AI425" s="10">
        <f t="shared" si="94"/>
        <v>-0.64751729653139933</v>
      </c>
      <c r="AJ425" s="10">
        <f t="shared" si="95"/>
        <v>1.0371093692087601</v>
      </c>
      <c r="AK425" s="11"/>
      <c r="AL425" s="12">
        <v>184</v>
      </c>
      <c r="AM425" s="12">
        <v>-0.312</v>
      </c>
      <c r="AN425" s="12">
        <v>2.4289999999999998</v>
      </c>
      <c r="AO425" s="12">
        <v>0.16200000000000001</v>
      </c>
      <c r="AP425" s="9">
        <v>0</v>
      </c>
      <c r="AQ425" s="10">
        <v>0</v>
      </c>
      <c r="AR425" s="10">
        <v>0</v>
      </c>
      <c r="AS425" s="10">
        <v>0</v>
      </c>
      <c r="AT425" s="10">
        <v>0.04</v>
      </c>
      <c r="AU425" s="10">
        <v>0.11</v>
      </c>
      <c r="AV425" s="10">
        <v>0.18</v>
      </c>
      <c r="AW425" s="10">
        <v>0.22</v>
      </c>
      <c r="AX425" s="10">
        <v>0.31</v>
      </c>
      <c r="AY425" s="10">
        <v>0.28000000000000003</v>
      </c>
      <c r="AZ425" s="10">
        <v>0.38</v>
      </c>
      <c r="BA425" s="10">
        <v>0.4</v>
      </c>
      <c r="BB425" s="10">
        <v>0.52</v>
      </c>
      <c r="BC425" s="10">
        <v>0.42</v>
      </c>
      <c r="BD425" s="10">
        <v>0.52</v>
      </c>
      <c r="BE425" s="10">
        <v>0.59</v>
      </c>
      <c r="BF425" s="10">
        <v>0.83</v>
      </c>
      <c r="BG425" s="10">
        <v>0.74</v>
      </c>
      <c r="BH425" s="10">
        <v>0.99</v>
      </c>
      <c r="BI425" s="10">
        <v>1.08</v>
      </c>
      <c r="BJ425" s="10">
        <v>1.01</v>
      </c>
      <c r="BK425" s="10">
        <v>0.93</v>
      </c>
      <c r="BL425" s="10">
        <v>0.7</v>
      </c>
      <c r="BM425" s="10">
        <v>0.59</v>
      </c>
      <c r="BN425" s="10">
        <v>0.67</v>
      </c>
      <c r="BO425" s="10">
        <v>1.49</v>
      </c>
      <c r="BP425" s="10">
        <v>3.1</v>
      </c>
      <c r="BQ425" s="10">
        <v>5.81</v>
      </c>
      <c r="BR425" s="10">
        <v>8.57</v>
      </c>
      <c r="BS425" s="10">
        <v>11.77</v>
      </c>
      <c r="BT425" s="10">
        <v>13.45</v>
      </c>
      <c r="BU425" s="10">
        <v>13.79</v>
      </c>
      <c r="BV425" s="10">
        <v>12.53</v>
      </c>
      <c r="BW425" s="10">
        <v>9.59</v>
      </c>
      <c r="BX425" s="10">
        <v>6.25</v>
      </c>
      <c r="BY425" s="10">
        <v>2.0499999999999998</v>
      </c>
      <c r="BZ425" s="10">
        <v>7.0000000000000007E-2</v>
      </c>
      <c r="CA425" s="10">
        <v>3.0000000000000001E-5</v>
      </c>
      <c r="CB425" s="10">
        <v>0</v>
      </c>
      <c r="CC425" s="10">
        <v>0</v>
      </c>
      <c r="CD425" s="10">
        <v>0</v>
      </c>
      <c r="CE425" s="10">
        <v>0</v>
      </c>
      <c r="CF425" s="10">
        <v>0</v>
      </c>
      <c r="CG425" s="10">
        <v>0</v>
      </c>
      <c r="CH425" s="10">
        <v>0</v>
      </c>
      <c r="CI425" s="11">
        <v>0</v>
      </c>
      <c r="CJ425" s="9">
        <f t="shared" si="88"/>
        <v>0.32999999999999996</v>
      </c>
      <c r="CK425" s="10">
        <f t="shared" si="89"/>
        <v>11.18</v>
      </c>
      <c r="CL425" s="11">
        <f t="shared" si="90"/>
        <v>88.47002999999998</v>
      </c>
    </row>
    <row r="426" spans="1:90" x14ac:dyDescent="0.25">
      <c r="A426" s="12">
        <v>423</v>
      </c>
      <c r="B426" s="12" t="s">
        <v>172</v>
      </c>
      <c r="C426" s="36">
        <v>45422.595717592594</v>
      </c>
      <c r="D426" s="37">
        <f t="shared" si="96"/>
        <v>38.5</v>
      </c>
      <c r="E426" s="9">
        <v>15.9</v>
      </c>
      <c r="F426" s="10">
        <v>37.5</v>
      </c>
      <c r="G426" s="10">
        <v>84.8</v>
      </c>
      <c r="H426" s="10">
        <v>111</v>
      </c>
      <c r="I426" s="10">
        <v>163</v>
      </c>
      <c r="J426" s="10">
        <v>224</v>
      </c>
      <c r="K426" s="10">
        <v>256</v>
      </c>
      <c r="L426" s="10">
        <v>286</v>
      </c>
      <c r="M426" s="11">
        <v>322</v>
      </c>
      <c r="N426" s="9">
        <f t="shared" si="99"/>
        <v>1.5900000000000001E-2</v>
      </c>
      <c r="O426" s="10">
        <f t="shared" si="99"/>
        <v>3.7499999999999999E-2</v>
      </c>
      <c r="P426" s="10">
        <f t="shared" si="99"/>
        <v>8.48E-2</v>
      </c>
      <c r="Q426" s="10">
        <f t="shared" si="99"/>
        <v>0.111</v>
      </c>
      <c r="R426" s="10">
        <f t="shared" si="99"/>
        <v>0.16300000000000001</v>
      </c>
      <c r="S426" s="10">
        <f t="shared" si="99"/>
        <v>0.224</v>
      </c>
      <c r="T426" s="10">
        <f t="shared" si="97"/>
        <v>0.25600000000000001</v>
      </c>
      <c r="U426" s="10">
        <f t="shared" si="97"/>
        <v>0.28599999999999998</v>
      </c>
      <c r="V426" s="11">
        <f t="shared" si="97"/>
        <v>0.32200000000000001</v>
      </c>
      <c r="W426" s="9">
        <f t="shared" si="100"/>
        <v>5.9748294242650939</v>
      </c>
      <c r="X426" s="10">
        <f t="shared" si="100"/>
        <v>4.7369655941662066</v>
      </c>
      <c r="Y426" s="10">
        <f t="shared" si="100"/>
        <v>3.5597919249862504</v>
      </c>
      <c r="Z426" s="10">
        <f t="shared" si="100"/>
        <v>3.1713684183119812</v>
      </c>
      <c r="AA426" s="10">
        <f t="shared" si="100"/>
        <v>2.6170561304310094</v>
      </c>
      <c r="AB426" s="10">
        <f t="shared" si="100"/>
        <v>2.1584293626044833</v>
      </c>
      <c r="AC426" s="10">
        <f t="shared" si="98"/>
        <v>1.965784284662087</v>
      </c>
      <c r="AD426" s="10">
        <f t="shared" si="98"/>
        <v>1.8059129478836977</v>
      </c>
      <c r="AE426" s="11">
        <f t="shared" si="98"/>
        <v>1.6348674065474702</v>
      </c>
      <c r="AF426" s="9">
        <f t="shared" si="91"/>
        <v>-1.5940076403241634</v>
      </c>
      <c r="AG426" s="10">
        <f t="shared" si="92"/>
        <v>-0.39850191008104086</v>
      </c>
      <c r="AH426" s="10">
        <f t="shared" si="93"/>
        <v>-4.3399620177176237</v>
      </c>
      <c r="AI426" s="10">
        <f t="shared" si="94"/>
        <v>-0.65757000268448851</v>
      </c>
      <c r="AJ426" s="10">
        <f t="shared" si="95"/>
        <v>1.0560719127655294</v>
      </c>
      <c r="AK426" s="11"/>
      <c r="AL426" s="12">
        <v>183</v>
      </c>
      <c r="AM426" s="12">
        <v>-0.318</v>
      </c>
      <c r="AN426" s="12">
        <v>2.4590000000000001</v>
      </c>
      <c r="AO426" s="12">
        <v>0.18099999999999999</v>
      </c>
      <c r="AP426" s="9">
        <v>0</v>
      </c>
      <c r="AQ426" s="10">
        <v>0</v>
      </c>
      <c r="AR426" s="10">
        <v>0</v>
      </c>
      <c r="AS426" s="10">
        <v>0</v>
      </c>
      <c r="AT426" s="10">
        <v>0.04</v>
      </c>
      <c r="AU426" s="10">
        <v>0.12</v>
      </c>
      <c r="AV426" s="10">
        <v>0.19</v>
      </c>
      <c r="AW426" s="10">
        <v>0.23</v>
      </c>
      <c r="AX426" s="10">
        <v>0.32</v>
      </c>
      <c r="AY426" s="10">
        <v>0.28999999999999998</v>
      </c>
      <c r="AZ426" s="10">
        <v>0.39</v>
      </c>
      <c r="BA426" s="10">
        <v>0.42</v>
      </c>
      <c r="BB426" s="10">
        <v>0.53</v>
      </c>
      <c r="BC426" s="10">
        <v>0.44</v>
      </c>
      <c r="BD426" s="10">
        <v>0.55000000000000004</v>
      </c>
      <c r="BE426" s="10">
        <v>0.63</v>
      </c>
      <c r="BF426" s="10">
        <v>0.88</v>
      </c>
      <c r="BG426" s="10">
        <v>0.78</v>
      </c>
      <c r="BH426" s="10">
        <v>1.03</v>
      </c>
      <c r="BI426" s="10">
        <v>1.1100000000000001</v>
      </c>
      <c r="BJ426" s="10">
        <v>1.04</v>
      </c>
      <c r="BK426" s="10">
        <v>0.95</v>
      </c>
      <c r="BL426" s="10">
        <v>0.72</v>
      </c>
      <c r="BM426" s="10">
        <v>0.63</v>
      </c>
      <c r="BN426" s="10">
        <v>0.73</v>
      </c>
      <c r="BO426" s="10">
        <v>1.61</v>
      </c>
      <c r="BP426" s="10">
        <v>3.25</v>
      </c>
      <c r="BQ426" s="10">
        <v>5.96</v>
      </c>
      <c r="BR426" s="10">
        <v>8.67</v>
      </c>
      <c r="BS426" s="10">
        <v>11.76</v>
      </c>
      <c r="BT426" s="10">
        <v>13.32</v>
      </c>
      <c r="BU426" s="10">
        <v>13.57</v>
      </c>
      <c r="BV426" s="10">
        <v>12.26</v>
      </c>
      <c r="BW426" s="10">
        <v>9.36</v>
      </c>
      <c r="BX426" s="10">
        <v>6.11</v>
      </c>
      <c r="BY426" s="10">
        <v>2.02</v>
      </c>
      <c r="BZ426" s="10">
        <v>0.08</v>
      </c>
      <c r="CA426" s="10">
        <v>1E-4</v>
      </c>
      <c r="CB426" s="10">
        <v>0</v>
      </c>
      <c r="CC426" s="10">
        <v>0</v>
      </c>
      <c r="CD426" s="10">
        <v>0</v>
      </c>
      <c r="CE426" s="10">
        <v>0</v>
      </c>
      <c r="CF426" s="10">
        <v>0</v>
      </c>
      <c r="CG426" s="10">
        <v>0</v>
      </c>
      <c r="CH426" s="10">
        <v>0</v>
      </c>
      <c r="CI426" s="11">
        <v>0</v>
      </c>
      <c r="CJ426" s="9">
        <f t="shared" si="88"/>
        <v>0.35</v>
      </c>
      <c r="CK426" s="10">
        <f t="shared" si="89"/>
        <v>11.670000000000002</v>
      </c>
      <c r="CL426" s="11">
        <f t="shared" si="90"/>
        <v>87.970100000000002</v>
      </c>
    </row>
    <row r="427" spans="1:90" x14ac:dyDescent="0.25">
      <c r="A427" s="12">
        <v>424</v>
      </c>
      <c r="B427" s="12" t="s">
        <v>172</v>
      </c>
      <c r="C427" s="36">
        <v>45422.596018518518</v>
      </c>
      <c r="D427" s="37">
        <f t="shared" si="96"/>
        <v>38.5</v>
      </c>
      <c r="E427" s="9">
        <v>15.9</v>
      </c>
      <c r="F427" s="10">
        <v>37.299999999999997</v>
      </c>
      <c r="G427" s="10">
        <v>85.6</v>
      </c>
      <c r="H427" s="10">
        <v>112</v>
      </c>
      <c r="I427" s="10">
        <v>164</v>
      </c>
      <c r="J427" s="10">
        <v>225</v>
      </c>
      <c r="K427" s="10">
        <v>256</v>
      </c>
      <c r="L427" s="10">
        <v>285</v>
      </c>
      <c r="M427" s="11">
        <v>320</v>
      </c>
      <c r="N427" s="9">
        <f t="shared" si="99"/>
        <v>1.5900000000000001E-2</v>
      </c>
      <c r="O427" s="10">
        <f t="shared" si="99"/>
        <v>3.73E-2</v>
      </c>
      <c r="P427" s="10">
        <f t="shared" si="99"/>
        <v>8.5599999999999996E-2</v>
      </c>
      <c r="Q427" s="10">
        <f t="shared" si="99"/>
        <v>0.112</v>
      </c>
      <c r="R427" s="10">
        <f t="shared" si="99"/>
        <v>0.16400000000000001</v>
      </c>
      <c r="S427" s="10">
        <f t="shared" si="99"/>
        <v>0.22500000000000001</v>
      </c>
      <c r="T427" s="10">
        <f t="shared" si="97"/>
        <v>0.25600000000000001</v>
      </c>
      <c r="U427" s="10">
        <f t="shared" si="97"/>
        <v>0.28499999999999998</v>
      </c>
      <c r="V427" s="11">
        <f t="shared" si="97"/>
        <v>0.32</v>
      </c>
      <c r="W427" s="9">
        <f t="shared" si="100"/>
        <v>5.9748294242650939</v>
      </c>
      <c r="X427" s="10">
        <f t="shared" si="100"/>
        <v>4.7446805592942116</v>
      </c>
      <c r="Y427" s="10">
        <f t="shared" si="100"/>
        <v>3.5462453931483027</v>
      </c>
      <c r="Z427" s="10">
        <f t="shared" si="100"/>
        <v>3.1584293626044833</v>
      </c>
      <c r="AA427" s="10">
        <f t="shared" si="100"/>
        <v>2.6082322800440032</v>
      </c>
      <c r="AB427" s="10">
        <f t="shared" si="100"/>
        <v>2.15200309344505</v>
      </c>
      <c r="AC427" s="10">
        <f t="shared" si="98"/>
        <v>1.965784284662087</v>
      </c>
      <c r="AD427" s="10">
        <f t="shared" si="98"/>
        <v>1.8109661756099833</v>
      </c>
      <c r="AE427" s="11">
        <f t="shared" si="98"/>
        <v>1.6438561897747248</v>
      </c>
      <c r="AF427" s="9">
        <f t="shared" si="91"/>
        <v>-1.5804611084862157</v>
      </c>
      <c r="AG427" s="10">
        <f t="shared" si="92"/>
        <v>-0.39511527712155392</v>
      </c>
      <c r="AH427" s="10">
        <f t="shared" si="93"/>
        <v>-4.3309732344903686</v>
      </c>
      <c r="AI427" s="10">
        <f t="shared" si="94"/>
        <v>-0.65620806583187408</v>
      </c>
      <c r="AJ427" s="10">
        <f t="shared" si="95"/>
        <v>1.0513233429534279</v>
      </c>
      <c r="AK427" s="11"/>
      <c r="AL427" s="12">
        <v>185</v>
      </c>
      <c r="AM427" s="12">
        <v>-0.36099999999999999</v>
      </c>
      <c r="AN427" s="12">
        <v>2.4569999999999999</v>
      </c>
      <c r="AO427" s="12">
        <v>0.13600000000000001</v>
      </c>
      <c r="AP427" s="9">
        <v>0</v>
      </c>
      <c r="AQ427" s="10">
        <v>0</v>
      </c>
      <c r="AR427" s="10">
        <v>0</v>
      </c>
      <c r="AS427" s="10">
        <v>0</v>
      </c>
      <c r="AT427" s="10">
        <v>0.04</v>
      </c>
      <c r="AU427" s="10">
        <v>0.12</v>
      </c>
      <c r="AV427" s="10">
        <v>0.19</v>
      </c>
      <c r="AW427" s="10">
        <v>0.23</v>
      </c>
      <c r="AX427" s="10">
        <v>0.32</v>
      </c>
      <c r="AY427" s="10">
        <v>0.28999999999999998</v>
      </c>
      <c r="AZ427" s="10">
        <v>0.39</v>
      </c>
      <c r="BA427" s="10">
        <v>0.42</v>
      </c>
      <c r="BB427" s="10">
        <v>0.54</v>
      </c>
      <c r="BC427" s="10">
        <v>0.44</v>
      </c>
      <c r="BD427" s="10">
        <v>0.55000000000000004</v>
      </c>
      <c r="BE427" s="10">
        <v>0.62</v>
      </c>
      <c r="BF427" s="10">
        <v>0.86</v>
      </c>
      <c r="BG427" s="10">
        <v>0.77</v>
      </c>
      <c r="BH427" s="10">
        <v>1.02</v>
      </c>
      <c r="BI427" s="10">
        <v>1.1100000000000001</v>
      </c>
      <c r="BJ427" s="10">
        <v>1.05</v>
      </c>
      <c r="BK427" s="10">
        <v>0.98</v>
      </c>
      <c r="BL427" s="10">
        <v>0.76</v>
      </c>
      <c r="BM427" s="10">
        <v>0.65</v>
      </c>
      <c r="BN427" s="10">
        <v>0.71</v>
      </c>
      <c r="BO427" s="10">
        <v>1.51</v>
      </c>
      <c r="BP427" s="10">
        <v>3.09</v>
      </c>
      <c r="BQ427" s="10">
        <v>5.76</v>
      </c>
      <c r="BR427" s="10">
        <v>8.51</v>
      </c>
      <c r="BS427" s="10">
        <v>11.73</v>
      </c>
      <c r="BT427" s="10">
        <v>13.44</v>
      </c>
      <c r="BU427" s="10">
        <v>13.81</v>
      </c>
      <c r="BV427" s="10">
        <v>12.53</v>
      </c>
      <c r="BW427" s="10">
        <v>9.5399999999999991</v>
      </c>
      <c r="BX427" s="10">
        <v>6.13</v>
      </c>
      <c r="BY427" s="10">
        <v>1.88</v>
      </c>
      <c r="BZ427" s="10">
        <v>6.0000000000000001E-3</v>
      </c>
      <c r="CA427" s="10">
        <v>0</v>
      </c>
      <c r="CB427" s="10">
        <v>0</v>
      </c>
      <c r="CC427" s="10">
        <v>0</v>
      </c>
      <c r="CD427" s="10">
        <v>0</v>
      </c>
      <c r="CE427" s="10">
        <v>0</v>
      </c>
      <c r="CF427" s="10">
        <v>0</v>
      </c>
      <c r="CG427" s="10">
        <v>0</v>
      </c>
      <c r="CH427" s="10">
        <v>0</v>
      </c>
      <c r="CI427" s="11">
        <v>0</v>
      </c>
      <c r="CJ427" s="9">
        <f t="shared" si="88"/>
        <v>0.35</v>
      </c>
      <c r="CK427" s="10">
        <f t="shared" si="89"/>
        <v>11.71</v>
      </c>
      <c r="CL427" s="11">
        <f t="shared" si="90"/>
        <v>87.935999999999979</v>
      </c>
    </row>
    <row r="428" spans="1:90" x14ac:dyDescent="0.25">
      <c r="A428" s="12">
        <v>425</v>
      </c>
      <c r="B428" s="12" t="s">
        <v>172</v>
      </c>
      <c r="C428" s="36">
        <v>45422.596284722225</v>
      </c>
      <c r="D428" s="37">
        <f t="shared" si="96"/>
        <v>38.5</v>
      </c>
      <c r="E428" s="9">
        <v>16.2</v>
      </c>
      <c r="F428" s="10">
        <v>38.299999999999997</v>
      </c>
      <c r="G428" s="10">
        <v>86.2</v>
      </c>
      <c r="H428" s="10">
        <v>112</v>
      </c>
      <c r="I428" s="10">
        <v>163</v>
      </c>
      <c r="J428" s="10">
        <v>224</v>
      </c>
      <c r="K428" s="10">
        <v>255</v>
      </c>
      <c r="L428" s="10">
        <v>284</v>
      </c>
      <c r="M428" s="11">
        <v>319</v>
      </c>
      <c r="N428" s="9">
        <f t="shared" si="99"/>
        <v>1.6199999999999999E-2</v>
      </c>
      <c r="O428" s="10">
        <f t="shared" si="99"/>
        <v>3.8299999999999994E-2</v>
      </c>
      <c r="P428" s="10">
        <f t="shared" si="99"/>
        <v>8.6199999999999999E-2</v>
      </c>
      <c r="Q428" s="10">
        <f t="shared" si="99"/>
        <v>0.112</v>
      </c>
      <c r="R428" s="10">
        <f t="shared" si="99"/>
        <v>0.16300000000000001</v>
      </c>
      <c r="S428" s="10">
        <f t="shared" si="99"/>
        <v>0.224</v>
      </c>
      <c r="T428" s="10">
        <f t="shared" si="97"/>
        <v>0.255</v>
      </c>
      <c r="U428" s="10">
        <f t="shared" si="97"/>
        <v>0.28399999999999997</v>
      </c>
      <c r="V428" s="11">
        <f t="shared" si="97"/>
        <v>0.31900000000000001</v>
      </c>
      <c r="W428" s="9">
        <f t="shared" si="100"/>
        <v>5.9478623766648253</v>
      </c>
      <c r="X428" s="10">
        <f t="shared" si="100"/>
        <v>4.7065117976244926</v>
      </c>
      <c r="Y428" s="10">
        <f t="shared" si="100"/>
        <v>3.5361683204603511</v>
      </c>
      <c r="Z428" s="10">
        <f t="shared" si="100"/>
        <v>3.1584293626044833</v>
      </c>
      <c r="AA428" s="10">
        <f t="shared" si="100"/>
        <v>2.6170561304310094</v>
      </c>
      <c r="AB428" s="10">
        <f t="shared" si="100"/>
        <v>2.1584293626044833</v>
      </c>
      <c r="AC428" s="10">
        <f t="shared" si="98"/>
        <v>1.971430847803229</v>
      </c>
      <c r="AD428" s="10">
        <f t="shared" si="98"/>
        <v>1.816037165157405</v>
      </c>
      <c r="AE428" s="11">
        <f t="shared" si="98"/>
        <v>1.6483716708972176</v>
      </c>
      <c r="AF428" s="9">
        <f t="shared" si="91"/>
        <v>-1.5647374726571222</v>
      </c>
      <c r="AG428" s="10">
        <f t="shared" si="92"/>
        <v>-0.39118436816428054</v>
      </c>
      <c r="AH428" s="10">
        <f t="shared" si="93"/>
        <v>-4.2994907057676075</v>
      </c>
      <c r="AI428" s="10">
        <f t="shared" si="94"/>
        <v>-0.65143798572236478</v>
      </c>
      <c r="AJ428" s="10">
        <f t="shared" si="95"/>
        <v>1.0426223538866453</v>
      </c>
      <c r="AK428" s="11"/>
      <c r="AL428" s="12">
        <v>183</v>
      </c>
      <c r="AM428" s="12">
        <v>-0.34100000000000003</v>
      </c>
      <c r="AN428" s="12">
        <v>2.444</v>
      </c>
      <c r="AO428" s="12">
        <v>0.14899999999999999</v>
      </c>
      <c r="AP428" s="9">
        <v>0</v>
      </c>
      <c r="AQ428" s="10">
        <v>0</v>
      </c>
      <c r="AR428" s="10">
        <v>0</v>
      </c>
      <c r="AS428" s="10">
        <v>0</v>
      </c>
      <c r="AT428" s="10">
        <v>0.04</v>
      </c>
      <c r="AU428" s="10">
        <v>0.12</v>
      </c>
      <c r="AV428" s="10">
        <v>0.18</v>
      </c>
      <c r="AW428" s="10">
        <v>0.23</v>
      </c>
      <c r="AX428" s="10">
        <v>0.32</v>
      </c>
      <c r="AY428" s="10">
        <v>0.28999999999999998</v>
      </c>
      <c r="AZ428" s="10">
        <v>0.39</v>
      </c>
      <c r="BA428" s="10">
        <v>0.41</v>
      </c>
      <c r="BB428" s="10">
        <v>0.53</v>
      </c>
      <c r="BC428" s="10">
        <v>0.43</v>
      </c>
      <c r="BD428" s="10">
        <v>0.54</v>
      </c>
      <c r="BE428" s="10">
        <v>0.61</v>
      </c>
      <c r="BF428" s="10">
        <v>0.86</v>
      </c>
      <c r="BG428" s="10">
        <v>0.77</v>
      </c>
      <c r="BH428" s="10">
        <v>1.02</v>
      </c>
      <c r="BI428" s="10">
        <v>1.1100000000000001</v>
      </c>
      <c r="BJ428" s="10">
        <v>1.04</v>
      </c>
      <c r="BK428" s="10">
        <v>0.96</v>
      </c>
      <c r="BL428" s="10">
        <v>0.72</v>
      </c>
      <c r="BM428" s="10">
        <v>0.61</v>
      </c>
      <c r="BN428" s="10">
        <v>0.69</v>
      </c>
      <c r="BO428" s="10">
        <v>1.54</v>
      </c>
      <c r="BP428" s="10">
        <v>3.17</v>
      </c>
      <c r="BQ428" s="10">
        <v>5.9</v>
      </c>
      <c r="BR428" s="10">
        <v>8.67</v>
      </c>
      <c r="BS428" s="10">
        <v>11.87</v>
      </c>
      <c r="BT428" s="10">
        <v>13.5</v>
      </c>
      <c r="BU428" s="10">
        <v>13.78</v>
      </c>
      <c r="BV428" s="10">
        <v>12.41</v>
      </c>
      <c r="BW428" s="10">
        <v>9.4</v>
      </c>
      <c r="BX428" s="10">
        <v>6.03</v>
      </c>
      <c r="BY428" s="10">
        <v>1.85</v>
      </c>
      <c r="BZ428" s="10">
        <v>6.0000000000000001E-3</v>
      </c>
      <c r="CA428" s="10">
        <v>0</v>
      </c>
      <c r="CB428" s="10">
        <v>0</v>
      </c>
      <c r="CC428" s="10">
        <v>0</v>
      </c>
      <c r="CD428" s="10">
        <v>0</v>
      </c>
      <c r="CE428" s="10">
        <v>0</v>
      </c>
      <c r="CF428" s="10">
        <v>0</v>
      </c>
      <c r="CG428" s="10">
        <v>0</v>
      </c>
      <c r="CH428" s="10">
        <v>0</v>
      </c>
      <c r="CI428" s="11">
        <v>0</v>
      </c>
      <c r="CJ428" s="9">
        <f t="shared" si="88"/>
        <v>0.33999999999999997</v>
      </c>
      <c r="CK428" s="10">
        <f t="shared" si="89"/>
        <v>11.530000000000001</v>
      </c>
      <c r="CL428" s="11">
        <f t="shared" si="90"/>
        <v>88.126000000000005</v>
      </c>
    </row>
    <row r="429" spans="1:90" x14ac:dyDescent="0.25">
      <c r="A429" s="12">
        <v>426</v>
      </c>
      <c r="B429" s="12" t="s">
        <v>172</v>
      </c>
      <c r="C429" s="36">
        <v>45422.596562500003</v>
      </c>
      <c r="D429" s="37">
        <f t="shared" si="96"/>
        <v>38.5</v>
      </c>
      <c r="E429" s="9">
        <v>15.8</v>
      </c>
      <c r="F429" s="10">
        <v>37.1</v>
      </c>
      <c r="G429" s="10">
        <v>84.4</v>
      </c>
      <c r="H429" s="10">
        <v>110</v>
      </c>
      <c r="I429" s="10">
        <v>163</v>
      </c>
      <c r="J429" s="10">
        <v>225</v>
      </c>
      <c r="K429" s="10">
        <v>257</v>
      </c>
      <c r="L429" s="10">
        <v>288</v>
      </c>
      <c r="M429" s="11">
        <v>326</v>
      </c>
      <c r="N429" s="9">
        <f t="shared" si="99"/>
        <v>1.5800000000000002E-2</v>
      </c>
      <c r="O429" s="10">
        <f t="shared" si="99"/>
        <v>3.7100000000000001E-2</v>
      </c>
      <c r="P429" s="10">
        <f t="shared" si="99"/>
        <v>8.4400000000000003E-2</v>
      </c>
      <c r="Q429" s="10">
        <f t="shared" si="99"/>
        <v>0.11</v>
      </c>
      <c r="R429" s="10">
        <f t="shared" si="99"/>
        <v>0.16300000000000001</v>
      </c>
      <c r="S429" s="10">
        <f t="shared" si="99"/>
        <v>0.22500000000000001</v>
      </c>
      <c r="T429" s="10">
        <f t="shared" si="97"/>
        <v>0.25700000000000001</v>
      </c>
      <c r="U429" s="10">
        <f t="shared" si="97"/>
        <v>0.28799999999999998</v>
      </c>
      <c r="V429" s="11">
        <f t="shared" si="97"/>
        <v>0.32600000000000001</v>
      </c>
      <c r="W429" s="9">
        <f t="shared" si="100"/>
        <v>5.9839316313723465</v>
      </c>
      <c r="X429" s="10">
        <f t="shared" si="100"/>
        <v>4.7524370029286462</v>
      </c>
      <c r="Y429" s="10">
        <f t="shared" si="100"/>
        <v>3.5666131908422645</v>
      </c>
      <c r="Z429" s="10">
        <f t="shared" si="100"/>
        <v>3.1844245711374275</v>
      </c>
      <c r="AA429" s="10">
        <f t="shared" si="100"/>
        <v>2.6170561304310094</v>
      </c>
      <c r="AB429" s="10">
        <f t="shared" si="100"/>
        <v>2.15200309344505</v>
      </c>
      <c r="AC429" s="10">
        <f t="shared" si="98"/>
        <v>1.960159735468209</v>
      </c>
      <c r="AD429" s="10">
        <f t="shared" si="98"/>
        <v>1.7958592832197748</v>
      </c>
      <c r="AE429" s="11">
        <f t="shared" si="98"/>
        <v>1.6170561304310094</v>
      </c>
      <c r="AF429" s="9">
        <f t="shared" si="91"/>
        <v>-1.6064534553740555</v>
      </c>
      <c r="AG429" s="10">
        <f t="shared" si="92"/>
        <v>-0.40161336384351387</v>
      </c>
      <c r="AH429" s="10">
        <f t="shared" si="93"/>
        <v>-4.3668755009413367</v>
      </c>
      <c r="AI429" s="10">
        <f t="shared" si="94"/>
        <v>-0.66164780317292982</v>
      </c>
      <c r="AJ429" s="10">
        <f t="shared" si="95"/>
        <v>1.0632611670164436</v>
      </c>
      <c r="AK429" s="11"/>
      <c r="AL429" s="12">
        <v>182</v>
      </c>
      <c r="AM429" s="12">
        <v>-0.248</v>
      </c>
      <c r="AN429" s="12">
        <v>2.4670000000000001</v>
      </c>
      <c r="AO429" s="12">
        <v>0.22600000000000001</v>
      </c>
      <c r="AP429" s="9">
        <v>0</v>
      </c>
      <c r="AQ429" s="10">
        <v>0</v>
      </c>
      <c r="AR429" s="10">
        <v>0</v>
      </c>
      <c r="AS429" s="10">
        <v>0</v>
      </c>
      <c r="AT429" s="10">
        <v>0.05</v>
      </c>
      <c r="AU429" s="10">
        <v>0.12</v>
      </c>
      <c r="AV429" s="10">
        <v>0.19</v>
      </c>
      <c r="AW429" s="10">
        <v>0.24</v>
      </c>
      <c r="AX429" s="10">
        <v>0.32</v>
      </c>
      <c r="AY429" s="10">
        <v>0.28999999999999998</v>
      </c>
      <c r="AZ429" s="10">
        <v>0.39</v>
      </c>
      <c r="BA429" s="10">
        <v>0.42</v>
      </c>
      <c r="BB429" s="10">
        <v>0.54</v>
      </c>
      <c r="BC429" s="10">
        <v>0.44</v>
      </c>
      <c r="BD429" s="10">
        <v>0.55000000000000004</v>
      </c>
      <c r="BE429" s="10">
        <v>0.63</v>
      </c>
      <c r="BF429" s="10">
        <v>0.88</v>
      </c>
      <c r="BG429" s="10">
        <v>0.78</v>
      </c>
      <c r="BH429" s="10">
        <v>1.03</v>
      </c>
      <c r="BI429" s="10">
        <v>1.1200000000000001</v>
      </c>
      <c r="BJ429" s="10">
        <v>1.04</v>
      </c>
      <c r="BK429" s="10">
        <v>0.96</v>
      </c>
      <c r="BL429" s="10">
        <v>0.73</v>
      </c>
      <c r="BM429" s="10">
        <v>0.64</v>
      </c>
      <c r="BN429" s="10">
        <v>0.74</v>
      </c>
      <c r="BO429" s="10">
        <v>1.62</v>
      </c>
      <c r="BP429" s="10">
        <v>3.26</v>
      </c>
      <c r="BQ429" s="10">
        <v>5.97</v>
      </c>
      <c r="BR429" s="10">
        <v>8.67</v>
      </c>
      <c r="BS429" s="10">
        <v>11.74</v>
      </c>
      <c r="BT429" s="10">
        <v>13.27</v>
      </c>
      <c r="BU429" s="10">
        <v>13.49</v>
      </c>
      <c r="BV429" s="10">
        <v>12.14</v>
      </c>
      <c r="BW429" s="10">
        <v>9.2200000000000006</v>
      </c>
      <c r="BX429" s="10">
        <v>6.08</v>
      </c>
      <c r="BY429" s="10">
        <v>2.23</v>
      </c>
      <c r="BZ429" s="10">
        <v>0.22</v>
      </c>
      <c r="CA429" s="10">
        <v>0</v>
      </c>
      <c r="CB429" s="10">
        <v>0</v>
      </c>
      <c r="CC429" s="10">
        <v>0</v>
      </c>
      <c r="CD429" s="10">
        <v>0</v>
      </c>
      <c r="CE429" s="10">
        <v>0</v>
      </c>
      <c r="CF429" s="10">
        <v>0</v>
      </c>
      <c r="CG429" s="10">
        <v>0</v>
      </c>
      <c r="CH429" s="10">
        <v>0</v>
      </c>
      <c r="CI429" s="11">
        <v>0</v>
      </c>
      <c r="CJ429" s="9">
        <f t="shared" si="88"/>
        <v>0.36</v>
      </c>
      <c r="CK429" s="10">
        <f t="shared" si="89"/>
        <v>11.740000000000004</v>
      </c>
      <c r="CL429" s="11">
        <f t="shared" si="90"/>
        <v>87.91</v>
      </c>
    </row>
    <row r="430" spans="1:90" x14ac:dyDescent="0.25">
      <c r="A430" s="12">
        <v>427</v>
      </c>
      <c r="B430" s="12" t="s">
        <v>172</v>
      </c>
      <c r="C430" s="36">
        <v>45422.596828703703</v>
      </c>
      <c r="D430" s="37">
        <f t="shared" si="96"/>
        <v>38.5</v>
      </c>
      <c r="E430" s="9">
        <v>15.9</v>
      </c>
      <c r="F430" s="10">
        <v>37.6</v>
      </c>
      <c r="G430" s="10">
        <v>85.2</v>
      </c>
      <c r="H430" s="10">
        <v>111</v>
      </c>
      <c r="I430" s="10">
        <v>163</v>
      </c>
      <c r="J430" s="10">
        <v>224</v>
      </c>
      <c r="K430" s="10">
        <v>256</v>
      </c>
      <c r="L430" s="10">
        <v>285</v>
      </c>
      <c r="M430" s="11">
        <v>320</v>
      </c>
      <c r="N430" s="9">
        <f t="shared" si="99"/>
        <v>1.5900000000000001E-2</v>
      </c>
      <c r="O430" s="10">
        <f t="shared" si="99"/>
        <v>3.7600000000000001E-2</v>
      </c>
      <c r="P430" s="10">
        <f t="shared" si="99"/>
        <v>8.5199999999999998E-2</v>
      </c>
      <c r="Q430" s="10">
        <f t="shared" si="99"/>
        <v>0.111</v>
      </c>
      <c r="R430" s="10">
        <f t="shared" si="99"/>
        <v>0.16300000000000001</v>
      </c>
      <c r="S430" s="10">
        <f t="shared" si="99"/>
        <v>0.224</v>
      </c>
      <c r="T430" s="10">
        <f t="shared" si="97"/>
        <v>0.25600000000000001</v>
      </c>
      <c r="U430" s="10">
        <f t="shared" si="97"/>
        <v>0.28499999999999998</v>
      </c>
      <c r="V430" s="11">
        <f t="shared" si="97"/>
        <v>0.32</v>
      </c>
      <c r="W430" s="9">
        <f t="shared" si="100"/>
        <v>5.9748294242650939</v>
      </c>
      <c r="X430" s="10">
        <f t="shared" si="100"/>
        <v>4.733123527871812</v>
      </c>
      <c r="Y430" s="10">
        <f t="shared" si="100"/>
        <v>3.5530027593236113</v>
      </c>
      <c r="Z430" s="10">
        <f t="shared" si="100"/>
        <v>3.1713684183119812</v>
      </c>
      <c r="AA430" s="10">
        <f t="shared" si="100"/>
        <v>2.6170561304310094</v>
      </c>
      <c r="AB430" s="10">
        <f t="shared" si="100"/>
        <v>2.1584293626044833</v>
      </c>
      <c r="AC430" s="10">
        <f t="shared" si="98"/>
        <v>1.965784284662087</v>
      </c>
      <c r="AD430" s="10">
        <f t="shared" si="98"/>
        <v>1.8109661756099833</v>
      </c>
      <c r="AE430" s="11">
        <f t="shared" si="98"/>
        <v>1.6438561897747248</v>
      </c>
      <c r="AF430" s="9">
        <f t="shared" si="91"/>
        <v>-1.5872184746615243</v>
      </c>
      <c r="AG430" s="10">
        <f t="shared" si="92"/>
        <v>-0.39680461866538108</v>
      </c>
      <c r="AH430" s="10">
        <f t="shared" si="93"/>
        <v>-4.3309732344903686</v>
      </c>
      <c r="AI430" s="10">
        <f t="shared" si="94"/>
        <v>-0.65620806583187408</v>
      </c>
      <c r="AJ430" s="10">
        <f t="shared" si="95"/>
        <v>1.0530126844972552</v>
      </c>
      <c r="AK430" s="11"/>
      <c r="AL430" s="12">
        <v>183</v>
      </c>
      <c r="AM430" s="12">
        <v>-0.34599999999999997</v>
      </c>
      <c r="AN430" s="12">
        <v>2.456</v>
      </c>
      <c r="AO430" s="12">
        <v>0.157</v>
      </c>
      <c r="AP430" s="9">
        <v>0</v>
      </c>
      <c r="AQ430" s="10">
        <v>0</v>
      </c>
      <c r="AR430" s="10">
        <v>0</v>
      </c>
      <c r="AS430" s="10">
        <v>0</v>
      </c>
      <c r="AT430" s="10">
        <v>0.05</v>
      </c>
      <c r="AU430" s="10">
        <v>0.12</v>
      </c>
      <c r="AV430" s="10">
        <v>0.19</v>
      </c>
      <c r="AW430" s="10">
        <v>0.23</v>
      </c>
      <c r="AX430" s="10">
        <v>0.32</v>
      </c>
      <c r="AY430" s="10">
        <v>0.28999999999999998</v>
      </c>
      <c r="AZ430" s="10">
        <v>0.39</v>
      </c>
      <c r="BA430" s="10">
        <v>0.42</v>
      </c>
      <c r="BB430" s="10">
        <v>0.54</v>
      </c>
      <c r="BC430" s="10">
        <v>0.44</v>
      </c>
      <c r="BD430" s="10">
        <v>0.55000000000000004</v>
      </c>
      <c r="BE430" s="10">
        <v>0.62</v>
      </c>
      <c r="BF430" s="10">
        <v>0.87</v>
      </c>
      <c r="BG430" s="10">
        <v>0.77</v>
      </c>
      <c r="BH430" s="10">
        <v>1.02</v>
      </c>
      <c r="BI430" s="10">
        <v>1.1100000000000001</v>
      </c>
      <c r="BJ430" s="10">
        <v>1.04</v>
      </c>
      <c r="BK430" s="10">
        <v>0.96</v>
      </c>
      <c r="BL430" s="10">
        <v>0.73</v>
      </c>
      <c r="BM430" s="10">
        <v>0.64</v>
      </c>
      <c r="BN430" s="10">
        <v>0.72</v>
      </c>
      <c r="BO430" s="10">
        <v>1.57</v>
      </c>
      <c r="BP430" s="10">
        <v>3.19</v>
      </c>
      <c r="BQ430" s="10">
        <v>5.9</v>
      </c>
      <c r="BR430" s="10">
        <v>8.64</v>
      </c>
      <c r="BS430" s="10">
        <v>11.79</v>
      </c>
      <c r="BT430" s="10">
        <v>13.4</v>
      </c>
      <c r="BU430" s="10">
        <v>13.68</v>
      </c>
      <c r="BV430" s="10">
        <v>12.36</v>
      </c>
      <c r="BW430" s="10">
        <v>9.41</v>
      </c>
      <c r="BX430" s="10">
        <v>6.09</v>
      </c>
      <c r="BY430" s="10">
        <v>1.93</v>
      </c>
      <c r="BZ430" s="10">
        <v>0.02</v>
      </c>
      <c r="CA430" s="10">
        <v>0</v>
      </c>
      <c r="CB430" s="10">
        <v>0</v>
      </c>
      <c r="CC430" s="10">
        <v>0</v>
      </c>
      <c r="CD430" s="10">
        <v>0</v>
      </c>
      <c r="CE430" s="10">
        <v>0</v>
      </c>
      <c r="CF430" s="10">
        <v>0</v>
      </c>
      <c r="CG430" s="10">
        <v>0</v>
      </c>
      <c r="CH430" s="10">
        <v>0</v>
      </c>
      <c r="CI430" s="11">
        <v>0</v>
      </c>
      <c r="CJ430" s="9">
        <f t="shared" si="88"/>
        <v>0.36</v>
      </c>
      <c r="CK430" s="10">
        <f t="shared" si="89"/>
        <v>11.660000000000002</v>
      </c>
      <c r="CL430" s="11">
        <f t="shared" si="90"/>
        <v>87.98</v>
      </c>
    </row>
    <row r="431" spans="1:90" x14ac:dyDescent="0.25">
      <c r="A431" s="12">
        <v>428</v>
      </c>
      <c r="B431" s="12" t="s">
        <v>172</v>
      </c>
      <c r="C431" s="36">
        <v>45422.597129629627</v>
      </c>
      <c r="D431" s="37">
        <f t="shared" si="96"/>
        <v>38.5</v>
      </c>
      <c r="E431" s="9">
        <v>16.3</v>
      </c>
      <c r="F431" s="10">
        <v>38.700000000000003</v>
      </c>
      <c r="G431" s="10">
        <v>86.5</v>
      </c>
      <c r="H431" s="10">
        <v>112</v>
      </c>
      <c r="I431" s="10">
        <v>164</v>
      </c>
      <c r="J431" s="10">
        <v>225</v>
      </c>
      <c r="K431" s="10">
        <v>256</v>
      </c>
      <c r="L431" s="10">
        <v>285</v>
      </c>
      <c r="M431" s="11">
        <v>320</v>
      </c>
      <c r="N431" s="9">
        <f t="shared" si="99"/>
        <v>1.6300000000000002E-2</v>
      </c>
      <c r="O431" s="10">
        <f t="shared" si="99"/>
        <v>3.8700000000000005E-2</v>
      </c>
      <c r="P431" s="10">
        <f t="shared" si="99"/>
        <v>8.6499999999999994E-2</v>
      </c>
      <c r="Q431" s="10">
        <f t="shared" si="99"/>
        <v>0.112</v>
      </c>
      <c r="R431" s="10">
        <f t="shared" si="99"/>
        <v>0.16400000000000001</v>
      </c>
      <c r="S431" s="10">
        <f t="shared" si="99"/>
        <v>0.22500000000000001</v>
      </c>
      <c r="T431" s="10">
        <f t="shared" si="97"/>
        <v>0.25600000000000001</v>
      </c>
      <c r="U431" s="10">
        <f t="shared" si="97"/>
        <v>0.28499999999999998</v>
      </c>
      <c r="V431" s="11">
        <f t="shared" si="97"/>
        <v>0.32</v>
      </c>
      <c r="W431" s="9">
        <f t="shared" si="100"/>
        <v>5.9389842253183724</v>
      </c>
      <c r="X431" s="10">
        <f t="shared" si="100"/>
        <v>4.6915226234050387</v>
      </c>
      <c r="Y431" s="10">
        <f t="shared" si="100"/>
        <v>3.5311560570253624</v>
      </c>
      <c r="Z431" s="10">
        <f t="shared" si="100"/>
        <v>3.1584293626044833</v>
      </c>
      <c r="AA431" s="10">
        <f t="shared" si="100"/>
        <v>2.6082322800440032</v>
      </c>
      <c r="AB431" s="10">
        <f t="shared" si="100"/>
        <v>2.15200309344505</v>
      </c>
      <c r="AC431" s="10">
        <f t="shared" si="98"/>
        <v>1.965784284662087</v>
      </c>
      <c r="AD431" s="10">
        <f t="shared" si="98"/>
        <v>1.8109661756099833</v>
      </c>
      <c r="AE431" s="11">
        <f t="shared" si="98"/>
        <v>1.6438561897747248</v>
      </c>
      <c r="AF431" s="9">
        <f t="shared" si="91"/>
        <v>-1.5653717723632754</v>
      </c>
      <c r="AG431" s="10">
        <f t="shared" si="92"/>
        <v>-0.39134294309081885</v>
      </c>
      <c r="AH431" s="10">
        <f t="shared" si="93"/>
        <v>-4.2951280355436481</v>
      </c>
      <c r="AI431" s="10">
        <f t="shared" si="94"/>
        <v>-0.65077697508237098</v>
      </c>
      <c r="AJ431" s="10">
        <f t="shared" si="95"/>
        <v>1.0421199181731899</v>
      </c>
      <c r="AK431" s="11"/>
      <c r="AL431" s="12">
        <v>184</v>
      </c>
      <c r="AM431" s="12">
        <v>-0.34899999999999998</v>
      </c>
      <c r="AN431" s="12">
        <v>2.4420000000000002</v>
      </c>
      <c r="AO431" s="12">
        <v>0.14199999999999999</v>
      </c>
      <c r="AP431" s="9">
        <v>0</v>
      </c>
      <c r="AQ431" s="10">
        <v>0</v>
      </c>
      <c r="AR431" s="10">
        <v>0</v>
      </c>
      <c r="AS431" s="10">
        <v>0</v>
      </c>
      <c r="AT431" s="10">
        <v>0.04</v>
      </c>
      <c r="AU431" s="10">
        <v>0.12</v>
      </c>
      <c r="AV431" s="10">
        <v>0.18</v>
      </c>
      <c r="AW431" s="10">
        <v>0.23</v>
      </c>
      <c r="AX431" s="10">
        <v>0.31</v>
      </c>
      <c r="AY431" s="10">
        <v>0.28999999999999998</v>
      </c>
      <c r="AZ431" s="10">
        <v>0.38</v>
      </c>
      <c r="BA431" s="10">
        <v>0.41</v>
      </c>
      <c r="BB431" s="10">
        <v>0.53</v>
      </c>
      <c r="BC431" s="10">
        <v>0.43</v>
      </c>
      <c r="BD431" s="10">
        <v>0.54</v>
      </c>
      <c r="BE431" s="10">
        <v>0.61</v>
      </c>
      <c r="BF431" s="10">
        <v>0.85</v>
      </c>
      <c r="BG431" s="10">
        <v>0.76</v>
      </c>
      <c r="BH431" s="10">
        <v>1.01</v>
      </c>
      <c r="BI431" s="10">
        <v>1.1000000000000001</v>
      </c>
      <c r="BJ431" s="10">
        <v>1.03</v>
      </c>
      <c r="BK431" s="10">
        <v>0.96</v>
      </c>
      <c r="BL431" s="10">
        <v>0.73</v>
      </c>
      <c r="BM431" s="10">
        <v>0.63</v>
      </c>
      <c r="BN431" s="10">
        <v>0.7</v>
      </c>
      <c r="BO431" s="10">
        <v>1.52</v>
      </c>
      <c r="BP431" s="10">
        <v>3.12</v>
      </c>
      <c r="BQ431" s="10">
        <v>5.83</v>
      </c>
      <c r="BR431" s="10">
        <v>8.58</v>
      </c>
      <c r="BS431" s="10">
        <v>11.79</v>
      </c>
      <c r="BT431" s="10">
        <v>13.47</v>
      </c>
      <c r="BU431" s="10">
        <v>13.81</v>
      </c>
      <c r="BV431" s="10">
        <v>12.51</v>
      </c>
      <c r="BW431" s="10">
        <v>9.52</v>
      </c>
      <c r="BX431" s="10">
        <v>6.11</v>
      </c>
      <c r="BY431" s="10">
        <v>1.88</v>
      </c>
      <c r="BZ431" s="10">
        <v>6.0000000000000001E-3</v>
      </c>
      <c r="CA431" s="10">
        <v>0</v>
      </c>
      <c r="CB431" s="10">
        <v>0</v>
      </c>
      <c r="CC431" s="10">
        <v>0</v>
      </c>
      <c r="CD431" s="10">
        <v>0</v>
      </c>
      <c r="CE431" s="10">
        <v>0</v>
      </c>
      <c r="CF431" s="10">
        <v>0</v>
      </c>
      <c r="CG431" s="10">
        <v>0</v>
      </c>
      <c r="CH431" s="10">
        <v>0</v>
      </c>
      <c r="CI431" s="11">
        <v>0</v>
      </c>
      <c r="CJ431" s="9">
        <f t="shared" si="88"/>
        <v>0.33999999999999997</v>
      </c>
      <c r="CK431" s="10">
        <f t="shared" si="89"/>
        <v>11.499999999999998</v>
      </c>
      <c r="CL431" s="11">
        <f t="shared" si="90"/>
        <v>88.146000000000001</v>
      </c>
    </row>
    <row r="432" spans="1:90" ht="15.75" thickBot="1" x14ac:dyDescent="0.3">
      <c r="A432" s="13">
        <v>429</v>
      </c>
      <c r="B432" s="13" t="s">
        <v>173</v>
      </c>
      <c r="C432" s="14">
        <v>45422.594571759262</v>
      </c>
      <c r="D432" s="15">
        <f t="shared" si="96"/>
        <v>38.5</v>
      </c>
      <c r="E432" s="16">
        <v>16.100000000000001</v>
      </c>
      <c r="F432" s="17">
        <v>38.200000000000003</v>
      </c>
      <c r="G432" s="17">
        <v>85.9</v>
      </c>
      <c r="H432" s="17">
        <v>112</v>
      </c>
      <c r="I432" s="17">
        <v>164</v>
      </c>
      <c r="J432" s="17">
        <v>225</v>
      </c>
      <c r="K432" s="17">
        <v>256</v>
      </c>
      <c r="L432" s="17">
        <v>286</v>
      </c>
      <c r="M432" s="18">
        <v>321</v>
      </c>
      <c r="N432" s="16">
        <f t="shared" si="99"/>
        <v>1.61E-2</v>
      </c>
      <c r="O432" s="17">
        <f t="shared" si="99"/>
        <v>3.8200000000000005E-2</v>
      </c>
      <c r="P432" s="17">
        <f t="shared" si="99"/>
        <v>8.5900000000000004E-2</v>
      </c>
      <c r="Q432" s="17">
        <f t="shared" si="99"/>
        <v>0.112</v>
      </c>
      <c r="R432" s="17">
        <f t="shared" si="99"/>
        <v>0.16400000000000001</v>
      </c>
      <c r="S432" s="17">
        <f t="shared" si="99"/>
        <v>0.22500000000000001</v>
      </c>
      <c r="T432" s="17">
        <f t="shared" si="97"/>
        <v>0.25600000000000001</v>
      </c>
      <c r="U432" s="17">
        <f t="shared" si="97"/>
        <v>0.28599999999999998</v>
      </c>
      <c r="V432" s="18">
        <f t="shared" si="97"/>
        <v>0.32100000000000001</v>
      </c>
      <c r="W432" s="16">
        <f t="shared" si="100"/>
        <v>5.9567955014348328</v>
      </c>
      <c r="X432" s="17">
        <f t="shared" si="100"/>
        <v>4.7102835515137009</v>
      </c>
      <c r="Y432" s="17">
        <f t="shared" si="100"/>
        <v>3.5411980584109859</v>
      </c>
      <c r="Z432" s="17">
        <f t="shared" si="100"/>
        <v>3.1584293626044833</v>
      </c>
      <c r="AA432" s="17">
        <f t="shared" si="100"/>
        <v>2.6082322800440032</v>
      </c>
      <c r="AB432" s="17">
        <f t="shared" si="100"/>
        <v>2.15200309344505</v>
      </c>
      <c r="AC432" s="17">
        <f t="shared" si="98"/>
        <v>1.965784284662087</v>
      </c>
      <c r="AD432" s="17">
        <f t="shared" si="98"/>
        <v>1.8059129478836977</v>
      </c>
      <c r="AE432" s="18">
        <f t="shared" si="98"/>
        <v>1.639354797539784</v>
      </c>
      <c r="AF432" s="16">
        <f t="shared" si="91"/>
        <v>-1.5754137737488989</v>
      </c>
      <c r="AG432" s="17">
        <f t="shared" si="92"/>
        <v>-0.39385344343722473</v>
      </c>
      <c r="AH432" s="17">
        <f t="shared" si="93"/>
        <v>-4.3174407038950484</v>
      </c>
      <c r="AI432" s="17">
        <f t="shared" si="94"/>
        <v>-0.65415768240834071</v>
      </c>
      <c r="AJ432" s="17">
        <f t="shared" si="95"/>
        <v>1.0480111258455653</v>
      </c>
      <c r="AK432" s="18"/>
      <c r="AL432" s="13">
        <v>183</v>
      </c>
      <c r="AM432" s="13">
        <v>-0.32200000000000001</v>
      </c>
      <c r="AN432" s="13">
        <v>2.4500000000000002</v>
      </c>
      <c r="AO432" s="13">
        <v>0.16600000000000001</v>
      </c>
      <c r="AP432" s="16">
        <v>0</v>
      </c>
      <c r="AQ432" s="17">
        <v>0</v>
      </c>
      <c r="AR432" s="17">
        <v>0</v>
      </c>
      <c r="AS432" s="17">
        <v>0</v>
      </c>
      <c r="AT432" s="17">
        <v>0.04</v>
      </c>
      <c r="AU432" s="17">
        <v>0.12</v>
      </c>
      <c r="AV432" s="17">
        <v>0.18</v>
      </c>
      <c r="AW432" s="17">
        <v>0.23</v>
      </c>
      <c r="AX432" s="17">
        <v>0.32</v>
      </c>
      <c r="AY432" s="17">
        <v>0.28999999999999998</v>
      </c>
      <c r="AZ432" s="17">
        <v>0.39</v>
      </c>
      <c r="BA432" s="17">
        <v>0.41</v>
      </c>
      <c r="BB432" s="17">
        <v>0.53</v>
      </c>
      <c r="BC432" s="17">
        <v>0.43</v>
      </c>
      <c r="BD432" s="17">
        <v>0.54</v>
      </c>
      <c r="BE432" s="17">
        <v>0.61</v>
      </c>
      <c r="BF432" s="17">
        <v>0.86</v>
      </c>
      <c r="BG432" s="17">
        <v>0.76</v>
      </c>
      <c r="BH432" s="17">
        <v>1.02</v>
      </c>
      <c r="BI432" s="17">
        <v>1.1000000000000001</v>
      </c>
      <c r="BJ432" s="17">
        <v>1.04</v>
      </c>
      <c r="BK432" s="17">
        <v>0.96</v>
      </c>
      <c r="BL432" s="17">
        <v>0.73</v>
      </c>
      <c r="BM432" s="17">
        <v>0.63</v>
      </c>
      <c r="BN432" s="17">
        <v>0.71</v>
      </c>
      <c r="BO432" s="17">
        <v>1.55</v>
      </c>
      <c r="BP432" s="17">
        <v>3.17</v>
      </c>
      <c r="BQ432" s="17">
        <v>5.88</v>
      </c>
      <c r="BR432" s="17">
        <v>8.6199999999999992</v>
      </c>
      <c r="BS432" s="17">
        <v>11.78</v>
      </c>
      <c r="BT432" s="17">
        <v>13.41</v>
      </c>
      <c r="BU432" s="17">
        <v>13.7</v>
      </c>
      <c r="BV432" s="17">
        <v>12.39</v>
      </c>
      <c r="BW432" s="17">
        <v>9.43</v>
      </c>
      <c r="BX432" s="17">
        <v>6.12</v>
      </c>
      <c r="BY432" s="17">
        <v>1.98</v>
      </c>
      <c r="BZ432" s="17">
        <v>0.06</v>
      </c>
      <c r="CA432" s="17">
        <v>1.0000000000000001E-5</v>
      </c>
      <c r="CB432" s="17">
        <v>0</v>
      </c>
      <c r="CC432" s="17">
        <v>0</v>
      </c>
      <c r="CD432" s="17">
        <v>0</v>
      </c>
      <c r="CE432" s="17">
        <v>0</v>
      </c>
      <c r="CF432" s="17">
        <v>0</v>
      </c>
      <c r="CG432" s="17">
        <v>0</v>
      </c>
      <c r="CH432" s="17">
        <v>0</v>
      </c>
      <c r="CI432" s="18">
        <v>0</v>
      </c>
      <c r="CJ432" s="16">
        <f t="shared" si="88"/>
        <v>0.33999999999999997</v>
      </c>
      <c r="CK432" s="17">
        <f t="shared" si="89"/>
        <v>11.560000000000002</v>
      </c>
      <c r="CL432" s="18">
        <f t="shared" si="90"/>
        <v>88.090010000000021</v>
      </c>
    </row>
    <row r="433" spans="2:2" x14ac:dyDescent="0.25">
      <c r="B433" s="38"/>
    </row>
    <row r="434" spans="2:2" x14ac:dyDescent="0.25">
      <c r="B434" s="38"/>
    </row>
    <row r="435" spans="2:2" x14ac:dyDescent="0.25">
      <c r="B435" s="38"/>
    </row>
    <row r="436" spans="2:2" x14ac:dyDescent="0.25">
      <c r="B436" s="38"/>
    </row>
    <row r="437" spans="2:2" x14ac:dyDescent="0.25">
      <c r="B437" s="38"/>
    </row>
    <row r="438" spans="2:2" x14ac:dyDescent="0.25">
      <c r="B438" s="38"/>
    </row>
    <row r="439" spans="2:2" x14ac:dyDescent="0.25">
      <c r="B439" s="38"/>
    </row>
    <row r="440" spans="2:2" x14ac:dyDescent="0.25">
      <c r="B440" s="38"/>
    </row>
    <row r="441" spans="2:2" x14ac:dyDescent="0.25">
      <c r="B441" s="38"/>
    </row>
    <row r="442" spans="2:2" x14ac:dyDescent="0.25">
      <c r="B442" s="38"/>
    </row>
    <row r="443" spans="2:2" x14ac:dyDescent="0.25">
      <c r="B443" s="38"/>
    </row>
    <row r="444" spans="2:2" x14ac:dyDescent="0.25">
      <c r="B444" s="38"/>
    </row>
    <row r="445" spans="2:2" x14ac:dyDescent="0.25">
      <c r="B445" s="38"/>
    </row>
    <row r="446" spans="2:2" x14ac:dyDescent="0.25">
      <c r="B446" s="38"/>
    </row>
    <row r="447" spans="2:2" x14ac:dyDescent="0.25">
      <c r="B447" s="38"/>
    </row>
    <row r="448" spans="2:2" x14ac:dyDescent="0.25">
      <c r="B448" s="38"/>
    </row>
    <row r="449" spans="2:2" x14ac:dyDescent="0.25">
      <c r="B449" s="38"/>
    </row>
    <row r="450" spans="2:2" x14ac:dyDescent="0.25">
      <c r="B450" s="38"/>
    </row>
    <row r="451" spans="2:2" x14ac:dyDescent="0.25">
      <c r="B451" s="38"/>
    </row>
    <row r="452" spans="2:2" x14ac:dyDescent="0.25">
      <c r="B452" s="38"/>
    </row>
    <row r="453" spans="2:2" x14ac:dyDescent="0.25">
      <c r="B453" s="38"/>
    </row>
    <row r="454" spans="2:2" x14ac:dyDescent="0.25">
      <c r="B454" s="38"/>
    </row>
    <row r="455" spans="2:2" x14ac:dyDescent="0.25">
      <c r="B455" s="38"/>
    </row>
    <row r="456" spans="2:2" x14ac:dyDescent="0.25">
      <c r="B456" s="38"/>
    </row>
    <row r="457" spans="2:2" x14ac:dyDescent="0.25">
      <c r="B457" s="38"/>
    </row>
    <row r="458" spans="2:2" x14ac:dyDescent="0.25">
      <c r="B458" s="38"/>
    </row>
    <row r="459" spans="2:2" x14ac:dyDescent="0.25">
      <c r="B459" s="38"/>
    </row>
    <row r="460" spans="2:2" x14ac:dyDescent="0.25">
      <c r="B460" s="38"/>
    </row>
    <row r="461" spans="2:2" x14ac:dyDescent="0.25">
      <c r="B461" s="38"/>
    </row>
    <row r="462" spans="2:2" x14ac:dyDescent="0.25">
      <c r="B462" s="38"/>
    </row>
    <row r="463" spans="2:2" x14ac:dyDescent="0.25">
      <c r="B463" s="38"/>
    </row>
    <row r="464" spans="2:2" x14ac:dyDescent="0.25">
      <c r="B464" s="38"/>
    </row>
    <row r="465" spans="2:2" x14ac:dyDescent="0.25">
      <c r="B465" s="38"/>
    </row>
    <row r="466" spans="2:2" x14ac:dyDescent="0.25">
      <c r="B466" s="38"/>
    </row>
    <row r="467" spans="2:2" x14ac:dyDescent="0.25">
      <c r="B467" s="38"/>
    </row>
    <row r="468" spans="2:2" x14ac:dyDescent="0.25">
      <c r="B468" s="38"/>
    </row>
    <row r="469" spans="2:2" x14ac:dyDescent="0.25">
      <c r="B469" s="38"/>
    </row>
  </sheetData>
  <mergeCells count="14">
    <mergeCell ref="N1:V2"/>
    <mergeCell ref="A1:A3"/>
    <mergeCell ref="B1:B3"/>
    <mergeCell ref="C1:C3"/>
    <mergeCell ref="D1:D3"/>
    <mergeCell ref="E1:M2"/>
    <mergeCell ref="AP1:CI1"/>
    <mergeCell ref="CJ1:CL2"/>
    <mergeCell ref="W1:AE2"/>
    <mergeCell ref="AF1:AK2"/>
    <mergeCell ref="AL1:AL3"/>
    <mergeCell ref="AM1:AM3"/>
    <mergeCell ref="AN1:AN3"/>
    <mergeCell ref="AO1:A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0983B-8748-4FF2-BFCC-00306EA8D6A6}">
  <dimension ref="A1:CL355"/>
  <sheetViews>
    <sheetView workbookViewId="0">
      <selection activeCell="CR5" sqref="CR5"/>
    </sheetView>
  </sheetViews>
  <sheetFormatPr defaultRowHeight="15" x14ac:dyDescent="0.25"/>
  <cols>
    <col min="1" max="1" width="15.42578125" bestFit="1" customWidth="1"/>
    <col min="2" max="2" width="33.42578125" bestFit="1" customWidth="1"/>
    <col min="3" max="3" width="23.5703125" bestFit="1" customWidth="1"/>
    <col min="4" max="4" width="6.7109375" bestFit="1" customWidth="1"/>
    <col min="5" max="22" width="9.28515625" bestFit="1" customWidth="1"/>
    <col min="23" max="31" width="12" bestFit="1" customWidth="1"/>
    <col min="32" max="35" width="12.7109375" bestFit="1" customWidth="1"/>
    <col min="36" max="36" width="12" bestFit="1" customWidth="1"/>
    <col min="38" max="90" width="9.28515625" bestFit="1" customWidth="1"/>
  </cols>
  <sheetData>
    <row r="1" spans="1:90" ht="15.75" thickBot="1" x14ac:dyDescent="0.3">
      <c r="A1" s="72" t="s">
        <v>0</v>
      </c>
      <c r="B1" s="67" t="s">
        <v>1</v>
      </c>
      <c r="C1" s="72" t="s">
        <v>2</v>
      </c>
      <c r="D1" s="76" t="s">
        <v>174</v>
      </c>
      <c r="E1" s="66" t="s">
        <v>1127</v>
      </c>
      <c r="F1" s="67"/>
      <c r="G1" s="67"/>
      <c r="H1" s="67"/>
      <c r="I1" s="67"/>
      <c r="J1" s="67"/>
      <c r="K1" s="67"/>
      <c r="L1" s="67"/>
      <c r="M1" s="68"/>
      <c r="N1" s="66" t="s">
        <v>1128</v>
      </c>
      <c r="O1" s="67"/>
      <c r="P1" s="67"/>
      <c r="Q1" s="67"/>
      <c r="R1" s="67"/>
      <c r="S1" s="67"/>
      <c r="T1" s="67"/>
      <c r="U1" s="67"/>
      <c r="V1" s="68"/>
      <c r="W1" s="67" t="s">
        <v>1129</v>
      </c>
      <c r="X1" s="67"/>
      <c r="Y1" s="67"/>
      <c r="Z1" s="67"/>
      <c r="AA1" s="67"/>
      <c r="AB1" s="67"/>
      <c r="AC1" s="67"/>
      <c r="AD1" s="67"/>
      <c r="AE1" s="67"/>
      <c r="AF1" s="66" t="s">
        <v>7</v>
      </c>
      <c r="AG1" s="67"/>
      <c r="AH1" s="67"/>
      <c r="AI1" s="67"/>
      <c r="AJ1" s="67"/>
      <c r="AK1" s="68"/>
      <c r="AL1" s="72" t="s">
        <v>8</v>
      </c>
      <c r="AM1" s="72" t="s">
        <v>9</v>
      </c>
      <c r="AN1" s="68" t="s">
        <v>10</v>
      </c>
      <c r="AO1" s="66" t="s">
        <v>11</v>
      </c>
      <c r="AP1" s="63" t="s">
        <v>12</v>
      </c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5"/>
      <c r="CJ1" s="66" t="s">
        <v>13</v>
      </c>
      <c r="CK1" s="67"/>
      <c r="CL1" s="68"/>
    </row>
    <row r="2" spans="1:90" ht="15.75" thickBot="1" x14ac:dyDescent="0.3">
      <c r="A2" s="73"/>
      <c r="B2" s="80"/>
      <c r="C2" s="73"/>
      <c r="D2" s="77"/>
      <c r="E2" s="69"/>
      <c r="F2" s="70"/>
      <c r="G2" s="70"/>
      <c r="H2" s="70"/>
      <c r="I2" s="70"/>
      <c r="J2" s="70"/>
      <c r="K2" s="70"/>
      <c r="L2" s="70"/>
      <c r="M2" s="71"/>
      <c r="N2" s="69"/>
      <c r="O2" s="70"/>
      <c r="P2" s="70"/>
      <c r="Q2" s="70"/>
      <c r="R2" s="70"/>
      <c r="S2" s="70"/>
      <c r="T2" s="70"/>
      <c r="U2" s="70"/>
      <c r="V2" s="71"/>
      <c r="W2" s="70"/>
      <c r="X2" s="70"/>
      <c r="Y2" s="70"/>
      <c r="Z2" s="70"/>
      <c r="AA2" s="70"/>
      <c r="AB2" s="70"/>
      <c r="AC2" s="70"/>
      <c r="AD2" s="70"/>
      <c r="AE2" s="70"/>
      <c r="AF2" s="69"/>
      <c r="AG2" s="70"/>
      <c r="AH2" s="70"/>
      <c r="AI2" s="70"/>
      <c r="AJ2" s="70"/>
      <c r="AK2" s="71"/>
      <c r="AL2" s="73"/>
      <c r="AM2" s="73"/>
      <c r="AN2" s="75"/>
      <c r="AO2" s="79"/>
      <c r="AP2" s="52" t="s">
        <v>14</v>
      </c>
      <c r="AQ2" s="53" t="s">
        <v>15</v>
      </c>
      <c r="AR2" s="53" t="s">
        <v>16</v>
      </c>
      <c r="AS2" s="53" t="s">
        <v>17</v>
      </c>
      <c r="AT2" s="53" t="s">
        <v>18</v>
      </c>
      <c r="AU2" s="53" t="s">
        <v>19</v>
      </c>
      <c r="AV2" s="53" t="s">
        <v>20</v>
      </c>
      <c r="AW2" s="53" t="s">
        <v>21</v>
      </c>
      <c r="AX2" s="53" t="s">
        <v>22</v>
      </c>
      <c r="AY2" s="53" t="s">
        <v>23</v>
      </c>
      <c r="AZ2" s="53" t="s">
        <v>24</v>
      </c>
      <c r="BA2" s="53" t="s">
        <v>25</v>
      </c>
      <c r="BB2" s="53" t="s">
        <v>26</v>
      </c>
      <c r="BC2" s="53" t="s">
        <v>27</v>
      </c>
      <c r="BD2" s="53" t="s">
        <v>28</v>
      </c>
      <c r="BE2" s="53" t="s">
        <v>29</v>
      </c>
      <c r="BF2" s="53" t="s">
        <v>30</v>
      </c>
      <c r="BG2" s="53" t="s">
        <v>31</v>
      </c>
      <c r="BH2" s="53" t="s">
        <v>32</v>
      </c>
      <c r="BI2" s="53" t="s">
        <v>33</v>
      </c>
      <c r="BJ2" s="53" t="s">
        <v>34</v>
      </c>
      <c r="BK2" s="53" t="s">
        <v>35</v>
      </c>
      <c r="BL2" s="53" t="s">
        <v>36</v>
      </c>
      <c r="BM2" s="53" t="s">
        <v>37</v>
      </c>
      <c r="BN2" s="53" t="s">
        <v>38</v>
      </c>
      <c r="BO2" s="53" t="s">
        <v>39</v>
      </c>
      <c r="BP2" s="53" t="s">
        <v>40</v>
      </c>
      <c r="BQ2" s="53" t="s">
        <v>41</v>
      </c>
      <c r="BR2" s="53" t="s">
        <v>42</v>
      </c>
      <c r="BS2" s="53" t="s">
        <v>43</v>
      </c>
      <c r="BT2" s="53" t="s">
        <v>44</v>
      </c>
      <c r="BU2" s="53" t="s">
        <v>45</v>
      </c>
      <c r="BV2" s="53" t="s">
        <v>46</v>
      </c>
      <c r="BW2" s="53" t="s">
        <v>47</v>
      </c>
      <c r="BX2" s="53" t="s">
        <v>48</v>
      </c>
      <c r="BY2" s="53" t="s">
        <v>49</v>
      </c>
      <c r="BZ2" s="53" t="s">
        <v>50</v>
      </c>
      <c r="CA2" s="53" t="s">
        <v>51</v>
      </c>
      <c r="CB2" s="53" t="s">
        <v>52</v>
      </c>
      <c r="CC2" s="53" t="s">
        <v>53</v>
      </c>
      <c r="CD2" s="53" t="s">
        <v>54</v>
      </c>
      <c r="CE2" s="53" t="s">
        <v>55</v>
      </c>
      <c r="CF2" s="53" t="s">
        <v>56</v>
      </c>
      <c r="CG2" s="53" t="s">
        <v>57</v>
      </c>
      <c r="CH2" s="53" t="s">
        <v>58</v>
      </c>
      <c r="CI2" s="54" t="s">
        <v>59</v>
      </c>
      <c r="CJ2" s="69"/>
      <c r="CK2" s="70"/>
      <c r="CL2" s="71"/>
    </row>
    <row r="3" spans="1:90" ht="16.5" thickBot="1" x14ac:dyDescent="0.3">
      <c r="A3" s="74"/>
      <c r="B3" s="70"/>
      <c r="C3" s="74"/>
      <c r="D3" s="78"/>
      <c r="E3" s="1" t="s">
        <v>60</v>
      </c>
      <c r="F3" s="2" t="s">
        <v>61</v>
      </c>
      <c r="G3" s="2" t="s">
        <v>62</v>
      </c>
      <c r="H3" s="2" t="s">
        <v>63</v>
      </c>
      <c r="I3" s="2" t="s">
        <v>64</v>
      </c>
      <c r="J3" s="2" t="s">
        <v>65</v>
      </c>
      <c r="K3" s="2" t="s">
        <v>66</v>
      </c>
      <c r="L3" s="2" t="s">
        <v>67</v>
      </c>
      <c r="M3" s="3" t="s">
        <v>68</v>
      </c>
      <c r="N3" s="1" t="s">
        <v>60</v>
      </c>
      <c r="O3" s="2" t="s">
        <v>61</v>
      </c>
      <c r="P3" s="2" t="s">
        <v>62</v>
      </c>
      <c r="Q3" s="2" t="s">
        <v>63</v>
      </c>
      <c r="R3" s="2" t="s">
        <v>64</v>
      </c>
      <c r="S3" s="2" t="s">
        <v>65</v>
      </c>
      <c r="T3" s="2" t="s">
        <v>66</v>
      </c>
      <c r="U3" s="2" t="s">
        <v>67</v>
      </c>
      <c r="V3" s="3" t="s">
        <v>68</v>
      </c>
      <c r="W3" s="51" t="s">
        <v>1130</v>
      </c>
      <c r="X3" s="2" t="s">
        <v>61</v>
      </c>
      <c r="Y3" s="2" t="s">
        <v>62</v>
      </c>
      <c r="Z3" s="2" t="s">
        <v>63</v>
      </c>
      <c r="AA3" s="2" t="s">
        <v>64</v>
      </c>
      <c r="AB3" s="2" t="s">
        <v>65</v>
      </c>
      <c r="AC3" s="2" t="s">
        <v>66</v>
      </c>
      <c r="AD3" s="2" t="s">
        <v>67</v>
      </c>
      <c r="AE3" s="3" t="s">
        <v>68</v>
      </c>
      <c r="AF3" s="1" t="s">
        <v>87</v>
      </c>
      <c r="AG3" s="2" t="s">
        <v>88</v>
      </c>
      <c r="AH3" s="2" t="s">
        <v>89</v>
      </c>
      <c r="AI3" s="2" t="s">
        <v>90</v>
      </c>
      <c r="AJ3" s="5" t="s">
        <v>91</v>
      </c>
      <c r="AK3" s="3" t="s">
        <v>92</v>
      </c>
      <c r="AL3" s="74"/>
      <c r="AM3" s="74"/>
      <c r="AN3" s="71"/>
      <c r="AO3" s="69"/>
      <c r="AP3" s="55">
        <v>0.5</v>
      </c>
      <c r="AQ3" s="56">
        <v>1.08</v>
      </c>
      <c r="AR3" s="56">
        <v>1.149</v>
      </c>
      <c r="AS3" s="56">
        <v>1.51</v>
      </c>
      <c r="AT3" s="56">
        <v>1.82</v>
      </c>
      <c r="AU3" s="56">
        <v>2.16</v>
      </c>
      <c r="AV3" s="56">
        <v>2.54</v>
      </c>
      <c r="AW3" s="56">
        <v>3.02</v>
      </c>
      <c r="AX3" s="56">
        <v>3.64</v>
      </c>
      <c r="AY3" s="56">
        <v>4.3250000000000002</v>
      </c>
      <c r="AZ3" s="56">
        <v>5.0949999999999998</v>
      </c>
      <c r="BA3" s="56">
        <v>6.05</v>
      </c>
      <c r="BB3" s="56">
        <v>7.28</v>
      </c>
      <c r="BC3" s="56">
        <v>8.65</v>
      </c>
      <c r="BD3" s="56">
        <v>10.175000000000001</v>
      </c>
      <c r="BE3" s="56">
        <v>12.074999999999999</v>
      </c>
      <c r="BF3" s="56">
        <v>14.55</v>
      </c>
      <c r="BG3" s="56">
        <v>17.3</v>
      </c>
      <c r="BH3" s="56">
        <v>20.350000000000001</v>
      </c>
      <c r="BI3" s="56">
        <v>24.2</v>
      </c>
      <c r="BJ3" s="56">
        <v>28.65</v>
      </c>
      <c r="BK3" s="56">
        <v>34</v>
      </c>
      <c r="BL3" s="56">
        <v>40.5</v>
      </c>
      <c r="BM3" s="56">
        <v>48.5</v>
      </c>
      <c r="BN3" s="56">
        <v>57.5</v>
      </c>
      <c r="BO3" s="56">
        <v>68</v>
      </c>
      <c r="BP3" s="56">
        <v>81</v>
      </c>
      <c r="BQ3" s="56">
        <v>96.5</v>
      </c>
      <c r="BR3" s="56">
        <v>115</v>
      </c>
      <c r="BS3" s="56">
        <v>137</v>
      </c>
      <c r="BT3" s="56">
        <v>163</v>
      </c>
      <c r="BU3" s="56">
        <v>193.5</v>
      </c>
      <c r="BV3" s="56">
        <v>230</v>
      </c>
      <c r="BW3" s="56">
        <v>273.5</v>
      </c>
      <c r="BX3" s="56">
        <v>325.5</v>
      </c>
      <c r="BY3" s="56">
        <v>387</v>
      </c>
      <c r="BZ3" s="56">
        <v>460</v>
      </c>
      <c r="CA3" s="56">
        <v>522.5</v>
      </c>
      <c r="CB3" s="56">
        <v>626</v>
      </c>
      <c r="CC3" s="56">
        <v>773.5</v>
      </c>
      <c r="CD3" s="56">
        <v>920</v>
      </c>
      <c r="CE3" s="56">
        <v>1095</v>
      </c>
      <c r="CF3" s="56">
        <v>1300</v>
      </c>
      <c r="CG3" s="56">
        <v>1520</v>
      </c>
      <c r="CH3" s="56">
        <v>1815</v>
      </c>
      <c r="CI3" s="57">
        <v>2000</v>
      </c>
      <c r="CJ3" s="6" t="s">
        <v>93</v>
      </c>
      <c r="CK3" s="7" t="s">
        <v>94</v>
      </c>
      <c r="CL3" s="8" t="s">
        <v>95</v>
      </c>
    </row>
    <row r="4" spans="1:90" x14ac:dyDescent="0.25">
      <c r="A4" s="30">
        <v>1</v>
      </c>
      <c r="B4" s="35" t="s">
        <v>1131</v>
      </c>
      <c r="C4" s="36">
        <v>45427.573333333334</v>
      </c>
      <c r="D4" s="12">
        <v>0.5</v>
      </c>
      <c r="E4" s="9">
        <v>3.02</v>
      </c>
      <c r="F4" s="10">
        <v>4.8</v>
      </c>
      <c r="G4" s="10">
        <v>7.15</v>
      </c>
      <c r="H4" s="10">
        <v>11.4</v>
      </c>
      <c r="I4" s="10">
        <v>27</v>
      </c>
      <c r="J4" s="10">
        <v>48.7</v>
      </c>
      <c r="K4" s="10">
        <v>61</v>
      </c>
      <c r="L4" s="10">
        <v>73.099999999999994</v>
      </c>
      <c r="M4" s="11">
        <v>89.7</v>
      </c>
      <c r="N4" s="9">
        <f>E4/1000</f>
        <v>3.0200000000000001E-3</v>
      </c>
      <c r="O4" s="10">
        <f t="shared" ref="O4:V19" si="0">F4/1000</f>
        <v>4.7999999999999996E-3</v>
      </c>
      <c r="P4" s="10">
        <f t="shared" si="0"/>
        <v>7.1500000000000001E-3</v>
      </c>
      <c r="Q4" s="10">
        <f t="shared" si="0"/>
        <v>1.14E-2</v>
      </c>
      <c r="R4" s="10">
        <f t="shared" si="0"/>
        <v>2.7E-2</v>
      </c>
      <c r="S4" s="10">
        <f t="shared" si="0"/>
        <v>4.87E-2</v>
      </c>
      <c r="T4" s="10">
        <f t="shared" si="0"/>
        <v>6.0999999999999999E-2</v>
      </c>
      <c r="U4" s="10">
        <f t="shared" si="0"/>
        <v>7.3099999999999998E-2</v>
      </c>
      <c r="V4" s="11">
        <f t="shared" si="0"/>
        <v>8.9700000000000002E-2</v>
      </c>
      <c r="W4" s="10">
        <f>-LOG(N4,2)</f>
        <v>8.3712357351117337</v>
      </c>
      <c r="X4" s="10">
        <f t="shared" ref="X4:AE19" si="1">-LOG(O4,2)</f>
        <v>7.7027498788282935</v>
      </c>
      <c r="Y4" s="10">
        <f t="shared" si="1"/>
        <v>7.1278410427710606</v>
      </c>
      <c r="Z4" s="10">
        <f t="shared" si="1"/>
        <v>6.4548223653847074</v>
      </c>
      <c r="AA4" s="10">
        <f t="shared" si="1"/>
        <v>5.2108967824986188</v>
      </c>
      <c r="AB4" s="10">
        <f t="shared" si="1"/>
        <v>4.359934417467108</v>
      </c>
      <c r="AC4" s="10">
        <f t="shared" si="1"/>
        <v>4.0350469470992012</v>
      </c>
      <c r="AD4" s="10">
        <f t="shared" si="1"/>
        <v>3.7739847835970122</v>
      </c>
      <c r="AE4" s="10">
        <f t="shared" si="1"/>
        <v>3.4787482046301883</v>
      </c>
      <c r="AF4" s="9">
        <f>AC4-Y4</f>
        <v>-3.0927940956718594</v>
      </c>
      <c r="AG4" s="10">
        <f>AF4/4</f>
        <v>-0.77319852391796484</v>
      </c>
      <c r="AH4" s="10">
        <f>AE4-W4</f>
        <v>-4.8924875304815458</v>
      </c>
      <c r="AI4" s="10">
        <f>AH4/6.6</f>
        <v>-0.74128598946690094</v>
      </c>
      <c r="AJ4" s="10">
        <f>(AG4+AI4)/-1</f>
        <v>1.5144845133848657</v>
      </c>
      <c r="AK4" s="11"/>
      <c r="AL4" s="12">
        <v>40.799999999999997</v>
      </c>
      <c r="AM4" s="12">
        <v>1.363</v>
      </c>
      <c r="AN4" s="30">
        <v>2.819</v>
      </c>
      <c r="AO4" s="30">
        <v>1.2030000000000001</v>
      </c>
      <c r="AP4" s="9">
        <v>0.28999999999999998</v>
      </c>
      <c r="AQ4" s="10">
        <v>0.16</v>
      </c>
      <c r="AR4" s="10">
        <v>0.27</v>
      </c>
      <c r="AS4" s="10">
        <v>0.44</v>
      </c>
      <c r="AT4" s="10">
        <v>0.88</v>
      </c>
      <c r="AU4" s="10">
        <v>0.9</v>
      </c>
      <c r="AV4" s="10">
        <v>1.28</v>
      </c>
      <c r="AW4" s="10">
        <v>1.53</v>
      </c>
      <c r="AX4" s="10">
        <v>2.02</v>
      </c>
      <c r="AY4" s="10">
        <v>1.8</v>
      </c>
      <c r="AZ4" s="10">
        <v>2.4</v>
      </c>
      <c r="BA4" s="10">
        <v>2.59</v>
      </c>
      <c r="BB4" s="10">
        <v>3.41</v>
      </c>
      <c r="BC4" s="10">
        <v>2.83</v>
      </c>
      <c r="BD4" s="10">
        <v>3.5</v>
      </c>
      <c r="BE4" s="10">
        <v>3.8</v>
      </c>
      <c r="BF4" s="10">
        <v>4.99</v>
      </c>
      <c r="BG4" s="10">
        <v>4.21</v>
      </c>
      <c r="BH4" s="10">
        <v>5.49</v>
      </c>
      <c r="BI4" s="10">
        <v>6.22</v>
      </c>
      <c r="BJ4" s="10">
        <v>6.48</v>
      </c>
      <c r="BK4" s="10">
        <v>7.55</v>
      </c>
      <c r="BL4" s="10">
        <v>7.59</v>
      </c>
      <c r="BM4" s="10">
        <v>7.92</v>
      </c>
      <c r="BN4" s="10">
        <v>6.04</v>
      </c>
      <c r="BO4" s="10">
        <v>5.78</v>
      </c>
      <c r="BP4" s="10">
        <v>4.28</v>
      </c>
      <c r="BQ4" s="10">
        <v>2.86</v>
      </c>
      <c r="BR4" s="10">
        <v>1.66</v>
      </c>
      <c r="BS4" s="10">
        <v>0.69</v>
      </c>
      <c r="BT4" s="10">
        <v>0.16</v>
      </c>
      <c r="BU4" s="10">
        <v>4.0000000000000002E-4</v>
      </c>
      <c r="BV4" s="10">
        <v>0</v>
      </c>
      <c r="BW4" s="10">
        <v>0</v>
      </c>
      <c r="BX4" s="10">
        <v>0</v>
      </c>
      <c r="BY4" s="10">
        <v>0</v>
      </c>
      <c r="BZ4" s="10">
        <v>0</v>
      </c>
      <c r="CA4" s="10">
        <v>0</v>
      </c>
      <c r="CB4" s="10">
        <v>0</v>
      </c>
      <c r="CC4" s="10">
        <v>0</v>
      </c>
      <c r="CD4" s="10">
        <v>0</v>
      </c>
      <c r="CE4" s="10">
        <v>0</v>
      </c>
      <c r="CF4" s="10">
        <v>0</v>
      </c>
      <c r="CG4" s="10">
        <v>0</v>
      </c>
      <c r="CH4" s="10">
        <v>0</v>
      </c>
      <c r="CI4" s="11">
        <v>0</v>
      </c>
      <c r="CJ4" s="9">
        <f>SUM(AP4:AX4)</f>
        <v>7.77</v>
      </c>
      <c r="CK4" s="10">
        <f>SUM(AY4:BN4)</f>
        <v>76.820000000000007</v>
      </c>
      <c r="CL4" s="11">
        <f>SUM(BO4:CI4)</f>
        <v>15.430400000000001</v>
      </c>
    </row>
    <row r="5" spans="1:90" x14ac:dyDescent="0.25">
      <c r="A5" s="12">
        <v>2</v>
      </c>
      <c r="B5" s="11" t="s">
        <v>1131</v>
      </c>
      <c r="C5" s="36">
        <v>45427.573599537034</v>
      </c>
      <c r="D5" s="12">
        <v>0.5</v>
      </c>
      <c r="E5" s="9">
        <v>3.02</v>
      </c>
      <c r="F5" s="10">
        <v>4.79</v>
      </c>
      <c r="G5" s="10">
        <v>7.13</v>
      </c>
      <c r="H5" s="10">
        <v>11.4</v>
      </c>
      <c r="I5" s="10">
        <v>26.9</v>
      </c>
      <c r="J5" s="10">
        <v>48.6</v>
      </c>
      <c r="K5" s="10">
        <v>61</v>
      </c>
      <c r="L5" s="10">
        <v>73.3</v>
      </c>
      <c r="M5" s="11">
        <v>90.3</v>
      </c>
      <c r="N5" s="9">
        <f t="shared" ref="N5:V46" si="2">E5/1000</f>
        <v>3.0200000000000001E-3</v>
      </c>
      <c r="O5" s="10">
        <f t="shared" si="0"/>
        <v>4.79E-3</v>
      </c>
      <c r="P5" s="10">
        <f t="shared" si="0"/>
        <v>7.1300000000000001E-3</v>
      </c>
      <c r="Q5" s="10">
        <f t="shared" si="0"/>
        <v>1.14E-2</v>
      </c>
      <c r="R5" s="10">
        <f t="shared" si="0"/>
        <v>2.69E-2</v>
      </c>
      <c r="S5" s="10">
        <f t="shared" si="0"/>
        <v>4.8600000000000004E-2</v>
      </c>
      <c r="T5" s="10">
        <f t="shared" si="0"/>
        <v>6.0999999999999999E-2</v>
      </c>
      <c r="U5" s="10">
        <f t="shared" si="0"/>
        <v>7.3300000000000004E-2</v>
      </c>
      <c r="V5" s="11">
        <f t="shared" si="0"/>
        <v>9.0299999999999991E-2</v>
      </c>
      <c r="W5" s="10">
        <f t="shared" ref="W5:AE46" si="3">-LOG(N5,2)</f>
        <v>8.3712357351117337</v>
      </c>
      <c r="X5" s="10">
        <f t="shared" si="1"/>
        <v>7.7057586287006314</v>
      </c>
      <c r="Y5" s="10">
        <f t="shared" si="1"/>
        <v>7.1318822079929243</v>
      </c>
      <c r="Z5" s="10">
        <f t="shared" si="1"/>
        <v>6.4548223653847074</v>
      </c>
      <c r="AA5" s="10">
        <f t="shared" si="1"/>
        <v>5.2162500169928254</v>
      </c>
      <c r="AB5" s="10">
        <f t="shared" si="1"/>
        <v>4.3628998759436683</v>
      </c>
      <c r="AC5" s="10">
        <f t="shared" si="1"/>
        <v>4.0350469470992012</v>
      </c>
      <c r="AD5" s="10">
        <f t="shared" si="1"/>
        <v>3.7700429914156373</v>
      </c>
      <c r="AE5" s="10">
        <f t="shared" si="1"/>
        <v>3.4691302020685915</v>
      </c>
      <c r="AF5" s="9">
        <f t="shared" ref="AF5:AF68" si="4">AC5-Y5</f>
        <v>-3.0968352608937231</v>
      </c>
      <c r="AG5" s="10">
        <f t="shared" ref="AG5:AG68" si="5">AF5/4</f>
        <v>-0.77420881522343077</v>
      </c>
      <c r="AH5" s="10">
        <f t="shared" ref="AH5:AH68" si="6">AE5-W5</f>
        <v>-4.9021055330431427</v>
      </c>
      <c r="AI5" s="10">
        <f t="shared" ref="AI5:AI68" si="7">AH5/6.6</f>
        <v>-0.74274326258229439</v>
      </c>
      <c r="AJ5" s="10">
        <f t="shared" ref="AJ5:AJ68" si="8">(AG5+AI5)/-1</f>
        <v>1.5169520778057253</v>
      </c>
      <c r="AK5" s="11"/>
      <c r="AL5" s="12">
        <v>40.6</v>
      </c>
      <c r="AM5" s="12">
        <v>1.6919999999999999</v>
      </c>
      <c r="AN5" s="12">
        <v>2.8250000000000002</v>
      </c>
      <c r="AO5" s="12">
        <v>1.266</v>
      </c>
      <c r="AP5" s="9">
        <v>0.28999999999999998</v>
      </c>
      <c r="AQ5" s="10">
        <v>0.16</v>
      </c>
      <c r="AR5" s="10">
        <v>0.27</v>
      </c>
      <c r="AS5" s="10">
        <v>0.44</v>
      </c>
      <c r="AT5" s="10">
        <v>0.88</v>
      </c>
      <c r="AU5" s="10">
        <v>0.9</v>
      </c>
      <c r="AV5" s="10">
        <v>1.29</v>
      </c>
      <c r="AW5" s="10">
        <v>1.53</v>
      </c>
      <c r="AX5" s="10">
        <v>2.0299999999999998</v>
      </c>
      <c r="AY5" s="10">
        <v>1.81</v>
      </c>
      <c r="AZ5" s="10">
        <v>2.41</v>
      </c>
      <c r="BA5" s="10">
        <v>2.6</v>
      </c>
      <c r="BB5" s="10">
        <v>3.42</v>
      </c>
      <c r="BC5" s="10">
        <v>2.84</v>
      </c>
      <c r="BD5" s="10">
        <v>3.51</v>
      </c>
      <c r="BE5" s="10">
        <v>3.82</v>
      </c>
      <c r="BF5" s="10">
        <v>5.01</v>
      </c>
      <c r="BG5" s="10">
        <v>4.22</v>
      </c>
      <c r="BH5" s="10">
        <v>5.5</v>
      </c>
      <c r="BI5" s="10">
        <v>6.22</v>
      </c>
      <c r="BJ5" s="10">
        <v>6.47</v>
      </c>
      <c r="BK5" s="10">
        <v>7.53</v>
      </c>
      <c r="BL5" s="10">
        <v>7.56</v>
      </c>
      <c r="BM5" s="10">
        <v>7.87</v>
      </c>
      <c r="BN5" s="10">
        <v>5.99</v>
      </c>
      <c r="BO5" s="10">
        <v>5.73</v>
      </c>
      <c r="BP5" s="10">
        <v>4.24</v>
      </c>
      <c r="BQ5" s="10">
        <v>2.84</v>
      </c>
      <c r="BR5" s="10">
        <v>1.67</v>
      </c>
      <c r="BS5" s="10">
        <v>0.72</v>
      </c>
      <c r="BT5" s="10">
        <v>0.22</v>
      </c>
      <c r="BU5" s="10">
        <v>0.03</v>
      </c>
      <c r="BV5" s="10">
        <v>5.0000000000000002E-5</v>
      </c>
      <c r="BW5" s="10">
        <v>0</v>
      </c>
      <c r="BX5" s="10">
        <v>0</v>
      </c>
      <c r="BY5" s="10">
        <v>0</v>
      </c>
      <c r="BZ5" s="10">
        <v>0</v>
      </c>
      <c r="CA5" s="10">
        <v>0</v>
      </c>
      <c r="CB5" s="10">
        <v>0</v>
      </c>
      <c r="CC5" s="10">
        <v>0</v>
      </c>
      <c r="CD5" s="10">
        <v>0</v>
      </c>
      <c r="CE5" s="10">
        <v>0</v>
      </c>
      <c r="CF5" s="10">
        <v>0</v>
      </c>
      <c r="CG5" s="10">
        <v>0</v>
      </c>
      <c r="CH5" s="10">
        <v>0</v>
      </c>
      <c r="CI5" s="11">
        <v>0</v>
      </c>
      <c r="CJ5" s="9">
        <f t="shared" ref="CJ5:CJ68" si="9">SUM(AP5:AX5)</f>
        <v>7.7900000000000009</v>
      </c>
      <c r="CK5" s="10">
        <f t="shared" ref="CK5:CK68" si="10">SUM(AY5:BN5)</f>
        <v>76.78</v>
      </c>
      <c r="CL5" s="11">
        <f t="shared" ref="CL5:CL68" si="11">SUM(BO5:CI5)</f>
        <v>15.450050000000001</v>
      </c>
    </row>
    <row r="6" spans="1:90" x14ac:dyDescent="0.25">
      <c r="A6" s="12">
        <v>3</v>
      </c>
      <c r="B6" s="11" t="s">
        <v>1131</v>
      </c>
      <c r="C6" s="36">
        <v>45427.573877314811</v>
      </c>
      <c r="D6" s="12">
        <v>0.5</v>
      </c>
      <c r="E6" s="9">
        <v>3.02</v>
      </c>
      <c r="F6" s="10">
        <v>4.8</v>
      </c>
      <c r="G6" s="10">
        <v>7.15</v>
      </c>
      <c r="H6" s="10">
        <v>11.4</v>
      </c>
      <c r="I6" s="10">
        <v>27</v>
      </c>
      <c r="J6" s="10">
        <v>48.9</v>
      </c>
      <c r="K6" s="10">
        <v>61.4</v>
      </c>
      <c r="L6" s="10">
        <v>73.7</v>
      </c>
      <c r="M6" s="11">
        <v>90.9</v>
      </c>
      <c r="N6" s="9">
        <f t="shared" si="2"/>
        <v>3.0200000000000001E-3</v>
      </c>
      <c r="O6" s="10">
        <f t="shared" si="0"/>
        <v>4.7999999999999996E-3</v>
      </c>
      <c r="P6" s="10">
        <f t="shared" si="0"/>
        <v>7.1500000000000001E-3</v>
      </c>
      <c r="Q6" s="10">
        <f t="shared" si="0"/>
        <v>1.14E-2</v>
      </c>
      <c r="R6" s="10">
        <f t="shared" si="0"/>
        <v>2.7E-2</v>
      </c>
      <c r="S6" s="10">
        <f t="shared" si="0"/>
        <v>4.8899999999999999E-2</v>
      </c>
      <c r="T6" s="10">
        <f t="shared" si="0"/>
        <v>6.1399999999999996E-2</v>
      </c>
      <c r="U6" s="10">
        <f t="shared" si="0"/>
        <v>7.3700000000000002E-2</v>
      </c>
      <c r="V6" s="11">
        <f t="shared" si="0"/>
        <v>9.0900000000000009E-2</v>
      </c>
      <c r="W6" s="10">
        <f t="shared" si="3"/>
        <v>8.3712357351117337</v>
      </c>
      <c r="X6" s="10">
        <f t="shared" si="1"/>
        <v>7.7027498788282935</v>
      </c>
      <c r="Y6" s="10">
        <f t="shared" si="1"/>
        <v>7.1278410427710606</v>
      </c>
      <c r="Z6" s="10">
        <f t="shared" si="1"/>
        <v>6.4548223653847074</v>
      </c>
      <c r="AA6" s="10">
        <f t="shared" si="1"/>
        <v>5.2108967824986188</v>
      </c>
      <c r="AB6" s="10">
        <f t="shared" si="1"/>
        <v>4.3540217245972164</v>
      </c>
      <c r="AC6" s="10">
        <f t="shared" si="1"/>
        <v>4.0256175341792702</v>
      </c>
      <c r="AD6" s="10">
        <f t="shared" si="1"/>
        <v>3.7621915704543802</v>
      </c>
      <c r="AE6" s="10">
        <f t="shared" si="1"/>
        <v>3.4595758953553424</v>
      </c>
      <c r="AF6" s="9">
        <f t="shared" si="4"/>
        <v>-3.1022235085917904</v>
      </c>
      <c r="AG6" s="10">
        <f t="shared" si="5"/>
        <v>-0.7755558771479476</v>
      </c>
      <c r="AH6" s="10">
        <f t="shared" si="6"/>
        <v>-4.9116598397563909</v>
      </c>
      <c r="AI6" s="10">
        <f t="shared" si="7"/>
        <v>-0.74419088481157436</v>
      </c>
      <c r="AJ6" s="10">
        <f t="shared" si="8"/>
        <v>1.519746761959522</v>
      </c>
      <c r="AK6" s="11"/>
      <c r="AL6" s="12">
        <v>40.6</v>
      </c>
      <c r="AM6" s="12">
        <v>1.728</v>
      </c>
      <c r="AN6" s="12">
        <v>2.8279999999999998</v>
      </c>
      <c r="AO6" s="12">
        <v>1.274</v>
      </c>
      <c r="AP6" s="9">
        <v>0.28999999999999998</v>
      </c>
      <c r="AQ6" s="10">
        <v>0.16</v>
      </c>
      <c r="AR6" s="10">
        <v>0.27</v>
      </c>
      <c r="AS6" s="10">
        <v>0.44</v>
      </c>
      <c r="AT6" s="10">
        <v>0.88</v>
      </c>
      <c r="AU6" s="10">
        <v>0.9</v>
      </c>
      <c r="AV6" s="10">
        <v>1.28</v>
      </c>
      <c r="AW6" s="10">
        <v>1.53</v>
      </c>
      <c r="AX6" s="10">
        <v>2.02</v>
      </c>
      <c r="AY6" s="10">
        <v>1.8</v>
      </c>
      <c r="AZ6" s="10">
        <v>2.4</v>
      </c>
      <c r="BA6" s="10">
        <v>2.59</v>
      </c>
      <c r="BB6" s="10">
        <v>3.41</v>
      </c>
      <c r="BC6" s="10">
        <v>2.83</v>
      </c>
      <c r="BD6" s="10">
        <v>3.49</v>
      </c>
      <c r="BE6" s="10">
        <v>3.8</v>
      </c>
      <c r="BF6" s="10">
        <v>4.9800000000000004</v>
      </c>
      <c r="BG6" s="10">
        <v>4.21</v>
      </c>
      <c r="BH6" s="10">
        <v>5.48</v>
      </c>
      <c r="BI6" s="10">
        <v>6.21</v>
      </c>
      <c r="BJ6" s="10">
        <v>6.46</v>
      </c>
      <c r="BK6" s="10">
        <v>7.52</v>
      </c>
      <c r="BL6" s="10">
        <v>7.56</v>
      </c>
      <c r="BM6" s="10">
        <v>7.87</v>
      </c>
      <c r="BN6" s="10">
        <v>6</v>
      </c>
      <c r="BO6" s="10">
        <v>5.75</v>
      </c>
      <c r="BP6" s="10">
        <v>4.2699999999999996</v>
      </c>
      <c r="BQ6" s="10">
        <v>2.88</v>
      </c>
      <c r="BR6" s="10">
        <v>1.7</v>
      </c>
      <c r="BS6" s="10">
        <v>0.75</v>
      </c>
      <c r="BT6" s="10">
        <v>0.24</v>
      </c>
      <c r="BU6" s="10">
        <v>0.03</v>
      </c>
      <c r="BV6" s="10">
        <v>5.0000000000000002E-5</v>
      </c>
      <c r="BW6" s="10">
        <v>0</v>
      </c>
      <c r="BX6" s="10">
        <v>0</v>
      </c>
      <c r="BY6" s="10">
        <v>0</v>
      </c>
      <c r="BZ6" s="10">
        <v>0</v>
      </c>
      <c r="CA6" s="10">
        <v>0</v>
      </c>
      <c r="CB6" s="10">
        <v>0</v>
      </c>
      <c r="CC6" s="10">
        <v>0</v>
      </c>
      <c r="CD6" s="10">
        <v>0</v>
      </c>
      <c r="CE6" s="10">
        <v>0</v>
      </c>
      <c r="CF6" s="10">
        <v>0</v>
      </c>
      <c r="CG6" s="10">
        <v>0</v>
      </c>
      <c r="CH6" s="10">
        <v>0</v>
      </c>
      <c r="CI6" s="11">
        <v>0</v>
      </c>
      <c r="CJ6" s="9">
        <f t="shared" si="9"/>
        <v>7.77</v>
      </c>
      <c r="CK6" s="10">
        <f t="shared" si="10"/>
        <v>76.610000000000014</v>
      </c>
      <c r="CL6" s="11">
        <f t="shared" si="11"/>
        <v>15.620049999999997</v>
      </c>
    </row>
    <row r="7" spans="1:90" x14ac:dyDescent="0.25">
      <c r="A7" s="12">
        <v>4</v>
      </c>
      <c r="B7" s="11" t="s">
        <v>1131</v>
      </c>
      <c r="C7" s="36">
        <v>45427.574166666665</v>
      </c>
      <c r="D7" s="12">
        <v>0.5</v>
      </c>
      <c r="E7" s="9">
        <v>3.03</v>
      </c>
      <c r="F7" s="10">
        <v>4.8099999999999996</v>
      </c>
      <c r="G7" s="10">
        <v>7.16</v>
      </c>
      <c r="H7" s="10">
        <v>11.4</v>
      </c>
      <c r="I7" s="10">
        <v>27</v>
      </c>
      <c r="J7" s="10">
        <v>48.9</v>
      </c>
      <c r="K7" s="10">
        <v>61.3</v>
      </c>
      <c r="L7" s="10">
        <v>73.5</v>
      </c>
      <c r="M7" s="11">
        <v>90.2</v>
      </c>
      <c r="N7" s="9">
        <f t="shared" si="2"/>
        <v>3.0299999999999997E-3</v>
      </c>
      <c r="O7" s="10">
        <f t="shared" si="0"/>
        <v>4.81E-3</v>
      </c>
      <c r="P7" s="10">
        <f t="shared" si="0"/>
        <v>7.1600000000000006E-3</v>
      </c>
      <c r="Q7" s="10">
        <f t="shared" si="0"/>
        <v>1.14E-2</v>
      </c>
      <c r="R7" s="10">
        <f t="shared" si="0"/>
        <v>2.7E-2</v>
      </c>
      <c r="S7" s="10">
        <f t="shared" si="0"/>
        <v>4.8899999999999999E-2</v>
      </c>
      <c r="T7" s="10">
        <f t="shared" si="0"/>
        <v>6.13E-2</v>
      </c>
      <c r="U7" s="10">
        <f t="shared" si="0"/>
        <v>7.3499999999999996E-2</v>
      </c>
      <c r="V7" s="11">
        <f t="shared" si="0"/>
        <v>9.0200000000000002E-2</v>
      </c>
      <c r="W7" s="10">
        <f t="shared" si="3"/>
        <v>8.3664664909638606</v>
      </c>
      <c r="X7" s="10">
        <f t="shared" si="1"/>
        <v>7.6997473906667704</v>
      </c>
      <c r="Y7" s="10">
        <f t="shared" si="1"/>
        <v>7.1258246971725558</v>
      </c>
      <c r="Z7" s="10">
        <f t="shared" si="1"/>
        <v>6.4548223653847074</v>
      </c>
      <c r="AA7" s="10">
        <f t="shared" si="1"/>
        <v>5.2108967824986188</v>
      </c>
      <c r="AB7" s="10">
        <f t="shared" si="1"/>
        <v>4.3540217245972164</v>
      </c>
      <c r="AC7" s="10">
        <f t="shared" si="1"/>
        <v>4.0279691158586681</v>
      </c>
      <c r="AD7" s="10">
        <f t="shared" si="1"/>
        <v>3.766111939825723</v>
      </c>
      <c r="AE7" s="10">
        <f t="shared" si="1"/>
        <v>3.4707287562940685</v>
      </c>
      <c r="AF7" s="9">
        <f t="shared" si="4"/>
        <v>-3.0978555813138877</v>
      </c>
      <c r="AG7" s="10">
        <f t="shared" si="5"/>
        <v>-0.77446389532847193</v>
      </c>
      <c r="AH7" s="10">
        <f t="shared" si="6"/>
        <v>-4.8957377346697921</v>
      </c>
      <c r="AI7" s="10">
        <f t="shared" si="7"/>
        <v>-0.74177844464693821</v>
      </c>
      <c r="AJ7" s="10">
        <f t="shared" si="8"/>
        <v>1.5162423399754101</v>
      </c>
      <c r="AK7" s="11"/>
      <c r="AL7" s="12">
        <v>40.799999999999997</v>
      </c>
      <c r="AM7" s="12">
        <v>1.361</v>
      </c>
      <c r="AN7" s="12">
        <v>2.8210000000000002</v>
      </c>
      <c r="AO7" s="12">
        <v>1.2050000000000001</v>
      </c>
      <c r="AP7" s="9">
        <v>0.28000000000000003</v>
      </c>
      <c r="AQ7" s="10">
        <v>0.16</v>
      </c>
      <c r="AR7" s="10">
        <v>0.27</v>
      </c>
      <c r="AS7" s="10">
        <v>0.44</v>
      </c>
      <c r="AT7" s="10">
        <v>0.88</v>
      </c>
      <c r="AU7" s="10">
        <v>0.9</v>
      </c>
      <c r="AV7" s="10">
        <v>1.28</v>
      </c>
      <c r="AW7" s="10">
        <v>1.52</v>
      </c>
      <c r="AX7" s="10">
        <v>2.02</v>
      </c>
      <c r="AY7" s="10">
        <v>1.8</v>
      </c>
      <c r="AZ7" s="10">
        <v>2.4</v>
      </c>
      <c r="BA7" s="10">
        <v>2.59</v>
      </c>
      <c r="BB7" s="10">
        <v>3.4</v>
      </c>
      <c r="BC7" s="10">
        <v>2.83</v>
      </c>
      <c r="BD7" s="10">
        <v>3.5</v>
      </c>
      <c r="BE7" s="10">
        <v>3.81</v>
      </c>
      <c r="BF7" s="10">
        <v>4.99</v>
      </c>
      <c r="BG7" s="10">
        <v>4.22</v>
      </c>
      <c r="BH7" s="10">
        <v>5.49</v>
      </c>
      <c r="BI7" s="10">
        <v>6.2</v>
      </c>
      <c r="BJ7" s="10">
        <v>6.45</v>
      </c>
      <c r="BK7" s="10">
        <v>7.52</v>
      </c>
      <c r="BL7" s="10">
        <v>7.56</v>
      </c>
      <c r="BM7" s="10">
        <v>7.89</v>
      </c>
      <c r="BN7" s="10">
        <v>6.03</v>
      </c>
      <c r="BO7" s="10">
        <v>5.8</v>
      </c>
      <c r="BP7" s="10">
        <v>4.3099999999999996</v>
      </c>
      <c r="BQ7" s="10">
        <v>2.9</v>
      </c>
      <c r="BR7" s="10">
        <v>1.69</v>
      </c>
      <c r="BS7" s="10">
        <v>0.71</v>
      </c>
      <c r="BT7" s="10">
        <v>0.16</v>
      </c>
      <c r="BU7" s="10">
        <v>4.0000000000000002E-4</v>
      </c>
      <c r="BV7" s="10">
        <v>0</v>
      </c>
      <c r="BW7" s="10">
        <v>0</v>
      </c>
      <c r="BX7" s="10">
        <v>0</v>
      </c>
      <c r="BY7" s="10">
        <v>0</v>
      </c>
      <c r="BZ7" s="10">
        <v>0</v>
      </c>
      <c r="CA7" s="10">
        <v>0</v>
      </c>
      <c r="CB7" s="10">
        <v>0</v>
      </c>
      <c r="CC7" s="10">
        <v>0</v>
      </c>
      <c r="CD7" s="10">
        <v>0</v>
      </c>
      <c r="CE7" s="10">
        <v>0</v>
      </c>
      <c r="CF7" s="10">
        <v>0</v>
      </c>
      <c r="CG7" s="10">
        <v>0</v>
      </c>
      <c r="CH7" s="10">
        <v>0</v>
      </c>
      <c r="CI7" s="11">
        <v>0</v>
      </c>
      <c r="CJ7" s="9">
        <f t="shared" si="9"/>
        <v>7.75</v>
      </c>
      <c r="CK7" s="10">
        <f t="shared" si="10"/>
        <v>76.680000000000007</v>
      </c>
      <c r="CL7" s="11">
        <f t="shared" si="11"/>
        <v>15.570400000000001</v>
      </c>
    </row>
    <row r="8" spans="1:90" x14ac:dyDescent="0.25">
      <c r="A8" s="12">
        <v>5</v>
      </c>
      <c r="B8" s="11" t="s">
        <v>1131</v>
      </c>
      <c r="C8" s="36">
        <v>45427.574444444443</v>
      </c>
      <c r="D8" s="12">
        <v>0.5</v>
      </c>
      <c r="E8" s="9">
        <v>3.02</v>
      </c>
      <c r="F8" s="10">
        <v>4.8</v>
      </c>
      <c r="G8" s="10">
        <v>7.14</v>
      </c>
      <c r="H8" s="10">
        <v>11.4</v>
      </c>
      <c r="I8" s="10">
        <v>26.9</v>
      </c>
      <c r="J8" s="10">
        <v>48.7</v>
      </c>
      <c r="K8" s="10">
        <v>61.1</v>
      </c>
      <c r="L8" s="10">
        <v>73.2</v>
      </c>
      <c r="M8" s="11">
        <v>89.9</v>
      </c>
      <c r="N8" s="9">
        <f t="shared" si="2"/>
        <v>3.0200000000000001E-3</v>
      </c>
      <c r="O8" s="10">
        <f t="shared" si="0"/>
        <v>4.7999999999999996E-3</v>
      </c>
      <c r="P8" s="10">
        <f t="shared" si="0"/>
        <v>7.1399999999999996E-3</v>
      </c>
      <c r="Q8" s="10">
        <f t="shared" si="0"/>
        <v>1.14E-2</v>
      </c>
      <c r="R8" s="10">
        <f t="shared" si="0"/>
        <v>2.69E-2</v>
      </c>
      <c r="S8" s="10">
        <f t="shared" si="0"/>
        <v>4.87E-2</v>
      </c>
      <c r="T8" s="10">
        <f t="shared" si="0"/>
        <v>6.1100000000000002E-2</v>
      </c>
      <c r="U8" s="10">
        <f t="shared" si="0"/>
        <v>7.3200000000000001E-2</v>
      </c>
      <c r="V8" s="11">
        <f t="shared" si="0"/>
        <v>8.9900000000000008E-2</v>
      </c>
      <c r="W8" s="10">
        <f t="shared" si="3"/>
        <v>8.3712357351117337</v>
      </c>
      <c r="X8" s="10">
        <f t="shared" si="1"/>
        <v>7.7027498788282935</v>
      </c>
      <c r="Y8" s="10">
        <f t="shared" si="1"/>
        <v>7.1298602104077133</v>
      </c>
      <c r="Z8" s="10">
        <f t="shared" si="1"/>
        <v>6.4548223653847074</v>
      </c>
      <c r="AA8" s="10">
        <f t="shared" si="1"/>
        <v>5.2162500169928254</v>
      </c>
      <c r="AB8" s="10">
        <f t="shared" si="1"/>
        <v>4.359934417467108</v>
      </c>
      <c r="AC8" s="10">
        <f t="shared" si="1"/>
        <v>4.0326838097307203</v>
      </c>
      <c r="AD8" s="10">
        <f t="shared" si="1"/>
        <v>3.7720125412654069</v>
      </c>
      <c r="AE8" s="10">
        <f t="shared" si="1"/>
        <v>3.4755350740350019</v>
      </c>
      <c r="AF8" s="9">
        <f t="shared" si="4"/>
        <v>-3.0971764006769931</v>
      </c>
      <c r="AG8" s="10">
        <f t="shared" si="5"/>
        <v>-0.77429410016924827</v>
      </c>
      <c r="AH8" s="10">
        <f t="shared" si="6"/>
        <v>-4.8957006610767317</v>
      </c>
      <c r="AI8" s="10">
        <f t="shared" si="7"/>
        <v>-0.74177282743586848</v>
      </c>
      <c r="AJ8" s="10">
        <f t="shared" si="8"/>
        <v>1.5160669276051166</v>
      </c>
      <c r="AK8" s="11"/>
      <c r="AL8" s="12">
        <v>40.6</v>
      </c>
      <c r="AM8" s="12">
        <v>1.373</v>
      </c>
      <c r="AN8" s="12">
        <v>2.8210000000000002</v>
      </c>
      <c r="AO8" s="12">
        <v>1.2090000000000001</v>
      </c>
      <c r="AP8" s="9">
        <v>0.28000000000000003</v>
      </c>
      <c r="AQ8" s="10">
        <v>0.16</v>
      </c>
      <c r="AR8" s="10">
        <v>0.27</v>
      </c>
      <c r="AS8" s="10">
        <v>0.44</v>
      </c>
      <c r="AT8" s="10">
        <v>0.88</v>
      </c>
      <c r="AU8" s="10">
        <v>0.9</v>
      </c>
      <c r="AV8" s="10">
        <v>1.29</v>
      </c>
      <c r="AW8" s="10">
        <v>1.53</v>
      </c>
      <c r="AX8" s="10">
        <v>2.0299999999999998</v>
      </c>
      <c r="AY8" s="10">
        <v>1.8</v>
      </c>
      <c r="AZ8" s="10">
        <v>2.4</v>
      </c>
      <c r="BA8" s="10">
        <v>2.6</v>
      </c>
      <c r="BB8" s="10">
        <v>3.42</v>
      </c>
      <c r="BC8" s="10">
        <v>2.84</v>
      </c>
      <c r="BD8" s="10">
        <v>3.51</v>
      </c>
      <c r="BE8" s="10">
        <v>3.82</v>
      </c>
      <c r="BF8" s="10">
        <v>5.01</v>
      </c>
      <c r="BG8" s="10">
        <v>4.2300000000000004</v>
      </c>
      <c r="BH8" s="10">
        <v>5.51</v>
      </c>
      <c r="BI8" s="10">
        <v>6.22</v>
      </c>
      <c r="BJ8" s="10">
        <v>6.47</v>
      </c>
      <c r="BK8" s="10">
        <v>7.52</v>
      </c>
      <c r="BL8" s="10">
        <v>7.55</v>
      </c>
      <c r="BM8" s="10">
        <v>7.87</v>
      </c>
      <c r="BN8" s="10">
        <v>6.01</v>
      </c>
      <c r="BO8" s="10">
        <v>5.76</v>
      </c>
      <c r="BP8" s="10">
        <v>4.28</v>
      </c>
      <c r="BQ8" s="10">
        <v>2.87</v>
      </c>
      <c r="BR8" s="10">
        <v>1.67</v>
      </c>
      <c r="BS8" s="10">
        <v>0.7</v>
      </c>
      <c r="BT8" s="10">
        <v>0.16</v>
      </c>
      <c r="BU8" s="10">
        <v>4.0000000000000002E-4</v>
      </c>
      <c r="BV8" s="10">
        <v>0</v>
      </c>
      <c r="BW8" s="10">
        <v>0</v>
      </c>
      <c r="BX8" s="10">
        <v>0</v>
      </c>
      <c r="BY8" s="10">
        <v>0</v>
      </c>
      <c r="BZ8" s="10">
        <v>0</v>
      </c>
      <c r="CA8" s="10">
        <v>0</v>
      </c>
      <c r="CB8" s="10">
        <v>0</v>
      </c>
      <c r="CC8" s="10">
        <v>0</v>
      </c>
      <c r="CD8" s="10">
        <v>0</v>
      </c>
      <c r="CE8" s="10">
        <v>0</v>
      </c>
      <c r="CF8" s="10">
        <v>0</v>
      </c>
      <c r="CG8" s="10">
        <v>0</v>
      </c>
      <c r="CH8" s="10">
        <v>0</v>
      </c>
      <c r="CI8" s="11">
        <v>1E-14</v>
      </c>
      <c r="CJ8" s="9">
        <f t="shared" si="9"/>
        <v>7.7800000000000011</v>
      </c>
      <c r="CK8" s="10">
        <f t="shared" si="10"/>
        <v>76.78</v>
      </c>
      <c r="CL8" s="11">
        <f t="shared" si="11"/>
        <v>15.440400000000011</v>
      </c>
    </row>
    <row r="9" spans="1:90" x14ac:dyDescent="0.25">
      <c r="A9" s="12">
        <v>6</v>
      </c>
      <c r="B9" s="11" t="s">
        <v>1131</v>
      </c>
      <c r="C9" s="36">
        <v>45427.57471064815</v>
      </c>
      <c r="D9" s="12">
        <v>0.5</v>
      </c>
      <c r="E9" s="9">
        <v>3.02</v>
      </c>
      <c r="F9" s="10">
        <v>4.8099999999999996</v>
      </c>
      <c r="G9" s="10">
        <v>7.16</v>
      </c>
      <c r="H9" s="10">
        <v>11.4</v>
      </c>
      <c r="I9" s="10">
        <v>27</v>
      </c>
      <c r="J9" s="10">
        <v>49</v>
      </c>
      <c r="K9" s="10">
        <v>61.5</v>
      </c>
      <c r="L9" s="10">
        <v>73.7</v>
      </c>
      <c r="M9" s="11">
        <v>90.6</v>
      </c>
      <c r="N9" s="9">
        <f t="shared" si="2"/>
        <v>3.0200000000000001E-3</v>
      </c>
      <c r="O9" s="10">
        <f t="shared" si="0"/>
        <v>4.81E-3</v>
      </c>
      <c r="P9" s="10">
        <f t="shared" si="0"/>
        <v>7.1600000000000006E-3</v>
      </c>
      <c r="Q9" s="10">
        <f t="shared" si="0"/>
        <v>1.14E-2</v>
      </c>
      <c r="R9" s="10">
        <f t="shared" si="0"/>
        <v>2.7E-2</v>
      </c>
      <c r="S9" s="10">
        <f t="shared" si="0"/>
        <v>4.9000000000000002E-2</v>
      </c>
      <c r="T9" s="10">
        <f t="shared" si="0"/>
        <v>6.1499999999999999E-2</v>
      </c>
      <c r="U9" s="10">
        <f t="shared" si="0"/>
        <v>7.3700000000000002E-2</v>
      </c>
      <c r="V9" s="11">
        <f t="shared" si="0"/>
        <v>9.06E-2</v>
      </c>
      <c r="W9" s="10">
        <f t="shared" si="3"/>
        <v>8.3712357351117337</v>
      </c>
      <c r="X9" s="10">
        <f t="shared" si="1"/>
        <v>7.6997473906667704</v>
      </c>
      <c r="Y9" s="10">
        <f t="shared" si="1"/>
        <v>7.1258246971725558</v>
      </c>
      <c r="Z9" s="10">
        <f t="shared" si="1"/>
        <v>6.4548223653847074</v>
      </c>
      <c r="AA9" s="10">
        <f t="shared" si="1"/>
        <v>5.2108967824986188</v>
      </c>
      <c r="AB9" s="10">
        <f t="shared" si="1"/>
        <v>4.3510744405468786</v>
      </c>
      <c r="AC9" s="10">
        <f t="shared" si="1"/>
        <v>4.0232697793228471</v>
      </c>
      <c r="AD9" s="10">
        <f t="shared" si="1"/>
        <v>3.7621915704543802</v>
      </c>
      <c r="AE9" s="10">
        <f t="shared" si="1"/>
        <v>3.4643451395032145</v>
      </c>
      <c r="AF9" s="9">
        <f t="shared" si="4"/>
        <v>-3.1025549178497087</v>
      </c>
      <c r="AG9" s="10">
        <f t="shared" si="5"/>
        <v>-0.77563872946242718</v>
      </c>
      <c r="AH9" s="10">
        <f t="shared" si="6"/>
        <v>-4.9068905956085196</v>
      </c>
      <c r="AI9" s="10">
        <f t="shared" si="7"/>
        <v>-0.74346827206189692</v>
      </c>
      <c r="AJ9" s="10">
        <f t="shared" si="8"/>
        <v>1.5191070015243242</v>
      </c>
      <c r="AK9" s="11"/>
      <c r="AL9" s="12">
        <v>40.9</v>
      </c>
      <c r="AM9" s="12">
        <v>1.355</v>
      </c>
      <c r="AN9" s="12">
        <v>2.8250000000000002</v>
      </c>
      <c r="AO9" s="12">
        <v>1.206</v>
      </c>
      <c r="AP9" s="9">
        <v>0.28000000000000003</v>
      </c>
      <c r="AQ9" s="10">
        <v>0.16</v>
      </c>
      <c r="AR9" s="10">
        <v>0.27</v>
      </c>
      <c r="AS9" s="10">
        <v>0.44</v>
      </c>
      <c r="AT9" s="10">
        <v>0.88</v>
      </c>
      <c r="AU9" s="10">
        <v>0.9</v>
      </c>
      <c r="AV9" s="10">
        <v>1.28</v>
      </c>
      <c r="AW9" s="10">
        <v>1.52</v>
      </c>
      <c r="AX9" s="10">
        <v>2.02</v>
      </c>
      <c r="AY9" s="10">
        <v>1.79</v>
      </c>
      <c r="AZ9" s="10">
        <v>2.39</v>
      </c>
      <c r="BA9" s="10">
        <v>2.58</v>
      </c>
      <c r="BB9" s="10">
        <v>3.4</v>
      </c>
      <c r="BC9" s="10">
        <v>2.83</v>
      </c>
      <c r="BD9" s="10">
        <v>3.5</v>
      </c>
      <c r="BE9" s="10">
        <v>3.81</v>
      </c>
      <c r="BF9" s="10">
        <v>5</v>
      </c>
      <c r="BG9" s="10">
        <v>4.22</v>
      </c>
      <c r="BH9" s="10">
        <v>5.48</v>
      </c>
      <c r="BI9" s="10">
        <v>6.19</v>
      </c>
      <c r="BJ9" s="10">
        <v>6.43</v>
      </c>
      <c r="BK9" s="10">
        <v>7.48</v>
      </c>
      <c r="BL9" s="10">
        <v>7.53</v>
      </c>
      <c r="BM9" s="10">
        <v>7.87</v>
      </c>
      <c r="BN9" s="10">
        <v>6.03</v>
      </c>
      <c r="BO9" s="10">
        <v>5.81</v>
      </c>
      <c r="BP9" s="10">
        <v>4.34</v>
      </c>
      <c r="BQ9" s="10">
        <v>2.93</v>
      </c>
      <c r="BR9" s="10">
        <v>1.72</v>
      </c>
      <c r="BS9" s="10">
        <v>0.73</v>
      </c>
      <c r="BT9" s="10">
        <v>0.17</v>
      </c>
      <c r="BU9" s="10">
        <v>4.0000000000000002E-4</v>
      </c>
      <c r="BV9" s="10">
        <v>0</v>
      </c>
      <c r="BW9" s="10">
        <v>0</v>
      </c>
      <c r="BX9" s="10">
        <v>0</v>
      </c>
      <c r="BY9" s="10">
        <v>0</v>
      </c>
      <c r="BZ9" s="10">
        <v>0</v>
      </c>
      <c r="CA9" s="10">
        <v>0</v>
      </c>
      <c r="CB9" s="10">
        <v>0</v>
      </c>
      <c r="CC9" s="10">
        <v>0</v>
      </c>
      <c r="CD9" s="10">
        <v>0</v>
      </c>
      <c r="CE9" s="10">
        <v>0</v>
      </c>
      <c r="CF9" s="10">
        <v>0</v>
      </c>
      <c r="CG9" s="10">
        <v>0</v>
      </c>
      <c r="CH9" s="10">
        <v>0</v>
      </c>
      <c r="CI9" s="11">
        <v>0</v>
      </c>
      <c r="CJ9" s="9">
        <f t="shared" si="9"/>
        <v>7.75</v>
      </c>
      <c r="CK9" s="10">
        <f t="shared" si="10"/>
        <v>76.53</v>
      </c>
      <c r="CL9" s="11">
        <f t="shared" si="11"/>
        <v>15.7004</v>
      </c>
    </row>
    <row r="10" spans="1:90" x14ac:dyDescent="0.25">
      <c r="A10" s="12">
        <v>7</v>
      </c>
      <c r="B10" s="11" t="s">
        <v>1131</v>
      </c>
      <c r="C10" s="36">
        <v>45427.574988425928</v>
      </c>
      <c r="D10" s="12">
        <v>0.5</v>
      </c>
      <c r="E10" s="9">
        <v>3.02</v>
      </c>
      <c r="F10" s="10">
        <v>4.8</v>
      </c>
      <c r="G10" s="10">
        <v>7.15</v>
      </c>
      <c r="H10" s="10">
        <v>11.4</v>
      </c>
      <c r="I10" s="10">
        <v>26.9</v>
      </c>
      <c r="J10" s="10">
        <v>48.7</v>
      </c>
      <c r="K10" s="10">
        <v>61.3</v>
      </c>
      <c r="L10" s="10">
        <v>73.7</v>
      </c>
      <c r="M10" s="11">
        <v>91</v>
      </c>
      <c r="N10" s="9">
        <f t="shared" si="2"/>
        <v>3.0200000000000001E-3</v>
      </c>
      <c r="O10" s="10">
        <f t="shared" si="0"/>
        <v>4.7999999999999996E-3</v>
      </c>
      <c r="P10" s="10">
        <f t="shared" si="0"/>
        <v>7.1500000000000001E-3</v>
      </c>
      <c r="Q10" s="10">
        <f t="shared" si="0"/>
        <v>1.14E-2</v>
      </c>
      <c r="R10" s="10">
        <f t="shared" si="0"/>
        <v>2.69E-2</v>
      </c>
      <c r="S10" s="10">
        <f t="shared" si="0"/>
        <v>4.87E-2</v>
      </c>
      <c r="T10" s="10">
        <f t="shared" si="0"/>
        <v>6.13E-2</v>
      </c>
      <c r="U10" s="10">
        <f t="shared" si="0"/>
        <v>7.3700000000000002E-2</v>
      </c>
      <c r="V10" s="11">
        <f t="shared" si="0"/>
        <v>9.0999999999999998E-2</v>
      </c>
      <c r="W10" s="10">
        <f t="shared" si="3"/>
        <v>8.3712357351117337</v>
      </c>
      <c r="X10" s="10">
        <f t="shared" si="1"/>
        <v>7.7027498788282935</v>
      </c>
      <c r="Y10" s="10">
        <f t="shared" si="1"/>
        <v>7.1278410427710606</v>
      </c>
      <c r="Z10" s="10">
        <f t="shared" si="1"/>
        <v>6.4548223653847074</v>
      </c>
      <c r="AA10" s="10">
        <f t="shared" si="1"/>
        <v>5.2162500169928254</v>
      </c>
      <c r="AB10" s="10">
        <f t="shared" si="1"/>
        <v>4.359934417467108</v>
      </c>
      <c r="AC10" s="10">
        <f t="shared" si="1"/>
        <v>4.0279691158586681</v>
      </c>
      <c r="AD10" s="10">
        <f t="shared" si="1"/>
        <v>3.7621915704543802</v>
      </c>
      <c r="AE10" s="10">
        <f t="shared" si="1"/>
        <v>3.4579896444633911</v>
      </c>
      <c r="AF10" s="9">
        <f t="shared" si="4"/>
        <v>-3.0998719269123924</v>
      </c>
      <c r="AG10" s="10">
        <f t="shared" si="5"/>
        <v>-0.77496798172809811</v>
      </c>
      <c r="AH10" s="10">
        <f t="shared" si="6"/>
        <v>-4.9132460906483431</v>
      </c>
      <c r="AI10" s="10">
        <f t="shared" si="7"/>
        <v>-0.74443122585580956</v>
      </c>
      <c r="AJ10" s="10">
        <f t="shared" si="8"/>
        <v>1.5193992075839078</v>
      </c>
      <c r="AK10" s="11"/>
      <c r="AL10" s="12">
        <v>40.4</v>
      </c>
      <c r="AM10" s="12">
        <v>1.831</v>
      </c>
      <c r="AN10" s="12">
        <v>2.8279999999999998</v>
      </c>
      <c r="AO10" s="12">
        <v>1.2969999999999999</v>
      </c>
      <c r="AP10" s="9">
        <v>0.28999999999999998</v>
      </c>
      <c r="AQ10" s="10">
        <v>0.16</v>
      </c>
      <c r="AR10" s="10">
        <v>0.27</v>
      </c>
      <c r="AS10" s="10">
        <v>0.44</v>
      </c>
      <c r="AT10" s="10">
        <v>0.88</v>
      </c>
      <c r="AU10" s="10">
        <v>0.9</v>
      </c>
      <c r="AV10" s="10">
        <v>1.29</v>
      </c>
      <c r="AW10" s="10">
        <v>1.53</v>
      </c>
      <c r="AX10" s="10">
        <v>2.02</v>
      </c>
      <c r="AY10" s="10">
        <v>1.8</v>
      </c>
      <c r="AZ10" s="10">
        <v>2.4</v>
      </c>
      <c r="BA10" s="10">
        <v>2.59</v>
      </c>
      <c r="BB10" s="10">
        <v>3.41</v>
      </c>
      <c r="BC10" s="10">
        <v>2.83</v>
      </c>
      <c r="BD10" s="10">
        <v>3.5</v>
      </c>
      <c r="BE10" s="10">
        <v>3.82</v>
      </c>
      <c r="BF10" s="10">
        <v>5.01</v>
      </c>
      <c r="BG10" s="10">
        <v>4.2300000000000004</v>
      </c>
      <c r="BH10" s="10">
        <v>5.51</v>
      </c>
      <c r="BI10" s="10">
        <v>6.23</v>
      </c>
      <c r="BJ10" s="10">
        <v>6.47</v>
      </c>
      <c r="BK10" s="10">
        <v>7.52</v>
      </c>
      <c r="BL10" s="10">
        <v>7.54</v>
      </c>
      <c r="BM10" s="10">
        <v>7.83</v>
      </c>
      <c r="BN10" s="10">
        <v>5.96</v>
      </c>
      <c r="BO10" s="10">
        <v>5.71</v>
      </c>
      <c r="BP10" s="10">
        <v>4.24</v>
      </c>
      <c r="BQ10" s="10">
        <v>2.86</v>
      </c>
      <c r="BR10" s="10">
        <v>1.7</v>
      </c>
      <c r="BS10" s="10">
        <v>0.77</v>
      </c>
      <c r="BT10" s="10">
        <v>0.26</v>
      </c>
      <c r="BU10" s="10">
        <v>0.04</v>
      </c>
      <c r="BV10" s="10">
        <v>6.9999999999999994E-5</v>
      </c>
      <c r="BW10" s="10">
        <v>0</v>
      </c>
      <c r="BX10" s="10">
        <v>0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10">
        <v>0</v>
      </c>
      <c r="CF10" s="10">
        <v>0</v>
      </c>
      <c r="CG10" s="10">
        <v>0</v>
      </c>
      <c r="CH10" s="10">
        <v>0</v>
      </c>
      <c r="CI10" s="11">
        <v>0</v>
      </c>
      <c r="CJ10" s="9">
        <f t="shared" si="9"/>
        <v>7.7800000000000011</v>
      </c>
      <c r="CK10" s="10">
        <f t="shared" si="10"/>
        <v>76.649999999999991</v>
      </c>
      <c r="CL10" s="11">
        <f t="shared" si="11"/>
        <v>15.580069999999996</v>
      </c>
    </row>
    <row r="11" spans="1:90" x14ac:dyDescent="0.25">
      <c r="A11" s="12">
        <v>8</v>
      </c>
      <c r="B11" s="11" t="s">
        <v>1131</v>
      </c>
      <c r="C11" s="36">
        <v>45427.575254629628</v>
      </c>
      <c r="D11" s="12">
        <v>0.5</v>
      </c>
      <c r="E11" s="9">
        <v>3.02</v>
      </c>
      <c r="F11" s="10">
        <v>4.8</v>
      </c>
      <c r="G11" s="10">
        <v>7.15</v>
      </c>
      <c r="H11" s="10">
        <v>11.4</v>
      </c>
      <c r="I11" s="10">
        <v>27</v>
      </c>
      <c r="J11" s="10">
        <v>48.6</v>
      </c>
      <c r="K11" s="10">
        <v>60.9</v>
      </c>
      <c r="L11" s="10">
        <v>73.099999999999994</v>
      </c>
      <c r="M11" s="11">
        <v>89.8</v>
      </c>
      <c r="N11" s="9">
        <f t="shared" si="2"/>
        <v>3.0200000000000001E-3</v>
      </c>
      <c r="O11" s="10">
        <f t="shared" si="0"/>
        <v>4.7999999999999996E-3</v>
      </c>
      <c r="P11" s="10">
        <f t="shared" si="0"/>
        <v>7.1500000000000001E-3</v>
      </c>
      <c r="Q11" s="10">
        <f t="shared" si="0"/>
        <v>1.14E-2</v>
      </c>
      <c r="R11" s="10">
        <f t="shared" si="0"/>
        <v>2.7E-2</v>
      </c>
      <c r="S11" s="10">
        <f t="shared" si="0"/>
        <v>4.8600000000000004E-2</v>
      </c>
      <c r="T11" s="10">
        <f t="shared" si="0"/>
        <v>6.0899999999999996E-2</v>
      </c>
      <c r="U11" s="10">
        <f t="shared" si="0"/>
        <v>7.3099999999999998E-2</v>
      </c>
      <c r="V11" s="11">
        <f t="shared" si="0"/>
        <v>8.9799999999999991E-2</v>
      </c>
      <c r="W11" s="10">
        <f t="shared" si="3"/>
        <v>8.3712357351117337</v>
      </c>
      <c r="X11" s="10">
        <f t="shared" si="1"/>
        <v>7.7027498788282935</v>
      </c>
      <c r="Y11" s="10">
        <f t="shared" si="1"/>
        <v>7.1278410427710606</v>
      </c>
      <c r="Z11" s="10">
        <f t="shared" si="1"/>
        <v>6.4548223653847074</v>
      </c>
      <c r="AA11" s="10">
        <f t="shared" si="1"/>
        <v>5.2108967824986188</v>
      </c>
      <c r="AB11" s="10">
        <f t="shared" si="1"/>
        <v>4.3628998759436683</v>
      </c>
      <c r="AC11" s="10">
        <f t="shared" si="1"/>
        <v>4.0374139616431171</v>
      </c>
      <c r="AD11" s="10">
        <f t="shared" si="1"/>
        <v>3.7739847835970122</v>
      </c>
      <c r="AE11" s="10">
        <f t="shared" si="1"/>
        <v>3.4771407448083025</v>
      </c>
      <c r="AF11" s="9">
        <f t="shared" si="4"/>
        <v>-3.0904270811279435</v>
      </c>
      <c r="AG11" s="10">
        <f t="shared" si="5"/>
        <v>-0.77260677028198588</v>
      </c>
      <c r="AH11" s="10">
        <f t="shared" si="6"/>
        <v>-4.8940949903034312</v>
      </c>
      <c r="AI11" s="10">
        <f t="shared" si="7"/>
        <v>-0.74152954398536841</v>
      </c>
      <c r="AJ11" s="10">
        <f t="shared" si="8"/>
        <v>1.5141363142673543</v>
      </c>
      <c r="AK11" s="11"/>
      <c r="AL11" s="12">
        <v>40.6</v>
      </c>
      <c r="AM11" s="12">
        <v>1.403</v>
      </c>
      <c r="AN11" s="12">
        <v>2.819</v>
      </c>
      <c r="AO11" s="12">
        <v>1.2130000000000001</v>
      </c>
      <c r="AP11" s="9">
        <v>0.28999999999999998</v>
      </c>
      <c r="AQ11" s="10">
        <v>0.16</v>
      </c>
      <c r="AR11" s="10">
        <v>0.28000000000000003</v>
      </c>
      <c r="AS11" s="10">
        <v>0.45</v>
      </c>
      <c r="AT11" s="10">
        <v>0.88</v>
      </c>
      <c r="AU11" s="10">
        <v>0.9</v>
      </c>
      <c r="AV11" s="10">
        <v>1.29</v>
      </c>
      <c r="AW11" s="10">
        <v>1.52</v>
      </c>
      <c r="AX11" s="10">
        <v>2.02</v>
      </c>
      <c r="AY11" s="10">
        <v>1.79</v>
      </c>
      <c r="AZ11" s="10">
        <v>2.39</v>
      </c>
      <c r="BA11" s="10">
        <v>2.59</v>
      </c>
      <c r="BB11" s="10">
        <v>3.4</v>
      </c>
      <c r="BC11" s="10">
        <v>2.83</v>
      </c>
      <c r="BD11" s="10">
        <v>3.5</v>
      </c>
      <c r="BE11" s="10">
        <v>3.81</v>
      </c>
      <c r="BF11" s="10">
        <v>5.01</v>
      </c>
      <c r="BG11" s="10">
        <v>4.2300000000000004</v>
      </c>
      <c r="BH11" s="10">
        <v>5.51</v>
      </c>
      <c r="BI11" s="10">
        <v>6.24</v>
      </c>
      <c r="BJ11" s="10">
        <v>6.49</v>
      </c>
      <c r="BK11" s="10">
        <v>7.56</v>
      </c>
      <c r="BL11" s="10">
        <v>7.59</v>
      </c>
      <c r="BM11" s="10">
        <v>7.9</v>
      </c>
      <c r="BN11" s="10">
        <v>6.01</v>
      </c>
      <c r="BO11" s="10">
        <v>5.75</v>
      </c>
      <c r="BP11" s="10">
        <v>4.25</v>
      </c>
      <c r="BQ11" s="10">
        <v>2.85</v>
      </c>
      <c r="BR11" s="10">
        <v>1.66</v>
      </c>
      <c r="BS11" s="10">
        <v>0.7</v>
      </c>
      <c r="BT11" s="10">
        <v>0.16</v>
      </c>
      <c r="BU11" s="10">
        <v>4.0000000000000002E-4</v>
      </c>
      <c r="BV11" s="10">
        <v>0</v>
      </c>
      <c r="BW11" s="10">
        <v>0</v>
      </c>
      <c r="BX11" s="10">
        <v>0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10">
        <v>0</v>
      </c>
      <c r="CF11" s="10">
        <v>0</v>
      </c>
      <c r="CG11" s="10">
        <v>0</v>
      </c>
      <c r="CH11" s="10">
        <v>0</v>
      </c>
      <c r="CI11" s="11">
        <v>0</v>
      </c>
      <c r="CJ11" s="9">
        <f t="shared" si="9"/>
        <v>7.7899999999999991</v>
      </c>
      <c r="CK11" s="10">
        <f t="shared" si="10"/>
        <v>76.850000000000023</v>
      </c>
      <c r="CL11" s="11">
        <f t="shared" si="11"/>
        <v>15.3704</v>
      </c>
    </row>
    <row r="12" spans="1:90" x14ac:dyDescent="0.25">
      <c r="A12" s="12">
        <v>9</v>
      </c>
      <c r="B12" s="11" t="s">
        <v>1131</v>
      </c>
      <c r="C12" s="36">
        <v>45427.575555555559</v>
      </c>
      <c r="D12" s="12">
        <v>0.5</v>
      </c>
      <c r="E12" s="9">
        <v>3.02</v>
      </c>
      <c r="F12" s="10">
        <v>4.82</v>
      </c>
      <c r="G12" s="10">
        <v>7.18</v>
      </c>
      <c r="H12" s="10">
        <v>11.5</v>
      </c>
      <c r="I12" s="10">
        <v>27.1</v>
      </c>
      <c r="J12" s="10">
        <v>48.9</v>
      </c>
      <c r="K12" s="10">
        <v>61.3</v>
      </c>
      <c r="L12" s="10">
        <v>73.400000000000006</v>
      </c>
      <c r="M12" s="11">
        <v>90</v>
      </c>
      <c r="N12" s="9">
        <f t="shared" si="2"/>
        <v>3.0200000000000001E-3</v>
      </c>
      <c r="O12" s="10">
        <f t="shared" si="0"/>
        <v>4.8200000000000005E-3</v>
      </c>
      <c r="P12" s="10">
        <f t="shared" si="0"/>
        <v>7.1799999999999998E-3</v>
      </c>
      <c r="Q12" s="10">
        <f t="shared" si="0"/>
        <v>1.15E-2</v>
      </c>
      <c r="R12" s="10">
        <f t="shared" si="0"/>
        <v>2.7100000000000003E-2</v>
      </c>
      <c r="S12" s="10">
        <f t="shared" si="0"/>
        <v>4.8899999999999999E-2</v>
      </c>
      <c r="T12" s="10">
        <f t="shared" si="0"/>
        <v>6.13E-2</v>
      </c>
      <c r="U12" s="10">
        <f t="shared" si="0"/>
        <v>7.3400000000000007E-2</v>
      </c>
      <c r="V12" s="11">
        <f t="shared" si="0"/>
        <v>0.09</v>
      </c>
      <c r="W12" s="10">
        <f t="shared" si="3"/>
        <v>8.3712357351117337</v>
      </c>
      <c r="X12" s="10">
        <f t="shared" si="1"/>
        <v>7.6967511382068512</v>
      </c>
      <c r="Y12" s="10">
        <f t="shared" si="1"/>
        <v>7.1218004406137609</v>
      </c>
      <c r="Z12" s="10">
        <f t="shared" si="1"/>
        <v>6.4422223286050739</v>
      </c>
      <c r="AA12" s="10">
        <f t="shared" si="1"/>
        <v>5.2055633381955779</v>
      </c>
      <c r="AB12" s="10">
        <f t="shared" si="1"/>
        <v>4.3540217245972164</v>
      </c>
      <c r="AC12" s="10">
        <f t="shared" si="1"/>
        <v>4.0279691158586681</v>
      </c>
      <c r="AD12" s="10">
        <f t="shared" si="1"/>
        <v>3.7680761267062368</v>
      </c>
      <c r="AE12" s="10">
        <f t="shared" si="1"/>
        <v>3.4739311883324127</v>
      </c>
      <c r="AF12" s="9">
        <f t="shared" si="4"/>
        <v>-3.0938313247550928</v>
      </c>
      <c r="AG12" s="10">
        <f t="shared" si="5"/>
        <v>-0.7734578311887732</v>
      </c>
      <c r="AH12" s="10">
        <f t="shared" si="6"/>
        <v>-4.8973045467793206</v>
      </c>
      <c r="AI12" s="10">
        <f t="shared" si="7"/>
        <v>-0.74201584042110924</v>
      </c>
      <c r="AJ12" s="10">
        <f t="shared" si="8"/>
        <v>1.5154736716098824</v>
      </c>
      <c r="AK12" s="11"/>
      <c r="AL12" s="12">
        <v>40.9</v>
      </c>
      <c r="AM12" s="12">
        <v>1.3280000000000001</v>
      </c>
      <c r="AN12" s="12">
        <v>2.82</v>
      </c>
      <c r="AO12" s="12">
        <v>1.196</v>
      </c>
      <c r="AP12" s="9">
        <v>0.28999999999999998</v>
      </c>
      <c r="AQ12" s="10">
        <v>0.16</v>
      </c>
      <c r="AR12" s="10">
        <v>0.27</v>
      </c>
      <c r="AS12" s="10">
        <v>0.44</v>
      </c>
      <c r="AT12" s="10">
        <v>0.88</v>
      </c>
      <c r="AU12" s="10">
        <v>0.9</v>
      </c>
      <c r="AV12" s="10">
        <v>1.28</v>
      </c>
      <c r="AW12" s="10">
        <v>1.52</v>
      </c>
      <c r="AX12" s="10">
        <v>2.0099999999999998</v>
      </c>
      <c r="AY12" s="10">
        <v>1.79</v>
      </c>
      <c r="AZ12" s="10">
        <v>2.39</v>
      </c>
      <c r="BA12" s="10">
        <v>2.58</v>
      </c>
      <c r="BB12" s="10">
        <v>3.39</v>
      </c>
      <c r="BC12" s="10">
        <v>2.82</v>
      </c>
      <c r="BD12" s="10">
        <v>3.49</v>
      </c>
      <c r="BE12" s="10">
        <v>3.8</v>
      </c>
      <c r="BF12" s="10">
        <v>4.99</v>
      </c>
      <c r="BG12" s="10">
        <v>4.21</v>
      </c>
      <c r="BH12" s="10">
        <v>5.49</v>
      </c>
      <c r="BI12" s="10">
        <v>6.21</v>
      </c>
      <c r="BJ12" s="10">
        <v>6.46</v>
      </c>
      <c r="BK12" s="10">
        <v>7.52</v>
      </c>
      <c r="BL12" s="10">
        <v>7.57</v>
      </c>
      <c r="BM12" s="10">
        <v>7.91</v>
      </c>
      <c r="BN12" s="10">
        <v>6.05</v>
      </c>
      <c r="BO12" s="10">
        <v>5.82</v>
      </c>
      <c r="BP12" s="10">
        <v>4.33</v>
      </c>
      <c r="BQ12" s="10">
        <v>2.9</v>
      </c>
      <c r="BR12" s="10">
        <v>1.68</v>
      </c>
      <c r="BS12" s="10">
        <v>0.69</v>
      </c>
      <c r="BT12" s="10">
        <v>0.15</v>
      </c>
      <c r="BU12" s="10">
        <v>2.9999999999999997E-4</v>
      </c>
      <c r="BV12" s="10">
        <v>0</v>
      </c>
      <c r="BW12" s="1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10">
        <v>0</v>
      </c>
      <c r="CF12" s="10">
        <v>0</v>
      </c>
      <c r="CG12" s="10">
        <v>0</v>
      </c>
      <c r="CH12" s="10">
        <v>0</v>
      </c>
      <c r="CI12" s="11">
        <v>0</v>
      </c>
      <c r="CJ12" s="9">
        <f t="shared" si="9"/>
        <v>7.75</v>
      </c>
      <c r="CK12" s="10">
        <f t="shared" si="10"/>
        <v>76.67</v>
      </c>
      <c r="CL12" s="11">
        <f t="shared" si="11"/>
        <v>15.5703</v>
      </c>
    </row>
    <row r="13" spans="1:90" x14ac:dyDescent="0.25">
      <c r="A13" s="12">
        <v>10</v>
      </c>
      <c r="B13" s="11" t="s">
        <v>1131</v>
      </c>
      <c r="C13" s="36">
        <v>45427.575833333336</v>
      </c>
      <c r="D13" s="12">
        <v>0.5</v>
      </c>
      <c r="E13" s="9">
        <v>3.02</v>
      </c>
      <c r="F13" s="10">
        <v>4.8099999999999996</v>
      </c>
      <c r="G13" s="10">
        <v>7.17</v>
      </c>
      <c r="H13" s="10">
        <v>11.5</v>
      </c>
      <c r="I13" s="10">
        <v>27</v>
      </c>
      <c r="J13" s="10">
        <v>48.7</v>
      </c>
      <c r="K13" s="10">
        <v>61.1</v>
      </c>
      <c r="L13" s="10">
        <v>73.3</v>
      </c>
      <c r="M13" s="11">
        <v>90.3</v>
      </c>
      <c r="N13" s="9">
        <f t="shared" si="2"/>
        <v>3.0200000000000001E-3</v>
      </c>
      <c r="O13" s="10">
        <f t="shared" si="0"/>
        <v>4.81E-3</v>
      </c>
      <c r="P13" s="10">
        <f t="shared" si="0"/>
        <v>7.1700000000000002E-3</v>
      </c>
      <c r="Q13" s="10">
        <f t="shared" si="0"/>
        <v>1.15E-2</v>
      </c>
      <c r="R13" s="10">
        <f t="shared" si="0"/>
        <v>2.7E-2</v>
      </c>
      <c r="S13" s="10">
        <f t="shared" si="0"/>
        <v>4.87E-2</v>
      </c>
      <c r="T13" s="10">
        <f t="shared" si="0"/>
        <v>6.1100000000000002E-2</v>
      </c>
      <c r="U13" s="10">
        <f t="shared" si="0"/>
        <v>7.3300000000000004E-2</v>
      </c>
      <c r="V13" s="11">
        <f t="shared" si="0"/>
        <v>9.0299999999999991E-2</v>
      </c>
      <c r="W13" s="10">
        <f t="shared" si="3"/>
        <v>8.3712357351117337</v>
      </c>
      <c r="X13" s="10">
        <f t="shared" si="1"/>
        <v>7.6997473906667704</v>
      </c>
      <c r="Y13" s="10">
        <f t="shared" si="1"/>
        <v>7.1238111657349075</v>
      </c>
      <c r="Z13" s="10">
        <f t="shared" si="1"/>
        <v>6.4422223286050739</v>
      </c>
      <c r="AA13" s="10">
        <f t="shared" si="1"/>
        <v>5.2108967824986188</v>
      </c>
      <c r="AB13" s="10">
        <f t="shared" si="1"/>
        <v>4.359934417467108</v>
      </c>
      <c r="AC13" s="10">
        <f t="shared" si="1"/>
        <v>4.0326838097307203</v>
      </c>
      <c r="AD13" s="10">
        <f t="shared" si="1"/>
        <v>3.7700429914156373</v>
      </c>
      <c r="AE13" s="10">
        <f t="shared" si="1"/>
        <v>3.4691302020685915</v>
      </c>
      <c r="AF13" s="9">
        <f t="shared" si="4"/>
        <v>-3.0911273560041872</v>
      </c>
      <c r="AG13" s="10">
        <f t="shared" si="5"/>
        <v>-0.7727818390010468</v>
      </c>
      <c r="AH13" s="10">
        <f t="shared" si="6"/>
        <v>-4.9021055330431427</v>
      </c>
      <c r="AI13" s="10">
        <f t="shared" si="7"/>
        <v>-0.74274326258229439</v>
      </c>
      <c r="AJ13" s="10">
        <f t="shared" si="8"/>
        <v>1.5155251015833411</v>
      </c>
      <c r="AK13" s="11"/>
      <c r="AL13" s="12">
        <v>40.6</v>
      </c>
      <c r="AM13" s="12">
        <v>1.6679999999999999</v>
      </c>
      <c r="AN13" s="12">
        <v>2.8220000000000001</v>
      </c>
      <c r="AO13" s="12">
        <v>1.2589999999999999</v>
      </c>
      <c r="AP13" s="9">
        <v>0.28999999999999998</v>
      </c>
      <c r="AQ13" s="10">
        <v>0.16</v>
      </c>
      <c r="AR13" s="10">
        <v>0.28000000000000003</v>
      </c>
      <c r="AS13" s="10">
        <v>0.45</v>
      </c>
      <c r="AT13" s="10">
        <v>0.88</v>
      </c>
      <c r="AU13" s="10">
        <v>0.9</v>
      </c>
      <c r="AV13" s="10">
        <v>1.28</v>
      </c>
      <c r="AW13" s="10">
        <v>1.52</v>
      </c>
      <c r="AX13" s="10">
        <v>2.0099999999999998</v>
      </c>
      <c r="AY13" s="10">
        <v>1.79</v>
      </c>
      <c r="AZ13" s="10">
        <v>2.38</v>
      </c>
      <c r="BA13" s="10">
        <v>2.58</v>
      </c>
      <c r="BB13" s="10">
        <v>3.4</v>
      </c>
      <c r="BC13" s="10">
        <v>2.82</v>
      </c>
      <c r="BD13" s="10">
        <v>3.5</v>
      </c>
      <c r="BE13" s="10">
        <v>3.81</v>
      </c>
      <c r="BF13" s="10">
        <v>5</v>
      </c>
      <c r="BG13" s="10">
        <v>4.2300000000000004</v>
      </c>
      <c r="BH13" s="10">
        <v>5.51</v>
      </c>
      <c r="BI13" s="10">
        <v>6.23</v>
      </c>
      <c r="BJ13" s="10">
        <v>6.48</v>
      </c>
      <c r="BK13" s="10">
        <v>7.55</v>
      </c>
      <c r="BL13" s="10">
        <v>7.58</v>
      </c>
      <c r="BM13" s="10">
        <v>7.89</v>
      </c>
      <c r="BN13" s="10">
        <v>6.01</v>
      </c>
      <c r="BO13" s="10">
        <v>5.75</v>
      </c>
      <c r="BP13" s="10">
        <v>4.26</v>
      </c>
      <c r="BQ13" s="10">
        <v>2.85</v>
      </c>
      <c r="BR13" s="10">
        <v>1.67</v>
      </c>
      <c r="BS13" s="10">
        <v>0.72</v>
      </c>
      <c r="BT13" s="10">
        <v>0.21</v>
      </c>
      <c r="BU13" s="10">
        <v>0.03</v>
      </c>
      <c r="BV13" s="10">
        <v>4.0000000000000003E-5</v>
      </c>
      <c r="BW13" s="1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10">
        <v>0</v>
      </c>
      <c r="CF13" s="10">
        <v>0</v>
      </c>
      <c r="CG13" s="10">
        <v>0</v>
      </c>
      <c r="CH13" s="10">
        <v>0</v>
      </c>
      <c r="CI13" s="11">
        <v>0</v>
      </c>
      <c r="CJ13" s="9">
        <f t="shared" si="9"/>
        <v>7.77</v>
      </c>
      <c r="CK13" s="10">
        <f t="shared" si="10"/>
        <v>76.760000000000005</v>
      </c>
      <c r="CL13" s="11">
        <f t="shared" si="11"/>
        <v>15.49004</v>
      </c>
    </row>
    <row r="14" spans="1:90" x14ac:dyDescent="0.25">
      <c r="A14" s="58">
        <v>11</v>
      </c>
      <c r="B14" s="59" t="s">
        <v>1132</v>
      </c>
      <c r="C14" s="60">
        <v>45427.573333333334</v>
      </c>
      <c r="D14" s="58">
        <v>0.5</v>
      </c>
      <c r="E14" s="61">
        <v>3.02</v>
      </c>
      <c r="F14" s="62">
        <v>4.8099999999999996</v>
      </c>
      <c r="G14" s="62">
        <v>7.15</v>
      </c>
      <c r="H14" s="62">
        <v>11.4</v>
      </c>
      <c r="I14" s="62">
        <v>27</v>
      </c>
      <c r="J14" s="62">
        <v>48.8</v>
      </c>
      <c r="K14" s="62">
        <v>61.2</v>
      </c>
      <c r="L14" s="62">
        <v>73.400000000000006</v>
      </c>
      <c r="M14" s="59">
        <v>90.3</v>
      </c>
      <c r="N14" s="61">
        <f t="shared" si="2"/>
        <v>3.0200000000000001E-3</v>
      </c>
      <c r="O14" s="62">
        <f t="shared" si="0"/>
        <v>4.81E-3</v>
      </c>
      <c r="P14" s="62">
        <f t="shared" si="0"/>
        <v>7.1500000000000001E-3</v>
      </c>
      <c r="Q14" s="62">
        <f t="shared" si="0"/>
        <v>1.14E-2</v>
      </c>
      <c r="R14" s="62">
        <f t="shared" si="0"/>
        <v>2.7E-2</v>
      </c>
      <c r="S14" s="62">
        <f t="shared" si="0"/>
        <v>4.8799999999999996E-2</v>
      </c>
      <c r="T14" s="62">
        <f t="shared" si="0"/>
        <v>6.1200000000000004E-2</v>
      </c>
      <c r="U14" s="62">
        <f t="shared" si="0"/>
        <v>7.3400000000000007E-2</v>
      </c>
      <c r="V14" s="59">
        <f t="shared" si="0"/>
        <v>9.0299999999999991E-2</v>
      </c>
      <c r="W14" s="62">
        <f t="shared" si="3"/>
        <v>8.3712357351117337</v>
      </c>
      <c r="X14" s="62">
        <f t="shared" si="1"/>
        <v>7.6997473906667704</v>
      </c>
      <c r="Y14" s="62">
        <f t="shared" si="1"/>
        <v>7.1278410427710606</v>
      </c>
      <c r="Z14" s="62">
        <f t="shared" si="1"/>
        <v>6.4548223653847074</v>
      </c>
      <c r="AA14" s="62">
        <f t="shared" si="1"/>
        <v>5.2108967824986188</v>
      </c>
      <c r="AB14" s="62">
        <f t="shared" si="1"/>
        <v>4.3569750419865629</v>
      </c>
      <c r="AC14" s="62">
        <f t="shared" si="1"/>
        <v>4.0303245368567975</v>
      </c>
      <c r="AD14" s="62">
        <f t="shared" si="1"/>
        <v>3.7680761267062368</v>
      </c>
      <c r="AE14" s="62">
        <f t="shared" si="1"/>
        <v>3.4691302020685915</v>
      </c>
      <c r="AF14" s="61">
        <f t="shared" si="4"/>
        <v>-3.0975165059142631</v>
      </c>
      <c r="AG14" s="62">
        <f t="shared" si="5"/>
        <v>-0.77437912647856577</v>
      </c>
      <c r="AH14" s="62">
        <f t="shared" si="6"/>
        <v>-4.9021055330431427</v>
      </c>
      <c r="AI14" s="62">
        <f t="shared" si="7"/>
        <v>-0.74274326258229439</v>
      </c>
      <c r="AJ14" s="62">
        <f t="shared" si="8"/>
        <v>1.5171223890608601</v>
      </c>
      <c r="AK14" s="59"/>
      <c r="AL14" s="58">
        <v>40.700000000000003</v>
      </c>
      <c r="AM14" s="58">
        <v>1.5169999999999999</v>
      </c>
      <c r="AN14" s="58">
        <v>2.823</v>
      </c>
      <c r="AO14" s="58">
        <v>1.234</v>
      </c>
      <c r="AP14" s="61">
        <v>0.28999999999999998</v>
      </c>
      <c r="AQ14" s="62">
        <v>0.16</v>
      </c>
      <c r="AR14" s="62">
        <v>0.27</v>
      </c>
      <c r="AS14" s="62">
        <v>0.44</v>
      </c>
      <c r="AT14" s="62">
        <v>0.88</v>
      </c>
      <c r="AU14" s="62">
        <v>0.9</v>
      </c>
      <c r="AV14" s="62">
        <v>1.28</v>
      </c>
      <c r="AW14" s="62">
        <v>1.53</v>
      </c>
      <c r="AX14" s="62">
        <v>2.02</v>
      </c>
      <c r="AY14" s="62">
        <v>1.8</v>
      </c>
      <c r="AZ14" s="62">
        <v>2.4</v>
      </c>
      <c r="BA14" s="62">
        <v>2.59</v>
      </c>
      <c r="BB14" s="62">
        <v>3.41</v>
      </c>
      <c r="BC14" s="62">
        <v>2.83</v>
      </c>
      <c r="BD14" s="62">
        <v>3.5</v>
      </c>
      <c r="BE14" s="62">
        <v>3.81</v>
      </c>
      <c r="BF14" s="62">
        <v>5</v>
      </c>
      <c r="BG14" s="62">
        <v>4.22</v>
      </c>
      <c r="BH14" s="62">
        <v>5.5</v>
      </c>
      <c r="BI14" s="62">
        <v>6.22</v>
      </c>
      <c r="BJ14" s="62">
        <v>6.47</v>
      </c>
      <c r="BK14" s="62">
        <v>7.53</v>
      </c>
      <c r="BL14" s="62">
        <v>7.56</v>
      </c>
      <c r="BM14" s="62">
        <v>7.88</v>
      </c>
      <c r="BN14" s="62">
        <v>6.01</v>
      </c>
      <c r="BO14" s="62">
        <v>5.77</v>
      </c>
      <c r="BP14" s="62">
        <v>4.28</v>
      </c>
      <c r="BQ14" s="62">
        <v>2.87</v>
      </c>
      <c r="BR14" s="62">
        <v>1.68</v>
      </c>
      <c r="BS14" s="62">
        <v>0.72</v>
      </c>
      <c r="BT14" s="62">
        <v>0.19</v>
      </c>
      <c r="BU14" s="62">
        <v>0.01</v>
      </c>
      <c r="BV14" s="62">
        <v>2.0000000000000002E-5</v>
      </c>
      <c r="BW14" s="62">
        <v>0</v>
      </c>
      <c r="BX14" s="62">
        <v>0</v>
      </c>
      <c r="BY14" s="62">
        <v>0</v>
      </c>
      <c r="BZ14" s="62">
        <v>0</v>
      </c>
      <c r="CA14" s="62">
        <v>0</v>
      </c>
      <c r="CB14" s="62">
        <v>0</v>
      </c>
      <c r="CC14" s="62">
        <v>0</v>
      </c>
      <c r="CD14" s="62">
        <v>0</v>
      </c>
      <c r="CE14" s="62">
        <v>0</v>
      </c>
      <c r="CF14" s="62">
        <v>0</v>
      </c>
      <c r="CG14" s="62">
        <v>0</v>
      </c>
      <c r="CH14" s="62">
        <v>0</v>
      </c>
      <c r="CI14" s="59">
        <v>0</v>
      </c>
      <c r="CJ14" s="61">
        <f t="shared" si="9"/>
        <v>7.77</v>
      </c>
      <c r="CK14" s="62">
        <f t="shared" si="10"/>
        <v>76.73</v>
      </c>
      <c r="CL14" s="59">
        <f t="shared" si="11"/>
        <v>15.520020000000001</v>
      </c>
    </row>
    <row r="15" spans="1:90" x14ac:dyDescent="0.25">
      <c r="A15" s="12">
        <v>12</v>
      </c>
      <c r="B15" s="11" t="s">
        <v>1133</v>
      </c>
      <c r="C15" s="36">
        <v>45427.581041666665</v>
      </c>
      <c r="D15" s="12">
        <f>$E4+1</f>
        <v>4.0199999999999996</v>
      </c>
      <c r="E15" s="9">
        <v>2.96</v>
      </c>
      <c r="F15" s="10">
        <v>4.7</v>
      </c>
      <c r="G15" s="10">
        <v>7</v>
      </c>
      <c r="H15" s="10">
        <v>11.2</v>
      </c>
      <c r="I15" s="10">
        <v>26.9</v>
      </c>
      <c r="J15" s="10">
        <v>49</v>
      </c>
      <c r="K15" s="10">
        <v>61.8</v>
      </c>
      <c r="L15" s="10">
        <v>74.400000000000006</v>
      </c>
      <c r="M15" s="11">
        <v>92.1</v>
      </c>
      <c r="N15" s="9">
        <f t="shared" si="2"/>
        <v>2.96E-3</v>
      </c>
      <c r="O15" s="10">
        <f t="shared" si="0"/>
        <v>4.7000000000000002E-3</v>
      </c>
      <c r="P15" s="10">
        <f t="shared" si="0"/>
        <v>7.0000000000000001E-3</v>
      </c>
      <c r="Q15" s="10">
        <f t="shared" si="0"/>
        <v>1.12E-2</v>
      </c>
      <c r="R15" s="10">
        <f t="shared" si="0"/>
        <v>2.69E-2</v>
      </c>
      <c r="S15" s="10">
        <f t="shared" si="0"/>
        <v>4.9000000000000002E-2</v>
      </c>
      <c r="T15" s="10">
        <f t="shared" si="0"/>
        <v>6.1799999999999994E-2</v>
      </c>
      <c r="U15" s="10">
        <f t="shared" si="0"/>
        <v>7.4400000000000008E-2</v>
      </c>
      <c r="V15" s="11">
        <f t="shared" si="0"/>
        <v>9.2099999999999987E-2</v>
      </c>
      <c r="W15" s="10">
        <f t="shared" si="3"/>
        <v>8.4001871088078612</v>
      </c>
      <c r="X15" s="10">
        <f t="shared" si="1"/>
        <v>7.7331235278718129</v>
      </c>
      <c r="Y15" s="10">
        <f t="shared" si="1"/>
        <v>7.1584293626044824</v>
      </c>
      <c r="Z15" s="10">
        <f t="shared" si="1"/>
        <v>6.4803574574918459</v>
      </c>
      <c r="AA15" s="10">
        <f t="shared" si="1"/>
        <v>5.2162500169928254</v>
      </c>
      <c r="AB15" s="10">
        <f t="shared" si="1"/>
        <v>4.3510744405468786</v>
      </c>
      <c r="AC15" s="10">
        <f t="shared" si="1"/>
        <v>4.016249351645075</v>
      </c>
      <c r="AD15" s="10">
        <f t="shared" si="1"/>
        <v>3.7485535684414177</v>
      </c>
      <c r="AE15" s="10">
        <f t="shared" si="1"/>
        <v>3.4406550334581141</v>
      </c>
      <c r="AF15" s="9">
        <f t="shared" si="4"/>
        <v>-3.1421800109594074</v>
      </c>
      <c r="AG15" s="10">
        <f t="shared" si="5"/>
        <v>-0.78554500273985184</v>
      </c>
      <c r="AH15" s="10">
        <f t="shared" si="6"/>
        <v>-4.9595320753497472</v>
      </c>
      <c r="AI15" s="10">
        <f t="shared" si="7"/>
        <v>-0.75144425384087077</v>
      </c>
      <c r="AJ15" s="10">
        <f t="shared" si="8"/>
        <v>1.5369892565807226</v>
      </c>
      <c r="AK15" s="11"/>
      <c r="AL15" s="12">
        <v>40.700000000000003</v>
      </c>
      <c r="AM15" s="12">
        <v>1.802</v>
      </c>
      <c r="AN15" s="12">
        <v>2.8620000000000001</v>
      </c>
      <c r="AO15" s="12">
        <v>1.2989999999999999</v>
      </c>
      <c r="AP15" s="9">
        <v>0.34</v>
      </c>
      <c r="AQ15" s="10">
        <v>0.17</v>
      </c>
      <c r="AR15" s="10">
        <v>0.28999999999999998</v>
      </c>
      <c r="AS15" s="10">
        <v>0.46</v>
      </c>
      <c r="AT15" s="10">
        <v>0.9</v>
      </c>
      <c r="AU15" s="10">
        <v>0.91</v>
      </c>
      <c r="AV15" s="10">
        <v>1.31</v>
      </c>
      <c r="AW15" s="10">
        <v>1.56</v>
      </c>
      <c r="AX15" s="10">
        <v>2.0699999999999998</v>
      </c>
      <c r="AY15" s="10">
        <v>1.83</v>
      </c>
      <c r="AZ15" s="10">
        <v>2.44</v>
      </c>
      <c r="BA15" s="10">
        <v>2.62</v>
      </c>
      <c r="BB15" s="10">
        <v>3.44</v>
      </c>
      <c r="BC15" s="10">
        <v>2.84</v>
      </c>
      <c r="BD15" s="10">
        <v>3.51</v>
      </c>
      <c r="BE15" s="10">
        <v>3.8</v>
      </c>
      <c r="BF15" s="10">
        <v>4.97</v>
      </c>
      <c r="BG15" s="10">
        <v>4.18</v>
      </c>
      <c r="BH15" s="10">
        <v>5.43</v>
      </c>
      <c r="BI15" s="10">
        <v>6.13</v>
      </c>
      <c r="BJ15" s="10">
        <v>6.37</v>
      </c>
      <c r="BK15" s="10">
        <v>7.4</v>
      </c>
      <c r="BL15" s="10">
        <v>7.44</v>
      </c>
      <c r="BM15" s="10">
        <v>7.76</v>
      </c>
      <c r="BN15" s="10">
        <v>5.94</v>
      </c>
      <c r="BO15" s="10">
        <v>5.72</v>
      </c>
      <c r="BP15" s="10">
        <v>4.3</v>
      </c>
      <c r="BQ15" s="10">
        <v>2.94</v>
      </c>
      <c r="BR15" s="10">
        <v>1.78</v>
      </c>
      <c r="BS15" s="10">
        <v>0.82</v>
      </c>
      <c r="BT15" s="10">
        <v>0.28000000000000003</v>
      </c>
      <c r="BU15" s="10">
        <v>0.04</v>
      </c>
      <c r="BV15" s="10">
        <v>6.9999999999999994E-5</v>
      </c>
      <c r="BW15" s="10">
        <v>0</v>
      </c>
      <c r="BX15" s="10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10">
        <v>0</v>
      </c>
      <c r="CF15" s="10">
        <v>0</v>
      </c>
      <c r="CG15" s="10">
        <v>0</v>
      </c>
      <c r="CH15" s="10">
        <v>0</v>
      </c>
      <c r="CI15" s="11">
        <v>0</v>
      </c>
      <c r="CJ15" s="9">
        <f t="shared" si="9"/>
        <v>8.0100000000000016</v>
      </c>
      <c r="CK15" s="10">
        <f t="shared" si="10"/>
        <v>76.099999999999994</v>
      </c>
      <c r="CL15" s="11">
        <f t="shared" si="11"/>
        <v>15.880069999999996</v>
      </c>
    </row>
    <row r="16" spans="1:90" x14ac:dyDescent="0.25">
      <c r="A16" s="12">
        <v>13</v>
      </c>
      <c r="B16" s="11" t="s">
        <v>1133</v>
      </c>
      <c r="C16" s="36">
        <v>45427.581331018519</v>
      </c>
      <c r="D16" s="12">
        <f t="shared" ref="D16:D79" si="12">$E5+1</f>
        <v>4.0199999999999996</v>
      </c>
      <c r="E16" s="9">
        <v>2.96</v>
      </c>
      <c r="F16" s="10">
        <v>4.7</v>
      </c>
      <c r="G16" s="10">
        <v>6.99</v>
      </c>
      <c r="H16" s="10">
        <v>11.2</v>
      </c>
      <c r="I16" s="10">
        <v>26.8</v>
      </c>
      <c r="J16" s="10">
        <v>49</v>
      </c>
      <c r="K16" s="10">
        <v>61.7</v>
      </c>
      <c r="L16" s="10">
        <v>74.3</v>
      </c>
      <c r="M16" s="11">
        <v>92.2</v>
      </c>
      <c r="N16" s="9">
        <f t="shared" si="2"/>
        <v>2.96E-3</v>
      </c>
      <c r="O16" s="10">
        <f t="shared" si="0"/>
        <v>4.7000000000000002E-3</v>
      </c>
      <c r="P16" s="10">
        <f t="shared" si="0"/>
        <v>6.9900000000000006E-3</v>
      </c>
      <c r="Q16" s="10">
        <f t="shared" si="0"/>
        <v>1.12E-2</v>
      </c>
      <c r="R16" s="10">
        <f t="shared" si="0"/>
        <v>2.6800000000000001E-2</v>
      </c>
      <c r="S16" s="10">
        <f t="shared" si="0"/>
        <v>4.9000000000000002E-2</v>
      </c>
      <c r="T16" s="10">
        <f t="shared" si="0"/>
        <v>6.1700000000000005E-2</v>
      </c>
      <c r="U16" s="10">
        <f t="shared" si="0"/>
        <v>7.4299999999999991E-2</v>
      </c>
      <c r="V16" s="11">
        <f t="shared" si="0"/>
        <v>9.2200000000000004E-2</v>
      </c>
      <c r="W16" s="10">
        <f t="shared" si="3"/>
        <v>8.4001871088078612</v>
      </c>
      <c r="X16" s="10">
        <f t="shared" si="1"/>
        <v>7.7331235278718129</v>
      </c>
      <c r="Y16" s="10">
        <f t="shared" si="1"/>
        <v>7.1604918290613764</v>
      </c>
      <c r="Z16" s="10">
        <f t="shared" si="1"/>
        <v>6.4803574574918459</v>
      </c>
      <c r="AA16" s="10">
        <f t="shared" si="1"/>
        <v>5.2216231890916776</v>
      </c>
      <c r="AB16" s="10">
        <f t="shared" si="1"/>
        <v>4.3510744405468786</v>
      </c>
      <c r="AC16" s="10">
        <f t="shared" si="1"/>
        <v>4.0185857004000312</v>
      </c>
      <c r="AD16" s="10">
        <f t="shared" si="1"/>
        <v>3.7504939790108534</v>
      </c>
      <c r="AE16" s="10">
        <f t="shared" si="1"/>
        <v>3.4390894391201114</v>
      </c>
      <c r="AF16" s="9">
        <f t="shared" si="4"/>
        <v>-3.1419061286613452</v>
      </c>
      <c r="AG16" s="10">
        <f t="shared" si="5"/>
        <v>-0.78547653216533631</v>
      </c>
      <c r="AH16" s="10">
        <f t="shared" si="6"/>
        <v>-4.9610976696877493</v>
      </c>
      <c r="AI16" s="10">
        <f t="shared" si="7"/>
        <v>-0.75168146510420453</v>
      </c>
      <c r="AJ16" s="10">
        <f t="shared" si="8"/>
        <v>1.5371579972695408</v>
      </c>
      <c r="AK16" s="11"/>
      <c r="AL16" s="12">
        <v>40.700000000000003</v>
      </c>
      <c r="AM16" s="12">
        <v>1.885</v>
      </c>
      <c r="AN16" s="12">
        <v>2.863</v>
      </c>
      <c r="AO16" s="12">
        <v>1.3160000000000001</v>
      </c>
      <c r="AP16" s="9">
        <v>0.34</v>
      </c>
      <c r="AQ16" s="10">
        <v>0.17</v>
      </c>
      <c r="AR16" s="10">
        <v>0.28999999999999998</v>
      </c>
      <c r="AS16" s="10">
        <v>0.46</v>
      </c>
      <c r="AT16" s="10">
        <v>0.9</v>
      </c>
      <c r="AU16" s="10">
        <v>0.91</v>
      </c>
      <c r="AV16" s="10">
        <v>1.31</v>
      </c>
      <c r="AW16" s="10">
        <v>1.56</v>
      </c>
      <c r="AX16" s="10">
        <v>2.0699999999999998</v>
      </c>
      <c r="AY16" s="10">
        <v>1.84</v>
      </c>
      <c r="AZ16" s="10">
        <v>2.44</v>
      </c>
      <c r="BA16" s="10">
        <v>2.63</v>
      </c>
      <c r="BB16" s="10">
        <v>3.45</v>
      </c>
      <c r="BC16" s="10">
        <v>2.86</v>
      </c>
      <c r="BD16" s="10">
        <v>3.52</v>
      </c>
      <c r="BE16" s="10">
        <v>3.81</v>
      </c>
      <c r="BF16" s="10">
        <v>4.97</v>
      </c>
      <c r="BG16" s="10">
        <v>4.18</v>
      </c>
      <c r="BH16" s="10">
        <v>5.43</v>
      </c>
      <c r="BI16" s="10">
        <v>6.13</v>
      </c>
      <c r="BJ16" s="10">
        <v>6.37</v>
      </c>
      <c r="BK16" s="10">
        <v>7.41</v>
      </c>
      <c r="BL16" s="10">
        <v>7.44</v>
      </c>
      <c r="BM16" s="10">
        <v>7.76</v>
      </c>
      <c r="BN16" s="10">
        <v>5.93</v>
      </c>
      <c r="BO16" s="10">
        <v>5.7</v>
      </c>
      <c r="BP16" s="10">
        <v>4.2699999999999996</v>
      </c>
      <c r="BQ16" s="10">
        <v>2.92</v>
      </c>
      <c r="BR16" s="10">
        <v>1.77</v>
      </c>
      <c r="BS16" s="10">
        <v>0.83</v>
      </c>
      <c r="BT16" s="10">
        <v>0.3</v>
      </c>
      <c r="BU16" s="10">
        <v>0.05</v>
      </c>
      <c r="BV16" s="10">
        <v>8.0000000000000007E-5</v>
      </c>
      <c r="BW16" s="10">
        <v>0</v>
      </c>
      <c r="BX16" s="10">
        <v>0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10">
        <v>0</v>
      </c>
      <c r="CF16" s="10">
        <v>0</v>
      </c>
      <c r="CG16" s="10">
        <v>0</v>
      </c>
      <c r="CH16" s="10">
        <v>0</v>
      </c>
      <c r="CI16" s="11">
        <v>0</v>
      </c>
      <c r="CJ16" s="9">
        <f t="shared" si="9"/>
        <v>8.0100000000000016</v>
      </c>
      <c r="CK16" s="10">
        <f t="shared" si="10"/>
        <v>76.169999999999987</v>
      </c>
      <c r="CL16" s="11">
        <f t="shared" si="11"/>
        <v>15.84008</v>
      </c>
    </row>
    <row r="17" spans="1:90" x14ac:dyDescent="0.25">
      <c r="A17" s="12">
        <v>14</v>
      </c>
      <c r="B17" s="11" t="s">
        <v>1133</v>
      </c>
      <c r="C17" s="36">
        <v>45427.581620370373</v>
      </c>
      <c r="D17" s="12">
        <f t="shared" si="12"/>
        <v>4.0199999999999996</v>
      </c>
      <c r="E17" s="9">
        <v>2.96</v>
      </c>
      <c r="F17" s="10">
        <v>4.71</v>
      </c>
      <c r="G17" s="10">
        <v>7</v>
      </c>
      <c r="H17" s="10">
        <v>11.2</v>
      </c>
      <c r="I17" s="10">
        <v>26.8</v>
      </c>
      <c r="J17" s="10">
        <v>49</v>
      </c>
      <c r="K17" s="10">
        <v>61.7</v>
      </c>
      <c r="L17" s="10">
        <v>74.2</v>
      </c>
      <c r="M17" s="11">
        <v>91.7</v>
      </c>
      <c r="N17" s="9">
        <f t="shared" si="2"/>
        <v>2.96E-3</v>
      </c>
      <c r="O17" s="10">
        <f t="shared" si="0"/>
        <v>4.7099999999999998E-3</v>
      </c>
      <c r="P17" s="10">
        <f t="shared" si="0"/>
        <v>7.0000000000000001E-3</v>
      </c>
      <c r="Q17" s="10">
        <f t="shared" si="0"/>
        <v>1.12E-2</v>
      </c>
      <c r="R17" s="10">
        <f t="shared" si="0"/>
        <v>2.6800000000000001E-2</v>
      </c>
      <c r="S17" s="10">
        <f t="shared" si="0"/>
        <v>4.9000000000000002E-2</v>
      </c>
      <c r="T17" s="10">
        <f t="shared" si="0"/>
        <v>6.1700000000000005E-2</v>
      </c>
      <c r="U17" s="10">
        <f t="shared" si="0"/>
        <v>7.4200000000000002E-2</v>
      </c>
      <c r="V17" s="11">
        <f t="shared" si="0"/>
        <v>9.1700000000000004E-2</v>
      </c>
      <c r="W17" s="10">
        <f t="shared" si="3"/>
        <v>8.4001871088078612</v>
      </c>
      <c r="X17" s="10">
        <f t="shared" si="1"/>
        <v>7.7300572248240291</v>
      </c>
      <c r="Y17" s="10">
        <f t="shared" si="1"/>
        <v>7.1584293626044824</v>
      </c>
      <c r="Z17" s="10">
        <f t="shared" si="1"/>
        <v>6.4803574574918459</v>
      </c>
      <c r="AA17" s="10">
        <f t="shared" si="1"/>
        <v>5.2216231890916776</v>
      </c>
      <c r="AB17" s="10">
        <f t="shared" si="1"/>
        <v>4.3510744405468786</v>
      </c>
      <c r="AC17" s="10">
        <f t="shared" si="1"/>
        <v>4.0185857004000312</v>
      </c>
      <c r="AD17" s="10">
        <f t="shared" si="1"/>
        <v>3.7524370029286462</v>
      </c>
      <c r="AE17" s="10">
        <f t="shared" si="1"/>
        <v>3.4469344559543948</v>
      </c>
      <c r="AF17" s="9">
        <f t="shared" si="4"/>
        <v>-3.1398436622044512</v>
      </c>
      <c r="AG17" s="10">
        <f t="shared" si="5"/>
        <v>-0.7849609155511128</v>
      </c>
      <c r="AH17" s="10">
        <f t="shared" si="6"/>
        <v>-4.9532526528534664</v>
      </c>
      <c r="AI17" s="10">
        <f t="shared" si="7"/>
        <v>-0.75049282618991919</v>
      </c>
      <c r="AJ17" s="10">
        <f t="shared" si="8"/>
        <v>1.5354537417410321</v>
      </c>
      <c r="AK17" s="11"/>
      <c r="AL17" s="12">
        <v>40.799999999999997</v>
      </c>
      <c r="AM17" s="12">
        <v>1.7330000000000001</v>
      </c>
      <c r="AN17" s="12">
        <v>2.8580000000000001</v>
      </c>
      <c r="AO17" s="12">
        <v>1.284</v>
      </c>
      <c r="AP17" s="9">
        <v>0.33</v>
      </c>
      <c r="AQ17" s="10">
        <v>0.17</v>
      </c>
      <c r="AR17" s="10">
        <v>0.28999999999999998</v>
      </c>
      <c r="AS17" s="10">
        <v>0.46</v>
      </c>
      <c r="AT17" s="10">
        <v>0.9</v>
      </c>
      <c r="AU17" s="10">
        <v>0.91</v>
      </c>
      <c r="AV17" s="10">
        <v>1.31</v>
      </c>
      <c r="AW17" s="10">
        <v>1.56</v>
      </c>
      <c r="AX17" s="10">
        <v>2.06</v>
      </c>
      <c r="AY17" s="10">
        <v>1.83</v>
      </c>
      <c r="AZ17" s="10">
        <v>2.44</v>
      </c>
      <c r="BA17" s="10">
        <v>2.63</v>
      </c>
      <c r="BB17" s="10">
        <v>3.45</v>
      </c>
      <c r="BC17" s="10">
        <v>2.86</v>
      </c>
      <c r="BD17" s="10">
        <v>3.53</v>
      </c>
      <c r="BE17" s="10">
        <v>3.82</v>
      </c>
      <c r="BF17" s="10">
        <v>4.99</v>
      </c>
      <c r="BG17" s="10">
        <v>4.1900000000000004</v>
      </c>
      <c r="BH17" s="10">
        <v>5.43</v>
      </c>
      <c r="BI17" s="10">
        <v>6.13</v>
      </c>
      <c r="BJ17" s="10">
        <v>6.36</v>
      </c>
      <c r="BK17" s="10">
        <v>7.39</v>
      </c>
      <c r="BL17" s="10">
        <v>7.43</v>
      </c>
      <c r="BM17" s="10">
        <v>7.76</v>
      </c>
      <c r="BN17" s="10">
        <v>5.94</v>
      </c>
      <c r="BO17" s="10">
        <v>5.73</v>
      </c>
      <c r="BP17" s="10">
        <v>4.3</v>
      </c>
      <c r="BQ17" s="10">
        <v>2.94</v>
      </c>
      <c r="BR17" s="10">
        <v>1.76</v>
      </c>
      <c r="BS17" s="10">
        <v>0.79</v>
      </c>
      <c r="BT17" s="10">
        <v>0.25</v>
      </c>
      <c r="BU17" s="10">
        <v>0.03</v>
      </c>
      <c r="BV17" s="10">
        <v>6.0000000000000002E-5</v>
      </c>
      <c r="BW17" s="10">
        <v>0</v>
      </c>
      <c r="BX17" s="10">
        <v>0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10">
        <v>0</v>
      </c>
      <c r="CF17" s="10">
        <v>0</v>
      </c>
      <c r="CG17" s="10">
        <v>0</v>
      </c>
      <c r="CH17" s="10">
        <v>0</v>
      </c>
      <c r="CI17" s="11">
        <v>0</v>
      </c>
      <c r="CJ17" s="9">
        <f t="shared" si="9"/>
        <v>7.99</v>
      </c>
      <c r="CK17" s="10">
        <f t="shared" si="10"/>
        <v>76.180000000000007</v>
      </c>
      <c r="CL17" s="11">
        <f t="shared" si="11"/>
        <v>15.800059999999998</v>
      </c>
    </row>
    <row r="18" spans="1:90" x14ac:dyDescent="0.25">
      <c r="A18" s="12">
        <v>15</v>
      </c>
      <c r="B18" s="11" t="s">
        <v>1133</v>
      </c>
      <c r="C18" s="36">
        <v>45427.581921296296</v>
      </c>
      <c r="D18" s="12">
        <f t="shared" si="12"/>
        <v>4.0299999999999994</v>
      </c>
      <c r="E18" s="9">
        <v>2.97</v>
      </c>
      <c r="F18" s="10">
        <v>4.7300000000000004</v>
      </c>
      <c r="G18" s="10">
        <v>7.04</v>
      </c>
      <c r="H18" s="10">
        <v>11.2</v>
      </c>
      <c r="I18" s="10">
        <v>26.9</v>
      </c>
      <c r="J18" s="10">
        <v>49.1</v>
      </c>
      <c r="K18" s="10">
        <v>61.9</v>
      </c>
      <c r="L18" s="10">
        <v>74.5</v>
      </c>
      <c r="M18" s="11">
        <v>92.3</v>
      </c>
      <c r="N18" s="9">
        <f t="shared" si="2"/>
        <v>2.97E-3</v>
      </c>
      <c r="O18" s="10">
        <f t="shared" si="0"/>
        <v>4.7300000000000007E-3</v>
      </c>
      <c r="P18" s="10">
        <f t="shared" si="0"/>
        <v>7.0400000000000003E-3</v>
      </c>
      <c r="Q18" s="10">
        <f t="shared" si="0"/>
        <v>1.12E-2</v>
      </c>
      <c r="R18" s="10">
        <f t="shared" si="0"/>
        <v>2.69E-2</v>
      </c>
      <c r="S18" s="10">
        <f t="shared" si="0"/>
        <v>4.9100000000000005E-2</v>
      </c>
      <c r="T18" s="10">
        <f t="shared" si="0"/>
        <v>6.1899999999999997E-2</v>
      </c>
      <c r="U18" s="10">
        <f t="shared" si="0"/>
        <v>7.4499999999999997E-2</v>
      </c>
      <c r="V18" s="11">
        <f t="shared" si="0"/>
        <v>9.2299999999999993E-2</v>
      </c>
      <c r="W18" s="10">
        <f t="shared" si="3"/>
        <v>8.3953213536360458</v>
      </c>
      <c r="X18" s="10">
        <f t="shared" si="1"/>
        <v>7.7239441010974161</v>
      </c>
      <c r="Y18" s="10">
        <f t="shared" si="1"/>
        <v>7.150208855799514</v>
      </c>
      <c r="Z18" s="10">
        <f t="shared" si="1"/>
        <v>6.4803574574918459</v>
      </c>
      <c r="AA18" s="10">
        <f t="shared" si="1"/>
        <v>5.2162500169928254</v>
      </c>
      <c r="AB18" s="10">
        <f t="shared" si="1"/>
        <v>4.3481331652347563</v>
      </c>
      <c r="AC18" s="10">
        <f t="shared" si="1"/>
        <v>4.013916780335185</v>
      </c>
      <c r="AD18" s="10">
        <f t="shared" si="1"/>
        <v>3.7466157641999258</v>
      </c>
      <c r="AE18" s="10">
        <f t="shared" si="1"/>
        <v>3.4375255419036752</v>
      </c>
      <c r="AF18" s="9">
        <f t="shared" si="4"/>
        <v>-3.1362920754643291</v>
      </c>
      <c r="AG18" s="10">
        <f t="shared" si="5"/>
        <v>-0.78407301886608227</v>
      </c>
      <c r="AH18" s="10">
        <f t="shared" si="6"/>
        <v>-4.957795811732371</v>
      </c>
      <c r="AI18" s="10">
        <f t="shared" si="7"/>
        <v>-0.75118118359581387</v>
      </c>
      <c r="AJ18" s="10">
        <f t="shared" si="8"/>
        <v>1.5352542024618963</v>
      </c>
      <c r="AK18" s="11"/>
      <c r="AL18" s="12">
        <v>40.700000000000003</v>
      </c>
      <c r="AM18" s="12">
        <v>1.786</v>
      </c>
      <c r="AN18" s="12">
        <v>2.859</v>
      </c>
      <c r="AO18" s="12">
        <v>1.2969999999999999</v>
      </c>
      <c r="AP18" s="9">
        <v>0.33</v>
      </c>
      <c r="AQ18" s="10">
        <v>0.17</v>
      </c>
      <c r="AR18" s="10">
        <v>0.28999999999999998</v>
      </c>
      <c r="AS18" s="10">
        <v>0.46</v>
      </c>
      <c r="AT18" s="10">
        <v>0.9</v>
      </c>
      <c r="AU18" s="10">
        <v>0.91</v>
      </c>
      <c r="AV18" s="10">
        <v>1.3</v>
      </c>
      <c r="AW18" s="10">
        <v>1.55</v>
      </c>
      <c r="AX18" s="10">
        <v>2.0499999999999998</v>
      </c>
      <c r="AY18" s="10">
        <v>1.82</v>
      </c>
      <c r="AZ18" s="10">
        <v>2.4300000000000002</v>
      </c>
      <c r="BA18" s="10">
        <v>2.62</v>
      </c>
      <c r="BB18" s="10">
        <v>3.44</v>
      </c>
      <c r="BC18" s="10">
        <v>2.85</v>
      </c>
      <c r="BD18" s="10">
        <v>3.51</v>
      </c>
      <c r="BE18" s="10">
        <v>3.81</v>
      </c>
      <c r="BF18" s="10">
        <v>4.99</v>
      </c>
      <c r="BG18" s="10">
        <v>4.1900000000000004</v>
      </c>
      <c r="BH18" s="10">
        <v>5.44</v>
      </c>
      <c r="BI18" s="10">
        <v>6.13</v>
      </c>
      <c r="BJ18" s="10">
        <v>6.36</v>
      </c>
      <c r="BK18" s="10">
        <v>7.39</v>
      </c>
      <c r="BL18" s="10">
        <v>7.42</v>
      </c>
      <c r="BM18" s="10">
        <v>7.75</v>
      </c>
      <c r="BN18" s="10">
        <v>5.94</v>
      </c>
      <c r="BO18" s="10">
        <v>5.73</v>
      </c>
      <c r="BP18" s="10">
        <v>4.3099999999999996</v>
      </c>
      <c r="BQ18" s="10">
        <v>2.96</v>
      </c>
      <c r="BR18" s="10">
        <v>1.8</v>
      </c>
      <c r="BS18" s="10">
        <v>0.82</v>
      </c>
      <c r="BT18" s="10">
        <v>0.28000000000000003</v>
      </c>
      <c r="BU18" s="10">
        <v>0.04</v>
      </c>
      <c r="BV18" s="10">
        <v>6.9999999999999994E-5</v>
      </c>
      <c r="BW18" s="10">
        <v>0</v>
      </c>
      <c r="BX18" s="10">
        <v>0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10">
        <v>0</v>
      </c>
      <c r="CF18" s="10">
        <v>0</v>
      </c>
      <c r="CG18" s="10">
        <v>0</v>
      </c>
      <c r="CH18" s="10">
        <v>0</v>
      </c>
      <c r="CI18" s="11">
        <v>0</v>
      </c>
      <c r="CJ18" s="9">
        <f t="shared" si="9"/>
        <v>7.96</v>
      </c>
      <c r="CK18" s="10">
        <f t="shared" si="10"/>
        <v>76.09</v>
      </c>
      <c r="CL18" s="11">
        <f t="shared" si="11"/>
        <v>15.940069999999999</v>
      </c>
    </row>
    <row r="19" spans="1:90" x14ac:dyDescent="0.25">
      <c r="A19" s="12">
        <v>16</v>
      </c>
      <c r="B19" s="11" t="s">
        <v>1133</v>
      </c>
      <c r="C19" s="36">
        <v>45427.58221064815</v>
      </c>
      <c r="D19" s="12">
        <f t="shared" si="12"/>
        <v>4.0199999999999996</v>
      </c>
      <c r="E19" s="9">
        <v>2.98</v>
      </c>
      <c r="F19" s="10">
        <v>4.74</v>
      </c>
      <c r="G19" s="10">
        <v>7.06</v>
      </c>
      <c r="H19" s="10">
        <v>11.3</v>
      </c>
      <c r="I19" s="10">
        <v>27</v>
      </c>
      <c r="J19" s="10">
        <v>49.2</v>
      </c>
      <c r="K19" s="10">
        <v>62</v>
      </c>
      <c r="L19" s="10">
        <v>74.5</v>
      </c>
      <c r="M19" s="11">
        <v>92.2</v>
      </c>
      <c r="N19" s="9">
        <f t="shared" si="2"/>
        <v>2.98E-3</v>
      </c>
      <c r="O19" s="10">
        <f t="shared" si="0"/>
        <v>4.7400000000000003E-3</v>
      </c>
      <c r="P19" s="10">
        <f t="shared" si="0"/>
        <v>7.0599999999999994E-3</v>
      </c>
      <c r="Q19" s="10">
        <f t="shared" si="0"/>
        <v>1.1300000000000001E-2</v>
      </c>
      <c r="R19" s="10">
        <f t="shared" si="0"/>
        <v>2.7E-2</v>
      </c>
      <c r="S19" s="10">
        <f t="shared" si="0"/>
        <v>4.9200000000000001E-2</v>
      </c>
      <c r="T19" s="10">
        <f t="shared" si="0"/>
        <v>6.2E-2</v>
      </c>
      <c r="U19" s="10">
        <f t="shared" si="0"/>
        <v>7.4499999999999997E-2</v>
      </c>
      <c r="V19" s="11">
        <f t="shared" si="0"/>
        <v>9.2200000000000004E-2</v>
      </c>
      <c r="W19" s="10">
        <f t="shared" si="3"/>
        <v>8.3904719539746502</v>
      </c>
      <c r="X19" s="10">
        <f t="shared" si="1"/>
        <v>7.7208972255385522</v>
      </c>
      <c r="Y19" s="10">
        <f t="shared" si="1"/>
        <v>7.1461161011656325</v>
      </c>
      <c r="Z19" s="10">
        <f t="shared" si="1"/>
        <v>6.4675334171342618</v>
      </c>
      <c r="AA19" s="10">
        <f t="shared" si="1"/>
        <v>5.2108967824986188</v>
      </c>
      <c r="AB19" s="10">
        <f t="shared" si="1"/>
        <v>4.3451978742102098</v>
      </c>
      <c r="AC19" s="10">
        <f t="shared" si="1"/>
        <v>4.0115879742752121</v>
      </c>
      <c r="AD19" s="10">
        <f t="shared" si="1"/>
        <v>3.7466157641999258</v>
      </c>
      <c r="AE19" s="10">
        <f t="shared" si="1"/>
        <v>3.4390894391201114</v>
      </c>
      <c r="AF19" s="9">
        <f t="shared" si="4"/>
        <v>-3.1345281268904204</v>
      </c>
      <c r="AG19" s="10">
        <f t="shared" si="5"/>
        <v>-0.78363203172260509</v>
      </c>
      <c r="AH19" s="10">
        <f t="shared" si="6"/>
        <v>-4.9513825148545383</v>
      </c>
      <c r="AI19" s="10">
        <f t="shared" si="7"/>
        <v>-0.7502094719476573</v>
      </c>
      <c r="AJ19" s="10">
        <f t="shared" si="8"/>
        <v>1.5338415036702624</v>
      </c>
      <c r="AK19" s="11"/>
      <c r="AL19" s="12">
        <v>41</v>
      </c>
      <c r="AM19" s="12">
        <v>1.7809999999999999</v>
      </c>
      <c r="AN19" s="12">
        <v>2.8570000000000002</v>
      </c>
      <c r="AO19" s="12">
        <v>1.2929999999999999</v>
      </c>
      <c r="AP19" s="9">
        <v>0.33</v>
      </c>
      <c r="AQ19" s="10">
        <v>0.17</v>
      </c>
      <c r="AR19" s="10">
        <v>0.28999999999999998</v>
      </c>
      <c r="AS19" s="10">
        <v>0.46</v>
      </c>
      <c r="AT19" s="10">
        <v>0.89</v>
      </c>
      <c r="AU19" s="10">
        <v>0.91</v>
      </c>
      <c r="AV19" s="10">
        <v>1.29</v>
      </c>
      <c r="AW19" s="10">
        <v>1.54</v>
      </c>
      <c r="AX19" s="10">
        <v>2.04</v>
      </c>
      <c r="AY19" s="10">
        <v>1.81</v>
      </c>
      <c r="AZ19" s="10">
        <v>2.42</v>
      </c>
      <c r="BA19" s="10">
        <v>2.61</v>
      </c>
      <c r="BB19" s="10">
        <v>3.43</v>
      </c>
      <c r="BC19" s="10">
        <v>2.84</v>
      </c>
      <c r="BD19" s="10">
        <v>3.51</v>
      </c>
      <c r="BE19" s="10">
        <v>3.81</v>
      </c>
      <c r="BF19" s="10">
        <v>4.97</v>
      </c>
      <c r="BG19" s="10">
        <v>4.18</v>
      </c>
      <c r="BH19" s="10">
        <v>5.43</v>
      </c>
      <c r="BI19" s="10">
        <v>6.12</v>
      </c>
      <c r="BJ19" s="10">
        <v>6.36</v>
      </c>
      <c r="BK19" s="10">
        <v>7.4</v>
      </c>
      <c r="BL19" s="10">
        <v>7.45</v>
      </c>
      <c r="BM19" s="10">
        <v>7.79</v>
      </c>
      <c r="BN19" s="10">
        <v>5.97</v>
      </c>
      <c r="BO19" s="10">
        <v>5.77</v>
      </c>
      <c r="BP19" s="10">
        <v>4.33</v>
      </c>
      <c r="BQ19" s="10">
        <v>2.97</v>
      </c>
      <c r="BR19" s="10">
        <v>1.79</v>
      </c>
      <c r="BS19" s="10">
        <v>0.82</v>
      </c>
      <c r="BT19" s="10">
        <v>0.28000000000000003</v>
      </c>
      <c r="BU19" s="10">
        <v>0.04</v>
      </c>
      <c r="BV19" s="10">
        <v>6.9999999999999994E-5</v>
      </c>
      <c r="BW19" s="10">
        <v>0</v>
      </c>
      <c r="BX19" s="10">
        <v>0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10">
        <v>0</v>
      </c>
      <c r="CF19" s="10">
        <v>0</v>
      </c>
      <c r="CG19" s="10">
        <v>0</v>
      </c>
      <c r="CH19" s="10">
        <v>0</v>
      </c>
      <c r="CI19" s="11">
        <v>0</v>
      </c>
      <c r="CJ19" s="9">
        <f t="shared" si="9"/>
        <v>7.92</v>
      </c>
      <c r="CK19" s="10">
        <f t="shared" si="10"/>
        <v>76.099999999999994</v>
      </c>
      <c r="CL19" s="11">
        <f t="shared" si="11"/>
        <v>16.000069999999997</v>
      </c>
    </row>
    <row r="20" spans="1:90" x14ac:dyDescent="0.25">
      <c r="A20" s="12">
        <v>17</v>
      </c>
      <c r="B20" s="11" t="s">
        <v>1133</v>
      </c>
      <c r="C20" s="36">
        <v>45427.582511574074</v>
      </c>
      <c r="D20" s="12">
        <f t="shared" si="12"/>
        <v>4.0199999999999996</v>
      </c>
      <c r="E20" s="9">
        <v>2.97</v>
      </c>
      <c r="F20" s="10">
        <v>4.72</v>
      </c>
      <c r="G20" s="10">
        <v>7.03</v>
      </c>
      <c r="H20" s="10">
        <v>11.2</v>
      </c>
      <c r="I20" s="10">
        <v>26.8</v>
      </c>
      <c r="J20" s="10">
        <v>48.9</v>
      </c>
      <c r="K20" s="10">
        <v>61.5</v>
      </c>
      <c r="L20" s="10">
        <v>74</v>
      </c>
      <c r="M20" s="11">
        <v>91.5</v>
      </c>
      <c r="N20" s="9">
        <f t="shared" si="2"/>
        <v>2.97E-3</v>
      </c>
      <c r="O20" s="10">
        <f t="shared" si="2"/>
        <v>4.7199999999999994E-3</v>
      </c>
      <c r="P20" s="10">
        <f t="shared" si="2"/>
        <v>7.0300000000000007E-3</v>
      </c>
      <c r="Q20" s="10">
        <f t="shared" si="2"/>
        <v>1.12E-2</v>
      </c>
      <c r="R20" s="10">
        <f t="shared" si="2"/>
        <v>2.6800000000000001E-2</v>
      </c>
      <c r="S20" s="10">
        <f t="shared" si="2"/>
        <v>4.8899999999999999E-2</v>
      </c>
      <c r="T20" s="10">
        <f t="shared" si="2"/>
        <v>6.1499999999999999E-2</v>
      </c>
      <c r="U20" s="10">
        <f t="shared" si="2"/>
        <v>7.3999999999999996E-2</v>
      </c>
      <c r="V20" s="11">
        <f t="shared" si="2"/>
        <v>9.1499999999999998E-2</v>
      </c>
      <c r="W20" s="10">
        <f t="shared" si="3"/>
        <v>8.3953213536360458</v>
      </c>
      <c r="X20" s="10">
        <f t="shared" si="3"/>
        <v>7.7269974250749716</v>
      </c>
      <c r="Y20" s="10">
        <f t="shared" si="3"/>
        <v>7.1522595953642769</v>
      </c>
      <c r="Z20" s="10">
        <f t="shared" si="3"/>
        <v>6.4803574574918459</v>
      </c>
      <c r="AA20" s="10">
        <f t="shared" si="3"/>
        <v>5.2216231890916776</v>
      </c>
      <c r="AB20" s="10">
        <f t="shared" si="3"/>
        <v>4.3540217245972164</v>
      </c>
      <c r="AC20" s="10">
        <f t="shared" si="3"/>
        <v>4.0232697793228471</v>
      </c>
      <c r="AD20" s="10">
        <f t="shared" si="3"/>
        <v>3.7563309190331378</v>
      </c>
      <c r="AE20" s="10">
        <f t="shared" si="3"/>
        <v>3.4500844463780447</v>
      </c>
      <c r="AF20" s="9">
        <f t="shared" si="4"/>
        <v>-3.1289898160414298</v>
      </c>
      <c r="AG20" s="10">
        <f t="shared" si="5"/>
        <v>-0.78224745401035745</v>
      </c>
      <c r="AH20" s="10">
        <f t="shared" si="6"/>
        <v>-4.9452369072580016</v>
      </c>
      <c r="AI20" s="10">
        <f t="shared" si="7"/>
        <v>-0.74927831928151545</v>
      </c>
      <c r="AJ20" s="10">
        <f t="shared" si="8"/>
        <v>1.531525773291873</v>
      </c>
      <c r="AK20" s="11"/>
      <c r="AL20" s="12">
        <v>40.6</v>
      </c>
      <c r="AM20" s="12">
        <v>1.762</v>
      </c>
      <c r="AN20" s="12">
        <v>2.8530000000000002</v>
      </c>
      <c r="AO20" s="12">
        <v>1.2889999999999999</v>
      </c>
      <c r="AP20" s="9">
        <v>0.33</v>
      </c>
      <c r="AQ20" s="10">
        <v>0.17</v>
      </c>
      <c r="AR20" s="10">
        <v>0.28999999999999998</v>
      </c>
      <c r="AS20" s="10">
        <v>0.46</v>
      </c>
      <c r="AT20" s="10">
        <v>0.9</v>
      </c>
      <c r="AU20" s="10">
        <v>0.91</v>
      </c>
      <c r="AV20" s="10">
        <v>1.3</v>
      </c>
      <c r="AW20" s="10">
        <v>1.55</v>
      </c>
      <c r="AX20" s="10">
        <v>2.0499999999999998</v>
      </c>
      <c r="AY20" s="10">
        <v>1.82</v>
      </c>
      <c r="AZ20" s="10">
        <v>2.4300000000000002</v>
      </c>
      <c r="BA20" s="10">
        <v>2.62</v>
      </c>
      <c r="BB20" s="10">
        <v>3.44</v>
      </c>
      <c r="BC20" s="10">
        <v>2.85</v>
      </c>
      <c r="BD20" s="10">
        <v>3.52</v>
      </c>
      <c r="BE20" s="10">
        <v>3.83</v>
      </c>
      <c r="BF20" s="10">
        <v>5</v>
      </c>
      <c r="BG20" s="10">
        <v>4.21</v>
      </c>
      <c r="BH20" s="10">
        <v>5.46</v>
      </c>
      <c r="BI20" s="10">
        <v>6.16</v>
      </c>
      <c r="BJ20" s="10">
        <v>6.39</v>
      </c>
      <c r="BK20" s="10">
        <v>7.42</v>
      </c>
      <c r="BL20" s="10">
        <v>7.45</v>
      </c>
      <c r="BM20" s="10">
        <v>7.76</v>
      </c>
      <c r="BN20" s="10">
        <v>5.93</v>
      </c>
      <c r="BO20" s="10">
        <v>5.71</v>
      </c>
      <c r="BP20" s="10">
        <v>4.28</v>
      </c>
      <c r="BQ20" s="10">
        <v>2.91</v>
      </c>
      <c r="BR20" s="10">
        <v>1.75</v>
      </c>
      <c r="BS20" s="10">
        <v>0.78</v>
      </c>
      <c r="BT20" s="10">
        <v>0.25</v>
      </c>
      <c r="BU20" s="10">
        <v>0.03</v>
      </c>
      <c r="BV20" s="10">
        <v>6.0000000000000002E-5</v>
      </c>
      <c r="BW20" s="10">
        <v>0</v>
      </c>
      <c r="BX20" s="10">
        <v>0</v>
      </c>
      <c r="BY20" s="10">
        <v>0</v>
      </c>
      <c r="BZ20" s="10">
        <v>0</v>
      </c>
      <c r="CA20" s="10">
        <v>0</v>
      </c>
      <c r="CB20" s="10">
        <v>0</v>
      </c>
      <c r="CC20" s="10">
        <v>0</v>
      </c>
      <c r="CD20" s="10">
        <v>0</v>
      </c>
      <c r="CE20" s="10">
        <v>0</v>
      </c>
      <c r="CF20" s="10">
        <v>0</v>
      </c>
      <c r="CG20" s="10">
        <v>0</v>
      </c>
      <c r="CH20" s="10">
        <v>0</v>
      </c>
      <c r="CI20" s="11">
        <v>0</v>
      </c>
      <c r="CJ20" s="9">
        <f t="shared" si="9"/>
        <v>7.96</v>
      </c>
      <c r="CK20" s="10">
        <f t="shared" si="10"/>
        <v>76.29000000000002</v>
      </c>
      <c r="CL20" s="11">
        <f t="shared" si="11"/>
        <v>15.710059999999999</v>
      </c>
    </row>
    <row r="21" spans="1:90" x14ac:dyDescent="0.25">
      <c r="A21" s="12">
        <v>18</v>
      </c>
      <c r="B21" s="11" t="s">
        <v>1133</v>
      </c>
      <c r="C21" s="36">
        <v>45427.582800925928</v>
      </c>
      <c r="D21" s="12">
        <f t="shared" si="12"/>
        <v>4.0199999999999996</v>
      </c>
      <c r="E21" s="9">
        <v>2.98</v>
      </c>
      <c r="F21" s="10">
        <v>4.76</v>
      </c>
      <c r="G21" s="10">
        <v>7.09</v>
      </c>
      <c r="H21" s="10">
        <v>11.4</v>
      </c>
      <c r="I21" s="10">
        <v>27.1</v>
      </c>
      <c r="J21" s="10">
        <v>49.3</v>
      </c>
      <c r="K21" s="10">
        <v>62</v>
      </c>
      <c r="L21" s="10">
        <v>74.599999999999994</v>
      </c>
      <c r="M21" s="11">
        <v>92.3</v>
      </c>
      <c r="N21" s="9">
        <f t="shared" si="2"/>
        <v>2.98E-3</v>
      </c>
      <c r="O21" s="10">
        <f t="shared" si="2"/>
        <v>4.7599999999999995E-3</v>
      </c>
      <c r="P21" s="10">
        <f t="shared" si="2"/>
        <v>7.0899999999999999E-3</v>
      </c>
      <c r="Q21" s="10">
        <f t="shared" si="2"/>
        <v>1.14E-2</v>
      </c>
      <c r="R21" s="10">
        <f t="shared" si="2"/>
        <v>2.7100000000000003E-2</v>
      </c>
      <c r="S21" s="10">
        <f t="shared" si="2"/>
        <v>4.9299999999999997E-2</v>
      </c>
      <c r="T21" s="10">
        <f t="shared" si="2"/>
        <v>6.2E-2</v>
      </c>
      <c r="U21" s="10">
        <f t="shared" si="2"/>
        <v>7.46E-2</v>
      </c>
      <c r="V21" s="11">
        <f t="shared" si="2"/>
        <v>9.2299999999999993E-2</v>
      </c>
      <c r="W21" s="10">
        <f t="shared" si="3"/>
        <v>8.3904719539746502</v>
      </c>
      <c r="X21" s="10">
        <f t="shared" si="3"/>
        <v>7.7148227111288685</v>
      </c>
      <c r="Y21" s="10">
        <f t="shared" si="3"/>
        <v>7.139998657197296</v>
      </c>
      <c r="Z21" s="10">
        <f t="shared" si="3"/>
        <v>6.4548223653847074</v>
      </c>
      <c r="AA21" s="10">
        <f t="shared" si="3"/>
        <v>5.2055633381955779</v>
      </c>
      <c r="AB21" s="10">
        <f t="shared" si="3"/>
        <v>4.3422685431715387</v>
      </c>
      <c r="AC21" s="10">
        <f t="shared" si="3"/>
        <v>4.0115879742752121</v>
      </c>
      <c r="AD21" s="10">
        <f t="shared" si="3"/>
        <v>3.7446805592942116</v>
      </c>
      <c r="AE21" s="10">
        <f t="shared" si="3"/>
        <v>3.4375255419036752</v>
      </c>
      <c r="AF21" s="9">
        <f t="shared" si="4"/>
        <v>-3.1284106829220839</v>
      </c>
      <c r="AG21" s="10">
        <f t="shared" si="5"/>
        <v>-0.78210267073052098</v>
      </c>
      <c r="AH21" s="10">
        <f t="shared" si="6"/>
        <v>-4.9529464120709754</v>
      </c>
      <c r="AI21" s="10">
        <f t="shared" si="7"/>
        <v>-0.75044642607135992</v>
      </c>
      <c r="AJ21" s="10">
        <f t="shared" si="8"/>
        <v>1.5325490968018809</v>
      </c>
      <c r="AK21" s="11"/>
      <c r="AL21" s="12">
        <v>40.9</v>
      </c>
      <c r="AM21" s="12">
        <v>1.746</v>
      </c>
      <c r="AN21" s="12">
        <v>2.8540000000000001</v>
      </c>
      <c r="AO21" s="12">
        <v>1.286</v>
      </c>
      <c r="AP21" s="9">
        <v>0.33</v>
      </c>
      <c r="AQ21" s="10">
        <v>0.17</v>
      </c>
      <c r="AR21" s="10">
        <v>0.28999999999999998</v>
      </c>
      <c r="AS21" s="10">
        <v>0.46</v>
      </c>
      <c r="AT21" s="10">
        <v>0.89</v>
      </c>
      <c r="AU21" s="10">
        <v>0.9</v>
      </c>
      <c r="AV21" s="10">
        <v>1.29</v>
      </c>
      <c r="AW21" s="10">
        <v>1.53</v>
      </c>
      <c r="AX21" s="10">
        <v>2.0299999999999998</v>
      </c>
      <c r="AY21" s="10">
        <v>1.8</v>
      </c>
      <c r="AZ21" s="10">
        <v>2.4</v>
      </c>
      <c r="BA21" s="10">
        <v>2.59</v>
      </c>
      <c r="BB21" s="10">
        <v>3.41</v>
      </c>
      <c r="BC21" s="10">
        <v>2.83</v>
      </c>
      <c r="BD21" s="10">
        <v>3.49</v>
      </c>
      <c r="BE21" s="10">
        <v>3.8</v>
      </c>
      <c r="BF21" s="10">
        <v>4.97</v>
      </c>
      <c r="BG21" s="10">
        <v>4.18</v>
      </c>
      <c r="BH21" s="10">
        <v>5.44</v>
      </c>
      <c r="BI21" s="10">
        <v>6.14</v>
      </c>
      <c r="BJ21" s="10">
        <v>6.38</v>
      </c>
      <c r="BK21" s="10">
        <v>7.42</v>
      </c>
      <c r="BL21" s="10">
        <v>7.47</v>
      </c>
      <c r="BM21" s="10">
        <v>7.8</v>
      </c>
      <c r="BN21" s="10">
        <v>5.98</v>
      </c>
      <c r="BO21" s="10">
        <v>5.77</v>
      </c>
      <c r="BP21" s="10">
        <v>4.34</v>
      </c>
      <c r="BQ21" s="10">
        <v>2.98</v>
      </c>
      <c r="BR21" s="10">
        <v>1.8</v>
      </c>
      <c r="BS21" s="10">
        <v>0.82</v>
      </c>
      <c r="BT21" s="10">
        <v>0.27</v>
      </c>
      <c r="BU21" s="10">
        <v>0.04</v>
      </c>
      <c r="BV21" s="10">
        <v>6.9999999999999994E-5</v>
      </c>
      <c r="BW21" s="10">
        <v>0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10">
        <v>0</v>
      </c>
      <c r="CF21" s="10">
        <v>0</v>
      </c>
      <c r="CG21" s="10">
        <v>0</v>
      </c>
      <c r="CH21" s="10">
        <v>0</v>
      </c>
      <c r="CI21" s="11">
        <v>0</v>
      </c>
      <c r="CJ21" s="9">
        <f t="shared" si="9"/>
        <v>7.8900000000000006</v>
      </c>
      <c r="CK21" s="10">
        <f t="shared" si="10"/>
        <v>76.100000000000009</v>
      </c>
      <c r="CL21" s="11">
        <f t="shared" si="11"/>
        <v>16.02007</v>
      </c>
    </row>
    <row r="22" spans="1:90" x14ac:dyDescent="0.25">
      <c r="A22" s="12">
        <v>19</v>
      </c>
      <c r="B22" s="11" t="s">
        <v>1133</v>
      </c>
      <c r="C22" s="36">
        <v>45427.583078703705</v>
      </c>
      <c r="D22" s="12">
        <f t="shared" si="12"/>
        <v>4.0199999999999996</v>
      </c>
      <c r="E22" s="9">
        <v>2.98</v>
      </c>
      <c r="F22" s="10">
        <v>4.76</v>
      </c>
      <c r="G22" s="10">
        <v>7.1</v>
      </c>
      <c r="H22" s="10">
        <v>11.4</v>
      </c>
      <c r="I22" s="10">
        <v>27.1</v>
      </c>
      <c r="J22" s="10">
        <v>49.2</v>
      </c>
      <c r="K22" s="10">
        <v>61.8</v>
      </c>
      <c r="L22" s="10">
        <v>74.400000000000006</v>
      </c>
      <c r="M22" s="11">
        <v>92</v>
      </c>
      <c r="N22" s="9">
        <f t="shared" si="2"/>
        <v>2.98E-3</v>
      </c>
      <c r="O22" s="10">
        <f t="shared" si="2"/>
        <v>4.7599999999999995E-3</v>
      </c>
      <c r="P22" s="10">
        <f t="shared" si="2"/>
        <v>7.0999999999999995E-3</v>
      </c>
      <c r="Q22" s="10">
        <f t="shared" si="2"/>
        <v>1.14E-2</v>
      </c>
      <c r="R22" s="10">
        <f t="shared" si="2"/>
        <v>2.7100000000000003E-2</v>
      </c>
      <c r="S22" s="10">
        <f t="shared" si="2"/>
        <v>4.9200000000000001E-2</v>
      </c>
      <c r="T22" s="10">
        <f t="shared" si="2"/>
        <v>6.1799999999999994E-2</v>
      </c>
      <c r="U22" s="10">
        <f t="shared" si="2"/>
        <v>7.4400000000000008E-2</v>
      </c>
      <c r="V22" s="11">
        <f t="shared" si="2"/>
        <v>9.1999999999999998E-2</v>
      </c>
      <c r="W22" s="10">
        <f t="shared" si="3"/>
        <v>8.3904719539746502</v>
      </c>
      <c r="X22" s="10">
        <f t="shared" si="3"/>
        <v>7.7148227111288685</v>
      </c>
      <c r="Y22" s="10">
        <f t="shared" si="3"/>
        <v>7.1379652600447674</v>
      </c>
      <c r="Z22" s="10">
        <f t="shared" si="3"/>
        <v>6.4548223653847074</v>
      </c>
      <c r="AA22" s="10">
        <f t="shared" si="3"/>
        <v>5.2055633381955779</v>
      </c>
      <c r="AB22" s="10">
        <f t="shared" si="3"/>
        <v>4.3451978742102098</v>
      </c>
      <c r="AC22" s="10">
        <f t="shared" si="3"/>
        <v>4.016249351645075</v>
      </c>
      <c r="AD22" s="10">
        <f t="shared" si="3"/>
        <v>3.7485535684414177</v>
      </c>
      <c r="AE22" s="10">
        <f t="shared" si="3"/>
        <v>3.4422223286050744</v>
      </c>
      <c r="AF22" s="9">
        <f t="shared" si="4"/>
        <v>-3.1217159083996924</v>
      </c>
      <c r="AG22" s="10">
        <f t="shared" si="5"/>
        <v>-0.78042897709992309</v>
      </c>
      <c r="AH22" s="10">
        <f t="shared" si="6"/>
        <v>-4.9482496253695754</v>
      </c>
      <c r="AI22" s="10">
        <f t="shared" si="7"/>
        <v>-0.749734791722663</v>
      </c>
      <c r="AJ22" s="10">
        <f t="shared" si="8"/>
        <v>1.530163768822586</v>
      </c>
      <c r="AK22" s="11"/>
      <c r="AL22" s="12">
        <v>40.799999999999997</v>
      </c>
      <c r="AM22" s="12">
        <v>1.7649999999999999</v>
      </c>
      <c r="AN22" s="12">
        <v>2.851</v>
      </c>
      <c r="AO22" s="12">
        <v>1.288</v>
      </c>
      <c r="AP22" s="9">
        <v>0.33</v>
      </c>
      <c r="AQ22" s="10">
        <v>0.17</v>
      </c>
      <c r="AR22" s="10">
        <v>0.28999999999999998</v>
      </c>
      <c r="AS22" s="10">
        <v>0.46</v>
      </c>
      <c r="AT22" s="10">
        <v>0.89</v>
      </c>
      <c r="AU22" s="10">
        <v>0.9</v>
      </c>
      <c r="AV22" s="10">
        <v>1.29</v>
      </c>
      <c r="AW22" s="10">
        <v>1.53</v>
      </c>
      <c r="AX22" s="10">
        <v>2.0299999999999998</v>
      </c>
      <c r="AY22" s="10">
        <v>1.8</v>
      </c>
      <c r="AZ22" s="10">
        <v>2.4</v>
      </c>
      <c r="BA22" s="10">
        <v>2.59</v>
      </c>
      <c r="BB22" s="10">
        <v>3.4</v>
      </c>
      <c r="BC22" s="10">
        <v>2.82</v>
      </c>
      <c r="BD22" s="10">
        <v>3.49</v>
      </c>
      <c r="BE22" s="10">
        <v>3.79</v>
      </c>
      <c r="BF22" s="10">
        <v>4.97</v>
      </c>
      <c r="BG22" s="10">
        <v>4.1900000000000004</v>
      </c>
      <c r="BH22" s="10">
        <v>5.45</v>
      </c>
      <c r="BI22" s="10">
        <v>6.16</v>
      </c>
      <c r="BJ22" s="10">
        <v>6.4</v>
      </c>
      <c r="BK22" s="10">
        <v>7.45</v>
      </c>
      <c r="BL22" s="10">
        <v>7.49</v>
      </c>
      <c r="BM22" s="10">
        <v>7.82</v>
      </c>
      <c r="BN22" s="10">
        <v>5.98</v>
      </c>
      <c r="BO22" s="10">
        <v>5.76</v>
      </c>
      <c r="BP22" s="10">
        <v>4.32</v>
      </c>
      <c r="BQ22" s="10">
        <v>2.95</v>
      </c>
      <c r="BR22" s="10">
        <v>1.78</v>
      </c>
      <c r="BS22" s="10">
        <v>0.81</v>
      </c>
      <c r="BT22" s="10">
        <v>0.27</v>
      </c>
      <c r="BU22" s="10">
        <v>0.04</v>
      </c>
      <c r="BV22" s="10">
        <v>6.9999999999999994E-5</v>
      </c>
      <c r="BW22" s="10">
        <v>0</v>
      </c>
      <c r="BX22" s="10">
        <v>0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10">
        <v>0</v>
      </c>
      <c r="CF22" s="10">
        <v>0</v>
      </c>
      <c r="CG22" s="10">
        <v>0</v>
      </c>
      <c r="CH22" s="10">
        <v>0</v>
      </c>
      <c r="CI22" s="11">
        <v>0</v>
      </c>
      <c r="CJ22" s="9">
        <f t="shared" si="9"/>
        <v>7.8900000000000006</v>
      </c>
      <c r="CK22" s="10">
        <f t="shared" si="10"/>
        <v>76.2</v>
      </c>
      <c r="CL22" s="11">
        <f t="shared" si="11"/>
        <v>15.930069999999999</v>
      </c>
    </row>
    <row r="23" spans="1:90" x14ac:dyDescent="0.25">
      <c r="A23" s="12">
        <v>20</v>
      </c>
      <c r="B23" s="11" t="s">
        <v>1133</v>
      </c>
      <c r="C23" s="36">
        <v>45427.583344907405</v>
      </c>
      <c r="D23" s="12">
        <f t="shared" si="12"/>
        <v>4.0199999999999996</v>
      </c>
      <c r="E23" s="9">
        <v>2.98</v>
      </c>
      <c r="F23" s="10">
        <v>4.7699999999999996</v>
      </c>
      <c r="G23" s="10">
        <v>7.12</v>
      </c>
      <c r="H23" s="10">
        <v>11.4</v>
      </c>
      <c r="I23" s="10">
        <v>27.1</v>
      </c>
      <c r="J23" s="10">
        <v>49.2</v>
      </c>
      <c r="K23" s="10">
        <v>61.8</v>
      </c>
      <c r="L23" s="10">
        <v>74.099999999999994</v>
      </c>
      <c r="M23" s="11">
        <v>91.4</v>
      </c>
      <c r="N23" s="9">
        <f t="shared" si="2"/>
        <v>2.98E-3</v>
      </c>
      <c r="O23" s="10">
        <f t="shared" si="2"/>
        <v>4.7699999999999999E-3</v>
      </c>
      <c r="P23" s="10">
        <f t="shared" si="2"/>
        <v>7.1200000000000005E-3</v>
      </c>
      <c r="Q23" s="10">
        <f t="shared" si="2"/>
        <v>1.14E-2</v>
      </c>
      <c r="R23" s="10">
        <f t="shared" si="2"/>
        <v>2.7100000000000003E-2</v>
      </c>
      <c r="S23" s="10">
        <f t="shared" si="2"/>
        <v>4.9200000000000001E-2</v>
      </c>
      <c r="T23" s="10">
        <f t="shared" si="2"/>
        <v>6.1799999999999994E-2</v>
      </c>
      <c r="U23" s="10">
        <f t="shared" si="2"/>
        <v>7.4099999999999999E-2</v>
      </c>
      <c r="V23" s="11">
        <f t="shared" si="2"/>
        <v>9.1400000000000009E-2</v>
      </c>
      <c r="W23" s="10">
        <f t="shared" si="3"/>
        <v>8.3904719539746502</v>
      </c>
      <c r="X23" s="10">
        <f t="shared" si="3"/>
        <v>7.7117950184313004</v>
      </c>
      <c r="Y23" s="10">
        <f t="shared" si="3"/>
        <v>7.1339070434704146</v>
      </c>
      <c r="Z23" s="10">
        <f t="shared" si="3"/>
        <v>6.4548223653847074</v>
      </c>
      <c r="AA23" s="10">
        <f t="shared" si="3"/>
        <v>5.2055633381955779</v>
      </c>
      <c r="AB23" s="10">
        <f t="shared" si="3"/>
        <v>4.3451978742102098</v>
      </c>
      <c r="AC23" s="10">
        <f t="shared" si="3"/>
        <v>4.016249351645075</v>
      </c>
      <c r="AD23" s="10">
        <f t="shared" si="3"/>
        <v>3.7543826472436157</v>
      </c>
      <c r="AE23" s="10">
        <f t="shared" si="3"/>
        <v>3.4516620244913798</v>
      </c>
      <c r="AF23" s="9">
        <f t="shared" si="4"/>
        <v>-3.1176576918253396</v>
      </c>
      <c r="AG23" s="10">
        <f t="shared" si="5"/>
        <v>-0.7794144229563349</v>
      </c>
      <c r="AH23" s="10">
        <f t="shared" si="6"/>
        <v>-4.9388099294832699</v>
      </c>
      <c r="AI23" s="10">
        <f t="shared" si="7"/>
        <v>-0.74830453477019243</v>
      </c>
      <c r="AJ23" s="10">
        <f t="shared" si="8"/>
        <v>1.5277189577265273</v>
      </c>
      <c r="AK23" s="11"/>
      <c r="AL23" s="12">
        <v>41.1</v>
      </c>
      <c r="AM23" s="12">
        <v>1.619</v>
      </c>
      <c r="AN23" s="12">
        <v>2.8460000000000001</v>
      </c>
      <c r="AO23" s="12">
        <v>1.2529999999999999</v>
      </c>
      <c r="AP23" s="9">
        <v>0.33</v>
      </c>
      <c r="AQ23" s="10">
        <v>0.17</v>
      </c>
      <c r="AR23" s="10">
        <v>0.28999999999999998</v>
      </c>
      <c r="AS23" s="10">
        <v>0.46</v>
      </c>
      <c r="AT23" s="10">
        <v>0.89</v>
      </c>
      <c r="AU23" s="10">
        <v>0.9</v>
      </c>
      <c r="AV23" s="10">
        <v>1.28</v>
      </c>
      <c r="AW23" s="10">
        <v>1.53</v>
      </c>
      <c r="AX23" s="10">
        <v>2.02</v>
      </c>
      <c r="AY23" s="10">
        <v>1.79</v>
      </c>
      <c r="AZ23" s="10">
        <v>2.39</v>
      </c>
      <c r="BA23" s="10">
        <v>2.58</v>
      </c>
      <c r="BB23" s="10">
        <v>3.39</v>
      </c>
      <c r="BC23" s="10">
        <v>2.82</v>
      </c>
      <c r="BD23" s="10">
        <v>3.48</v>
      </c>
      <c r="BE23" s="10">
        <v>3.79</v>
      </c>
      <c r="BF23" s="10">
        <v>4.96</v>
      </c>
      <c r="BG23" s="10">
        <v>4.18</v>
      </c>
      <c r="BH23" s="10">
        <v>5.44</v>
      </c>
      <c r="BI23" s="10">
        <v>6.15</v>
      </c>
      <c r="BJ23" s="10">
        <v>6.4</v>
      </c>
      <c r="BK23" s="10">
        <v>7.46</v>
      </c>
      <c r="BL23" s="10">
        <v>7.52</v>
      </c>
      <c r="BM23" s="10">
        <v>7.87</v>
      </c>
      <c r="BN23" s="10">
        <v>6.03</v>
      </c>
      <c r="BO23" s="10">
        <v>5.81</v>
      </c>
      <c r="BP23" s="10">
        <v>4.3499999999999996</v>
      </c>
      <c r="BQ23" s="10">
        <v>2.95</v>
      </c>
      <c r="BR23" s="10">
        <v>1.75</v>
      </c>
      <c r="BS23" s="10">
        <v>0.76</v>
      </c>
      <c r="BT23" s="10">
        <v>0.23</v>
      </c>
      <c r="BU23" s="10">
        <v>0.03</v>
      </c>
      <c r="BV23" s="10">
        <v>5.0000000000000002E-5</v>
      </c>
      <c r="BW23" s="10">
        <v>0</v>
      </c>
      <c r="BX23" s="10">
        <v>0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10">
        <v>0</v>
      </c>
      <c r="CF23" s="10">
        <v>0</v>
      </c>
      <c r="CG23" s="10">
        <v>0</v>
      </c>
      <c r="CH23" s="10">
        <v>0</v>
      </c>
      <c r="CI23" s="11">
        <v>0</v>
      </c>
      <c r="CJ23" s="9">
        <f t="shared" si="9"/>
        <v>7.870000000000001</v>
      </c>
      <c r="CK23" s="10">
        <f t="shared" si="10"/>
        <v>76.25</v>
      </c>
      <c r="CL23" s="11">
        <f t="shared" si="11"/>
        <v>15.880049999999999</v>
      </c>
    </row>
    <row r="24" spans="1:90" x14ac:dyDescent="0.25">
      <c r="A24" s="12">
        <v>21</v>
      </c>
      <c r="B24" s="11" t="s">
        <v>1133</v>
      </c>
      <c r="C24" s="36">
        <v>45427.583622685182</v>
      </c>
      <c r="D24" s="12">
        <f t="shared" si="12"/>
        <v>4.0199999999999996</v>
      </c>
      <c r="E24" s="9">
        <v>2.98</v>
      </c>
      <c r="F24" s="10">
        <v>4.76</v>
      </c>
      <c r="G24" s="10">
        <v>7.1</v>
      </c>
      <c r="H24" s="10">
        <v>11.4</v>
      </c>
      <c r="I24" s="10">
        <v>27.1</v>
      </c>
      <c r="J24" s="10">
        <v>49.1</v>
      </c>
      <c r="K24" s="10">
        <v>61.7</v>
      </c>
      <c r="L24" s="10">
        <v>74.2</v>
      </c>
      <c r="M24" s="11">
        <v>91.6</v>
      </c>
      <c r="N24" s="9">
        <f t="shared" si="2"/>
        <v>2.98E-3</v>
      </c>
      <c r="O24" s="10">
        <f t="shared" si="2"/>
        <v>4.7599999999999995E-3</v>
      </c>
      <c r="P24" s="10">
        <f t="shared" si="2"/>
        <v>7.0999999999999995E-3</v>
      </c>
      <c r="Q24" s="10">
        <f t="shared" si="2"/>
        <v>1.14E-2</v>
      </c>
      <c r="R24" s="10">
        <f t="shared" si="2"/>
        <v>2.7100000000000003E-2</v>
      </c>
      <c r="S24" s="10">
        <f t="shared" si="2"/>
        <v>4.9100000000000005E-2</v>
      </c>
      <c r="T24" s="10">
        <f t="shared" si="2"/>
        <v>6.1700000000000005E-2</v>
      </c>
      <c r="U24" s="10">
        <f t="shared" si="2"/>
        <v>7.4200000000000002E-2</v>
      </c>
      <c r="V24" s="11">
        <f t="shared" si="2"/>
        <v>9.1600000000000001E-2</v>
      </c>
      <c r="W24" s="10">
        <f t="shared" si="3"/>
        <v>8.3904719539746502</v>
      </c>
      <c r="X24" s="10">
        <f t="shared" si="3"/>
        <v>7.7148227111288685</v>
      </c>
      <c r="Y24" s="10">
        <f t="shared" si="3"/>
        <v>7.1379652600447674</v>
      </c>
      <c r="Z24" s="10">
        <f t="shared" si="3"/>
        <v>6.4548223653847074</v>
      </c>
      <c r="AA24" s="10">
        <f t="shared" si="3"/>
        <v>5.2055633381955779</v>
      </c>
      <c r="AB24" s="10">
        <f t="shared" si="3"/>
        <v>4.3481331652347563</v>
      </c>
      <c r="AC24" s="10">
        <f t="shared" si="3"/>
        <v>4.0185857004000312</v>
      </c>
      <c r="AD24" s="10">
        <f t="shared" si="3"/>
        <v>3.7524370029286462</v>
      </c>
      <c r="AE24" s="10">
        <f t="shared" si="3"/>
        <v>3.4485085914525055</v>
      </c>
      <c r="AF24" s="9">
        <f t="shared" si="4"/>
        <v>-3.1193795596447362</v>
      </c>
      <c r="AG24" s="10">
        <f t="shared" si="5"/>
        <v>-0.77984488991118406</v>
      </c>
      <c r="AH24" s="10">
        <f t="shared" si="6"/>
        <v>-4.9419633625221451</v>
      </c>
      <c r="AI24" s="10">
        <f t="shared" si="7"/>
        <v>-0.74878232765487052</v>
      </c>
      <c r="AJ24" s="10">
        <f t="shared" si="8"/>
        <v>1.5286272175660547</v>
      </c>
      <c r="AK24" s="11"/>
      <c r="AL24" s="12">
        <v>40.799999999999997</v>
      </c>
      <c r="AM24" s="12">
        <v>1.6830000000000001</v>
      </c>
      <c r="AN24" s="12">
        <v>2.8490000000000002</v>
      </c>
      <c r="AO24" s="12">
        <v>1.27</v>
      </c>
      <c r="AP24" s="9">
        <v>0.33</v>
      </c>
      <c r="AQ24" s="10">
        <v>0.17</v>
      </c>
      <c r="AR24" s="10">
        <v>0.28999999999999998</v>
      </c>
      <c r="AS24" s="10">
        <v>0.46</v>
      </c>
      <c r="AT24" s="10">
        <v>0.89</v>
      </c>
      <c r="AU24" s="10">
        <v>0.9</v>
      </c>
      <c r="AV24" s="10">
        <v>1.29</v>
      </c>
      <c r="AW24" s="10">
        <v>1.53</v>
      </c>
      <c r="AX24" s="10">
        <v>2.0299999999999998</v>
      </c>
      <c r="AY24" s="10">
        <v>1.8</v>
      </c>
      <c r="AZ24" s="10">
        <v>2.4</v>
      </c>
      <c r="BA24" s="10">
        <v>2.59</v>
      </c>
      <c r="BB24" s="10">
        <v>3.4</v>
      </c>
      <c r="BC24" s="10">
        <v>2.82</v>
      </c>
      <c r="BD24" s="10">
        <v>3.49</v>
      </c>
      <c r="BE24" s="10">
        <v>3.8</v>
      </c>
      <c r="BF24" s="10">
        <v>4.97</v>
      </c>
      <c r="BG24" s="10">
        <v>4.1900000000000004</v>
      </c>
      <c r="BH24" s="10">
        <v>5.45</v>
      </c>
      <c r="BI24" s="10">
        <v>6.16</v>
      </c>
      <c r="BJ24" s="10">
        <v>6.41</v>
      </c>
      <c r="BK24" s="10">
        <v>7.46</v>
      </c>
      <c r="BL24" s="10">
        <v>7.5</v>
      </c>
      <c r="BM24" s="10">
        <v>7.83</v>
      </c>
      <c r="BN24" s="10">
        <v>5.99</v>
      </c>
      <c r="BO24" s="10">
        <v>5.77</v>
      </c>
      <c r="BP24" s="10">
        <v>4.32</v>
      </c>
      <c r="BQ24" s="10">
        <v>2.94</v>
      </c>
      <c r="BR24" s="10">
        <v>1.76</v>
      </c>
      <c r="BS24" s="10">
        <v>0.78</v>
      </c>
      <c r="BT24" s="10">
        <v>0.24</v>
      </c>
      <c r="BU24" s="10">
        <v>0.03</v>
      </c>
      <c r="BV24" s="10">
        <v>5.0000000000000002E-5</v>
      </c>
      <c r="BW24" s="10">
        <v>0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  <c r="CF24" s="10">
        <v>0</v>
      </c>
      <c r="CG24" s="10">
        <v>0</v>
      </c>
      <c r="CH24" s="10">
        <v>0</v>
      </c>
      <c r="CI24" s="11">
        <v>0</v>
      </c>
      <c r="CJ24" s="9">
        <f t="shared" si="9"/>
        <v>7.8900000000000006</v>
      </c>
      <c r="CK24" s="10">
        <f t="shared" si="10"/>
        <v>76.260000000000005</v>
      </c>
      <c r="CL24" s="11">
        <f t="shared" si="11"/>
        <v>15.840049999999998</v>
      </c>
    </row>
    <row r="25" spans="1:90" x14ac:dyDescent="0.25">
      <c r="A25" s="58">
        <v>22</v>
      </c>
      <c r="B25" s="59" t="s">
        <v>1134</v>
      </c>
      <c r="C25" s="60">
        <v>45427.581041666665</v>
      </c>
      <c r="D25" s="58">
        <f t="shared" si="12"/>
        <v>4.0199999999999996</v>
      </c>
      <c r="E25" s="61">
        <v>2.97</v>
      </c>
      <c r="F25" s="62">
        <v>4.7300000000000004</v>
      </c>
      <c r="G25" s="62">
        <v>7.05</v>
      </c>
      <c r="H25" s="62">
        <v>11.3</v>
      </c>
      <c r="I25" s="62">
        <v>26.9</v>
      </c>
      <c r="J25" s="62">
        <v>49.1</v>
      </c>
      <c r="K25" s="62">
        <v>61.8</v>
      </c>
      <c r="L25" s="62">
        <v>74.3</v>
      </c>
      <c r="M25" s="59">
        <v>91.9</v>
      </c>
      <c r="N25" s="61">
        <f t="shared" si="2"/>
        <v>2.97E-3</v>
      </c>
      <c r="O25" s="62">
        <f t="shared" si="2"/>
        <v>4.7300000000000007E-3</v>
      </c>
      <c r="P25" s="62">
        <f t="shared" si="2"/>
        <v>7.0499999999999998E-3</v>
      </c>
      <c r="Q25" s="62">
        <f t="shared" si="2"/>
        <v>1.1300000000000001E-2</v>
      </c>
      <c r="R25" s="62">
        <f t="shared" si="2"/>
        <v>2.69E-2</v>
      </c>
      <c r="S25" s="62">
        <f t="shared" si="2"/>
        <v>4.9100000000000005E-2</v>
      </c>
      <c r="T25" s="62">
        <f t="shared" si="2"/>
        <v>6.1799999999999994E-2</v>
      </c>
      <c r="U25" s="62">
        <f t="shared" si="2"/>
        <v>7.4299999999999991E-2</v>
      </c>
      <c r="V25" s="59">
        <f t="shared" si="2"/>
        <v>9.1900000000000009E-2</v>
      </c>
      <c r="W25" s="62">
        <f t="shared" si="3"/>
        <v>8.3953213536360458</v>
      </c>
      <c r="X25" s="62">
        <f t="shared" si="3"/>
        <v>7.7239441010974161</v>
      </c>
      <c r="Y25" s="62">
        <f t="shared" si="3"/>
        <v>7.1481610271506559</v>
      </c>
      <c r="Z25" s="62">
        <f t="shared" si="3"/>
        <v>6.4675334171342618</v>
      </c>
      <c r="AA25" s="62">
        <f t="shared" si="3"/>
        <v>5.2162500169928254</v>
      </c>
      <c r="AB25" s="62">
        <f t="shared" si="3"/>
        <v>4.3481331652347563</v>
      </c>
      <c r="AC25" s="62">
        <f t="shared" si="3"/>
        <v>4.016249351645075</v>
      </c>
      <c r="AD25" s="62">
        <f t="shared" si="3"/>
        <v>3.7504939790108534</v>
      </c>
      <c r="AE25" s="62">
        <f t="shared" si="3"/>
        <v>3.4437913282604145</v>
      </c>
      <c r="AF25" s="61">
        <f t="shared" si="4"/>
        <v>-3.1319116755055809</v>
      </c>
      <c r="AG25" s="62">
        <f t="shared" si="5"/>
        <v>-0.78297791887639523</v>
      </c>
      <c r="AH25" s="62">
        <f t="shared" si="6"/>
        <v>-4.9515300253756314</v>
      </c>
      <c r="AI25" s="62">
        <f t="shared" si="7"/>
        <v>-0.75023182202661087</v>
      </c>
      <c r="AJ25" s="62">
        <f t="shared" si="8"/>
        <v>1.5332097409030061</v>
      </c>
      <c r="AK25" s="59"/>
      <c r="AL25" s="58">
        <v>40.799999999999997</v>
      </c>
      <c r="AM25" s="58">
        <v>1.758</v>
      </c>
      <c r="AN25" s="58">
        <v>2.855</v>
      </c>
      <c r="AO25" s="58">
        <v>1.288</v>
      </c>
      <c r="AP25" s="61">
        <v>0.33</v>
      </c>
      <c r="AQ25" s="62">
        <v>0.17</v>
      </c>
      <c r="AR25" s="62">
        <v>0.28999999999999998</v>
      </c>
      <c r="AS25" s="62">
        <v>0.46</v>
      </c>
      <c r="AT25" s="62">
        <v>0.89</v>
      </c>
      <c r="AU25" s="62">
        <v>0.91</v>
      </c>
      <c r="AV25" s="62">
        <v>1.3</v>
      </c>
      <c r="AW25" s="62">
        <v>1.54</v>
      </c>
      <c r="AX25" s="62">
        <v>2.04</v>
      </c>
      <c r="AY25" s="62">
        <v>1.82</v>
      </c>
      <c r="AZ25" s="62">
        <v>2.42</v>
      </c>
      <c r="BA25" s="62">
        <v>2.61</v>
      </c>
      <c r="BB25" s="62">
        <v>3.43</v>
      </c>
      <c r="BC25" s="62">
        <v>2.84</v>
      </c>
      <c r="BD25" s="62">
        <v>3.5</v>
      </c>
      <c r="BE25" s="62">
        <v>3.8</v>
      </c>
      <c r="BF25" s="62">
        <v>4.9800000000000004</v>
      </c>
      <c r="BG25" s="62">
        <v>4.1900000000000004</v>
      </c>
      <c r="BH25" s="62">
        <v>5.44</v>
      </c>
      <c r="BI25" s="62">
        <v>6.14</v>
      </c>
      <c r="BJ25" s="62">
        <v>6.38</v>
      </c>
      <c r="BK25" s="62">
        <v>7.42</v>
      </c>
      <c r="BL25" s="62">
        <v>7.46</v>
      </c>
      <c r="BM25" s="62">
        <v>7.79</v>
      </c>
      <c r="BN25" s="62">
        <v>5.96</v>
      </c>
      <c r="BO25" s="62">
        <v>5.75</v>
      </c>
      <c r="BP25" s="62">
        <v>4.3099999999999996</v>
      </c>
      <c r="BQ25" s="62">
        <v>2.95</v>
      </c>
      <c r="BR25" s="62">
        <v>1.77</v>
      </c>
      <c r="BS25" s="62">
        <v>0.8</v>
      </c>
      <c r="BT25" s="62">
        <v>0.26</v>
      </c>
      <c r="BU25" s="62">
        <v>0.04</v>
      </c>
      <c r="BV25" s="62">
        <v>6.0000000000000002E-5</v>
      </c>
      <c r="BW25" s="62">
        <v>0</v>
      </c>
      <c r="BX25" s="62">
        <v>0</v>
      </c>
      <c r="BY25" s="62">
        <v>0</v>
      </c>
      <c r="BZ25" s="62">
        <v>0</v>
      </c>
      <c r="CA25" s="62">
        <v>0</v>
      </c>
      <c r="CB25" s="62">
        <v>0</v>
      </c>
      <c r="CC25" s="62">
        <v>0</v>
      </c>
      <c r="CD25" s="62">
        <v>0</v>
      </c>
      <c r="CE25" s="62">
        <v>0</v>
      </c>
      <c r="CF25" s="62">
        <v>0</v>
      </c>
      <c r="CG25" s="62">
        <v>0</v>
      </c>
      <c r="CH25" s="62">
        <v>0</v>
      </c>
      <c r="CI25" s="59">
        <v>0</v>
      </c>
      <c r="CJ25" s="61">
        <f t="shared" si="9"/>
        <v>7.9300000000000006</v>
      </c>
      <c r="CK25" s="62">
        <f t="shared" si="10"/>
        <v>76.180000000000007</v>
      </c>
      <c r="CL25" s="59">
        <f t="shared" si="11"/>
        <v>15.880059999999997</v>
      </c>
    </row>
    <row r="26" spans="1:90" x14ac:dyDescent="0.25">
      <c r="A26" s="12">
        <v>23</v>
      </c>
      <c r="B26" s="11" t="s">
        <v>1135</v>
      </c>
      <c r="C26" s="36">
        <v>45427.589016203703</v>
      </c>
      <c r="D26" s="12">
        <f t="shared" si="12"/>
        <v>3.96</v>
      </c>
      <c r="E26" s="9">
        <v>2.88</v>
      </c>
      <c r="F26" s="10">
        <v>4.6500000000000004</v>
      </c>
      <c r="G26" s="10">
        <v>7.04</v>
      </c>
      <c r="H26" s="10">
        <v>11.5</v>
      </c>
      <c r="I26" s="10">
        <v>28.1</v>
      </c>
      <c r="J26" s="10">
        <v>51.2</v>
      </c>
      <c r="K26" s="10">
        <v>64.400000000000006</v>
      </c>
      <c r="L26" s="10">
        <v>77.400000000000006</v>
      </c>
      <c r="M26" s="11">
        <v>95.5</v>
      </c>
      <c r="N26" s="9">
        <f t="shared" si="2"/>
        <v>2.8799999999999997E-3</v>
      </c>
      <c r="O26" s="10">
        <f t="shared" si="2"/>
        <v>4.6500000000000005E-3</v>
      </c>
      <c r="P26" s="10">
        <f t="shared" si="2"/>
        <v>7.0400000000000003E-3</v>
      </c>
      <c r="Q26" s="10">
        <f t="shared" si="2"/>
        <v>1.15E-2</v>
      </c>
      <c r="R26" s="10">
        <f t="shared" si="2"/>
        <v>2.81E-2</v>
      </c>
      <c r="S26" s="10">
        <f t="shared" si="2"/>
        <v>5.1200000000000002E-2</v>
      </c>
      <c r="T26" s="10">
        <f t="shared" si="2"/>
        <v>6.4399999999999999E-2</v>
      </c>
      <c r="U26" s="10">
        <f t="shared" si="2"/>
        <v>7.740000000000001E-2</v>
      </c>
      <c r="V26" s="11">
        <f t="shared" si="2"/>
        <v>9.5500000000000002E-2</v>
      </c>
      <c r="W26" s="10">
        <f t="shared" si="3"/>
        <v>8.4397154729945001</v>
      </c>
      <c r="X26" s="10">
        <f t="shared" si="3"/>
        <v>7.7485535684414177</v>
      </c>
      <c r="Y26" s="10">
        <f t="shared" si="3"/>
        <v>7.150208855799514</v>
      </c>
      <c r="Z26" s="10">
        <f t="shared" si="3"/>
        <v>6.4422223286050739</v>
      </c>
      <c r="AA26" s="10">
        <f t="shared" si="3"/>
        <v>5.153286059328523</v>
      </c>
      <c r="AB26" s="10">
        <f t="shared" si="3"/>
        <v>4.2877123795494496</v>
      </c>
      <c r="AC26" s="10">
        <f t="shared" si="3"/>
        <v>3.9567955014348328</v>
      </c>
      <c r="AD26" s="10">
        <f t="shared" si="3"/>
        <v>3.6915226234050387</v>
      </c>
      <c r="AE26" s="10">
        <f t="shared" si="3"/>
        <v>3.3883554566263383</v>
      </c>
      <c r="AF26" s="9">
        <f t="shared" si="4"/>
        <v>-3.1934133543646812</v>
      </c>
      <c r="AG26" s="10">
        <f t="shared" si="5"/>
        <v>-0.7983533385911703</v>
      </c>
      <c r="AH26" s="10">
        <f t="shared" si="6"/>
        <v>-5.0513600163681618</v>
      </c>
      <c r="AI26" s="10">
        <f t="shared" si="7"/>
        <v>-0.76535757823760031</v>
      </c>
      <c r="AJ26" s="10">
        <f t="shared" si="8"/>
        <v>1.5637109168287706</v>
      </c>
      <c r="AK26" s="11"/>
      <c r="AL26" s="12">
        <v>42.8</v>
      </c>
      <c r="AM26" s="12">
        <v>1.6339999999999999</v>
      </c>
      <c r="AN26" s="12">
        <v>2.9289999999999998</v>
      </c>
      <c r="AO26" s="12">
        <v>1.2609999999999999</v>
      </c>
      <c r="AP26" s="9">
        <v>0.51</v>
      </c>
      <c r="AQ26" s="10">
        <v>0.2</v>
      </c>
      <c r="AR26" s="10">
        <v>0.32</v>
      </c>
      <c r="AS26" s="10">
        <v>0.48</v>
      </c>
      <c r="AT26" s="10">
        <v>0.91</v>
      </c>
      <c r="AU26" s="10">
        <v>0.91</v>
      </c>
      <c r="AV26" s="10">
        <v>1.3</v>
      </c>
      <c r="AW26" s="10">
        <v>1.54</v>
      </c>
      <c r="AX26" s="10">
        <v>2.04</v>
      </c>
      <c r="AY26" s="10">
        <v>1.79</v>
      </c>
      <c r="AZ26" s="10">
        <v>2.36</v>
      </c>
      <c r="BA26" s="10">
        <v>2.52</v>
      </c>
      <c r="BB26" s="10">
        <v>3.29</v>
      </c>
      <c r="BC26" s="10">
        <v>2.71</v>
      </c>
      <c r="BD26" s="10">
        <v>3.33</v>
      </c>
      <c r="BE26" s="10">
        <v>3.6</v>
      </c>
      <c r="BF26" s="10">
        <v>4.71</v>
      </c>
      <c r="BG26" s="10">
        <v>3.97</v>
      </c>
      <c r="BH26" s="10">
        <v>5.19</v>
      </c>
      <c r="BI26" s="10">
        <v>5.9</v>
      </c>
      <c r="BJ26" s="10">
        <v>6.2</v>
      </c>
      <c r="BK26" s="10">
        <v>7.31</v>
      </c>
      <c r="BL26" s="10">
        <v>7.45</v>
      </c>
      <c r="BM26" s="10">
        <v>7.91</v>
      </c>
      <c r="BN26" s="10">
        <v>6.17</v>
      </c>
      <c r="BO26" s="10">
        <v>6.05</v>
      </c>
      <c r="BP26" s="10">
        <v>4.6500000000000004</v>
      </c>
      <c r="BQ26" s="10">
        <v>3.27</v>
      </c>
      <c r="BR26" s="10">
        <v>2.04</v>
      </c>
      <c r="BS26" s="10">
        <v>0.98</v>
      </c>
      <c r="BT26" s="10">
        <v>0.35</v>
      </c>
      <c r="BU26" s="10">
        <v>0.05</v>
      </c>
      <c r="BV26" s="10">
        <v>1E-4</v>
      </c>
      <c r="BW26" s="10">
        <v>0</v>
      </c>
      <c r="BX26" s="10">
        <v>0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10">
        <v>0</v>
      </c>
      <c r="CF26" s="10">
        <v>0</v>
      </c>
      <c r="CG26" s="10">
        <v>0</v>
      </c>
      <c r="CH26" s="10">
        <v>0</v>
      </c>
      <c r="CI26" s="11">
        <v>0</v>
      </c>
      <c r="CJ26" s="9">
        <f t="shared" si="9"/>
        <v>8.2100000000000009</v>
      </c>
      <c r="CK26" s="10">
        <f t="shared" si="10"/>
        <v>74.410000000000011</v>
      </c>
      <c r="CL26" s="11">
        <f t="shared" si="11"/>
        <v>17.3901</v>
      </c>
    </row>
    <row r="27" spans="1:90" x14ac:dyDescent="0.25">
      <c r="A27" s="12">
        <v>24</v>
      </c>
      <c r="B27" s="11" t="s">
        <v>1135</v>
      </c>
      <c r="C27" s="36">
        <v>45427.589282407411</v>
      </c>
      <c r="D27" s="12">
        <f t="shared" si="12"/>
        <v>3.96</v>
      </c>
      <c r="E27" s="9">
        <v>2.89</v>
      </c>
      <c r="F27" s="10">
        <v>4.66</v>
      </c>
      <c r="G27" s="10">
        <v>7.04</v>
      </c>
      <c r="H27" s="10">
        <v>11.5</v>
      </c>
      <c r="I27" s="10">
        <v>28.1</v>
      </c>
      <c r="J27" s="10">
        <v>51.1</v>
      </c>
      <c r="K27" s="10">
        <v>64.3</v>
      </c>
      <c r="L27" s="10">
        <v>77.2</v>
      </c>
      <c r="M27" s="11">
        <v>95.3</v>
      </c>
      <c r="N27" s="9">
        <f t="shared" si="2"/>
        <v>2.8900000000000002E-3</v>
      </c>
      <c r="O27" s="10">
        <f t="shared" si="2"/>
        <v>4.6600000000000001E-3</v>
      </c>
      <c r="P27" s="10">
        <f t="shared" si="2"/>
        <v>7.0400000000000003E-3</v>
      </c>
      <c r="Q27" s="10">
        <f t="shared" si="2"/>
        <v>1.15E-2</v>
      </c>
      <c r="R27" s="10">
        <f t="shared" si="2"/>
        <v>2.81E-2</v>
      </c>
      <c r="S27" s="10">
        <f t="shared" si="2"/>
        <v>5.11E-2</v>
      </c>
      <c r="T27" s="10">
        <f t="shared" si="2"/>
        <v>6.4299999999999996E-2</v>
      </c>
      <c r="U27" s="10">
        <f t="shared" si="2"/>
        <v>7.7200000000000005E-2</v>
      </c>
      <c r="V27" s="11">
        <f t="shared" si="2"/>
        <v>9.5299999999999996E-2</v>
      </c>
      <c r="W27" s="10">
        <f t="shared" si="3"/>
        <v>8.434714791936134</v>
      </c>
      <c r="X27" s="10">
        <f t="shared" si="3"/>
        <v>7.7454543297825316</v>
      </c>
      <c r="Y27" s="10">
        <f t="shared" si="3"/>
        <v>7.150208855799514</v>
      </c>
      <c r="Z27" s="10">
        <f t="shared" si="3"/>
        <v>6.4422223286050739</v>
      </c>
      <c r="AA27" s="10">
        <f t="shared" si="3"/>
        <v>5.153286059328523</v>
      </c>
      <c r="AB27" s="10">
        <f t="shared" si="3"/>
        <v>4.2905328986118283</v>
      </c>
      <c r="AC27" s="10">
        <f t="shared" si="3"/>
        <v>3.9590374522215024</v>
      </c>
      <c r="AD27" s="10">
        <f t="shared" si="3"/>
        <v>3.6952553422813685</v>
      </c>
      <c r="AE27" s="10">
        <f t="shared" si="3"/>
        <v>3.3913799756395075</v>
      </c>
      <c r="AF27" s="9">
        <f t="shared" si="4"/>
        <v>-3.1911714035780117</v>
      </c>
      <c r="AG27" s="10">
        <f t="shared" si="5"/>
        <v>-0.79779285089450291</v>
      </c>
      <c r="AH27" s="10">
        <f t="shared" si="6"/>
        <v>-5.0433348162966265</v>
      </c>
      <c r="AI27" s="10">
        <f t="shared" si="7"/>
        <v>-0.76414163883282227</v>
      </c>
      <c r="AJ27" s="10">
        <f t="shared" si="8"/>
        <v>1.5619344897273253</v>
      </c>
      <c r="AK27" s="11"/>
      <c r="AL27" s="12">
        <v>42.7</v>
      </c>
      <c r="AM27" s="12">
        <v>1.6359999999999999</v>
      </c>
      <c r="AN27" s="12">
        <v>2.9249999999999998</v>
      </c>
      <c r="AO27" s="12">
        <v>1.2609999999999999</v>
      </c>
      <c r="AP27" s="9">
        <v>0.5</v>
      </c>
      <c r="AQ27" s="10">
        <v>0.2</v>
      </c>
      <c r="AR27" s="10">
        <v>0.32</v>
      </c>
      <c r="AS27" s="10">
        <v>0.48</v>
      </c>
      <c r="AT27" s="10">
        <v>0.91</v>
      </c>
      <c r="AU27" s="10">
        <v>0.91</v>
      </c>
      <c r="AV27" s="10">
        <v>1.3</v>
      </c>
      <c r="AW27" s="10">
        <v>1.54</v>
      </c>
      <c r="AX27" s="10">
        <v>2.04</v>
      </c>
      <c r="AY27" s="10">
        <v>1.79</v>
      </c>
      <c r="AZ27" s="10">
        <v>2.36</v>
      </c>
      <c r="BA27" s="10">
        <v>2.52</v>
      </c>
      <c r="BB27" s="10">
        <v>3.29</v>
      </c>
      <c r="BC27" s="10">
        <v>2.71</v>
      </c>
      <c r="BD27" s="10">
        <v>3.34</v>
      </c>
      <c r="BE27" s="10">
        <v>3.61</v>
      </c>
      <c r="BF27" s="10">
        <v>4.72</v>
      </c>
      <c r="BG27" s="10">
        <v>3.98</v>
      </c>
      <c r="BH27" s="10">
        <v>5.2</v>
      </c>
      <c r="BI27" s="10">
        <v>5.92</v>
      </c>
      <c r="BJ27" s="10">
        <v>6.21</v>
      </c>
      <c r="BK27" s="10">
        <v>7.32</v>
      </c>
      <c r="BL27" s="10">
        <v>7.45</v>
      </c>
      <c r="BM27" s="10">
        <v>7.91</v>
      </c>
      <c r="BN27" s="10">
        <v>6.16</v>
      </c>
      <c r="BO27" s="10">
        <v>6.04</v>
      </c>
      <c r="BP27" s="10">
        <v>4.63</v>
      </c>
      <c r="BQ27" s="10">
        <v>3.26</v>
      </c>
      <c r="BR27" s="10">
        <v>2.02</v>
      </c>
      <c r="BS27" s="10">
        <v>0.97</v>
      </c>
      <c r="BT27" s="10">
        <v>0.35</v>
      </c>
      <c r="BU27" s="10">
        <v>0.05</v>
      </c>
      <c r="BV27" s="10">
        <v>9.0000000000000006E-5</v>
      </c>
      <c r="BW27" s="10">
        <v>0</v>
      </c>
      <c r="BX27" s="10">
        <v>0</v>
      </c>
      <c r="BY27" s="10">
        <v>0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10">
        <v>0</v>
      </c>
      <c r="CF27" s="10">
        <v>0</v>
      </c>
      <c r="CG27" s="10">
        <v>0</v>
      </c>
      <c r="CH27" s="10">
        <v>0</v>
      </c>
      <c r="CI27" s="11">
        <v>0</v>
      </c>
      <c r="CJ27" s="9">
        <f t="shared" si="9"/>
        <v>8.1999999999999993</v>
      </c>
      <c r="CK27" s="10">
        <f t="shared" si="10"/>
        <v>74.490000000000009</v>
      </c>
      <c r="CL27" s="11">
        <f t="shared" si="11"/>
        <v>17.32009</v>
      </c>
    </row>
    <row r="28" spans="1:90" x14ac:dyDescent="0.25">
      <c r="A28" s="12">
        <v>25</v>
      </c>
      <c r="B28" s="11" t="s">
        <v>1135</v>
      </c>
      <c r="C28" s="36">
        <v>45427.589583333334</v>
      </c>
      <c r="D28" s="12">
        <f t="shared" si="12"/>
        <v>3.96</v>
      </c>
      <c r="E28" s="9">
        <v>2.9</v>
      </c>
      <c r="F28" s="10">
        <v>4.68</v>
      </c>
      <c r="G28" s="10">
        <v>7.07</v>
      </c>
      <c r="H28" s="10">
        <v>11.5</v>
      </c>
      <c r="I28" s="10">
        <v>28.1</v>
      </c>
      <c r="J28" s="10">
        <v>51.1</v>
      </c>
      <c r="K28" s="10">
        <v>64.099999999999994</v>
      </c>
      <c r="L28" s="10">
        <v>76.7</v>
      </c>
      <c r="M28" s="11">
        <v>94.3</v>
      </c>
      <c r="N28" s="9">
        <f t="shared" si="2"/>
        <v>2.8999999999999998E-3</v>
      </c>
      <c r="O28" s="10">
        <f t="shared" si="2"/>
        <v>4.6800000000000001E-3</v>
      </c>
      <c r="P28" s="10">
        <f t="shared" si="2"/>
        <v>7.0699999999999999E-3</v>
      </c>
      <c r="Q28" s="10">
        <f t="shared" si="2"/>
        <v>1.15E-2</v>
      </c>
      <c r="R28" s="10">
        <f t="shared" si="2"/>
        <v>2.81E-2</v>
      </c>
      <c r="S28" s="10">
        <f t="shared" si="2"/>
        <v>5.11E-2</v>
      </c>
      <c r="T28" s="10">
        <f t="shared" si="2"/>
        <v>6.409999999999999E-2</v>
      </c>
      <c r="U28" s="10">
        <f t="shared" si="2"/>
        <v>7.6700000000000004E-2</v>
      </c>
      <c r="V28" s="11">
        <f t="shared" si="2"/>
        <v>9.4299999999999995E-2</v>
      </c>
      <c r="W28" s="10">
        <f t="shared" si="3"/>
        <v>8.4297313844218777</v>
      </c>
      <c r="X28" s="10">
        <f t="shared" si="3"/>
        <v>7.7392757548534075</v>
      </c>
      <c r="Y28" s="10">
        <f t="shared" si="3"/>
        <v>7.144074069627413</v>
      </c>
      <c r="Z28" s="10">
        <f t="shared" si="3"/>
        <v>6.4422223286050739</v>
      </c>
      <c r="AA28" s="10">
        <f t="shared" si="3"/>
        <v>5.153286059328523</v>
      </c>
      <c r="AB28" s="10">
        <f t="shared" si="3"/>
        <v>4.2905328986118283</v>
      </c>
      <c r="AC28" s="10">
        <f t="shared" si="3"/>
        <v>3.9635318329307085</v>
      </c>
      <c r="AD28" s="10">
        <f t="shared" si="3"/>
        <v>3.7046296120465159</v>
      </c>
      <c r="AE28" s="10">
        <f t="shared" si="3"/>
        <v>3.4065984188743528</v>
      </c>
      <c r="AF28" s="9">
        <f t="shared" si="4"/>
        <v>-3.1805422366967044</v>
      </c>
      <c r="AG28" s="10">
        <f t="shared" si="5"/>
        <v>-0.79513555917417611</v>
      </c>
      <c r="AH28" s="10">
        <f t="shared" si="6"/>
        <v>-5.023132965547525</v>
      </c>
      <c r="AI28" s="10">
        <f t="shared" si="7"/>
        <v>-0.76108075235568562</v>
      </c>
      <c r="AJ28" s="10">
        <f t="shared" si="8"/>
        <v>1.5562163115298617</v>
      </c>
      <c r="AK28" s="11"/>
      <c r="AL28" s="12">
        <v>42.9</v>
      </c>
      <c r="AM28" s="12">
        <v>1.2150000000000001</v>
      </c>
      <c r="AN28" s="12">
        <v>2.9129999999999998</v>
      </c>
      <c r="AO28" s="12">
        <v>1.1759999999999999</v>
      </c>
      <c r="AP28" s="9">
        <v>0.49</v>
      </c>
      <c r="AQ28" s="10">
        <v>0.2</v>
      </c>
      <c r="AR28" s="10">
        <v>0.32</v>
      </c>
      <c r="AS28" s="10">
        <v>0.48</v>
      </c>
      <c r="AT28" s="10">
        <v>0.9</v>
      </c>
      <c r="AU28" s="10">
        <v>0.91</v>
      </c>
      <c r="AV28" s="10">
        <v>1.29</v>
      </c>
      <c r="AW28" s="10">
        <v>1.53</v>
      </c>
      <c r="AX28" s="10">
        <v>2.02</v>
      </c>
      <c r="AY28" s="10">
        <v>1.78</v>
      </c>
      <c r="AZ28" s="10">
        <v>2.35</v>
      </c>
      <c r="BA28" s="10">
        <v>2.5099999999999998</v>
      </c>
      <c r="BB28" s="10">
        <v>3.28</v>
      </c>
      <c r="BC28" s="10">
        <v>2.71</v>
      </c>
      <c r="BD28" s="10">
        <v>3.33</v>
      </c>
      <c r="BE28" s="10">
        <v>3.6</v>
      </c>
      <c r="BF28" s="10">
        <v>4.71</v>
      </c>
      <c r="BG28" s="10">
        <v>3.98</v>
      </c>
      <c r="BH28" s="10">
        <v>5.2</v>
      </c>
      <c r="BI28" s="10">
        <v>5.92</v>
      </c>
      <c r="BJ28" s="10">
        <v>6.22</v>
      </c>
      <c r="BK28" s="10">
        <v>7.35</v>
      </c>
      <c r="BL28" s="10">
        <v>7.5</v>
      </c>
      <c r="BM28" s="10">
        <v>7.97</v>
      </c>
      <c r="BN28" s="10">
        <v>6.22</v>
      </c>
      <c r="BO28" s="10">
        <v>6.11</v>
      </c>
      <c r="BP28" s="10">
        <v>4.68</v>
      </c>
      <c r="BQ28" s="10">
        <v>3.27</v>
      </c>
      <c r="BR28" s="10">
        <v>2</v>
      </c>
      <c r="BS28" s="10">
        <v>0.92</v>
      </c>
      <c r="BT28" s="10">
        <v>0.24</v>
      </c>
      <c r="BU28" s="10">
        <v>5.9999999999999995E-4</v>
      </c>
      <c r="BV28" s="10">
        <v>0</v>
      </c>
      <c r="BW28" s="10">
        <v>0</v>
      </c>
      <c r="BX28" s="10">
        <v>0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10">
        <v>0</v>
      </c>
      <c r="CF28" s="10">
        <v>0</v>
      </c>
      <c r="CG28" s="10">
        <v>0</v>
      </c>
      <c r="CH28" s="10">
        <v>0</v>
      </c>
      <c r="CI28" s="11">
        <v>0</v>
      </c>
      <c r="CJ28" s="9">
        <f t="shared" si="9"/>
        <v>8.14</v>
      </c>
      <c r="CK28" s="10">
        <f t="shared" si="10"/>
        <v>74.63000000000001</v>
      </c>
      <c r="CL28" s="11">
        <f t="shared" si="11"/>
        <v>17.220599999999997</v>
      </c>
    </row>
    <row r="29" spans="1:90" x14ac:dyDescent="0.25">
      <c r="A29" s="12">
        <v>26</v>
      </c>
      <c r="B29" s="11" t="s">
        <v>1135</v>
      </c>
      <c r="C29" s="36">
        <v>45427.589849537035</v>
      </c>
      <c r="D29" s="12">
        <f t="shared" si="12"/>
        <v>3.97</v>
      </c>
      <c r="E29" s="9">
        <v>2.91</v>
      </c>
      <c r="F29" s="10">
        <v>4.71</v>
      </c>
      <c r="G29" s="10">
        <v>7.13</v>
      </c>
      <c r="H29" s="10">
        <v>11.6</v>
      </c>
      <c r="I29" s="10">
        <v>28.4</v>
      </c>
      <c r="J29" s="10">
        <v>51.4</v>
      </c>
      <c r="K29" s="10">
        <v>64.5</v>
      </c>
      <c r="L29" s="10">
        <v>77.3</v>
      </c>
      <c r="M29" s="11">
        <v>94.9</v>
      </c>
      <c r="N29" s="9">
        <f t="shared" si="2"/>
        <v>2.9100000000000003E-3</v>
      </c>
      <c r="O29" s="10">
        <f t="shared" si="2"/>
        <v>4.7099999999999998E-3</v>
      </c>
      <c r="P29" s="10">
        <f t="shared" si="2"/>
        <v>7.1300000000000001E-3</v>
      </c>
      <c r="Q29" s="10">
        <f t="shared" si="2"/>
        <v>1.1599999999999999E-2</v>
      </c>
      <c r="R29" s="10">
        <f t="shared" si="2"/>
        <v>2.8399999999999998E-2</v>
      </c>
      <c r="S29" s="10">
        <f t="shared" si="2"/>
        <v>5.1400000000000001E-2</v>
      </c>
      <c r="T29" s="10">
        <f t="shared" si="2"/>
        <v>6.4500000000000002E-2</v>
      </c>
      <c r="U29" s="10">
        <f t="shared" si="2"/>
        <v>7.7299999999999994E-2</v>
      </c>
      <c r="V29" s="11">
        <f t="shared" si="2"/>
        <v>9.4900000000000012E-2</v>
      </c>
      <c r="W29" s="10">
        <f t="shared" si="3"/>
        <v>8.4247651315285275</v>
      </c>
      <c r="X29" s="10">
        <f t="shared" si="3"/>
        <v>7.7300572248240291</v>
      </c>
      <c r="Y29" s="10">
        <f t="shared" si="3"/>
        <v>7.1318822079929243</v>
      </c>
      <c r="Z29" s="10">
        <f t="shared" si="3"/>
        <v>6.4297313844218777</v>
      </c>
      <c r="AA29" s="10">
        <f t="shared" si="3"/>
        <v>5.1379652600447674</v>
      </c>
      <c r="AB29" s="10">
        <f t="shared" si="3"/>
        <v>4.2820878303555716</v>
      </c>
      <c r="AC29" s="10">
        <f t="shared" si="3"/>
        <v>3.954557029238833</v>
      </c>
      <c r="AD29" s="10">
        <f t="shared" si="3"/>
        <v>3.6933877756246023</v>
      </c>
      <c r="AE29" s="10">
        <f t="shared" si="3"/>
        <v>3.3974481025283398</v>
      </c>
      <c r="AF29" s="9">
        <f t="shared" si="4"/>
        <v>-3.1773251787540913</v>
      </c>
      <c r="AG29" s="10">
        <f t="shared" si="5"/>
        <v>-0.79433129468852282</v>
      </c>
      <c r="AH29" s="10">
        <f t="shared" si="6"/>
        <v>-5.0273170290001872</v>
      </c>
      <c r="AI29" s="10">
        <f t="shared" si="7"/>
        <v>-0.76171470136366481</v>
      </c>
      <c r="AJ29" s="10">
        <f t="shared" si="8"/>
        <v>1.5560459960521875</v>
      </c>
      <c r="AK29" s="11"/>
      <c r="AL29" s="12">
        <v>43.2</v>
      </c>
      <c r="AM29" s="12">
        <v>1.425</v>
      </c>
      <c r="AN29" s="12">
        <v>2.915</v>
      </c>
      <c r="AO29" s="12">
        <v>1.21</v>
      </c>
      <c r="AP29" s="9">
        <v>0.49</v>
      </c>
      <c r="AQ29" s="10">
        <v>0.2</v>
      </c>
      <c r="AR29" s="10">
        <v>0.32</v>
      </c>
      <c r="AS29" s="10">
        <v>0.48</v>
      </c>
      <c r="AT29" s="10">
        <v>0.9</v>
      </c>
      <c r="AU29" s="10">
        <v>0.9</v>
      </c>
      <c r="AV29" s="10">
        <v>1.28</v>
      </c>
      <c r="AW29" s="10">
        <v>1.52</v>
      </c>
      <c r="AX29" s="10">
        <v>2.0099999999999998</v>
      </c>
      <c r="AY29" s="10">
        <v>1.77</v>
      </c>
      <c r="AZ29" s="10">
        <v>2.33</v>
      </c>
      <c r="BA29" s="10">
        <v>2.5</v>
      </c>
      <c r="BB29" s="10">
        <v>3.26</v>
      </c>
      <c r="BC29" s="10">
        <v>2.69</v>
      </c>
      <c r="BD29" s="10">
        <v>3.31</v>
      </c>
      <c r="BE29" s="10">
        <v>3.58</v>
      </c>
      <c r="BF29" s="10">
        <v>4.6900000000000004</v>
      </c>
      <c r="BG29" s="10">
        <v>3.96</v>
      </c>
      <c r="BH29" s="10">
        <v>5.17</v>
      </c>
      <c r="BI29" s="10">
        <v>5.9</v>
      </c>
      <c r="BJ29" s="10">
        <v>6.2</v>
      </c>
      <c r="BK29" s="10">
        <v>7.34</v>
      </c>
      <c r="BL29" s="10">
        <v>7.5</v>
      </c>
      <c r="BM29" s="10">
        <v>7.99</v>
      </c>
      <c r="BN29" s="10">
        <v>6.26</v>
      </c>
      <c r="BO29" s="10">
        <v>6.16</v>
      </c>
      <c r="BP29" s="10">
        <v>4.7300000000000004</v>
      </c>
      <c r="BQ29" s="10">
        <v>3.31</v>
      </c>
      <c r="BR29" s="10">
        <v>2.0299999999999998</v>
      </c>
      <c r="BS29" s="10">
        <v>0.92</v>
      </c>
      <c r="BT29" s="10">
        <v>0.28999999999999998</v>
      </c>
      <c r="BU29" s="10">
        <v>0.04</v>
      </c>
      <c r="BV29" s="10">
        <v>6.0000000000000002E-5</v>
      </c>
      <c r="BW29" s="10">
        <v>0</v>
      </c>
      <c r="BX29" s="10">
        <v>0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10">
        <v>0</v>
      </c>
      <c r="CF29" s="10">
        <v>0</v>
      </c>
      <c r="CG29" s="10">
        <v>0</v>
      </c>
      <c r="CH29" s="10">
        <v>0</v>
      </c>
      <c r="CI29" s="11">
        <v>0</v>
      </c>
      <c r="CJ29" s="9">
        <f t="shared" si="9"/>
        <v>8.1</v>
      </c>
      <c r="CK29" s="10">
        <f t="shared" si="10"/>
        <v>74.45</v>
      </c>
      <c r="CL29" s="11">
        <f t="shared" si="11"/>
        <v>17.480060000000002</v>
      </c>
    </row>
    <row r="30" spans="1:90" x14ac:dyDescent="0.25">
      <c r="A30" s="12">
        <v>27</v>
      </c>
      <c r="B30" s="11" t="s">
        <v>1135</v>
      </c>
      <c r="C30" s="36">
        <v>45427.590127314812</v>
      </c>
      <c r="D30" s="12">
        <f t="shared" si="12"/>
        <v>3.98</v>
      </c>
      <c r="E30" s="9">
        <v>2.91</v>
      </c>
      <c r="F30" s="10">
        <v>4.72</v>
      </c>
      <c r="G30" s="10">
        <v>7.15</v>
      </c>
      <c r="H30" s="10">
        <v>11.7</v>
      </c>
      <c r="I30" s="10">
        <v>28.3</v>
      </c>
      <c r="J30" s="10">
        <v>51.4</v>
      </c>
      <c r="K30" s="10">
        <v>64.599999999999994</v>
      </c>
      <c r="L30" s="10">
        <v>77.7</v>
      </c>
      <c r="M30" s="11">
        <v>95.7</v>
      </c>
      <c r="N30" s="9">
        <f t="shared" si="2"/>
        <v>2.9100000000000003E-3</v>
      </c>
      <c r="O30" s="10">
        <f t="shared" si="2"/>
        <v>4.7199999999999994E-3</v>
      </c>
      <c r="P30" s="10">
        <f t="shared" si="2"/>
        <v>7.1500000000000001E-3</v>
      </c>
      <c r="Q30" s="10">
        <f t="shared" si="2"/>
        <v>1.1699999999999999E-2</v>
      </c>
      <c r="R30" s="10">
        <f t="shared" si="2"/>
        <v>2.8300000000000002E-2</v>
      </c>
      <c r="S30" s="10">
        <f t="shared" si="2"/>
        <v>5.1400000000000001E-2</v>
      </c>
      <c r="T30" s="10">
        <f t="shared" si="2"/>
        <v>6.4599999999999991E-2</v>
      </c>
      <c r="U30" s="10">
        <f t="shared" si="2"/>
        <v>7.7700000000000005E-2</v>
      </c>
      <c r="V30" s="11">
        <f t="shared" si="2"/>
        <v>9.5700000000000007E-2</v>
      </c>
      <c r="W30" s="10">
        <f t="shared" si="3"/>
        <v>8.4247651315285275</v>
      </c>
      <c r="X30" s="10">
        <f t="shared" si="3"/>
        <v>7.7269974250749716</v>
      </c>
      <c r="Y30" s="10">
        <f t="shared" si="3"/>
        <v>7.1278410427710606</v>
      </c>
      <c r="Z30" s="10">
        <f t="shared" si="3"/>
        <v>6.4173476599660448</v>
      </c>
      <c r="AA30" s="10">
        <f t="shared" si="3"/>
        <v>5.1430541367175673</v>
      </c>
      <c r="AB30" s="10">
        <f t="shared" si="3"/>
        <v>4.2820878303555716</v>
      </c>
      <c r="AC30" s="10">
        <f t="shared" si="3"/>
        <v>3.9523220248555244</v>
      </c>
      <c r="AD30" s="10">
        <f t="shared" si="3"/>
        <v>3.6859415911417397</v>
      </c>
      <c r="AE30" s="10">
        <f t="shared" si="3"/>
        <v>3.3853372650634239</v>
      </c>
      <c r="AF30" s="9">
        <f t="shared" si="4"/>
        <v>-3.1755190179155361</v>
      </c>
      <c r="AG30" s="10">
        <f t="shared" si="5"/>
        <v>-0.79387975447888404</v>
      </c>
      <c r="AH30" s="10">
        <f t="shared" si="6"/>
        <v>-5.039427866465104</v>
      </c>
      <c r="AI30" s="10">
        <f t="shared" si="7"/>
        <v>-0.76354967673713703</v>
      </c>
      <c r="AJ30" s="10">
        <f t="shared" si="8"/>
        <v>1.5574294312160211</v>
      </c>
      <c r="AK30" s="11"/>
      <c r="AL30" s="12">
        <v>42.9</v>
      </c>
      <c r="AM30" s="12">
        <v>1.591</v>
      </c>
      <c r="AN30" s="12">
        <v>2.9169999999999998</v>
      </c>
      <c r="AO30" s="12">
        <v>1.2490000000000001</v>
      </c>
      <c r="AP30" s="9">
        <v>0.48</v>
      </c>
      <c r="AQ30" s="10">
        <v>0.2</v>
      </c>
      <c r="AR30" s="10">
        <v>0.32</v>
      </c>
      <c r="AS30" s="10">
        <v>0.48</v>
      </c>
      <c r="AT30" s="10">
        <v>0.9</v>
      </c>
      <c r="AU30" s="10">
        <v>0.9</v>
      </c>
      <c r="AV30" s="10">
        <v>1.28</v>
      </c>
      <c r="AW30" s="10">
        <v>1.52</v>
      </c>
      <c r="AX30" s="10">
        <v>2</v>
      </c>
      <c r="AY30" s="10">
        <v>1.76</v>
      </c>
      <c r="AZ30" s="10">
        <v>2.3199999999999998</v>
      </c>
      <c r="BA30" s="10">
        <v>2.4900000000000002</v>
      </c>
      <c r="BB30" s="10">
        <v>3.25</v>
      </c>
      <c r="BC30" s="10">
        <v>2.68</v>
      </c>
      <c r="BD30" s="10">
        <v>3.31</v>
      </c>
      <c r="BE30" s="10">
        <v>3.59</v>
      </c>
      <c r="BF30" s="10">
        <v>4.7</v>
      </c>
      <c r="BG30" s="10">
        <v>3.97</v>
      </c>
      <c r="BH30" s="10">
        <v>5.2</v>
      </c>
      <c r="BI30" s="10">
        <v>5.92</v>
      </c>
      <c r="BJ30" s="10">
        <v>6.22</v>
      </c>
      <c r="BK30" s="10">
        <v>7.34</v>
      </c>
      <c r="BL30" s="10">
        <v>7.49</v>
      </c>
      <c r="BM30" s="10">
        <v>7.95</v>
      </c>
      <c r="BN30" s="10">
        <v>6.21</v>
      </c>
      <c r="BO30" s="10">
        <v>6.1</v>
      </c>
      <c r="BP30" s="10">
        <v>4.6900000000000004</v>
      </c>
      <c r="BQ30" s="10">
        <v>3.31</v>
      </c>
      <c r="BR30" s="10">
        <v>2.06</v>
      </c>
      <c r="BS30" s="10">
        <v>0.98</v>
      </c>
      <c r="BT30" s="10">
        <v>0.35</v>
      </c>
      <c r="BU30" s="10">
        <v>0.05</v>
      </c>
      <c r="BV30" s="10">
        <v>9.0000000000000006E-5</v>
      </c>
      <c r="BW30" s="10">
        <v>0</v>
      </c>
      <c r="BX30" s="10">
        <v>0</v>
      </c>
      <c r="BY30" s="10">
        <v>0</v>
      </c>
      <c r="BZ30" s="10">
        <v>0</v>
      </c>
      <c r="CA30" s="10">
        <v>0</v>
      </c>
      <c r="CB30" s="10">
        <v>0</v>
      </c>
      <c r="CC30" s="10">
        <v>0</v>
      </c>
      <c r="CD30" s="10">
        <v>0</v>
      </c>
      <c r="CE30" s="10">
        <v>0</v>
      </c>
      <c r="CF30" s="10">
        <v>0</v>
      </c>
      <c r="CG30" s="10">
        <v>0</v>
      </c>
      <c r="CH30" s="10">
        <v>0</v>
      </c>
      <c r="CI30" s="11">
        <v>0</v>
      </c>
      <c r="CJ30" s="9">
        <f t="shared" si="9"/>
        <v>8.08</v>
      </c>
      <c r="CK30" s="10">
        <f t="shared" si="10"/>
        <v>74.399999999999991</v>
      </c>
      <c r="CL30" s="11">
        <f t="shared" si="11"/>
        <v>17.540090000000003</v>
      </c>
    </row>
    <row r="31" spans="1:90" x14ac:dyDescent="0.25">
      <c r="A31" s="12">
        <v>28</v>
      </c>
      <c r="B31" s="11" t="s">
        <v>1135</v>
      </c>
      <c r="C31" s="36">
        <v>45427.59039351852</v>
      </c>
      <c r="D31" s="12">
        <f t="shared" si="12"/>
        <v>3.97</v>
      </c>
      <c r="E31" s="9">
        <v>2.92</v>
      </c>
      <c r="F31" s="10">
        <v>4.7300000000000004</v>
      </c>
      <c r="G31" s="10">
        <v>7.17</v>
      </c>
      <c r="H31" s="10">
        <v>11.7</v>
      </c>
      <c r="I31" s="10">
        <v>28.4</v>
      </c>
      <c r="J31" s="10">
        <v>51.6</v>
      </c>
      <c r="K31" s="10">
        <v>64.8</v>
      </c>
      <c r="L31" s="10">
        <v>77.900000000000006</v>
      </c>
      <c r="M31" s="11">
        <v>96</v>
      </c>
      <c r="N31" s="9">
        <f t="shared" si="2"/>
        <v>2.9199999999999999E-3</v>
      </c>
      <c r="O31" s="10">
        <f t="shared" si="2"/>
        <v>4.7300000000000007E-3</v>
      </c>
      <c r="P31" s="10">
        <f t="shared" si="2"/>
        <v>7.1700000000000002E-3</v>
      </c>
      <c r="Q31" s="10">
        <f t="shared" si="2"/>
        <v>1.1699999999999999E-2</v>
      </c>
      <c r="R31" s="10">
        <f t="shared" si="2"/>
        <v>2.8399999999999998E-2</v>
      </c>
      <c r="S31" s="10">
        <f t="shared" si="2"/>
        <v>5.16E-2</v>
      </c>
      <c r="T31" s="10">
        <f t="shared" si="2"/>
        <v>6.4799999999999996E-2</v>
      </c>
      <c r="U31" s="10">
        <f t="shared" si="2"/>
        <v>7.7900000000000011E-2</v>
      </c>
      <c r="V31" s="11">
        <f t="shared" si="2"/>
        <v>9.6000000000000002E-2</v>
      </c>
      <c r="W31" s="10">
        <f t="shared" si="3"/>
        <v>8.4198159155567946</v>
      </c>
      <c r="X31" s="10">
        <f t="shared" si="3"/>
        <v>7.7239441010974161</v>
      </c>
      <c r="Y31" s="10">
        <f t="shared" si="3"/>
        <v>7.1238111657349075</v>
      </c>
      <c r="Z31" s="10">
        <f t="shared" si="3"/>
        <v>6.4173476599660448</v>
      </c>
      <c r="AA31" s="10">
        <f t="shared" si="3"/>
        <v>5.1379652600447674</v>
      </c>
      <c r="AB31" s="10">
        <f t="shared" si="3"/>
        <v>4.2764851241261956</v>
      </c>
      <c r="AC31" s="10">
        <f t="shared" si="3"/>
        <v>3.9478623766648253</v>
      </c>
      <c r="AD31" s="10">
        <f t="shared" si="3"/>
        <v>3.6822328614877802</v>
      </c>
      <c r="AE31" s="10">
        <f t="shared" si="3"/>
        <v>3.3808217839409309</v>
      </c>
      <c r="AF31" s="9">
        <f t="shared" si="4"/>
        <v>-3.1759487890700822</v>
      </c>
      <c r="AG31" s="10">
        <f t="shared" si="5"/>
        <v>-0.79398719726752054</v>
      </c>
      <c r="AH31" s="10">
        <f t="shared" si="6"/>
        <v>-5.0389941316158637</v>
      </c>
      <c r="AI31" s="10">
        <f t="shared" si="7"/>
        <v>-0.76348395933573698</v>
      </c>
      <c r="AJ31" s="10">
        <f t="shared" si="8"/>
        <v>1.5574711566032575</v>
      </c>
      <c r="AK31" s="11"/>
      <c r="AL31" s="12">
        <v>43</v>
      </c>
      <c r="AM31" s="12">
        <v>1.5940000000000001</v>
      </c>
      <c r="AN31" s="12">
        <v>2.919</v>
      </c>
      <c r="AO31" s="12">
        <v>1.25</v>
      </c>
      <c r="AP31" s="9">
        <v>0.48</v>
      </c>
      <c r="AQ31" s="10">
        <v>0.2</v>
      </c>
      <c r="AR31" s="10">
        <v>0.32</v>
      </c>
      <c r="AS31" s="10">
        <v>0.48</v>
      </c>
      <c r="AT31" s="10">
        <v>0.89</v>
      </c>
      <c r="AU31" s="10">
        <v>0.9</v>
      </c>
      <c r="AV31" s="10">
        <v>1.27</v>
      </c>
      <c r="AW31" s="10">
        <v>1.51</v>
      </c>
      <c r="AX31" s="10">
        <v>1.99</v>
      </c>
      <c r="AY31" s="10">
        <v>1.75</v>
      </c>
      <c r="AZ31" s="10">
        <v>2.31</v>
      </c>
      <c r="BA31" s="10">
        <v>2.48</v>
      </c>
      <c r="BB31" s="10">
        <v>3.24</v>
      </c>
      <c r="BC31" s="10">
        <v>2.68</v>
      </c>
      <c r="BD31" s="10">
        <v>3.3</v>
      </c>
      <c r="BE31" s="10">
        <v>3.58</v>
      </c>
      <c r="BF31" s="10">
        <v>4.6900000000000004</v>
      </c>
      <c r="BG31" s="10">
        <v>3.97</v>
      </c>
      <c r="BH31" s="10">
        <v>5.19</v>
      </c>
      <c r="BI31" s="10">
        <v>5.91</v>
      </c>
      <c r="BJ31" s="10">
        <v>6.2</v>
      </c>
      <c r="BK31" s="10">
        <v>7.33</v>
      </c>
      <c r="BL31" s="10">
        <v>7.48</v>
      </c>
      <c r="BM31" s="10">
        <v>7.96</v>
      </c>
      <c r="BN31" s="10">
        <v>6.22</v>
      </c>
      <c r="BO31" s="10">
        <v>6.12</v>
      </c>
      <c r="BP31" s="10">
        <v>4.72</v>
      </c>
      <c r="BQ31" s="10">
        <v>3.33</v>
      </c>
      <c r="BR31" s="10">
        <v>2.08</v>
      </c>
      <c r="BS31" s="10">
        <v>1</v>
      </c>
      <c r="BT31" s="10">
        <v>0.36</v>
      </c>
      <c r="BU31" s="10">
        <v>0.05</v>
      </c>
      <c r="BV31" s="10">
        <v>1E-4</v>
      </c>
      <c r="BW31" s="10">
        <v>0</v>
      </c>
      <c r="BX31" s="10">
        <v>0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10">
        <v>0</v>
      </c>
      <c r="CF31" s="10">
        <v>0</v>
      </c>
      <c r="CG31" s="10">
        <v>0</v>
      </c>
      <c r="CH31" s="10">
        <v>0</v>
      </c>
      <c r="CI31" s="11">
        <v>0</v>
      </c>
      <c r="CJ31" s="9">
        <f t="shared" si="9"/>
        <v>8.0399999999999991</v>
      </c>
      <c r="CK31" s="10">
        <f t="shared" si="10"/>
        <v>74.290000000000006</v>
      </c>
      <c r="CL31" s="11">
        <f t="shared" si="11"/>
        <v>17.6601</v>
      </c>
    </row>
    <row r="32" spans="1:90" x14ac:dyDescent="0.25">
      <c r="A32" s="12">
        <v>29</v>
      </c>
      <c r="B32" s="11" t="s">
        <v>1135</v>
      </c>
      <c r="C32" s="36">
        <v>45427.590694444443</v>
      </c>
      <c r="D32" s="12">
        <f t="shared" si="12"/>
        <v>3.98</v>
      </c>
      <c r="E32" s="9">
        <v>2.92</v>
      </c>
      <c r="F32" s="10">
        <v>4.7300000000000004</v>
      </c>
      <c r="G32" s="10">
        <v>7.18</v>
      </c>
      <c r="H32" s="10">
        <v>11.7</v>
      </c>
      <c r="I32" s="10">
        <v>28.4</v>
      </c>
      <c r="J32" s="10">
        <v>51.5</v>
      </c>
      <c r="K32" s="10">
        <v>64.7</v>
      </c>
      <c r="L32" s="10">
        <v>77.599999999999994</v>
      </c>
      <c r="M32" s="11">
        <v>95.6</v>
      </c>
      <c r="N32" s="9">
        <f t="shared" si="2"/>
        <v>2.9199999999999999E-3</v>
      </c>
      <c r="O32" s="10">
        <f t="shared" si="2"/>
        <v>4.7300000000000007E-3</v>
      </c>
      <c r="P32" s="10">
        <f t="shared" si="2"/>
        <v>7.1799999999999998E-3</v>
      </c>
      <c r="Q32" s="10">
        <f t="shared" si="2"/>
        <v>1.1699999999999999E-2</v>
      </c>
      <c r="R32" s="10">
        <f t="shared" si="2"/>
        <v>2.8399999999999998E-2</v>
      </c>
      <c r="S32" s="10">
        <f t="shared" si="2"/>
        <v>5.1499999999999997E-2</v>
      </c>
      <c r="T32" s="10">
        <f t="shared" si="2"/>
        <v>6.4700000000000008E-2</v>
      </c>
      <c r="U32" s="10">
        <f t="shared" si="2"/>
        <v>7.7599999999999988E-2</v>
      </c>
      <c r="V32" s="11">
        <f t="shared" si="2"/>
        <v>9.5599999999999991E-2</v>
      </c>
      <c r="W32" s="10">
        <f t="shared" si="3"/>
        <v>8.4198159155567946</v>
      </c>
      <c r="X32" s="10">
        <f t="shared" si="3"/>
        <v>7.7239441010974161</v>
      </c>
      <c r="Y32" s="10">
        <f t="shared" si="3"/>
        <v>7.1218004406137609</v>
      </c>
      <c r="Z32" s="10">
        <f t="shared" si="3"/>
        <v>6.4173476599660448</v>
      </c>
      <c r="AA32" s="10">
        <f t="shared" si="3"/>
        <v>5.1379652600447674</v>
      </c>
      <c r="AB32" s="10">
        <f t="shared" si="3"/>
        <v>4.2792837574788694</v>
      </c>
      <c r="AC32" s="10">
        <f t="shared" si="3"/>
        <v>3.9500904775569419</v>
      </c>
      <c r="AD32" s="10">
        <f t="shared" si="3"/>
        <v>3.6877995373623222</v>
      </c>
      <c r="AE32" s="10">
        <f t="shared" si="3"/>
        <v>3.3868455715687009</v>
      </c>
      <c r="AF32" s="9">
        <f t="shared" si="4"/>
        <v>-3.1717099630568191</v>
      </c>
      <c r="AG32" s="10">
        <f t="shared" si="5"/>
        <v>-0.79292749076420477</v>
      </c>
      <c r="AH32" s="10">
        <f t="shared" si="6"/>
        <v>-5.0329703439880937</v>
      </c>
      <c r="AI32" s="10">
        <f t="shared" si="7"/>
        <v>-0.76257126424062027</v>
      </c>
      <c r="AJ32" s="10">
        <f t="shared" si="8"/>
        <v>1.5554987550048249</v>
      </c>
      <c r="AK32" s="11"/>
      <c r="AL32" s="12">
        <v>42.9</v>
      </c>
      <c r="AM32" s="12">
        <v>1.5840000000000001</v>
      </c>
      <c r="AN32" s="12">
        <v>2.9140000000000001</v>
      </c>
      <c r="AO32" s="12">
        <v>1.2450000000000001</v>
      </c>
      <c r="AP32" s="9">
        <v>0.48</v>
      </c>
      <c r="AQ32" s="10">
        <v>0.2</v>
      </c>
      <c r="AR32" s="10">
        <v>0.32</v>
      </c>
      <c r="AS32" s="10">
        <v>0.48</v>
      </c>
      <c r="AT32" s="10">
        <v>0.89</v>
      </c>
      <c r="AU32" s="10">
        <v>0.89</v>
      </c>
      <c r="AV32" s="10">
        <v>1.27</v>
      </c>
      <c r="AW32" s="10">
        <v>1.51</v>
      </c>
      <c r="AX32" s="10">
        <v>1.99</v>
      </c>
      <c r="AY32" s="10">
        <v>1.75</v>
      </c>
      <c r="AZ32" s="10">
        <v>2.31</v>
      </c>
      <c r="BA32" s="10">
        <v>2.4700000000000002</v>
      </c>
      <c r="BB32" s="10">
        <v>3.23</v>
      </c>
      <c r="BC32" s="10">
        <v>2.67</v>
      </c>
      <c r="BD32" s="10">
        <v>3.29</v>
      </c>
      <c r="BE32" s="10">
        <v>3.58</v>
      </c>
      <c r="BF32" s="10">
        <v>4.6900000000000004</v>
      </c>
      <c r="BG32" s="10">
        <v>3.97</v>
      </c>
      <c r="BH32" s="10">
        <v>5.2</v>
      </c>
      <c r="BI32" s="10">
        <v>5.93</v>
      </c>
      <c r="BJ32" s="10">
        <v>6.23</v>
      </c>
      <c r="BK32" s="10">
        <v>7.36</v>
      </c>
      <c r="BL32" s="10">
        <v>7.51</v>
      </c>
      <c r="BM32" s="10">
        <v>7.99</v>
      </c>
      <c r="BN32" s="10">
        <v>6.24</v>
      </c>
      <c r="BO32" s="10">
        <v>6.13</v>
      </c>
      <c r="BP32" s="10">
        <v>4.7</v>
      </c>
      <c r="BQ32" s="10">
        <v>3.31</v>
      </c>
      <c r="BR32" s="10">
        <v>2.0499999999999998</v>
      </c>
      <c r="BS32" s="10">
        <v>0.98</v>
      </c>
      <c r="BT32" s="10">
        <v>0.35</v>
      </c>
      <c r="BU32" s="10">
        <v>0.05</v>
      </c>
      <c r="BV32" s="10">
        <v>9.0000000000000006E-5</v>
      </c>
      <c r="BW32" s="10">
        <v>0</v>
      </c>
      <c r="BX32" s="10">
        <v>0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0</v>
      </c>
      <c r="CE32" s="10">
        <v>0</v>
      </c>
      <c r="CF32" s="10">
        <v>0</v>
      </c>
      <c r="CG32" s="10">
        <v>0</v>
      </c>
      <c r="CH32" s="10">
        <v>0</v>
      </c>
      <c r="CI32" s="11">
        <v>0</v>
      </c>
      <c r="CJ32" s="9">
        <f t="shared" si="9"/>
        <v>8.0299999999999994</v>
      </c>
      <c r="CK32" s="10">
        <f t="shared" si="10"/>
        <v>74.42</v>
      </c>
      <c r="CL32" s="11">
        <f t="shared" si="11"/>
        <v>17.570090000000004</v>
      </c>
    </row>
    <row r="33" spans="1:90" x14ac:dyDescent="0.25">
      <c r="A33" s="12">
        <v>30</v>
      </c>
      <c r="B33" s="11" t="s">
        <v>1135</v>
      </c>
      <c r="C33" s="36">
        <v>45427.590960648151</v>
      </c>
      <c r="D33" s="12">
        <f t="shared" si="12"/>
        <v>3.98</v>
      </c>
      <c r="E33" s="9">
        <v>2.91</v>
      </c>
      <c r="F33" s="10">
        <v>4.72</v>
      </c>
      <c r="G33" s="10">
        <v>7.16</v>
      </c>
      <c r="H33" s="10">
        <v>11.7</v>
      </c>
      <c r="I33" s="10">
        <v>28.3</v>
      </c>
      <c r="J33" s="10">
        <v>51.2</v>
      </c>
      <c r="K33" s="10">
        <v>64.3</v>
      </c>
      <c r="L33" s="10">
        <v>77.099999999999994</v>
      </c>
      <c r="M33" s="11">
        <v>94.8</v>
      </c>
      <c r="N33" s="9">
        <f t="shared" si="2"/>
        <v>2.9100000000000003E-3</v>
      </c>
      <c r="O33" s="10">
        <f t="shared" si="2"/>
        <v>4.7199999999999994E-3</v>
      </c>
      <c r="P33" s="10">
        <f t="shared" si="2"/>
        <v>7.1600000000000006E-3</v>
      </c>
      <c r="Q33" s="10">
        <f t="shared" si="2"/>
        <v>1.1699999999999999E-2</v>
      </c>
      <c r="R33" s="10">
        <f t="shared" si="2"/>
        <v>2.8300000000000002E-2</v>
      </c>
      <c r="S33" s="10">
        <f t="shared" si="2"/>
        <v>5.1200000000000002E-2</v>
      </c>
      <c r="T33" s="10">
        <f t="shared" si="2"/>
        <v>6.4299999999999996E-2</v>
      </c>
      <c r="U33" s="10">
        <f t="shared" si="2"/>
        <v>7.7099999999999988E-2</v>
      </c>
      <c r="V33" s="11">
        <f t="shared" si="2"/>
        <v>9.4799999999999995E-2</v>
      </c>
      <c r="W33" s="10">
        <f t="shared" si="3"/>
        <v>8.4247651315285275</v>
      </c>
      <c r="X33" s="10">
        <f t="shared" si="3"/>
        <v>7.7269974250749716</v>
      </c>
      <c r="Y33" s="10">
        <f t="shared" si="3"/>
        <v>7.1258246971725558</v>
      </c>
      <c r="Z33" s="10">
        <f t="shared" si="3"/>
        <v>6.4173476599660448</v>
      </c>
      <c r="AA33" s="10">
        <f t="shared" si="3"/>
        <v>5.1430541367175673</v>
      </c>
      <c r="AB33" s="10">
        <f t="shared" si="3"/>
        <v>4.2877123795494496</v>
      </c>
      <c r="AC33" s="10">
        <f t="shared" si="3"/>
        <v>3.9590374522215024</v>
      </c>
      <c r="AD33" s="10">
        <f t="shared" si="3"/>
        <v>3.6971253296344155</v>
      </c>
      <c r="AE33" s="10">
        <f t="shared" si="3"/>
        <v>3.3989691306511904</v>
      </c>
      <c r="AF33" s="9">
        <f t="shared" si="4"/>
        <v>-3.1667872449510535</v>
      </c>
      <c r="AG33" s="10">
        <f t="shared" si="5"/>
        <v>-0.79169681123776336</v>
      </c>
      <c r="AH33" s="10">
        <f t="shared" si="6"/>
        <v>-5.025796000877337</v>
      </c>
      <c r="AI33" s="10">
        <f t="shared" si="7"/>
        <v>-0.76148424255717229</v>
      </c>
      <c r="AJ33" s="10">
        <f t="shared" si="8"/>
        <v>1.5531810537949355</v>
      </c>
      <c r="AK33" s="11"/>
      <c r="AL33" s="12">
        <v>42.7</v>
      </c>
      <c r="AM33" s="12">
        <v>1.234</v>
      </c>
      <c r="AN33" s="12">
        <v>2.907</v>
      </c>
      <c r="AO33" s="12">
        <v>1.181</v>
      </c>
      <c r="AP33" s="9">
        <v>0.48</v>
      </c>
      <c r="AQ33" s="10">
        <v>0.2</v>
      </c>
      <c r="AR33" s="10">
        <v>0.32</v>
      </c>
      <c r="AS33" s="10">
        <v>0.48</v>
      </c>
      <c r="AT33" s="10">
        <v>0.9</v>
      </c>
      <c r="AU33" s="10">
        <v>0.9</v>
      </c>
      <c r="AV33" s="10">
        <v>1.28</v>
      </c>
      <c r="AW33" s="10">
        <v>1.51</v>
      </c>
      <c r="AX33" s="10">
        <v>1.99</v>
      </c>
      <c r="AY33" s="10">
        <v>1.75</v>
      </c>
      <c r="AZ33" s="10">
        <v>2.31</v>
      </c>
      <c r="BA33" s="10">
        <v>2.48</v>
      </c>
      <c r="BB33" s="10">
        <v>3.24</v>
      </c>
      <c r="BC33" s="10">
        <v>2.68</v>
      </c>
      <c r="BD33" s="10">
        <v>3.3</v>
      </c>
      <c r="BE33" s="10">
        <v>3.59</v>
      </c>
      <c r="BF33" s="10">
        <v>4.71</v>
      </c>
      <c r="BG33" s="10">
        <v>3.99</v>
      </c>
      <c r="BH33" s="10">
        <v>5.22</v>
      </c>
      <c r="BI33" s="10">
        <v>5.95</v>
      </c>
      <c r="BJ33" s="10">
        <v>6.25</v>
      </c>
      <c r="BK33" s="10">
        <v>7.38</v>
      </c>
      <c r="BL33" s="10">
        <v>7.52</v>
      </c>
      <c r="BM33" s="10">
        <v>7.98</v>
      </c>
      <c r="BN33" s="10">
        <v>6.22</v>
      </c>
      <c r="BO33" s="10">
        <v>6.11</v>
      </c>
      <c r="BP33" s="10">
        <v>4.6900000000000004</v>
      </c>
      <c r="BQ33" s="10">
        <v>3.3</v>
      </c>
      <c r="BR33" s="10">
        <v>2.0499999999999998</v>
      </c>
      <c r="BS33" s="10">
        <v>0.96</v>
      </c>
      <c r="BT33" s="10">
        <v>0.26</v>
      </c>
      <c r="BU33" s="10">
        <v>5.9999999999999995E-4</v>
      </c>
      <c r="BV33" s="10">
        <v>0</v>
      </c>
      <c r="BW33" s="10">
        <v>0</v>
      </c>
      <c r="BX33" s="10">
        <v>0</v>
      </c>
      <c r="BY33" s="10">
        <v>0</v>
      </c>
      <c r="BZ33" s="10">
        <v>0</v>
      </c>
      <c r="CA33" s="10">
        <v>0</v>
      </c>
      <c r="CB33" s="10">
        <v>0</v>
      </c>
      <c r="CC33" s="10">
        <v>0</v>
      </c>
      <c r="CD33" s="10">
        <v>0</v>
      </c>
      <c r="CE33" s="10">
        <v>0</v>
      </c>
      <c r="CF33" s="10">
        <v>0</v>
      </c>
      <c r="CG33" s="10">
        <v>0</v>
      </c>
      <c r="CH33" s="10">
        <v>0</v>
      </c>
      <c r="CI33" s="11">
        <v>0</v>
      </c>
      <c r="CJ33" s="9">
        <f t="shared" si="9"/>
        <v>8.0599999999999987</v>
      </c>
      <c r="CK33" s="10">
        <f t="shared" si="10"/>
        <v>74.570000000000007</v>
      </c>
      <c r="CL33" s="11">
        <f t="shared" si="11"/>
        <v>17.370600000000003</v>
      </c>
    </row>
    <row r="34" spans="1:90" x14ac:dyDescent="0.25">
      <c r="A34" s="12">
        <v>31</v>
      </c>
      <c r="B34" s="11" t="s">
        <v>1135</v>
      </c>
      <c r="C34" s="36">
        <v>45427.591261574074</v>
      </c>
      <c r="D34" s="12">
        <f t="shared" si="12"/>
        <v>3.98</v>
      </c>
      <c r="E34" s="9">
        <v>2.91</v>
      </c>
      <c r="F34" s="10">
        <v>4.7300000000000004</v>
      </c>
      <c r="G34" s="10">
        <v>7.18</v>
      </c>
      <c r="H34" s="10">
        <v>11.7</v>
      </c>
      <c r="I34" s="10">
        <v>28.3</v>
      </c>
      <c r="J34" s="10">
        <v>51.2</v>
      </c>
      <c r="K34" s="10">
        <v>64.2</v>
      </c>
      <c r="L34" s="10">
        <v>76.900000000000006</v>
      </c>
      <c r="M34" s="11">
        <v>94.5</v>
      </c>
      <c r="N34" s="9">
        <f t="shared" si="2"/>
        <v>2.9100000000000003E-3</v>
      </c>
      <c r="O34" s="10">
        <f t="shared" si="2"/>
        <v>4.7300000000000007E-3</v>
      </c>
      <c r="P34" s="10">
        <f t="shared" si="2"/>
        <v>7.1799999999999998E-3</v>
      </c>
      <c r="Q34" s="10">
        <f t="shared" si="2"/>
        <v>1.1699999999999999E-2</v>
      </c>
      <c r="R34" s="10">
        <f t="shared" si="2"/>
        <v>2.8300000000000002E-2</v>
      </c>
      <c r="S34" s="10">
        <f t="shared" si="2"/>
        <v>5.1200000000000002E-2</v>
      </c>
      <c r="T34" s="10">
        <f t="shared" si="2"/>
        <v>6.4200000000000007E-2</v>
      </c>
      <c r="U34" s="10">
        <f t="shared" si="2"/>
        <v>7.690000000000001E-2</v>
      </c>
      <c r="V34" s="11">
        <f t="shared" si="2"/>
        <v>9.4500000000000001E-2</v>
      </c>
      <c r="W34" s="10">
        <f t="shared" si="3"/>
        <v>8.4247651315285275</v>
      </c>
      <c r="X34" s="10">
        <f t="shared" si="3"/>
        <v>7.7239441010974161</v>
      </c>
      <c r="Y34" s="10">
        <f t="shared" si="3"/>
        <v>7.1218004406137609</v>
      </c>
      <c r="Z34" s="10">
        <f t="shared" si="3"/>
        <v>6.4173476599660448</v>
      </c>
      <c r="AA34" s="10">
        <f t="shared" si="3"/>
        <v>5.1430541367175673</v>
      </c>
      <c r="AB34" s="10">
        <f t="shared" si="3"/>
        <v>4.2877123795494496</v>
      </c>
      <c r="AC34" s="10">
        <f t="shared" si="3"/>
        <v>3.9612828924271462</v>
      </c>
      <c r="AD34" s="10">
        <f t="shared" si="3"/>
        <v>3.7008725915876228</v>
      </c>
      <c r="AE34" s="10">
        <f t="shared" si="3"/>
        <v>3.4035418604410146</v>
      </c>
      <c r="AF34" s="9">
        <f t="shared" si="4"/>
        <v>-3.1605175481866148</v>
      </c>
      <c r="AG34" s="10">
        <f t="shared" si="5"/>
        <v>-0.7901293870466537</v>
      </c>
      <c r="AH34" s="10">
        <f t="shared" si="6"/>
        <v>-5.0212232710875124</v>
      </c>
      <c r="AI34" s="10">
        <f t="shared" si="7"/>
        <v>-0.76079140471022921</v>
      </c>
      <c r="AJ34" s="10">
        <f t="shared" si="8"/>
        <v>1.5509207917568828</v>
      </c>
      <c r="AK34" s="11"/>
      <c r="AL34" s="12">
        <v>42.7</v>
      </c>
      <c r="AM34" s="12">
        <v>1.222</v>
      </c>
      <c r="AN34" s="12">
        <v>2.9039999999999999</v>
      </c>
      <c r="AO34" s="12">
        <v>1.1759999999999999</v>
      </c>
      <c r="AP34" s="9">
        <v>0.49</v>
      </c>
      <c r="AQ34" s="10">
        <v>0.2</v>
      </c>
      <c r="AR34" s="10">
        <v>0.32</v>
      </c>
      <c r="AS34" s="10">
        <v>0.48</v>
      </c>
      <c r="AT34" s="10">
        <v>0.9</v>
      </c>
      <c r="AU34" s="10">
        <v>0.9</v>
      </c>
      <c r="AV34" s="10">
        <v>1.27</v>
      </c>
      <c r="AW34" s="10">
        <v>1.51</v>
      </c>
      <c r="AX34" s="10">
        <v>1.99</v>
      </c>
      <c r="AY34" s="10">
        <v>1.75</v>
      </c>
      <c r="AZ34" s="10">
        <v>2.31</v>
      </c>
      <c r="BA34" s="10">
        <v>2.4700000000000002</v>
      </c>
      <c r="BB34" s="10">
        <v>3.23</v>
      </c>
      <c r="BC34" s="10">
        <v>2.67</v>
      </c>
      <c r="BD34" s="10">
        <v>3.3</v>
      </c>
      <c r="BE34" s="10">
        <v>3.58</v>
      </c>
      <c r="BF34" s="10">
        <v>4.71</v>
      </c>
      <c r="BG34" s="10">
        <v>3.99</v>
      </c>
      <c r="BH34" s="10">
        <v>5.23</v>
      </c>
      <c r="BI34" s="10">
        <v>5.96</v>
      </c>
      <c r="BJ34" s="10">
        <v>6.27</v>
      </c>
      <c r="BK34" s="10">
        <v>7.4</v>
      </c>
      <c r="BL34" s="10">
        <v>7.54</v>
      </c>
      <c r="BM34" s="10">
        <v>8.01</v>
      </c>
      <c r="BN34" s="10">
        <v>6.24</v>
      </c>
      <c r="BO34" s="10">
        <v>6.12</v>
      </c>
      <c r="BP34" s="10">
        <v>4.6900000000000004</v>
      </c>
      <c r="BQ34" s="10">
        <v>3.28</v>
      </c>
      <c r="BR34" s="10">
        <v>2.02</v>
      </c>
      <c r="BS34" s="10">
        <v>0.94</v>
      </c>
      <c r="BT34" s="10">
        <v>0.25</v>
      </c>
      <c r="BU34" s="10">
        <v>5.9999999999999995E-4</v>
      </c>
      <c r="BV34" s="10">
        <v>0</v>
      </c>
      <c r="BW34" s="10">
        <v>0</v>
      </c>
      <c r="BX34" s="10">
        <v>0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10">
        <v>0</v>
      </c>
      <c r="CF34" s="10">
        <v>0</v>
      </c>
      <c r="CG34" s="10">
        <v>0</v>
      </c>
      <c r="CH34" s="10">
        <v>0</v>
      </c>
      <c r="CI34" s="11">
        <v>0</v>
      </c>
      <c r="CJ34" s="9">
        <f t="shared" si="9"/>
        <v>8.06</v>
      </c>
      <c r="CK34" s="10">
        <f t="shared" si="10"/>
        <v>74.660000000000011</v>
      </c>
      <c r="CL34" s="11">
        <f t="shared" si="11"/>
        <v>17.300599999999999</v>
      </c>
    </row>
    <row r="35" spans="1:90" x14ac:dyDescent="0.25">
      <c r="A35" s="12">
        <v>32</v>
      </c>
      <c r="B35" s="11" t="s">
        <v>1135</v>
      </c>
      <c r="C35" s="36">
        <v>45427.591527777775</v>
      </c>
      <c r="D35" s="12">
        <f t="shared" si="12"/>
        <v>3.98</v>
      </c>
      <c r="E35" s="9">
        <v>2.91</v>
      </c>
      <c r="F35" s="10">
        <v>4.7300000000000004</v>
      </c>
      <c r="G35" s="10">
        <v>7.19</v>
      </c>
      <c r="H35" s="10">
        <v>11.7</v>
      </c>
      <c r="I35" s="10">
        <v>28.4</v>
      </c>
      <c r="J35" s="10">
        <v>51.3</v>
      </c>
      <c r="K35" s="10">
        <v>64.3</v>
      </c>
      <c r="L35" s="10">
        <v>76.900000000000006</v>
      </c>
      <c r="M35" s="11">
        <v>94.5</v>
      </c>
      <c r="N35" s="9">
        <f t="shared" si="2"/>
        <v>2.9100000000000003E-3</v>
      </c>
      <c r="O35" s="10">
        <f t="shared" si="2"/>
        <v>4.7300000000000007E-3</v>
      </c>
      <c r="P35" s="10">
        <f t="shared" si="2"/>
        <v>7.1900000000000002E-3</v>
      </c>
      <c r="Q35" s="10">
        <f t="shared" si="2"/>
        <v>1.1699999999999999E-2</v>
      </c>
      <c r="R35" s="10">
        <f t="shared" si="2"/>
        <v>2.8399999999999998E-2</v>
      </c>
      <c r="S35" s="10">
        <f t="shared" si="2"/>
        <v>5.1299999999999998E-2</v>
      </c>
      <c r="T35" s="10">
        <f t="shared" si="2"/>
        <v>6.4299999999999996E-2</v>
      </c>
      <c r="U35" s="10">
        <f t="shared" si="2"/>
        <v>7.690000000000001E-2</v>
      </c>
      <c r="V35" s="11">
        <f t="shared" si="2"/>
        <v>9.4500000000000001E-2</v>
      </c>
      <c r="W35" s="10">
        <f t="shared" si="3"/>
        <v>8.4247651315285275</v>
      </c>
      <c r="X35" s="10">
        <f t="shared" si="3"/>
        <v>7.7239441010974161</v>
      </c>
      <c r="Y35" s="10">
        <f t="shared" si="3"/>
        <v>7.1197925139975142</v>
      </c>
      <c r="Z35" s="10">
        <f t="shared" si="3"/>
        <v>6.4173476599660448</v>
      </c>
      <c r="AA35" s="10">
        <f t="shared" si="3"/>
        <v>5.1379652600447674</v>
      </c>
      <c r="AB35" s="10">
        <f t="shared" si="3"/>
        <v>4.2848973639423953</v>
      </c>
      <c r="AC35" s="10">
        <f t="shared" si="3"/>
        <v>3.9590374522215024</v>
      </c>
      <c r="AD35" s="10">
        <f t="shared" si="3"/>
        <v>3.7008725915876228</v>
      </c>
      <c r="AE35" s="10">
        <f t="shared" si="3"/>
        <v>3.4035418604410146</v>
      </c>
      <c r="AF35" s="9">
        <f t="shared" si="4"/>
        <v>-3.1607550617760118</v>
      </c>
      <c r="AG35" s="10">
        <f t="shared" si="5"/>
        <v>-0.79018876544400296</v>
      </c>
      <c r="AH35" s="10">
        <f t="shared" si="6"/>
        <v>-5.0212232710875124</v>
      </c>
      <c r="AI35" s="10">
        <f t="shared" si="7"/>
        <v>-0.76079140471022921</v>
      </c>
      <c r="AJ35" s="10">
        <f t="shared" si="8"/>
        <v>1.5509801701542321</v>
      </c>
      <c r="AK35" s="11"/>
      <c r="AL35" s="12">
        <v>43</v>
      </c>
      <c r="AM35" s="12">
        <v>1.1990000000000001</v>
      </c>
      <c r="AN35" s="12">
        <v>2.9039999999999999</v>
      </c>
      <c r="AO35" s="12">
        <v>1.17</v>
      </c>
      <c r="AP35" s="9">
        <v>0.48</v>
      </c>
      <c r="AQ35" s="10">
        <v>0.2</v>
      </c>
      <c r="AR35" s="10">
        <v>0.32</v>
      </c>
      <c r="AS35" s="10">
        <v>0.48</v>
      </c>
      <c r="AT35" s="10">
        <v>0.9</v>
      </c>
      <c r="AU35" s="10">
        <v>0.9</v>
      </c>
      <c r="AV35" s="10">
        <v>1.27</v>
      </c>
      <c r="AW35" s="10">
        <v>1.51</v>
      </c>
      <c r="AX35" s="10">
        <v>1.98</v>
      </c>
      <c r="AY35" s="10">
        <v>1.74</v>
      </c>
      <c r="AZ35" s="10">
        <v>2.2999999999999998</v>
      </c>
      <c r="BA35" s="10">
        <v>2.4700000000000002</v>
      </c>
      <c r="BB35" s="10">
        <v>3.23</v>
      </c>
      <c r="BC35" s="10">
        <v>2.67</v>
      </c>
      <c r="BD35" s="10">
        <v>3.3</v>
      </c>
      <c r="BE35" s="10">
        <v>3.59</v>
      </c>
      <c r="BF35" s="10">
        <v>4.71</v>
      </c>
      <c r="BG35" s="10">
        <v>3.99</v>
      </c>
      <c r="BH35" s="10">
        <v>5.22</v>
      </c>
      <c r="BI35" s="10">
        <v>5.95</v>
      </c>
      <c r="BJ35" s="10">
        <v>6.25</v>
      </c>
      <c r="BK35" s="10">
        <v>7.38</v>
      </c>
      <c r="BL35" s="10">
        <v>7.54</v>
      </c>
      <c r="BM35" s="10">
        <v>8.01</v>
      </c>
      <c r="BN35" s="10">
        <v>6.26</v>
      </c>
      <c r="BO35" s="10">
        <v>6.15</v>
      </c>
      <c r="BP35" s="10">
        <v>4.71</v>
      </c>
      <c r="BQ35" s="10">
        <v>3.3</v>
      </c>
      <c r="BR35" s="10">
        <v>2.02</v>
      </c>
      <c r="BS35" s="10">
        <v>0.93</v>
      </c>
      <c r="BT35" s="10">
        <v>0.24</v>
      </c>
      <c r="BU35" s="10">
        <v>5.9999999999999995E-4</v>
      </c>
      <c r="BV35" s="10">
        <v>0</v>
      </c>
      <c r="BW35" s="10">
        <v>0</v>
      </c>
      <c r="BX35" s="10">
        <v>0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10">
        <v>0</v>
      </c>
      <c r="CF35" s="10">
        <v>0</v>
      </c>
      <c r="CG35" s="10">
        <v>0</v>
      </c>
      <c r="CH35" s="10">
        <v>0</v>
      </c>
      <c r="CI35" s="11">
        <v>0</v>
      </c>
      <c r="CJ35" s="9">
        <f t="shared" si="9"/>
        <v>8.0399999999999991</v>
      </c>
      <c r="CK35" s="10">
        <f t="shared" si="10"/>
        <v>74.610000000000014</v>
      </c>
      <c r="CL35" s="11">
        <f t="shared" si="11"/>
        <v>17.350599999999996</v>
      </c>
    </row>
    <row r="36" spans="1:90" x14ac:dyDescent="0.25">
      <c r="A36" s="58">
        <v>33</v>
      </c>
      <c r="B36" s="59" t="s">
        <v>1136</v>
      </c>
      <c r="C36" s="60">
        <v>45427.589016203703</v>
      </c>
      <c r="D36" s="58">
        <f t="shared" si="12"/>
        <v>3.97</v>
      </c>
      <c r="E36" s="61">
        <v>2.91</v>
      </c>
      <c r="F36" s="62">
        <v>4.7</v>
      </c>
      <c r="G36" s="62">
        <v>7.13</v>
      </c>
      <c r="H36" s="62">
        <v>11.6</v>
      </c>
      <c r="I36" s="62">
        <v>28.3</v>
      </c>
      <c r="J36" s="62">
        <v>51.3</v>
      </c>
      <c r="K36" s="62">
        <v>64.400000000000006</v>
      </c>
      <c r="L36" s="62">
        <v>77.3</v>
      </c>
      <c r="M36" s="59">
        <v>95.1</v>
      </c>
      <c r="N36" s="61">
        <f t="shared" si="2"/>
        <v>2.9100000000000003E-3</v>
      </c>
      <c r="O36" s="62">
        <f t="shared" si="2"/>
        <v>4.7000000000000002E-3</v>
      </c>
      <c r="P36" s="62">
        <f t="shared" si="2"/>
        <v>7.1300000000000001E-3</v>
      </c>
      <c r="Q36" s="62">
        <f t="shared" si="2"/>
        <v>1.1599999999999999E-2</v>
      </c>
      <c r="R36" s="62">
        <f t="shared" si="2"/>
        <v>2.8300000000000002E-2</v>
      </c>
      <c r="S36" s="62">
        <f t="shared" si="2"/>
        <v>5.1299999999999998E-2</v>
      </c>
      <c r="T36" s="62">
        <f t="shared" si="2"/>
        <v>6.4399999999999999E-2</v>
      </c>
      <c r="U36" s="62">
        <f t="shared" si="2"/>
        <v>7.7299999999999994E-2</v>
      </c>
      <c r="V36" s="59">
        <f t="shared" si="2"/>
        <v>9.509999999999999E-2</v>
      </c>
      <c r="W36" s="62">
        <f t="shared" si="3"/>
        <v>8.4247651315285275</v>
      </c>
      <c r="X36" s="62">
        <f t="shared" si="3"/>
        <v>7.7331235278718129</v>
      </c>
      <c r="Y36" s="62">
        <f t="shared" si="3"/>
        <v>7.1318822079929243</v>
      </c>
      <c r="Z36" s="62">
        <f t="shared" si="3"/>
        <v>6.4297313844218777</v>
      </c>
      <c r="AA36" s="62">
        <f t="shared" si="3"/>
        <v>5.1430541367175673</v>
      </c>
      <c r="AB36" s="62">
        <f t="shared" si="3"/>
        <v>4.2848973639423953</v>
      </c>
      <c r="AC36" s="62">
        <f t="shared" si="3"/>
        <v>3.9567955014348328</v>
      </c>
      <c r="AD36" s="62">
        <f t="shared" si="3"/>
        <v>3.6933877756246023</v>
      </c>
      <c r="AE36" s="62">
        <f t="shared" si="3"/>
        <v>3.394410848688886</v>
      </c>
      <c r="AF36" s="61">
        <f t="shared" si="4"/>
        <v>-3.1750867065580914</v>
      </c>
      <c r="AG36" s="62">
        <f t="shared" si="5"/>
        <v>-0.79377167663952286</v>
      </c>
      <c r="AH36" s="62">
        <f t="shared" si="6"/>
        <v>-5.0303542828396415</v>
      </c>
      <c r="AI36" s="62">
        <f t="shared" si="7"/>
        <v>-0.76217489133933969</v>
      </c>
      <c r="AJ36" s="62">
        <f t="shared" si="8"/>
        <v>1.5559465679788627</v>
      </c>
      <c r="AK36" s="59"/>
      <c r="AL36" s="58">
        <v>42.9</v>
      </c>
      <c r="AM36" s="58">
        <v>1.4430000000000001</v>
      </c>
      <c r="AN36" s="58">
        <v>2.915</v>
      </c>
      <c r="AO36" s="58">
        <v>1.2190000000000001</v>
      </c>
      <c r="AP36" s="61">
        <v>0.49</v>
      </c>
      <c r="AQ36" s="62">
        <v>0.2</v>
      </c>
      <c r="AR36" s="62">
        <v>0.32</v>
      </c>
      <c r="AS36" s="62">
        <v>0.48</v>
      </c>
      <c r="AT36" s="62">
        <v>0.9</v>
      </c>
      <c r="AU36" s="62">
        <v>0.9</v>
      </c>
      <c r="AV36" s="62">
        <v>1.28</v>
      </c>
      <c r="AW36" s="62">
        <v>1.52</v>
      </c>
      <c r="AX36" s="62">
        <v>2.0099999999999998</v>
      </c>
      <c r="AY36" s="62">
        <v>1.76</v>
      </c>
      <c r="AZ36" s="62">
        <v>2.33</v>
      </c>
      <c r="BA36" s="62">
        <v>2.4900000000000002</v>
      </c>
      <c r="BB36" s="62">
        <v>3.25</v>
      </c>
      <c r="BC36" s="62">
        <v>2.69</v>
      </c>
      <c r="BD36" s="62">
        <v>3.31</v>
      </c>
      <c r="BE36" s="62">
        <v>3.59</v>
      </c>
      <c r="BF36" s="62">
        <v>4.7</v>
      </c>
      <c r="BG36" s="62">
        <v>3.98</v>
      </c>
      <c r="BH36" s="62">
        <v>5.2</v>
      </c>
      <c r="BI36" s="62">
        <v>5.93</v>
      </c>
      <c r="BJ36" s="62">
        <v>6.22</v>
      </c>
      <c r="BK36" s="62">
        <v>7.35</v>
      </c>
      <c r="BL36" s="62">
        <v>7.5</v>
      </c>
      <c r="BM36" s="62">
        <v>7.97</v>
      </c>
      <c r="BN36" s="62">
        <v>6.22</v>
      </c>
      <c r="BO36" s="62">
        <v>6.11</v>
      </c>
      <c r="BP36" s="62">
        <v>4.6900000000000004</v>
      </c>
      <c r="BQ36" s="62">
        <v>3.29</v>
      </c>
      <c r="BR36" s="62">
        <v>2.04</v>
      </c>
      <c r="BS36" s="62">
        <v>0.96</v>
      </c>
      <c r="BT36" s="62">
        <v>0.3</v>
      </c>
      <c r="BU36" s="62">
        <v>0.03</v>
      </c>
      <c r="BV36" s="62">
        <v>5.0000000000000002E-5</v>
      </c>
      <c r="BW36" s="62">
        <v>0</v>
      </c>
      <c r="BX36" s="62">
        <v>0</v>
      </c>
      <c r="BY36" s="62">
        <v>0</v>
      </c>
      <c r="BZ36" s="62">
        <v>0</v>
      </c>
      <c r="CA36" s="62">
        <v>0</v>
      </c>
      <c r="CB36" s="62">
        <v>0</v>
      </c>
      <c r="CC36" s="62">
        <v>0</v>
      </c>
      <c r="CD36" s="62">
        <v>0</v>
      </c>
      <c r="CE36" s="62">
        <v>0</v>
      </c>
      <c r="CF36" s="62">
        <v>0</v>
      </c>
      <c r="CG36" s="62">
        <v>0</v>
      </c>
      <c r="CH36" s="62">
        <v>0</v>
      </c>
      <c r="CI36" s="59">
        <v>0</v>
      </c>
      <c r="CJ36" s="61">
        <f t="shared" si="9"/>
        <v>8.1</v>
      </c>
      <c r="CK36" s="62">
        <f t="shared" si="10"/>
        <v>74.490000000000009</v>
      </c>
      <c r="CL36" s="59">
        <f t="shared" si="11"/>
        <v>17.420050000000003</v>
      </c>
    </row>
    <row r="37" spans="1:90" x14ac:dyDescent="0.25">
      <c r="A37" s="12">
        <v>34</v>
      </c>
      <c r="B37" s="11" t="s">
        <v>1137</v>
      </c>
      <c r="C37" s="36">
        <v>45427.596574074072</v>
      </c>
      <c r="D37" s="12">
        <f t="shared" si="12"/>
        <v>3.88</v>
      </c>
      <c r="E37" s="9">
        <v>3.05</v>
      </c>
      <c r="F37" s="10">
        <v>4.91</v>
      </c>
      <c r="G37" s="10">
        <v>7.4</v>
      </c>
      <c r="H37" s="10">
        <v>12</v>
      </c>
      <c r="I37" s="10">
        <v>29</v>
      </c>
      <c r="J37" s="10">
        <v>52.4</v>
      </c>
      <c r="K37" s="10">
        <v>65.5</v>
      </c>
      <c r="L37" s="10">
        <v>78.5</v>
      </c>
      <c r="M37" s="11">
        <v>96</v>
      </c>
      <c r="N37" s="9">
        <f t="shared" si="2"/>
        <v>3.0499999999999998E-3</v>
      </c>
      <c r="O37" s="10">
        <f t="shared" si="2"/>
        <v>4.9100000000000003E-3</v>
      </c>
      <c r="P37" s="10">
        <f t="shared" si="2"/>
        <v>7.4000000000000003E-3</v>
      </c>
      <c r="Q37" s="10">
        <f t="shared" si="2"/>
        <v>1.2E-2</v>
      </c>
      <c r="R37" s="10">
        <f t="shared" si="2"/>
        <v>2.9000000000000001E-2</v>
      </c>
      <c r="S37" s="10">
        <f t="shared" si="2"/>
        <v>5.2399999999999995E-2</v>
      </c>
      <c r="T37" s="10">
        <f t="shared" si="2"/>
        <v>6.5500000000000003E-2</v>
      </c>
      <c r="U37" s="10">
        <f t="shared" si="2"/>
        <v>7.85E-2</v>
      </c>
      <c r="V37" s="11">
        <f t="shared" si="2"/>
        <v>9.6000000000000002E-2</v>
      </c>
      <c r="W37" s="10">
        <f t="shared" si="3"/>
        <v>8.3569750419865638</v>
      </c>
      <c r="X37" s="10">
        <f t="shared" si="3"/>
        <v>7.6700612601221181</v>
      </c>
      <c r="Y37" s="10">
        <f t="shared" si="3"/>
        <v>7.0782590139204995</v>
      </c>
      <c r="Z37" s="10">
        <f t="shared" si="3"/>
        <v>6.3808217839409309</v>
      </c>
      <c r="AA37" s="10">
        <f t="shared" si="3"/>
        <v>5.1078032895345151</v>
      </c>
      <c r="AB37" s="10">
        <f t="shared" si="3"/>
        <v>4.2542893780119995</v>
      </c>
      <c r="AC37" s="10">
        <f t="shared" si="3"/>
        <v>3.9323612831246364</v>
      </c>
      <c r="AD37" s="10">
        <f t="shared" si="3"/>
        <v>3.6711635357704604</v>
      </c>
      <c r="AE37" s="10">
        <f t="shared" si="3"/>
        <v>3.3808217839409309</v>
      </c>
      <c r="AF37" s="9">
        <f t="shared" si="4"/>
        <v>-3.1458977307958631</v>
      </c>
      <c r="AG37" s="10">
        <f t="shared" si="5"/>
        <v>-0.78647443269896578</v>
      </c>
      <c r="AH37" s="10">
        <f t="shared" si="6"/>
        <v>-4.9761532580456329</v>
      </c>
      <c r="AI37" s="10">
        <f t="shared" si="7"/>
        <v>-0.75396261485539895</v>
      </c>
      <c r="AJ37" s="10">
        <f t="shared" si="8"/>
        <v>1.5404370475543647</v>
      </c>
      <c r="AK37" s="11"/>
      <c r="AL37" s="12">
        <v>44</v>
      </c>
      <c r="AM37" s="12">
        <v>1.123</v>
      </c>
      <c r="AN37" s="12">
        <v>2.875</v>
      </c>
      <c r="AO37" s="12">
        <v>1.1519999999999999</v>
      </c>
      <c r="AP37" s="9">
        <v>0.33</v>
      </c>
      <c r="AQ37" s="10">
        <v>0.17</v>
      </c>
      <c r="AR37" s="10">
        <v>0.28000000000000003</v>
      </c>
      <c r="AS37" s="10">
        <v>0.44</v>
      </c>
      <c r="AT37" s="10">
        <v>0.85</v>
      </c>
      <c r="AU37" s="10">
        <v>0.87</v>
      </c>
      <c r="AV37" s="10">
        <v>1.24</v>
      </c>
      <c r="AW37" s="10">
        <v>1.47</v>
      </c>
      <c r="AX37" s="10">
        <v>1.95</v>
      </c>
      <c r="AY37" s="10">
        <v>1.73</v>
      </c>
      <c r="AZ37" s="10">
        <v>2.2999999999999998</v>
      </c>
      <c r="BA37" s="10">
        <v>2.4700000000000002</v>
      </c>
      <c r="BB37" s="10">
        <v>3.24</v>
      </c>
      <c r="BC37" s="10">
        <v>2.67</v>
      </c>
      <c r="BD37" s="10">
        <v>3.29</v>
      </c>
      <c r="BE37" s="10">
        <v>3.56</v>
      </c>
      <c r="BF37" s="10">
        <v>4.6399999999999997</v>
      </c>
      <c r="BG37" s="10">
        <v>3.92</v>
      </c>
      <c r="BH37" s="10">
        <v>5.13</v>
      </c>
      <c r="BI37" s="10">
        <v>5.85</v>
      </c>
      <c r="BJ37" s="10">
        <v>6.17</v>
      </c>
      <c r="BK37" s="10">
        <v>7.34</v>
      </c>
      <c r="BL37" s="10">
        <v>7.54</v>
      </c>
      <c r="BM37" s="10">
        <v>8.09</v>
      </c>
      <c r="BN37" s="10">
        <v>6.37</v>
      </c>
      <c r="BO37" s="10">
        <v>6.31</v>
      </c>
      <c r="BP37" s="10">
        <v>4.8899999999999997</v>
      </c>
      <c r="BQ37" s="10">
        <v>3.47</v>
      </c>
      <c r="BR37" s="10">
        <v>2.16</v>
      </c>
      <c r="BS37" s="10">
        <v>1.02</v>
      </c>
      <c r="BT37" s="10">
        <v>0.27</v>
      </c>
      <c r="BU37" s="10">
        <v>6.9999999999999999E-4</v>
      </c>
      <c r="BV37" s="10">
        <v>0</v>
      </c>
      <c r="BW37" s="10">
        <v>0</v>
      </c>
      <c r="BX37" s="10">
        <v>0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10">
        <v>0</v>
      </c>
      <c r="CF37" s="10">
        <v>0</v>
      </c>
      <c r="CG37" s="10">
        <v>0</v>
      </c>
      <c r="CH37" s="10">
        <v>0</v>
      </c>
      <c r="CI37" s="11">
        <v>0</v>
      </c>
      <c r="CJ37" s="9">
        <f t="shared" si="9"/>
        <v>7.6</v>
      </c>
      <c r="CK37" s="10">
        <f t="shared" si="10"/>
        <v>74.31</v>
      </c>
      <c r="CL37" s="11">
        <f t="shared" si="11"/>
        <v>18.120699999999996</v>
      </c>
    </row>
    <row r="38" spans="1:90" x14ac:dyDescent="0.25">
      <c r="A38" s="12">
        <v>35</v>
      </c>
      <c r="B38" s="11" t="s">
        <v>1137</v>
      </c>
      <c r="C38" s="36">
        <v>45427.59684027778</v>
      </c>
      <c r="D38" s="12">
        <f t="shared" si="12"/>
        <v>3.89</v>
      </c>
      <c r="E38" s="9">
        <v>3.05</v>
      </c>
      <c r="F38" s="10">
        <v>4.9000000000000004</v>
      </c>
      <c r="G38" s="10">
        <v>7.37</v>
      </c>
      <c r="H38" s="10">
        <v>12</v>
      </c>
      <c r="I38" s="10">
        <v>28.9</v>
      </c>
      <c r="J38" s="10">
        <v>52.3</v>
      </c>
      <c r="K38" s="10">
        <v>65.599999999999994</v>
      </c>
      <c r="L38" s="10">
        <v>78.900000000000006</v>
      </c>
      <c r="M38" s="11">
        <v>96.9</v>
      </c>
      <c r="N38" s="9">
        <f t="shared" si="2"/>
        <v>3.0499999999999998E-3</v>
      </c>
      <c r="O38" s="10">
        <f t="shared" si="2"/>
        <v>4.9000000000000007E-3</v>
      </c>
      <c r="P38" s="10">
        <f t="shared" si="2"/>
        <v>7.3699999999999998E-3</v>
      </c>
      <c r="Q38" s="10">
        <f t="shared" si="2"/>
        <v>1.2E-2</v>
      </c>
      <c r="R38" s="10">
        <f t="shared" si="2"/>
        <v>2.8899999999999999E-2</v>
      </c>
      <c r="S38" s="10">
        <f t="shared" si="2"/>
        <v>5.2299999999999999E-2</v>
      </c>
      <c r="T38" s="10">
        <f t="shared" si="2"/>
        <v>6.5599999999999992E-2</v>
      </c>
      <c r="U38" s="10">
        <f t="shared" si="2"/>
        <v>7.8900000000000012E-2</v>
      </c>
      <c r="V38" s="11">
        <f t="shared" si="2"/>
        <v>9.69E-2</v>
      </c>
      <c r="W38" s="10">
        <f t="shared" si="3"/>
        <v>8.3569750419865638</v>
      </c>
      <c r="X38" s="10">
        <f t="shared" si="3"/>
        <v>7.6730025354342413</v>
      </c>
      <c r="Y38" s="10">
        <f t="shared" si="3"/>
        <v>7.0841196653417429</v>
      </c>
      <c r="Z38" s="10">
        <f t="shared" si="3"/>
        <v>6.3808217839409309</v>
      </c>
      <c r="AA38" s="10">
        <f t="shared" si="3"/>
        <v>5.1127866970487714</v>
      </c>
      <c r="AB38" s="10">
        <f t="shared" si="3"/>
        <v>4.2570452433025086</v>
      </c>
      <c r="AC38" s="10">
        <f t="shared" si="3"/>
        <v>3.9301603749313658</v>
      </c>
      <c r="AD38" s="10">
        <f t="shared" si="3"/>
        <v>3.663830889535991</v>
      </c>
      <c r="AE38" s="10">
        <f t="shared" si="3"/>
        <v>3.3673595241343679</v>
      </c>
      <c r="AF38" s="9">
        <f t="shared" si="4"/>
        <v>-3.153959290410377</v>
      </c>
      <c r="AG38" s="10">
        <f t="shared" si="5"/>
        <v>-0.78848982260259426</v>
      </c>
      <c r="AH38" s="10">
        <f t="shared" si="6"/>
        <v>-4.9896155178521955</v>
      </c>
      <c r="AI38" s="10">
        <f t="shared" si="7"/>
        <v>-0.75600235118972658</v>
      </c>
      <c r="AJ38" s="10">
        <f t="shared" si="8"/>
        <v>1.544492173792321</v>
      </c>
      <c r="AK38" s="11"/>
      <c r="AL38" s="12">
        <v>43.7</v>
      </c>
      <c r="AM38" s="12">
        <v>1.5569999999999999</v>
      </c>
      <c r="AN38" s="12">
        <v>2.8839999999999999</v>
      </c>
      <c r="AO38" s="12">
        <v>1.242</v>
      </c>
      <c r="AP38" s="9">
        <v>0.33</v>
      </c>
      <c r="AQ38" s="10">
        <v>0.17</v>
      </c>
      <c r="AR38" s="10">
        <v>0.28000000000000003</v>
      </c>
      <c r="AS38" s="10">
        <v>0.44</v>
      </c>
      <c r="AT38" s="10">
        <v>0.86</v>
      </c>
      <c r="AU38" s="10">
        <v>0.87</v>
      </c>
      <c r="AV38" s="10">
        <v>1.24</v>
      </c>
      <c r="AW38" s="10">
        <v>1.48</v>
      </c>
      <c r="AX38" s="10">
        <v>1.95</v>
      </c>
      <c r="AY38" s="10">
        <v>1.73</v>
      </c>
      <c r="AZ38" s="10">
        <v>2.2999999999999998</v>
      </c>
      <c r="BA38" s="10">
        <v>2.48</v>
      </c>
      <c r="BB38" s="10">
        <v>3.25</v>
      </c>
      <c r="BC38" s="10">
        <v>2.69</v>
      </c>
      <c r="BD38" s="10">
        <v>3.3</v>
      </c>
      <c r="BE38" s="10">
        <v>3.58</v>
      </c>
      <c r="BF38" s="10">
        <v>4.67</v>
      </c>
      <c r="BG38" s="10">
        <v>3.93</v>
      </c>
      <c r="BH38" s="10">
        <v>5.14</v>
      </c>
      <c r="BI38" s="10">
        <v>5.86</v>
      </c>
      <c r="BJ38" s="10">
        <v>6.16</v>
      </c>
      <c r="BK38" s="10">
        <v>7.31</v>
      </c>
      <c r="BL38" s="10">
        <v>7.5</v>
      </c>
      <c r="BM38" s="10">
        <v>8.02</v>
      </c>
      <c r="BN38" s="10">
        <v>6.3</v>
      </c>
      <c r="BO38" s="10">
        <v>6.24</v>
      </c>
      <c r="BP38" s="10">
        <v>4.83</v>
      </c>
      <c r="BQ38" s="10">
        <v>3.43</v>
      </c>
      <c r="BR38" s="10">
        <v>2.16</v>
      </c>
      <c r="BS38" s="10">
        <v>1.05</v>
      </c>
      <c r="BT38" s="10">
        <v>0.39</v>
      </c>
      <c r="BU38" s="10">
        <v>0.06</v>
      </c>
      <c r="BV38" s="10">
        <v>1E-4</v>
      </c>
      <c r="BW38" s="10">
        <v>0</v>
      </c>
      <c r="BX38" s="10">
        <v>0</v>
      </c>
      <c r="BY38" s="10">
        <v>0</v>
      </c>
      <c r="BZ38" s="10">
        <v>0</v>
      </c>
      <c r="CA38" s="10">
        <v>0</v>
      </c>
      <c r="CB38" s="10">
        <v>0</v>
      </c>
      <c r="CC38" s="10">
        <v>0</v>
      </c>
      <c r="CD38" s="10">
        <v>0</v>
      </c>
      <c r="CE38" s="10">
        <v>0</v>
      </c>
      <c r="CF38" s="10">
        <v>0</v>
      </c>
      <c r="CG38" s="10">
        <v>0</v>
      </c>
      <c r="CH38" s="10">
        <v>0</v>
      </c>
      <c r="CI38" s="11">
        <v>0</v>
      </c>
      <c r="CJ38" s="9">
        <f t="shared" si="9"/>
        <v>7.62</v>
      </c>
      <c r="CK38" s="10">
        <f t="shared" si="10"/>
        <v>74.22</v>
      </c>
      <c r="CL38" s="11">
        <f t="shared" si="11"/>
        <v>18.1601</v>
      </c>
    </row>
    <row r="39" spans="1:90" x14ac:dyDescent="0.25">
      <c r="A39" s="12">
        <v>36</v>
      </c>
      <c r="B39" s="11" t="s">
        <v>1137</v>
      </c>
      <c r="C39" s="36">
        <v>45427.597118055557</v>
      </c>
      <c r="D39" s="12">
        <f t="shared" si="12"/>
        <v>3.9</v>
      </c>
      <c r="E39" s="9">
        <v>3.07</v>
      </c>
      <c r="F39" s="10">
        <v>4.9400000000000004</v>
      </c>
      <c r="G39" s="10">
        <v>7.45</v>
      </c>
      <c r="H39" s="10">
        <v>12.1</v>
      </c>
      <c r="I39" s="10">
        <v>29.2</v>
      </c>
      <c r="J39" s="10">
        <v>52.9</v>
      </c>
      <c r="K39" s="10">
        <v>66.3</v>
      </c>
      <c r="L39" s="10">
        <v>79.599999999999994</v>
      </c>
      <c r="M39" s="11">
        <v>97.5</v>
      </c>
      <c r="N39" s="9">
        <f t="shared" si="2"/>
        <v>3.0699999999999998E-3</v>
      </c>
      <c r="O39" s="10">
        <f t="shared" si="2"/>
        <v>4.9400000000000008E-3</v>
      </c>
      <c r="P39" s="10">
        <f t="shared" si="2"/>
        <v>7.45E-3</v>
      </c>
      <c r="Q39" s="10">
        <f t="shared" si="2"/>
        <v>1.21E-2</v>
      </c>
      <c r="R39" s="10">
        <f t="shared" si="2"/>
        <v>2.92E-2</v>
      </c>
      <c r="S39" s="10">
        <f t="shared" si="2"/>
        <v>5.2899999999999996E-2</v>
      </c>
      <c r="T39" s="10">
        <f t="shared" si="2"/>
        <v>6.6299999999999998E-2</v>
      </c>
      <c r="U39" s="10">
        <f t="shared" si="2"/>
        <v>7.959999999999999E-2</v>
      </c>
      <c r="V39" s="11">
        <f t="shared" si="2"/>
        <v>9.7500000000000003E-2</v>
      </c>
      <c r="W39" s="10">
        <f t="shared" si="3"/>
        <v>8.3475456290666319</v>
      </c>
      <c r="X39" s="10">
        <f t="shared" si="3"/>
        <v>7.6612732428521344</v>
      </c>
      <c r="Y39" s="10">
        <f t="shared" si="3"/>
        <v>7.0685438590872884</v>
      </c>
      <c r="Z39" s="10">
        <f t="shared" si="3"/>
        <v>6.368849142274855</v>
      </c>
      <c r="AA39" s="10">
        <f t="shared" si="3"/>
        <v>5.097887820669432</v>
      </c>
      <c r="AB39" s="10">
        <f t="shared" si="3"/>
        <v>4.2405884674354235</v>
      </c>
      <c r="AC39" s="10">
        <f t="shared" si="3"/>
        <v>3.9148473194368618</v>
      </c>
      <c r="AD39" s="10">
        <f t="shared" si="3"/>
        <v>3.6510877590058004</v>
      </c>
      <c r="AE39" s="10">
        <f t="shared" si="3"/>
        <v>3.3584539709124761</v>
      </c>
      <c r="AF39" s="9">
        <f t="shared" si="4"/>
        <v>-3.1536965396504266</v>
      </c>
      <c r="AG39" s="10">
        <f t="shared" si="5"/>
        <v>-0.78842413491260666</v>
      </c>
      <c r="AH39" s="10">
        <f t="shared" si="6"/>
        <v>-4.9890916581541553</v>
      </c>
      <c r="AI39" s="10">
        <f t="shared" si="7"/>
        <v>-0.75592297850820545</v>
      </c>
      <c r="AJ39" s="10">
        <f t="shared" si="8"/>
        <v>1.544347113420812</v>
      </c>
      <c r="AK39" s="11"/>
      <c r="AL39" s="12">
        <v>44.4</v>
      </c>
      <c r="AM39" s="12">
        <v>1.494</v>
      </c>
      <c r="AN39" s="12">
        <v>2.8849999999999998</v>
      </c>
      <c r="AO39" s="12">
        <v>1.226</v>
      </c>
      <c r="AP39" s="9">
        <v>0.32</v>
      </c>
      <c r="AQ39" s="10">
        <v>0.17</v>
      </c>
      <c r="AR39" s="10">
        <v>0.28000000000000003</v>
      </c>
      <c r="AS39" s="10">
        <v>0.44</v>
      </c>
      <c r="AT39" s="10">
        <v>0.85</v>
      </c>
      <c r="AU39" s="10">
        <v>0.86</v>
      </c>
      <c r="AV39" s="10">
        <v>1.23</v>
      </c>
      <c r="AW39" s="10">
        <v>1.46</v>
      </c>
      <c r="AX39" s="10">
        <v>1.93</v>
      </c>
      <c r="AY39" s="10">
        <v>1.71</v>
      </c>
      <c r="AZ39" s="10">
        <v>2.2799999999999998</v>
      </c>
      <c r="BA39" s="10">
        <v>2.46</v>
      </c>
      <c r="BB39" s="10">
        <v>3.22</v>
      </c>
      <c r="BC39" s="10">
        <v>2.66</v>
      </c>
      <c r="BD39" s="10">
        <v>3.28</v>
      </c>
      <c r="BE39" s="10">
        <v>3.55</v>
      </c>
      <c r="BF39" s="10">
        <v>4.63</v>
      </c>
      <c r="BG39" s="10">
        <v>3.9</v>
      </c>
      <c r="BH39" s="10">
        <v>5.09</v>
      </c>
      <c r="BI39" s="10">
        <v>5.81</v>
      </c>
      <c r="BJ39" s="10">
        <v>6.12</v>
      </c>
      <c r="BK39" s="10">
        <v>7.28</v>
      </c>
      <c r="BL39" s="10">
        <v>7.49</v>
      </c>
      <c r="BM39" s="10">
        <v>8.06</v>
      </c>
      <c r="BN39" s="10">
        <v>6.37</v>
      </c>
      <c r="BO39" s="10">
        <v>6.34</v>
      </c>
      <c r="BP39" s="10">
        <v>4.93</v>
      </c>
      <c r="BQ39" s="10">
        <v>3.52</v>
      </c>
      <c r="BR39" s="10">
        <v>2.2200000000000002</v>
      </c>
      <c r="BS39" s="10">
        <v>1.08</v>
      </c>
      <c r="BT39" s="10">
        <v>0.4</v>
      </c>
      <c r="BU39" s="10">
        <v>0.06</v>
      </c>
      <c r="BV39" s="10">
        <v>1E-4</v>
      </c>
      <c r="BW39" s="10">
        <v>0</v>
      </c>
      <c r="BX39" s="10">
        <v>0</v>
      </c>
      <c r="BY39" s="10">
        <v>0</v>
      </c>
      <c r="BZ39" s="10">
        <v>0</v>
      </c>
      <c r="CA39" s="10">
        <v>0</v>
      </c>
      <c r="CB39" s="10">
        <v>0</v>
      </c>
      <c r="CC39" s="10">
        <v>0</v>
      </c>
      <c r="CD39" s="10">
        <v>0</v>
      </c>
      <c r="CE39" s="10">
        <v>0</v>
      </c>
      <c r="CF39" s="10">
        <v>0</v>
      </c>
      <c r="CG39" s="10">
        <v>0</v>
      </c>
      <c r="CH39" s="10">
        <v>0</v>
      </c>
      <c r="CI39" s="11">
        <v>0</v>
      </c>
      <c r="CJ39" s="9">
        <f t="shared" si="9"/>
        <v>7.54</v>
      </c>
      <c r="CK39" s="10">
        <f t="shared" si="10"/>
        <v>73.910000000000011</v>
      </c>
      <c r="CL39" s="11">
        <f t="shared" si="11"/>
        <v>18.550099999999993</v>
      </c>
    </row>
    <row r="40" spans="1:90" x14ac:dyDescent="0.25">
      <c r="A40" s="12">
        <v>37</v>
      </c>
      <c r="B40" s="11" t="s">
        <v>1137</v>
      </c>
      <c r="C40" s="36">
        <v>45427.597395833334</v>
      </c>
      <c r="D40" s="12">
        <f t="shared" si="12"/>
        <v>3.91</v>
      </c>
      <c r="E40" s="9">
        <v>3.07</v>
      </c>
      <c r="F40" s="10">
        <v>4.9400000000000004</v>
      </c>
      <c r="G40" s="10">
        <v>7.45</v>
      </c>
      <c r="H40" s="10">
        <v>12.1</v>
      </c>
      <c r="I40" s="10">
        <v>29.1</v>
      </c>
      <c r="J40" s="10">
        <v>52.5</v>
      </c>
      <c r="K40" s="10">
        <v>65.8</v>
      </c>
      <c r="L40" s="10">
        <v>79.099999999999994</v>
      </c>
      <c r="M40" s="11">
        <v>97.2</v>
      </c>
      <c r="N40" s="9">
        <f t="shared" si="2"/>
        <v>3.0699999999999998E-3</v>
      </c>
      <c r="O40" s="10">
        <f t="shared" si="2"/>
        <v>4.9400000000000008E-3</v>
      </c>
      <c r="P40" s="10">
        <f t="shared" si="2"/>
        <v>7.45E-3</v>
      </c>
      <c r="Q40" s="10">
        <f t="shared" si="2"/>
        <v>1.21E-2</v>
      </c>
      <c r="R40" s="10">
        <f t="shared" si="2"/>
        <v>2.9100000000000001E-2</v>
      </c>
      <c r="S40" s="10">
        <f t="shared" si="2"/>
        <v>5.2499999999999998E-2</v>
      </c>
      <c r="T40" s="10">
        <f t="shared" si="2"/>
        <v>6.5799999999999997E-2</v>
      </c>
      <c r="U40" s="10">
        <f t="shared" si="2"/>
        <v>7.909999999999999E-2</v>
      </c>
      <c r="V40" s="11">
        <f t="shared" si="2"/>
        <v>9.7200000000000009E-2</v>
      </c>
      <c r="W40" s="10">
        <f t="shared" si="3"/>
        <v>8.3475456290666319</v>
      </c>
      <c r="X40" s="10">
        <f t="shared" si="3"/>
        <v>7.6612732428521344</v>
      </c>
      <c r="Y40" s="10">
        <f t="shared" si="3"/>
        <v>7.0685438590872884</v>
      </c>
      <c r="Z40" s="10">
        <f t="shared" si="3"/>
        <v>6.368849142274855</v>
      </c>
      <c r="AA40" s="10">
        <f t="shared" si="3"/>
        <v>5.1028370366411657</v>
      </c>
      <c r="AB40" s="10">
        <f t="shared" si="3"/>
        <v>4.2515387669959646</v>
      </c>
      <c r="AC40" s="10">
        <f t="shared" si="3"/>
        <v>3.9257686058142078</v>
      </c>
      <c r="AD40" s="10">
        <f t="shared" si="3"/>
        <v>3.6601784950766576</v>
      </c>
      <c r="AE40" s="10">
        <f t="shared" si="3"/>
        <v>3.3628998759436688</v>
      </c>
      <c r="AF40" s="9">
        <f t="shared" si="4"/>
        <v>-3.1427752532730806</v>
      </c>
      <c r="AG40" s="10">
        <f t="shared" si="5"/>
        <v>-0.78569381331827015</v>
      </c>
      <c r="AH40" s="10">
        <f t="shared" si="6"/>
        <v>-4.9846457531229635</v>
      </c>
      <c r="AI40" s="10">
        <f t="shared" si="7"/>
        <v>-0.75524935653378245</v>
      </c>
      <c r="AJ40" s="10">
        <f t="shared" si="8"/>
        <v>1.5409431698520526</v>
      </c>
      <c r="AK40" s="11"/>
      <c r="AL40" s="12">
        <v>43.7</v>
      </c>
      <c r="AM40" s="12">
        <v>1.607</v>
      </c>
      <c r="AN40" s="12">
        <v>2.879</v>
      </c>
      <c r="AO40" s="12">
        <v>1.2490000000000001</v>
      </c>
      <c r="AP40" s="9">
        <v>0.32</v>
      </c>
      <c r="AQ40" s="10">
        <v>0.17</v>
      </c>
      <c r="AR40" s="10">
        <v>0.28000000000000003</v>
      </c>
      <c r="AS40" s="10">
        <v>0.44</v>
      </c>
      <c r="AT40" s="10">
        <v>0.85</v>
      </c>
      <c r="AU40" s="10">
        <v>0.86</v>
      </c>
      <c r="AV40" s="10">
        <v>1.23</v>
      </c>
      <c r="AW40" s="10">
        <v>1.46</v>
      </c>
      <c r="AX40" s="10">
        <v>1.93</v>
      </c>
      <c r="AY40" s="10">
        <v>1.71</v>
      </c>
      <c r="AZ40" s="10">
        <v>2.2799999999999998</v>
      </c>
      <c r="BA40" s="10">
        <v>2.46</v>
      </c>
      <c r="BB40" s="10">
        <v>3.22</v>
      </c>
      <c r="BC40" s="10">
        <v>2.66</v>
      </c>
      <c r="BD40" s="10">
        <v>3.28</v>
      </c>
      <c r="BE40" s="10">
        <v>3.55</v>
      </c>
      <c r="BF40" s="10">
        <v>4.63</v>
      </c>
      <c r="BG40" s="10">
        <v>3.91</v>
      </c>
      <c r="BH40" s="10">
        <v>5.13</v>
      </c>
      <c r="BI40" s="10">
        <v>5.86</v>
      </c>
      <c r="BJ40" s="10">
        <v>6.19</v>
      </c>
      <c r="BK40" s="10">
        <v>7.36</v>
      </c>
      <c r="BL40" s="10">
        <v>7.55</v>
      </c>
      <c r="BM40" s="10">
        <v>8.08</v>
      </c>
      <c r="BN40" s="10">
        <v>6.35</v>
      </c>
      <c r="BO40" s="10">
        <v>6.27</v>
      </c>
      <c r="BP40" s="10">
        <v>4.84</v>
      </c>
      <c r="BQ40" s="10">
        <v>3.43</v>
      </c>
      <c r="BR40" s="10">
        <v>2.16</v>
      </c>
      <c r="BS40" s="10">
        <v>1.07</v>
      </c>
      <c r="BT40" s="10">
        <v>0.41</v>
      </c>
      <c r="BU40" s="10">
        <v>7.0000000000000007E-2</v>
      </c>
      <c r="BV40" s="10">
        <v>1E-4</v>
      </c>
      <c r="BW40" s="10">
        <v>0</v>
      </c>
      <c r="BX40" s="10">
        <v>0</v>
      </c>
      <c r="BY40" s="10">
        <v>0</v>
      </c>
      <c r="BZ40" s="10">
        <v>0</v>
      </c>
      <c r="CA40" s="10">
        <v>0</v>
      </c>
      <c r="CB40" s="10">
        <v>0</v>
      </c>
      <c r="CC40" s="10">
        <v>0</v>
      </c>
      <c r="CD40" s="10">
        <v>0</v>
      </c>
      <c r="CE40" s="10">
        <v>0</v>
      </c>
      <c r="CF40" s="10">
        <v>0</v>
      </c>
      <c r="CG40" s="10">
        <v>0</v>
      </c>
      <c r="CH40" s="10">
        <v>0</v>
      </c>
      <c r="CI40" s="11">
        <v>0</v>
      </c>
      <c r="CJ40" s="9">
        <f t="shared" si="9"/>
        <v>7.54</v>
      </c>
      <c r="CK40" s="10">
        <f t="shared" si="10"/>
        <v>74.219999999999985</v>
      </c>
      <c r="CL40" s="11">
        <f t="shared" si="11"/>
        <v>18.2501</v>
      </c>
    </row>
    <row r="41" spans="1:90" x14ac:dyDescent="0.25">
      <c r="A41" s="12">
        <v>38</v>
      </c>
      <c r="B41" s="11" t="s">
        <v>1137</v>
      </c>
      <c r="C41" s="36">
        <v>45427.597662037035</v>
      </c>
      <c r="D41" s="12">
        <f t="shared" si="12"/>
        <v>3.91</v>
      </c>
      <c r="E41" s="9">
        <v>3.07</v>
      </c>
      <c r="F41" s="10">
        <v>4.96</v>
      </c>
      <c r="G41" s="10">
        <v>7.49</v>
      </c>
      <c r="H41" s="10">
        <v>12.2</v>
      </c>
      <c r="I41" s="10">
        <v>29.3</v>
      </c>
      <c r="J41" s="10">
        <v>52.9</v>
      </c>
      <c r="K41" s="10">
        <v>66.3</v>
      </c>
      <c r="L41" s="10">
        <v>79.7</v>
      </c>
      <c r="M41" s="11">
        <v>97.7</v>
      </c>
      <c r="N41" s="9">
        <f t="shared" si="2"/>
        <v>3.0699999999999998E-3</v>
      </c>
      <c r="O41" s="10">
        <f t="shared" si="2"/>
        <v>4.96E-3</v>
      </c>
      <c r="P41" s="10">
        <f t="shared" si="2"/>
        <v>7.4900000000000001E-3</v>
      </c>
      <c r="Q41" s="10">
        <f t="shared" si="2"/>
        <v>1.2199999999999999E-2</v>
      </c>
      <c r="R41" s="10">
        <f t="shared" si="2"/>
        <v>2.93E-2</v>
      </c>
      <c r="S41" s="10">
        <f t="shared" si="2"/>
        <v>5.2899999999999996E-2</v>
      </c>
      <c r="T41" s="10">
        <f t="shared" si="2"/>
        <v>6.6299999999999998E-2</v>
      </c>
      <c r="U41" s="10">
        <f t="shared" si="2"/>
        <v>7.9700000000000007E-2</v>
      </c>
      <c r="V41" s="11">
        <f t="shared" si="2"/>
        <v>9.7700000000000009E-2</v>
      </c>
      <c r="W41" s="10">
        <f t="shared" si="3"/>
        <v>8.3475456290666319</v>
      </c>
      <c r="X41" s="10">
        <f t="shared" si="3"/>
        <v>7.6554441640499364</v>
      </c>
      <c r="Y41" s="10">
        <f t="shared" si="3"/>
        <v>7.0608185659780602</v>
      </c>
      <c r="Z41" s="10">
        <f t="shared" si="3"/>
        <v>6.3569750419865629</v>
      </c>
      <c r="AA41" s="10">
        <f t="shared" si="3"/>
        <v>5.0929555251272021</v>
      </c>
      <c r="AB41" s="10">
        <f t="shared" si="3"/>
        <v>4.2405884674354235</v>
      </c>
      <c r="AC41" s="10">
        <f t="shared" si="3"/>
        <v>3.9148473194368618</v>
      </c>
      <c r="AD41" s="10">
        <f t="shared" si="3"/>
        <v>3.6492764655589776</v>
      </c>
      <c r="AE41" s="10">
        <f t="shared" si="3"/>
        <v>3.3554976275810642</v>
      </c>
      <c r="AF41" s="9">
        <f t="shared" si="4"/>
        <v>-3.1459712465411984</v>
      </c>
      <c r="AG41" s="10">
        <f t="shared" si="5"/>
        <v>-0.7864928116352996</v>
      </c>
      <c r="AH41" s="10">
        <f t="shared" si="6"/>
        <v>-4.9920480014855677</v>
      </c>
      <c r="AI41" s="10">
        <f t="shared" si="7"/>
        <v>-0.75637090931599515</v>
      </c>
      <c r="AJ41" s="10">
        <f t="shared" si="8"/>
        <v>1.5428637209512948</v>
      </c>
      <c r="AK41" s="11"/>
      <c r="AL41" s="12">
        <v>44.2</v>
      </c>
      <c r="AM41" s="12">
        <v>1.538</v>
      </c>
      <c r="AN41" s="12">
        <v>2.8820000000000001</v>
      </c>
      <c r="AO41" s="12">
        <v>1.2350000000000001</v>
      </c>
      <c r="AP41" s="9">
        <v>0.32</v>
      </c>
      <c r="AQ41" s="10">
        <v>0.17</v>
      </c>
      <c r="AR41" s="10">
        <v>0.28000000000000003</v>
      </c>
      <c r="AS41" s="10">
        <v>0.44</v>
      </c>
      <c r="AT41" s="10">
        <v>0.85</v>
      </c>
      <c r="AU41" s="10">
        <v>0.86</v>
      </c>
      <c r="AV41" s="10">
        <v>1.22</v>
      </c>
      <c r="AW41" s="10">
        <v>1.45</v>
      </c>
      <c r="AX41" s="10">
        <v>1.92</v>
      </c>
      <c r="AY41" s="10">
        <v>1.7</v>
      </c>
      <c r="AZ41" s="10">
        <v>2.27</v>
      </c>
      <c r="BA41" s="10">
        <v>2.44</v>
      </c>
      <c r="BB41" s="10">
        <v>3.2</v>
      </c>
      <c r="BC41" s="10">
        <v>2.65</v>
      </c>
      <c r="BD41" s="10">
        <v>3.26</v>
      </c>
      <c r="BE41" s="10">
        <v>3.53</v>
      </c>
      <c r="BF41" s="10">
        <v>4.62</v>
      </c>
      <c r="BG41" s="10">
        <v>3.9</v>
      </c>
      <c r="BH41" s="10">
        <v>5.0999999999999996</v>
      </c>
      <c r="BI41" s="10">
        <v>5.83</v>
      </c>
      <c r="BJ41" s="10">
        <v>6.15</v>
      </c>
      <c r="BK41" s="10">
        <v>7.32</v>
      </c>
      <c r="BL41" s="10">
        <v>7.53</v>
      </c>
      <c r="BM41" s="10">
        <v>8.08</v>
      </c>
      <c r="BN41" s="10">
        <v>6.38</v>
      </c>
      <c r="BO41" s="10">
        <v>6.33</v>
      </c>
      <c r="BP41" s="10">
        <v>4.92</v>
      </c>
      <c r="BQ41" s="10">
        <v>3.51</v>
      </c>
      <c r="BR41" s="10">
        <v>2.2200000000000002</v>
      </c>
      <c r="BS41" s="10">
        <v>1.1000000000000001</v>
      </c>
      <c r="BT41" s="10">
        <v>0.41</v>
      </c>
      <c r="BU41" s="10">
        <v>7.0000000000000007E-2</v>
      </c>
      <c r="BV41" s="10">
        <v>1E-4</v>
      </c>
      <c r="BW41" s="10">
        <v>0</v>
      </c>
      <c r="BX41" s="10">
        <v>0</v>
      </c>
      <c r="BY41" s="10">
        <v>0</v>
      </c>
      <c r="BZ41" s="10">
        <v>0</v>
      </c>
      <c r="CA41" s="10">
        <v>0</v>
      </c>
      <c r="CB41" s="10">
        <v>0</v>
      </c>
      <c r="CC41" s="10">
        <v>0</v>
      </c>
      <c r="CD41" s="10">
        <v>0</v>
      </c>
      <c r="CE41" s="10">
        <v>0</v>
      </c>
      <c r="CF41" s="10">
        <v>0</v>
      </c>
      <c r="CG41" s="10">
        <v>0</v>
      </c>
      <c r="CH41" s="10">
        <v>0</v>
      </c>
      <c r="CI41" s="11">
        <v>0</v>
      </c>
      <c r="CJ41" s="9">
        <f t="shared" si="9"/>
        <v>7.51</v>
      </c>
      <c r="CK41" s="10">
        <f t="shared" si="10"/>
        <v>73.959999999999994</v>
      </c>
      <c r="CL41" s="11">
        <f t="shared" si="11"/>
        <v>18.560100000000002</v>
      </c>
    </row>
    <row r="42" spans="1:90" x14ac:dyDescent="0.25">
      <c r="A42" s="12">
        <v>39</v>
      </c>
      <c r="B42" s="11" t="s">
        <v>1137</v>
      </c>
      <c r="C42" s="36">
        <v>45427.597939814812</v>
      </c>
      <c r="D42" s="12">
        <f t="shared" si="12"/>
        <v>3.92</v>
      </c>
      <c r="E42" s="9">
        <v>3.07</v>
      </c>
      <c r="F42" s="10">
        <v>4.95</v>
      </c>
      <c r="G42" s="10">
        <v>7.47</v>
      </c>
      <c r="H42" s="10">
        <v>12.1</v>
      </c>
      <c r="I42" s="10">
        <v>29.1</v>
      </c>
      <c r="J42" s="10">
        <v>52.5</v>
      </c>
      <c r="K42" s="10">
        <v>65.7</v>
      </c>
      <c r="L42" s="10">
        <v>78.7</v>
      </c>
      <c r="M42" s="11">
        <v>96.2</v>
      </c>
      <c r="N42" s="9">
        <f t="shared" si="2"/>
        <v>3.0699999999999998E-3</v>
      </c>
      <c r="O42" s="10">
        <f t="shared" si="2"/>
        <v>4.9500000000000004E-3</v>
      </c>
      <c r="P42" s="10">
        <f t="shared" si="2"/>
        <v>7.4700000000000001E-3</v>
      </c>
      <c r="Q42" s="10">
        <f t="shared" si="2"/>
        <v>1.21E-2</v>
      </c>
      <c r="R42" s="10">
        <f t="shared" si="2"/>
        <v>2.9100000000000001E-2</v>
      </c>
      <c r="S42" s="10">
        <f t="shared" si="2"/>
        <v>5.2499999999999998E-2</v>
      </c>
      <c r="T42" s="10">
        <f t="shared" si="2"/>
        <v>6.5700000000000008E-2</v>
      </c>
      <c r="U42" s="10">
        <f t="shared" si="2"/>
        <v>7.8700000000000006E-2</v>
      </c>
      <c r="V42" s="11">
        <f t="shared" si="2"/>
        <v>9.6200000000000008E-2</v>
      </c>
      <c r="W42" s="10">
        <f t="shared" si="3"/>
        <v>8.3475456290666319</v>
      </c>
      <c r="X42" s="10">
        <f t="shared" si="3"/>
        <v>7.6583557594698402</v>
      </c>
      <c r="Y42" s="10">
        <f t="shared" si="3"/>
        <v>7.0646760416475747</v>
      </c>
      <c r="Z42" s="10">
        <f t="shared" si="3"/>
        <v>6.368849142274855</v>
      </c>
      <c r="AA42" s="10">
        <f t="shared" si="3"/>
        <v>5.1028370366411657</v>
      </c>
      <c r="AB42" s="10">
        <f t="shared" si="3"/>
        <v>4.2515387669959646</v>
      </c>
      <c r="AC42" s="10">
        <f t="shared" si="3"/>
        <v>3.9279628192271199</v>
      </c>
      <c r="AD42" s="10">
        <f t="shared" si="3"/>
        <v>3.6674925540419632</v>
      </c>
      <c r="AE42" s="10">
        <f t="shared" si="3"/>
        <v>3.3778192957794078</v>
      </c>
      <c r="AF42" s="9">
        <f t="shared" si="4"/>
        <v>-3.1367132224204548</v>
      </c>
      <c r="AG42" s="10">
        <f t="shared" si="5"/>
        <v>-0.7841783056051137</v>
      </c>
      <c r="AH42" s="10">
        <f t="shared" si="6"/>
        <v>-4.9697263332872241</v>
      </c>
      <c r="AI42" s="10">
        <f t="shared" si="7"/>
        <v>-0.75298883837685215</v>
      </c>
      <c r="AJ42" s="10">
        <f t="shared" si="8"/>
        <v>1.5371671439819659</v>
      </c>
      <c r="AK42" s="11"/>
      <c r="AL42" s="12">
        <v>44.1</v>
      </c>
      <c r="AM42" s="12">
        <v>1.113</v>
      </c>
      <c r="AN42" s="12">
        <v>2.87</v>
      </c>
      <c r="AO42" s="12">
        <v>1.149</v>
      </c>
      <c r="AP42" s="9">
        <v>0.32</v>
      </c>
      <c r="AQ42" s="10">
        <v>0.17</v>
      </c>
      <c r="AR42" s="10">
        <v>0.28000000000000003</v>
      </c>
      <c r="AS42" s="10">
        <v>0.44</v>
      </c>
      <c r="AT42" s="10">
        <v>0.85</v>
      </c>
      <c r="AU42" s="10">
        <v>0.86</v>
      </c>
      <c r="AV42" s="10">
        <v>1.23</v>
      </c>
      <c r="AW42" s="10">
        <v>1.45</v>
      </c>
      <c r="AX42" s="10">
        <v>1.92</v>
      </c>
      <c r="AY42" s="10">
        <v>1.71</v>
      </c>
      <c r="AZ42" s="10">
        <v>2.27</v>
      </c>
      <c r="BA42" s="10">
        <v>2.4500000000000002</v>
      </c>
      <c r="BB42" s="10">
        <v>3.21</v>
      </c>
      <c r="BC42" s="10">
        <v>2.66</v>
      </c>
      <c r="BD42" s="10">
        <v>3.27</v>
      </c>
      <c r="BE42" s="10">
        <v>3.55</v>
      </c>
      <c r="BF42" s="10">
        <v>4.6399999999999997</v>
      </c>
      <c r="BG42" s="10">
        <v>3.92</v>
      </c>
      <c r="BH42" s="10">
        <v>5.13</v>
      </c>
      <c r="BI42" s="10">
        <v>5.86</v>
      </c>
      <c r="BJ42" s="10">
        <v>6.18</v>
      </c>
      <c r="BK42" s="10">
        <v>7.35</v>
      </c>
      <c r="BL42" s="10">
        <v>7.56</v>
      </c>
      <c r="BM42" s="10">
        <v>8.11</v>
      </c>
      <c r="BN42" s="10">
        <v>6.39</v>
      </c>
      <c r="BO42" s="10">
        <v>6.34</v>
      </c>
      <c r="BP42" s="10">
        <v>4.92</v>
      </c>
      <c r="BQ42" s="10">
        <v>3.49</v>
      </c>
      <c r="BR42" s="10">
        <v>2.17</v>
      </c>
      <c r="BS42" s="10">
        <v>1.03</v>
      </c>
      <c r="BT42" s="10">
        <v>0.27</v>
      </c>
      <c r="BU42" s="10">
        <v>6.9999999999999999E-4</v>
      </c>
      <c r="BV42" s="10">
        <v>0</v>
      </c>
      <c r="BW42" s="10">
        <v>0</v>
      </c>
      <c r="BX42" s="10">
        <v>0</v>
      </c>
      <c r="BY42" s="10">
        <v>0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10">
        <v>0</v>
      </c>
      <c r="CF42" s="10">
        <v>0</v>
      </c>
      <c r="CG42" s="10">
        <v>0</v>
      </c>
      <c r="CH42" s="10">
        <v>0</v>
      </c>
      <c r="CI42" s="11">
        <v>0</v>
      </c>
      <c r="CJ42" s="9">
        <f t="shared" si="9"/>
        <v>7.5200000000000005</v>
      </c>
      <c r="CK42" s="10">
        <f t="shared" si="10"/>
        <v>74.260000000000005</v>
      </c>
      <c r="CL42" s="11">
        <f t="shared" si="11"/>
        <v>18.220700000000001</v>
      </c>
    </row>
    <row r="43" spans="1:90" x14ac:dyDescent="0.25">
      <c r="A43" s="12">
        <v>40</v>
      </c>
      <c r="B43" s="11" t="s">
        <v>1137</v>
      </c>
      <c r="C43" s="36">
        <v>45427.59820601852</v>
      </c>
      <c r="D43" s="12">
        <f t="shared" si="12"/>
        <v>3.92</v>
      </c>
      <c r="E43" s="9">
        <v>3.08</v>
      </c>
      <c r="F43" s="10">
        <v>4.9800000000000004</v>
      </c>
      <c r="G43" s="10">
        <v>7.53</v>
      </c>
      <c r="H43" s="10">
        <v>12.3</v>
      </c>
      <c r="I43" s="10">
        <v>29.4</v>
      </c>
      <c r="J43" s="10">
        <v>52.9</v>
      </c>
      <c r="K43" s="10">
        <v>66.3</v>
      </c>
      <c r="L43" s="10">
        <v>79.599999999999994</v>
      </c>
      <c r="M43" s="11">
        <v>97.5</v>
      </c>
      <c r="N43" s="9">
        <f t="shared" si="2"/>
        <v>3.0800000000000003E-3</v>
      </c>
      <c r="O43" s="10">
        <f t="shared" si="2"/>
        <v>4.9800000000000001E-3</v>
      </c>
      <c r="P43" s="10">
        <f t="shared" si="2"/>
        <v>7.5300000000000002E-3</v>
      </c>
      <c r="Q43" s="10">
        <f t="shared" si="2"/>
        <v>1.23E-2</v>
      </c>
      <c r="R43" s="10">
        <f t="shared" si="2"/>
        <v>2.9399999999999999E-2</v>
      </c>
      <c r="S43" s="10">
        <f t="shared" si="2"/>
        <v>5.2899999999999996E-2</v>
      </c>
      <c r="T43" s="10">
        <f t="shared" si="2"/>
        <v>6.6299999999999998E-2</v>
      </c>
      <c r="U43" s="10">
        <f t="shared" si="2"/>
        <v>7.959999999999999E-2</v>
      </c>
      <c r="V43" s="11">
        <f t="shared" si="2"/>
        <v>9.7500000000000003E-2</v>
      </c>
      <c r="W43" s="10">
        <f t="shared" si="3"/>
        <v>8.3428539337419103</v>
      </c>
      <c r="X43" s="10">
        <f t="shared" si="3"/>
        <v>7.6496385423687316</v>
      </c>
      <c r="Y43" s="10">
        <f t="shared" si="3"/>
        <v>7.0531344197648842</v>
      </c>
      <c r="Z43" s="10">
        <f t="shared" si="3"/>
        <v>6.3451978742102106</v>
      </c>
      <c r="AA43" s="10">
        <f t="shared" si="3"/>
        <v>5.0880400347130852</v>
      </c>
      <c r="AB43" s="10">
        <f t="shared" si="3"/>
        <v>4.2405884674354235</v>
      </c>
      <c r="AC43" s="10">
        <f t="shared" si="3"/>
        <v>3.9148473194368618</v>
      </c>
      <c r="AD43" s="10">
        <f t="shared" si="3"/>
        <v>3.6510877590058004</v>
      </c>
      <c r="AE43" s="10">
        <f t="shared" si="3"/>
        <v>3.3584539709124761</v>
      </c>
      <c r="AF43" s="9">
        <f t="shared" si="4"/>
        <v>-3.1382871003280224</v>
      </c>
      <c r="AG43" s="10">
        <f t="shared" si="5"/>
        <v>-0.7845717750820056</v>
      </c>
      <c r="AH43" s="10">
        <f t="shared" si="6"/>
        <v>-4.9843999628294338</v>
      </c>
      <c r="AI43" s="10">
        <f t="shared" si="7"/>
        <v>-0.75521211558021728</v>
      </c>
      <c r="AJ43" s="10">
        <f t="shared" si="8"/>
        <v>1.539783890662223</v>
      </c>
      <c r="AK43" s="11"/>
      <c r="AL43" s="12">
        <v>44.2</v>
      </c>
      <c r="AM43" s="12">
        <v>1.4810000000000001</v>
      </c>
      <c r="AN43" s="12">
        <v>2.8780000000000001</v>
      </c>
      <c r="AO43" s="12">
        <v>1.2210000000000001</v>
      </c>
      <c r="AP43" s="9">
        <v>0.32</v>
      </c>
      <c r="AQ43" s="10">
        <v>0.17</v>
      </c>
      <c r="AR43" s="10">
        <v>0.28000000000000003</v>
      </c>
      <c r="AS43" s="10">
        <v>0.44</v>
      </c>
      <c r="AT43" s="10">
        <v>0.84</v>
      </c>
      <c r="AU43" s="10">
        <v>0.86</v>
      </c>
      <c r="AV43" s="10">
        <v>1.22</v>
      </c>
      <c r="AW43" s="10">
        <v>1.44</v>
      </c>
      <c r="AX43" s="10">
        <v>1.9</v>
      </c>
      <c r="AY43" s="10">
        <v>1.69</v>
      </c>
      <c r="AZ43" s="10">
        <v>2.25</v>
      </c>
      <c r="BA43" s="10">
        <v>2.4300000000000002</v>
      </c>
      <c r="BB43" s="10">
        <v>3.18</v>
      </c>
      <c r="BC43" s="10">
        <v>2.63</v>
      </c>
      <c r="BD43" s="10">
        <v>3.25</v>
      </c>
      <c r="BE43" s="10">
        <v>3.52</v>
      </c>
      <c r="BF43" s="10">
        <v>4.6100000000000003</v>
      </c>
      <c r="BG43" s="10">
        <v>3.9</v>
      </c>
      <c r="BH43" s="10">
        <v>5.1100000000000003</v>
      </c>
      <c r="BI43" s="10">
        <v>5.84</v>
      </c>
      <c r="BJ43" s="10">
        <v>6.17</v>
      </c>
      <c r="BK43" s="10">
        <v>7.34</v>
      </c>
      <c r="BL43" s="10">
        <v>7.55</v>
      </c>
      <c r="BM43" s="10">
        <v>8.11</v>
      </c>
      <c r="BN43" s="10">
        <v>6.4</v>
      </c>
      <c r="BO43" s="10">
        <v>6.35</v>
      </c>
      <c r="BP43" s="10">
        <v>4.9400000000000004</v>
      </c>
      <c r="BQ43" s="10">
        <v>3.52</v>
      </c>
      <c r="BR43" s="10">
        <v>2.2200000000000002</v>
      </c>
      <c r="BS43" s="10">
        <v>1.08</v>
      </c>
      <c r="BT43" s="10">
        <v>0.39</v>
      </c>
      <c r="BU43" s="10">
        <v>0.06</v>
      </c>
      <c r="BV43" s="10">
        <v>1E-4</v>
      </c>
      <c r="BW43" s="10">
        <v>0</v>
      </c>
      <c r="BX43" s="10">
        <v>0</v>
      </c>
      <c r="BY43" s="10">
        <v>0</v>
      </c>
      <c r="BZ43" s="10">
        <v>0</v>
      </c>
      <c r="CA43" s="10">
        <v>0</v>
      </c>
      <c r="CB43" s="10">
        <v>0</v>
      </c>
      <c r="CC43" s="10">
        <v>0</v>
      </c>
      <c r="CD43" s="10">
        <v>0</v>
      </c>
      <c r="CE43" s="10">
        <v>0</v>
      </c>
      <c r="CF43" s="10">
        <v>0</v>
      </c>
      <c r="CG43" s="10">
        <v>0</v>
      </c>
      <c r="CH43" s="10">
        <v>0</v>
      </c>
      <c r="CI43" s="11">
        <v>0</v>
      </c>
      <c r="CJ43" s="9">
        <f t="shared" si="9"/>
        <v>7.4700000000000006</v>
      </c>
      <c r="CK43" s="10">
        <f t="shared" si="10"/>
        <v>73.98</v>
      </c>
      <c r="CL43" s="11">
        <f t="shared" si="11"/>
        <v>18.560099999999998</v>
      </c>
    </row>
    <row r="44" spans="1:90" x14ac:dyDescent="0.25">
      <c r="A44" s="12">
        <v>41</v>
      </c>
      <c r="B44" s="11" t="s">
        <v>1137</v>
      </c>
      <c r="C44" s="36">
        <v>45427.598506944443</v>
      </c>
      <c r="D44" s="12">
        <f t="shared" si="12"/>
        <v>3.91</v>
      </c>
      <c r="E44" s="9">
        <v>3.08</v>
      </c>
      <c r="F44" s="10">
        <v>4.9800000000000004</v>
      </c>
      <c r="G44" s="10">
        <v>7.53</v>
      </c>
      <c r="H44" s="10">
        <v>12.2</v>
      </c>
      <c r="I44" s="10">
        <v>29.3</v>
      </c>
      <c r="J44" s="10">
        <v>52.6</v>
      </c>
      <c r="K44" s="10">
        <v>65.7</v>
      </c>
      <c r="L44" s="10">
        <v>78.599999999999994</v>
      </c>
      <c r="M44" s="11">
        <v>95.9</v>
      </c>
      <c r="N44" s="9">
        <f t="shared" si="2"/>
        <v>3.0800000000000003E-3</v>
      </c>
      <c r="O44" s="10">
        <f t="shared" si="2"/>
        <v>4.9800000000000001E-3</v>
      </c>
      <c r="P44" s="10">
        <f t="shared" si="2"/>
        <v>7.5300000000000002E-3</v>
      </c>
      <c r="Q44" s="10">
        <f t="shared" si="2"/>
        <v>1.2199999999999999E-2</v>
      </c>
      <c r="R44" s="10">
        <f t="shared" si="2"/>
        <v>2.93E-2</v>
      </c>
      <c r="S44" s="10">
        <f t="shared" si="2"/>
        <v>5.2600000000000001E-2</v>
      </c>
      <c r="T44" s="10">
        <f t="shared" si="2"/>
        <v>6.5700000000000008E-2</v>
      </c>
      <c r="U44" s="10">
        <f t="shared" si="2"/>
        <v>7.8599999999999989E-2</v>
      </c>
      <c r="V44" s="11">
        <f t="shared" si="2"/>
        <v>9.5899999999999999E-2</v>
      </c>
      <c r="W44" s="10">
        <f t="shared" si="3"/>
        <v>8.3428539337419103</v>
      </c>
      <c r="X44" s="10">
        <f t="shared" si="3"/>
        <v>7.6496385423687316</v>
      </c>
      <c r="Y44" s="10">
        <f t="shared" si="3"/>
        <v>7.0531344197648842</v>
      </c>
      <c r="Z44" s="10">
        <f t="shared" si="3"/>
        <v>6.3569750419865629</v>
      </c>
      <c r="AA44" s="10">
        <f t="shared" si="3"/>
        <v>5.0929555251272021</v>
      </c>
      <c r="AB44" s="10">
        <f t="shared" si="3"/>
        <v>4.2487933902571475</v>
      </c>
      <c r="AC44" s="10">
        <f t="shared" si="3"/>
        <v>3.9279628192271199</v>
      </c>
      <c r="AD44" s="10">
        <f t="shared" si="3"/>
        <v>3.6693268772908429</v>
      </c>
      <c r="AE44" s="10">
        <f t="shared" si="3"/>
        <v>3.3823253745313187</v>
      </c>
      <c r="AF44" s="9">
        <f t="shared" si="4"/>
        <v>-3.1251716005377643</v>
      </c>
      <c r="AG44" s="10">
        <f t="shared" si="5"/>
        <v>-0.78129290013444108</v>
      </c>
      <c r="AH44" s="10">
        <f t="shared" si="6"/>
        <v>-4.9605285592105917</v>
      </c>
      <c r="AI44" s="10">
        <f t="shared" si="7"/>
        <v>-0.75159523624402913</v>
      </c>
      <c r="AJ44" s="10">
        <f t="shared" si="8"/>
        <v>1.5328881363784701</v>
      </c>
      <c r="AK44" s="11"/>
      <c r="AL44" s="12">
        <v>44.3</v>
      </c>
      <c r="AM44" s="12">
        <v>1.0740000000000001</v>
      </c>
      <c r="AN44" s="12">
        <v>2.8639999999999999</v>
      </c>
      <c r="AO44" s="12">
        <v>1.1339999999999999</v>
      </c>
      <c r="AP44" s="9">
        <v>0.32</v>
      </c>
      <c r="AQ44" s="10">
        <v>0.17</v>
      </c>
      <c r="AR44" s="10">
        <v>0.28000000000000003</v>
      </c>
      <c r="AS44" s="10">
        <v>0.44</v>
      </c>
      <c r="AT44" s="10">
        <v>0.85</v>
      </c>
      <c r="AU44" s="10">
        <v>0.86</v>
      </c>
      <c r="AV44" s="10">
        <v>1.22</v>
      </c>
      <c r="AW44" s="10">
        <v>1.44</v>
      </c>
      <c r="AX44" s="10">
        <v>1.9</v>
      </c>
      <c r="AY44" s="10">
        <v>1.69</v>
      </c>
      <c r="AZ44" s="10">
        <v>2.25</v>
      </c>
      <c r="BA44" s="10">
        <v>2.4300000000000002</v>
      </c>
      <c r="BB44" s="10">
        <v>3.19</v>
      </c>
      <c r="BC44" s="10">
        <v>2.64</v>
      </c>
      <c r="BD44" s="10">
        <v>3.25</v>
      </c>
      <c r="BE44" s="10">
        <v>3.52</v>
      </c>
      <c r="BF44" s="10">
        <v>4.6100000000000003</v>
      </c>
      <c r="BG44" s="10">
        <v>3.9</v>
      </c>
      <c r="BH44" s="10">
        <v>5.12</v>
      </c>
      <c r="BI44" s="10">
        <v>5.86</v>
      </c>
      <c r="BJ44" s="10">
        <v>6.19</v>
      </c>
      <c r="BK44" s="10">
        <v>7.39</v>
      </c>
      <c r="BL44" s="10">
        <v>7.61</v>
      </c>
      <c r="BM44" s="10">
        <v>8.18</v>
      </c>
      <c r="BN44" s="10">
        <v>6.46</v>
      </c>
      <c r="BO44" s="10">
        <v>6.4</v>
      </c>
      <c r="BP44" s="10">
        <v>4.95</v>
      </c>
      <c r="BQ44" s="10">
        <v>3.49</v>
      </c>
      <c r="BR44" s="10">
        <v>2.15</v>
      </c>
      <c r="BS44" s="10">
        <v>0.99</v>
      </c>
      <c r="BT44" s="10">
        <v>0.25</v>
      </c>
      <c r="BU44" s="10">
        <v>5.9999999999999995E-4</v>
      </c>
      <c r="BV44" s="10">
        <v>0</v>
      </c>
      <c r="BW44" s="10">
        <v>0</v>
      </c>
      <c r="BX44" s="10">
        <v>0</v>
      </c>
      <c r="BY44" s="10">
        <v>0</v>
      </c>
      <c r="BZ44" s="10">
        <v>0</v>
      </c>
      <c r="CA44" s="10">
        <v>0</v>
      </c>
      <c r="CB44" s="10">
        <v>0</v>
      </c>
      <c r="CC44" s="10">
        <v>0</v>
      </c>
      <c r="CD44" s="10">
        <v>0</v>
      </c>
      <c r="CE44" s="10">
        <v>0</v>
      </c>
      <c r="CF44" s="10">
        <v>0</v>
      </c>
      <c r="CG44" s="10">
        <v>0</v>
      </c>
      <c r="CH44" s="10">
        <v>0</v>
      </c>
      <c r="CI44" s="11">
        <v>0</v>
      </c>
      <c r="CJ44" s="9">
        <f t="shared" si="9"/>
        <v>7.48</v>
      </c>
      <c r="CK44" s="10">
        <f t="shared" si="10"/>
        <v>74.289999999999992</v>
      </c>
      <c r="CL44" s="11">
        <f t="shared" si="11"/>
        <v>18.230599999999999</v>
      </c>
    </row>
    <row r="45" spans="1:90" x14ac:dyDescent="0.25">
      <c r="A45" s="12">
        <v>42</v>
      </c>
      <c r="B45" s="11" t="s">
        <v>1137</v>
      </c>
      <c r="C45" s="36">
        <v>45427.598773148151</v>
      </c>
      <c r="D45" s="12">
        <f t="shared" si="12"/>
        <v>3.91</v>
      </c>
      <c r="E45" s="9">
        <v>3.08</v>
      </c>
      <c r="F45" s="10">
        <v>4.9800000000000004</v>
      </c>
      <c r="G45" s="10">
        <v>7.54</v>
      </c>
      <c r="H45" s="10">
        <v>12.3</v>
      </c>
      <c r="I45" s="10">
        <v>29.4</v>
      </c>
      <c r="J45" s="10">
        <v>52.8</v>
      </c>
      <c r="K45" s="10">
        <v>65.900000000000006</v>
      </c>
      <c r="L45" s="10">
        <v>79</v>
      </c>
      <c r="M45" s="11">
        <v>96.7</v>
      </c>
      <c r="N45" s="9">
        <f t="shared" si="2"/>
        <v>3.0800000000000003E-3</v>
      </c>
      <c r="O45" s="10">
        <f t="shared" si="2"/>
        <v>4.9800000000000001E-3</v>
      </c>
      <c r="P45" s="10">
        <f t="shared" si="2"/>
        <v>7.5399999999999998E-3</v>
      </c>
      <c r="Q45" s="10">
        <f t="shared" si="2"/>
        <v>1.23E-2</v>
      </c>
      <c r="R45" s="10">
        <f t="shared" si="2"/>
        <v>2.9399999999999999E-2</v>
      </c>
      <c r="S45" s="10">
        <f t="shared" si="2"/>
        <v>5.28E-2</v>
      </c>
      <c r="T45" s="10">
        <f t="shared" si="2"/>
        <v>6.59E-2</v>
      </c>
      <c r="U45" s="10">
        <f t="shared" si="2"/>
        <v>7.9000000000000001E-2</v>
      </c>
      <c r="V45" s="11">
        <f t="shared" si="2"/>
        <v>9.6700000000000008E-2</v>
      </c>
      <c r="W45" s="10">
        <f t="shared" si="3"/>
        <v>8.3428539337419103</v>
      </c>
      <c r="X45" s="10">
        <f t="shared" si="3"/>
        <v>7.6496385423687316</v>
      </c>
      <c r="Y45" s="10">
        <f t="shared" si="3"/>
        <v>7.0512197611681477</v>
      </c>
      <c r="Z45" s="10">
        <f t="shared" si="3"/>
        <v>6.3451978742102106</v>
      </c>
      <c r="AA45" s="10">
        <f t="shared" si="3"/>
        <v>5.0880400347130852</v>
      </c>
      <c r="AB45" s="10">
        <f t="shared" si="3"/>
        <v>4.2433182601909962</v>
      </c>
      <c r="AC45" s="10">
        <f t="shared" si="3"/>
        <v>3.9235777245413979</v>
      </c>
      <c r="AD45" s="10">
        <f t="shared" si="3"/>
        <v>3.6620035364849843</v>
      </c>
      <c r="AE45" s="10">
        <f t="shared" si="3"/>
        <v>3.3703403000726087</v>
      </c>
      <c r="AF45" s="9">
        <f t="shared" si="4"/>
        <v>-3.1276420366267499</v>
      </c>
      <c r="AG45" s="10">
        <f t="shared" si="5"/>
        <v>-0.78191050915668747</v>
      </c>
      <c r="AH45" s="10">
        <f t="shared" si="6"/>
        <v>-4.9725136336693012</v>
      </c>
      <c r="AI45" s="10">
        <f t="shared" si="7"/>
        <v>-0.75341115661656088</v>
      </c>
      <c r="AJ45" s="10">
        <f t="shared" si="8"/>
        <v>1.5353216657732482</v>
      </c>
      <c r="AK45" s="11"/>
      <c r="AL45" s="12">
        <v>44.2</v>
      </c>
      <c r="AM45" s="12">
        <v>1.446</v>
      </c>
      <c r="AN45" s="12">
        <v>2.871</v>
      </c>
      <c r="AO45" s="12">
        <v>1.208</v>
      </c>
      <c r="AP45" s="9">
        <v>0.32</v>
      </c>
      <c r="AQ45" s="10">
        <v>0.17</v>
      </c>
      <c r="AR45" s="10">
        <v>0.28000000000000003</v>
      </c>
      <c r="AS45" s="10">
        <v>0.44</v>
      </c>
      <c r="AT45" s="10">
        <v>0.85</v>
      </c>
      <c r="AU45" s="10">
        <v>0.86</v>
      </c>
      <c r="AV45" s="10">
        <v>1.22</v>
      </c>
      <c r="AW45" s="10">
        <v>1.44</v>
      </c>
      <c r="AX45" s="10">
        <v>1.9</v>
      </c>
      <c r="AY45" s="10">
        <v>1.69</v>
      </c>
      <c r="AZ45" s="10">
        <v>2.2400000000000002</v>
      </c>
      <c r="BA45" s="10">
        <v>2.42</v>
      </c>
      <c r="BB45" s="10">
        <v>3.18</v>
      </c>
      <c r="BC45" s="10">
        <v>2.63</v>
      </c>
      <c r="BD45" s="10">
        <v>3.25</v>
      </c>
      <c r="BE45" s="10">
        <v>3.52</v>
      </c>
      <c r="BF45" s="10">
        <v>4.6100000000000003</v>
      </c>
      <c r="BG45" s="10">
        <v>3.9</v>
      </c>
      <c r="BH45" s="10">
        <v>5.12</v>
      </c>
      <c r="BI45" s="10">
        <v>5.85</v>
      </c>
      <c r="BJ45" s="10">
        <v>6.19</v>
      </c>
      <c r="BK45" s="10">
        <v>7.38</v>
      </c>
      <c r="BL45" s="10">
        <v>7.6</v>
      </c>
      <c r="BM45" s="10">
        <v>8.16</v>
      </c>
      <c r="BN45" s="10">
        <v>6.43</v>
      </c>
      <c r="BO45" s="10">
        <v>6.37</v>
      </c>
      <c r="BP45" s="10">
        <v>4.93</v>
      </c>
      <c r="BQ45" s="10">
        <v>3.48</v>
      </c>
      <c r="BR45" s="10">
        <v>2.17</v>
      </c>
      <c r="BS45" s="10">
        <v>1.03</v>
      </c>
      <c r="BT45" s="10">
        <v>0.36</v>
      </c>
      <c r="BU45" s="10">
        <v>0.05</v>
      </c>
      <c r="BV45" s="10">
        <v>9.0000000000000006E-5</v>
      </c>
      <c r="BW45" s="10">
        <v>0</v>
      </c>
      <c r="BX45" s="10">
        <v>0</v>
      </c>
      <c r="BY45" s="10">
        <v>0</v>
      </c>
      <c r="BZ45" s="10">
        <v>0</v>
      </c>
      <c r="CA45" s="10">
        <v>0</v>
      </c>
      <c r="CB45" s="10">
        <v>0</v>
      </c>
      <c r="CC45" s="10">
        <v>0</v>
      </c>
      <c r="CD45" s="10">
        <v>0</v>
      </c>
      <c r="CE45" s="10">
        <v>0</v>
      </c>
      <c r="CF45" s="10">
        <v>0</v>
      </c>
      <c r="CG45" s="10">
        <v>0</v>
      </c>
      <c r="CH45" s="10">
        <v>0</v>
      </c>
      <c r="CI45" s="11">
        <v>0</v>
      </c>
      <c r="CJ45" s="9">
        <f t="shared" si="9"/>
        <v>7.48</v>
      </c>
      <c r="CK45" s="10">
        <f t="shared" si="10"/>
        <v>74.169999999999987</v>
      </c>
      <c r="CL45" s="11">
        <f t="shared" si="11"/>
        <v>18.390090000000004</v>
      </c>
    </row>
    <row r="46" spans="1:90" x14ac:dyDescent="0.25">
      <c r="A46" s="12">
        <v>43</v>
      </c>
      <c r="B46" s="11" t="s">
        <v>1137</v>
      </c>
      <c r="C46" s="36">
        <v>45427.599050925928</v>
      </c>
      <c r="D46" s="12">
        <f t="shared" si="12"/>
        <v>3.91</v>
      </c>
      <c r="E46" s="9">
        <v>3.08</v>
      </c>
      <c r="F46" s="10">
        <v>5</v>
      </c>
      <c r="G46" s="10">
        <v>7.57</v>
      </c>
      <c r="H46" s="10">
        <v>12.3</v>
      </c>
      <c r="I46" s="10">
        <v>29.5</v>
      </c>
      <c r="J46" s="10">
        <v>53</v>
      </c>
      <c r="K46" s="10">
        <v>66.2</v>
      </c>
      <c r="L46" s="10">
        <v>79.5</v>
      </c>
      <c r="M46" s="11">
        <v>97.4</v>
      </c>
      <c r="N46" s="9">
        <f t="shared" si="2"/>
        <v>3.0800000000000003E-3</v>
      </c>
      <c r="O46" s="10">
        <f t="shared" si="2"/>
        <v>5.0000000000000001E-3</v>
      </c>
      <c r="P46" s="10">
        <f t="shared" si="2"/>
        <v>7.5700000000000003E-3</v>
      </c>
      <c r="Q46" s="10">
        <f t="shared" si="2"/>
        <v>1.23E-2</v>
      </c>
      <c r="R46" s="10">
        <f t="shared" si="2"/>
        <v>2.9499999999999998E-2</v>
      </c>
      <c r="S46" s="10">
        <f t="shared" si="2"/>
        <v>5.2999999999999999E-2</v>
      </c>
      <c r="T46" s="10">
        <f t="shared" ref="T46:V109" si="13">K46/1000</f>
        <v>6.6200000000000009E-2</v>
      </c>
      <c r="U46" s="10">
        <f t="shared" si="13"/>
        <v>7.9500000000000001E-2</v>
      </c>
      <c r="V46" s="11">
        <f t="shared" si="13"/>
        <v>9.74E-2</v>
      </c>
      <c r="W46" s="10">
        <f t="shared" si="3"/>
        <v>8.3428539337419103</v>
      </c>
      <c r="X46" s="10">
        <f t="shared" si="3"/>
        <v>7.6438561897747244</v>
      </c>
      <c r="Y46" s="10">
        <f t="shared" si="3"/>
        <v>7.0454909844510798</v>
      </c>
      <c r="Z46" s="10">
        <f t="shared" si="3"/>
        <v>6.3451978742102106</v>
      </c>
      <c r="AA46" s="10">
        <f t="shared" si="3"/>
        <v>5.0831412353002463</v>
      </c>
      <c r="AB46" s="10">
        <f t="shared" si="3"/>
        <v>4.2378638300988882</v>
      </c>
      <c r="AC46" s="10">
        <f t="shared" ref="AC46:AE109" si="14">-LOG(T46,2)</f>
        <v>3.9170249727422317</v>
      </c>
      <c r="AD46" s="10">
        <f t="shared" si="14"/>
        <v>3.6529013293777317</v>
      </c>
      <c r="AE46" s="10">
        <f t="shared" si="14"/>
        <v>3.3599344174671075</v>
      </c>
      <c r="AF46" s="9">
        <f t="shared" si="4"/>
        <v>-3.1284660117088481</v>
      </c>
      <c r="AG46" s="10">
        <f t="shared" si="5"/>
        <v>-0.78211650292721202</v>
      </c>
      <c r="AH46" s="10">
        <f t="shared" si="6"/>
        <v>-4.9829195162748032</v>
      </c>
      <c r="AI46" s="10">
        <f t="shared" si="7"/>
        <v>-0.75498780549618238</v>
      </c>
      <c r="AJ46" s="10">
        <f t="shared" si="8"/>
        <v>1.5371043084233944</v>
      </c>
      <c r="AK46" s="11"/>
      <c r="AL46" s="12">
        <v>44.2</v>
      </c>
      <c r="AM46" s="12">
        <v>1.49</v>
      </c>
      <c r="AN46" s="12">
        <v>2.875</v>
      </c>
      <c r="AO46" s="12">
        <v>1.22</v>
      </c>
      <c r="AP46" s="9">
        <v>0.32</v>
      </c>
      <c r="AQ46" s="10">
        <v>0.17</v>
      </c>
      <c r="AR46" s="10">
        <v>0.28000000000000003</v>
      </c>
      <c r="AS46" s="10">
        <v>0.44</v>
      </c>
      <c r="AT46" s="10">
        <v>0.84</v>
      </c>
      <c r="AU46" s="10">
        <v>0.85</v>
      </c>
      <c r="AV46" s="10">
        <v>1.21</v>
      </c>
      <c r="AW46" s="10">
        <v>1.43</v>
      </c>
      <c r="AX46" s="10">
        <v>1.89</v>
      </c>
      <c r="AY46" s="10">
        <v>1.68</v>
      </c>
      <c r="AZ46" s="10">
        <v>2.23</v>
      </c>
      <c r="BA46" s="10">
        <v>2.41</v>
      </c>
      <c r="BB46" s="10">
        <v>3.17</v>
      </c>
      <c r="BC46" s="10">
        <v>2.62</v>
      </c>
      <c r="BD46" s="10">
        <v>3.24</v>
      </c>
      <c r="BE46" s="10">
        <v>3.51</v>
      </c>
      <c r="BF46" s="10">
        <v>4.5999999999999996</v>
      </c>
      <c r="BG46" s="10">
        <v>3.9</v>
      </c>
      <c r="BH46" s="10">
        <v>5.1100000000000003</v>
      </c>
      <c r="BI46" s="10">
        <v>5.85</v>
      </c>
      <c r="BJ46" s="10">
        <v>6.18</v>
      </c>
      <c r="BK46" s="10">
        <v>7.37</v>
      </c>
      <c r="BL46" s="10">
        <v>7.58</v>
      </c>
      <c r="BM46" s="10">
        <v>8.14</v>
      </c>
      <c r="BN46" s="10">
        <v>6.42</v>
      </c>
      <c r="BO46" s="10">
        <v>6.36</v>
      </c>
      <c r="BP46" s="10">
        <v>4.9400000000000004</v>
      </c>
      <c r="BQ46" s="10">
        <v>3.52</v>
      </c>
      <c r="BR46" s="10">
        <v>2.21</v>
      </c>
      <c r="BS46" s="10">
        <v>1.07</v>
      </c>
      <c r="BT46" s="10">
        <v>0.39</v>
      </c>
      <c r="BU46" s="10">
        <v>0.06</v>
      </c>
      <c r="BV46" s="10">
        <v>1E-4</v>
      </c>
      <c r="BW46" s="10">
        <v>0</v>
      </c>
      <c r="BX46" s="10">
        <v>0</v>
      </c>
      <c r="BY46" s="10">
        <v>0</v>
      </c>
      <c r="BZ46" s="10">
        <v>0</v>
      </c>
      <c r="CA46" s="10">
        <v>0</v>
      </c>
      <c r="CB46" s="10">
        <v>0</v>
      </c>
      <c r="CC46" s="10">
        <v>0</v>
      </c>
      <c r="CD46" s="10">
        <v>0</v>
      </c>
      <c r="CE46" s="10">
        <v>0</v>
      </c>
      <c r="CF46" s="10">
        <v>0</v>
      </c>
      <c r="CG46" s="10">
        <v>0</v>
      </c>
      <c r="CH46" s="10">
        <v>0</v>
      </c>
      <c r="CI46" s="11">
        <v>0</v>
      </c>
      <c r="CJ46" s="9">
        <f t="shared" si="9"/>
        <v>7.4299999999999988</v>
      </c>
      <c r="CK46" s="10">
        <f t="shared" si="10"/>
        <v>74.010000000000005</v>
      </c>
      <c r="CL46" s="11">
        <f t="shared" si="11"/>
        <v>18.5501</v>
      </c>
    </row>
    <row r="47" spans="1:90" x14ac:dyDescent="0.25">
      <c r="A47" s="58">
        <v>44</v>
      </c>
      <c r="B47" s="59" t="s">
        <v>1138</v>
      </c>
      <c r="C47" s="60">
        <v>45427.596574074072</v>
      </c>
      <c r="D47" s="58">
        <f t="shared" si="12"/>
        <v>3.91</v>
      </c>
      <c r="E47" s="61">
        <v>3.07</v>
      </c>
      <c r="F47" s="62">
        <v>4.95</v>
      </c>
      <c r="G47" s="62">
        <v>7.48</v>
      </c>
      <c r="H47" s="62">
        <v>12.2</v>
      </c>
      <c r="I47" s="62">
        <v>29.2</v>
      </c>
      <c r="J47" s="62">
        <v>52.7</v>
      </c>
      <c r="K47" s="62">
        <v>65.900000000000006</v>
      </c>
      <c r="L47" s="62">
        <v>79.099999999999994</v>
      </c>
      <c r="M47" s="59">
        <v>96.9</v>
      </c>
      <c r="N47" s="61">
        <f t="shared" ref="N47:S89" si="15">E47/1000</f>
        <v>3.0699999999999998E-3</v>
      </c>
      <c r="O47" s="62">
        <f t="shared" si="15"/>
        <v>4.9500000000000004E-3</v>
      </c>
      <c r="P47" s="62">
        <f t="shared" si="15"/>
        <v>7.4800000000000005E-3</v>
      </c>
      <c r="Q47" s="62">
        <f t="shared" si="15"/>
        <v>1.2199999999999999E-2</v>
      </c>
      <c r="R47" s="62">
        <f t="shared" si="15"/>
        <v>2.92E-2</v>
      </c>
      <c r="S47" s="62">
        <f t="shared" si="15"/>
        <v>5.2700000000000004E-2</v>
      </c>
      <c r="T47" s="62">
        <f t="shared" si="13"/>
        <v>6.59E-2</v>
      </c>
      <c r="U47" s="62">
        <f t="shared" si="13"/>
        <v>7.909999999999999E-2</v>
      </c>
      <c r="V47" s="59">
        <f t="shared" si="13"/>
        <v>9.69E-2</v>
      </c>
      <c r="W47" s="62">
        <f t="shared" ref="W47:AB89" si="16">-LOG(N47,2)</f>
        <v>8.3475456290666319</v>
      </c>
      <c r="X47" s="62">
        <f t="shared" si="16"/>
        <v>7.6583557594698402</v>
      </c>
      <c r="Y47" s="62">
        <f t="shared" si="16"/>
        <v>7.0627460145491749</v>
      </c>
      <c r="Z47" s="62">
        <f t="shared" si="16"/>
        <v>6.3569750419865629</v>
      </c>
      <c r="AA47" s="62">
        <f t="shared" si="16"/>
        <v>5.097887820669432</v>
      </c>
      <c r="AB47" s="62">
        <f t="shared" si="16"/>
        <v>4.2460532279122347</v>
      </c>
      <c r="AC47" s="62">
        <f t="shared" si="14"/>
        <v>3.9235777245413979</v>
      </c>
      <c r="AD47" s="62">
        <f t="shared" si="14"/>
        <v>3.6601784950766576</v>
      </c>
      <c r="AE47" s="62">
        <f t="shared" si="14"/>
        <v>3.3673595241343679</v>
      </c>
      <c r="AF47" s="61">
        <f t="shared" si="4"/>
        <v>-3.1391682900077771</v>
      </c>
      <c r="AG47" s="62">
        <f t="shared" si="5"/>
        <v>-0.78479207250194427</v>
      </c>
      <c r="AH47" s="62">
        <f t="shared" si="6"/>
        <v>-4.9801861049322635</v>
      </c>
      <c r="AI47" s="62">
        <f t="shared" si="7"/>
        <v>-0.7545736522624642</v>
      </c>
      <c r="AJ47" s="62">
        <f t="shared" si="8"/>
        <v>1.5393657247644086</v>
      </c>
      <c r="AK47" s="59"/>
      <c r="AL47" s="58">
        <v>44.1</v>
      </c>
      <c r="AM47" s="58">
        <v>1.4039999999999999</v>
      </c>
      <c r="AN47" s="58">
        <v>2.8759999999999999</v>
      </c>
      <c r="AO47" s="58">
        <v>1.2050000000000001</v>
      </c>
      <c r="AP47" s="61">
        <v>0.32</v>
      </c>
      <c r="AQ47" s="62">
        <v>0.17</v>
      </c>
      <c r="AR47" s="62">
        <v>0.28000000000000003</v>
      </c>
      <c r="AS47" s="62">
        <v>0.44</v>
      </c>
      <c r="AT47" s="62">
        <v>0.85</v>
      </c>
      <c r="AU47" s="62">
        <v>0.86</v>
      </c>
      <c r="AV47" s="62">
        <v>1.23</v>
      </c>
      <c r="AW47" s="62">
        <v>1.45</v>
      </c>
      <c r="AX47" s="62">
        <v>1.92</v>
      </c>
      <c r="AY47" s="62">
        <v>1.7</v>
      </c>
      <c r="AZ47" s="62">
        <v>2.27</v>
      </c>
      <c r="BA47" s="62">
        <v>2.44</v>
      </c>
      <c r="BB47" s="62">
        <v>3.21</v>
      </c>
      <c r="BC47" s="62">
        <v>2.65</v>
      </c>
      <c r="BD47" s="62">
        <v>3.27</v>
      </c>
      <c r="BE47" s="62">
        <v>3.54</v>
      </c>
      <c r="BF47" s="62">
        <v>4.63</v>
      </c>
      <c r="BG47" s="62">
        <v>3.91</v>
      </c>
      <c r="BH47" s="62">
        <v>5.12</v>
      </c>
      <c r="BI47" s="62">
        <v>5.85</v>
      </c>
      <c r="BJ47" s="62">
        <v>6.17</v>
      </c>
      <c r="BK47" s="62">
        <v>7.34</v>
      </c>
      <c r="BL47" s="62">
        <v>7.55</v>
      </c>
      <c r="BM47" s="62">
        <v>8.1</v>
      </c>
      <c r="BN47" s="62">
        <v>6.39</v>
      </c>
      <c r="BO47" s="62">
        <v>6.33</v>
      </c>
      <c r="BP47" s="62">
        <v>4.91</v>
      </c>
      <c r="BQ47" s="62">
        <v>3.49</v>
      </c>
      <c r="BR47" s="62">
        <v>2.19</v>
      </c>
      <c r="BS47" s="62">
        <v>1.05</v>
      </c>
      <c r="BT47" s="62">
        <v>0.35</v>
      </c>
      <c r="BU47" s="62">
        <v>0.04</v>
      </c>
      <c r="BV47" s="62">
        <v>8.0000000000000007E-5</v>
      </c>
      <c r="BW47" s="62">
        <v>0</v>
      </c>
      <c r="BX47" s="62">
        <v>0</v>
      </c>
      <c r="BY47" s="62">
        <v>0</v>
      </c>
      <c r="BZ47" s="62">
        <v>0</v>
      </c>
      <c r="CA47" s="62">
        <v>0</v>
      </c>
      <c r="CB47" s="62">
        <v>0</v>
      </c>
      <c r="CC47" s="62">
        <v>0</v>
      </c>
      <c r="CD47" s="62">
        <v>0</v>
      </c>
      <c r="CE47" s="62">
        <v>0</v>
      </c>
      <c r="CF47" s="62">
        <v>0</v>
      </c>
      <c r="CG47" s="62">
        <v>0</v>
      </c>
      <c r="CH47" s="62">
        <v>0</v>
      </c>
      <c r="CI47" s="59">
        <v>0</v>
      </c>
      <c r="CJ47" s="61">
        <f t="shared" si="9"/>
        <v>7.5200000000000005</v>
      </c>
      <c r="CK47" s="62">
        <f t="shared" si="10"/>
        <v>74.14</v>
      </c>
      <c r="CL47" s="59">
        <f t="shared" si="11"/>
        <v>18.360080000000004</v>
      </c>
    </row>
    <row r="48" spans="1:90" x14ac:dyDescent="0.25">
      <c r="A48" s="12">
        <v>45</v>
      </c>
      <c r="B48" s="11" t="s">
        <v>1139</v>
      </c>
      <c r="C48" s="36">
        <v>45427.604178240741</v>
      </c>
      <c r="D48" s="12">
        <f t="shared" si="12"/>
        <v>4.05</v>
      </c>
      <c r="E48" s="9">
        <v>2.95</v>
      </c>
      <c r="F48" s="10">
        <v>4.8</v>
      </c>
      <c r="G48" s="10">
        <v>7.34</v>
      </c>
      <c r="H48" s="10">
        <v>12.1</v>
      </c>
      <c r="I48" s="10">
        <v>29.3</v>
      </c>
      <c r="J48" s="10">
        <v>52.6</v>
      </c>
      <c r="K48" s="10">
        <v>65.8</v>
      </c>
      <c r="L48" s="10">
        <v>78.7</v>
      </c>
      <c r="M48" s="11">
        <v>96.1</v>
      </c>
      <c r="N48" s="9">
        <f t="shared" si="15"/>
        <v>2.9500000000000004E-3</v>
      </c>
      <c r="O48" s="10">
        <f t="shared" si="15"/>
        <v>4.7999999999999996E-3</v>
      </c>
      <c r="P48" s="10">
        <f t="shared" si="15"/>
        <v>7.3400000000000002E-3</v>
      </c>
      <c r="Q48" s="10">
        <f t="shared" si="15"/>
        <v>1.21E-2</v>
      </c>
      <c r="R48" s="10">
        <f t="shared" si="15"/>
        <v>2.93E-2</v>
      </c>
      <c r="S48" s="10">
        <f t="shared" si="15"/>
        <v>5.2600000000000001E-2</v>
      </c>
      <c r="T48" s="10">
        <f t="shared" si="13"/>
        <v>6.5799999999999997E-2</v>
      </c>
      <c r="U48" s="10">
        <f t="shared" si="13"/>
        <v>7.8700000000000006E-2</v>
      </c>
      <c r="V48" s="11">
        <f t="shared" si="13"/>
        <v>9.6099999999999991E-2</v>
      </c>
      <c r="W48" s="10">
        <f t="shared" si="16"/>
        <v>8.405069330187608</v>
      </c>
      <c r="X48" s="10">
        <f t="shared" si="16"/>
        <v>7.7027498788282935</v>
      </c>
      <c r="Y48" s="10">
        <f t="shared" si="16"/>
        <v>7.090004221593599</v>
      </c>
      <c r="Z48" s="10">
        <f t="shared" si="16"/>
        <v>6.368849142274855</v>
      </c>
      <c r="AA48" s="10">
        <f t="shared" si="16"/>
        <v>5.0929555251272021</v>
      </c>
      <c r="AB48" s="10">
        <f t="shared" si="16"/>
        <v>4.2487933902571475</v>
      </c>
      <c r="AC48" s="10">
        <f t="shared" si="14"/>
        <v>3.9257686058142078</v>
      </c>
      <c r="AD48" s="10">
        <f t="shared" si="14"/>
        <v>3.6674925540419632</v>
      </c>
      <c r="AE48" s="10">
        <f t="shared" si="14"/>
        <v>3.3793197587756989</v>
      </c>
      <c r="AF48" s="9">
        <f t="shared" si="4"/>
        <v>-3.1642356157793912</v>
      </c>
      <c r="AG48" s="10">
        <f t="shared" si="5"/>
        <v>-0.79105890394484779</v>
      </c>
      <c r="AH48" s="10">
        <f t="shared" si="6"/>
        <v>-5.0257495714119091</v>
      </c>
      <c r="AI48" s="10">
        <f t="shared" si="7"/>
        <v>-0.7614772077896832</v>
      </c>
      <c r="AJ48" s="10">
        <f t="shared" si="8"/>
        <v>1.5525361117345309</v>
      </c>
      <c r="AK48" s="11"/>
      <c r="AL48" s="12">
        <v>44.3</v>
      </c>
      <c r="AM48" s="12">
        <v>1.0620000000000001</v>
      </c>
      <c r="AN48" s="12">
        <v>2.907</v>
      </c>
      <c r="AO48" s="12">
        <v>1.1319999999999999</v>
      </c>
      <c r="AP48" s="9">
        <v>0.44</v>
      </c>
      <c r="AQ48" s="10">
        <v>0.19</v>
      </c>
      <c r="AR48" s="10">
        <v>0.3</v>
      </c>
      <c r="AS48" s="10">
        <v>0.47</v>
      </c>
      <c r="AT48" s="10">
        <v>0.89</v>
      </c>
      <c r="AU48" s="10">
        <v>0.89</v>
      </c>
      <c r="AV48" s="10">
        <v>1.27</v>
      </c>
      <c r="AW48" s="10">
        <v>1.49</v>
      </c>
      <c r="AX48" s="10">
        <v>1.95</v>
      </c>
      <c r="AY48" s="10">
        <v>1.71</v>
      </c>
      <c r="AZ48" s="10">
        <v>2.25</v>
      </c>
      <c r="BA48" s="10">
        <v>2.41</v>
      </c>
      <c r="BB48" s="10">
        <v>3.13</v>
      </c>
      <c r="BC48" s="10">
        <v>2.58</v>
      </c>
      <c r="BD48" s="10">
        <v>3.18</v>
      </c>
      <c r="BE48" s="10">
        <v>3.46</v>
      </c>
      <c r="BF48" s="10">
        <v>4.5599999999999996</v>
      </c>
      <c r="BG48" s="10">
        <v>3.87</v>
      </c>
      <c r="BH48" s="10">
        <v>5.0999999999999996</v>
      </c>
      <c r="BI48" s="10">
        <v>5.85</v>
      </c>
      <c r="BJ48" s="10">
        <v>6.18</v>
      </c>
      <c r="BK48" s="10">
        <v>7.37</v>
      </c>
      <c r="BL48" s="10">
        <v>7.58</v>
      </c>
      <c r="BM48" s="10">
        <v>8.15</v>
      </c>
      <c r="BN48" s="10">
        <v>6.43</v>
      </c>
      <c r="BO48" s="10">
        <v>6.38</v>
      </c>
      <c r="BP48" s="10">
        <v>4.95</v>
      </c>
      <c r="BQ48" s="10">
        <v>3.51</v>
      </c>
      <c r="BR48" s="10">
        <v>2.17</v>
      </c>
      <c r="BS48" s="10">
        <v>1</v>
      </c>
      <c r="BT48" s="10">
        <v>0.26</v>
      </c>
      <c r="BU48" s="10">
        <v>5.9999999999999995E-4</v>
      </c>
      <c r="BV48" s="10">
        <v>0</v>
      </c>
      <c r="BW48" s="10">
        <v>0</v>
      </c>
      <c r="BX48" s="10">
        <v>0</v>
      </c>
      <c r="BY48" s="10">
        <v>0</v>
      </c>
      <c r="BZ48" s="10">
        <v>0</v>
      </c>
      <c r="CA48" s="10">
        <v>0</v>
      </c>
      <c r="CB48" s="10">
        <v>0</v>
      </c>
      <c r="CC48" s="10">
        <v>0</v>
      </c>
      <c r="CD48" s="10">
        <v>0</v>
      </c>
      <c r="CE48" s="10">
        <v>0</v>
      </c>
      <c r="CF48" s="10">
        <v>0</v>
      </c>
      <c r="CG48" s="10">
        <v>0</v>
      </c>
      <c r="CH48" s="10">
        <v>0</v>
      </c>
      <c r="CI48" s="11">
        <v>0</v>
      </c>
      <c r="CJ48" s="9">
        <f t="shared" si="9"/>
        <v>7.8900000000000006</v>
      </c>
      <c r="CK48" s="10">
        <f t="shared" si="10"/>
        <v>73.81</v>
      </c>
      <c r="CL48" s="11">
        <f t="shared" si="11"/>
        <v>18.270599999999998</v>
      </c>
    </row>
    <row r="49" spans="1:90" x14ac:dyDescent="0.25">
      <c r="A49" s="12">
        <v>46</v>
      </c>
      <c r="B49" s="11" t="s">
        <v>1139</v>
      </c>
      <c r="C49" s="36">
        <v>45427.604444444441</v>
      </c>
      <c r="D49" s="12">
        <f t="shared" si="12"/>
        <v>4.05</v>
      </c>
      <c r="E49" s="9">
        <v>2.96</v>
      </c>
      <c r="F49" s="10">
        <v>4.8099999999999996</v>
      </c>
      <c r="G49" s="10">
        <v>7.35</v>
      </c>
      <c r="H49" s="10">
        <v>12.1</v>
      </c>
      <c r="I49" s="10">
        <v>29.4</v>
      </c>
      <c r="J49" s="10">
        <v>52.9</v>
      </c>
      <c r="K49" s="10">
        <v>66.2</v>
      </c>
      <c r="L49" s="10">
        <v>79.5</v>
      </c>
      <c r="M49" s="11">
        <v>97.5</v>
      </c>
      <c r="N49" s="9">
        <f t="shared" si="15"/>
        <v>2.96E-3</v>
      </c>
      <c r="O49" s="10">
        <f t="shared" si="15"/>
        <v>4.81E-3</v>
      </c>
      <c r="P49" s="10">
        <f t="shared" si="15"/>
        <v>7.3499999999999998E-3</v>
      </c>
      <c r="Q49" s="10">
        <f t="shared" si="15"/>
        <v>1.21E-2</v>
      </c>
      <c r="R49" s="10">
        <f t="shared" si="15"/>
        <v>2.9399999999999999E-2</v>
      </c>
      <c r="S49" s="10">
        <f t="shared" si="15"/>
        <v>5.2899999999999996E-2</v>
      </c>
      <c r="T49" s="10">
        <f t="shared" si="13"/>
        <v>6.6200000000000009E-2</v>
      </c>
      <c r="U49" s="10">
        <f t="shared" si="13"/>
        <v>7.9500000000000001E-2</v>
      </c>
      <c r="V49" s="11">
        <f t="shared" si="13"/>
        <v>9.7500000000000003E-2</v>
      </c>
      <c r="W49" s="10">
        <f t="shared" si="16"/>
        <v>8.4001871088078612</v>
      </c>
      <c r="X49" s="10">
        <f t="shared" si="16"/>
        <v>7.6997473906667704</v>
      </c>
      <c r="Y49" s="10">
        <f t="shared" si="16"/>
        <v>7.0880400347130861</v>
      </c>
      <c r="Z49" s="10">
        <f t="shared" si="16"/>
        <v>6.368849142274855</v>
      </c>
      <c r="AA49" s="10">
        <f t="shared" si="16"/>
        <v>5.0880400347130852</v>
      </c>
      <c r="AB49" s="10">
        <f t="shared" si="16"/>
        <v>4.2405884674354235</v>
      </c>
      <c r="AC49" s="10">
        <f t="shared" si="14"/>
        <v>3.9170249727422317</v>
      </c>
      <c r="AD49" s="10">
        <f t="shared" si="14"/>
        <v>3.6529013293777317</v>
      </c>
      <c r="AE49" s="10">
        <f t="shared" si="14"/>
        <v>3.3584539709124761</v>
      </c>
      <c r="AF49" s="9">
        <f t="shared" si="4"/>
        <v>-3.1710150619708544</v>
      </c>
      <c r="AG49" s="10">
        <f t="shared" si="5"/>
        <v>-0.79275376549271359</v>
      </c>
      <c r="AH49" s="10">
        <f t="shared" si="6"/>
        <v>-5.0417331378953847</v>
      </c>
      <c r="AI49" s="10">
        <f t="shared" si="7"/>
        <v>-0.76389896028717952</v>
      </c>
      <c r="AJ49" s="10">
        <f t="shared" si="8"/>
        <v>1.5566527257798932</v>
      </c>
      <c r="AK49" s="11"/>
      <c r="AL49" s="12">
        <v>44.2</v>
      </c>
      <c r="AM49" s="12">
        <v>1.486</v>
      </c>
      <c r="AN49" s="12">
        <v>2.9169999999999998</v>
      </c>
      <c r="AO49" s="12">
        <v>1.22</v>
      </c>
      <c r="AP49" s="9">
        <v>0.43</v>
      </c>
      <c r="AQ49" s="10">
        <v>0.18</v>
      </c>
      <c r="AR49" s="10">
        <v>0.3</v>
      </c>
      <c r="AS49" s="10">
        <v>0.46</v>
      </c>
      <c r="AT49" s="10">
        <v>0.89</v>
      </c>
      <c r="AU49" s="10">
        <v>0.89</v>
      </c>
      <c r="AV49" s="10">
        <v>1.26</v>
      </c>
      <c r="AW49" s="10">
        <v>1.49</v>
      </c>
      <c r="AX49" s="10">
        <v>1.95</v>
      </c>
      <c r="AY49" s="10">
        <v>1.71</v>
      </c>
      <c r="AZ49" s="10">
        <v>2.2599999999999998</v>
      </c>
      <c r="BA49" s="10">
        <v>2.42</v>
      </c>
      <c r="BB49" s="10">
        <v>3.15</v>
      </c>
      <c r="BC49" s="10">
        <v>2.59</v>
      </c>
      <c r="BD49" s="10">
        <v>3.19</v>
      </c>
      <c r="BE49" s="10">
        <v>3.46</v>
      </c>
      <c r="BF49" s="10">
        <v>4.55</v>
      </c>
      <c r="BG49" s="10">
        <v>3.86</v>
      </c>
      <c r="BH49" s="10">
        <v>5.07</v>
      </c>
      <c r="BI49" s="10">
        <v>5.82</v>
      </c>
      <c r="BJ49" s="10">
        <v>6.15</v>
      </c>
      <c r="BK49" s="10">
        <v>7.34</v>
      </c>
      <c r="BL49" s="10">
        <v>7.55</v>
      </c>
      <c r="BM49" s="10">
        <v>8.1</v>
      </c>
      <c r="BN49" s="10">
        <v>6.39</v>
      </c>
      <c r="BO49" s="10">
        <v>6.34</v>
      </c>
      <c r="BP49" s="10">
        <v>4.93</v>
      </c>
      <c r="BQ49" s="10">
        <v>3.51</v>
      </c>
      <c r="BR49" s="10">
        <v>2.21</v>
      </c>
      <c r="BS49" s="10">
        <v>1.08</v>
      </c>
      <c r="BT49" s="10">
        <v>0.4</v>
      </c>
      <c r="BU49" s="10">
        <v>0.06</v>
      </c>
      <c r="BV49" s="10">
        <v>1E-4</v>
      </c>
      <c r="BW49" s="10">
        <v>0</v>
      </c>
      <c r="BX49" s="10">
        <v>0</v>
      </c>
      <c r="BY49" s="10">
        <v>0</v>
      </c>
      <c r="BZ49" s="10">
        <v>0</v>
      </c>
      <c r="CA49" s="10">
        <v>0</v>
      </c>
      <c r="CB49" s="10">
        <v>0</v>
      </c>
      <c r="CC49" s="10">
        <v>0</v>
      </c>
      <c r="CD49" s="10">
        <v>0</v>
      </c>
      <c r="CE49" s="10">
        <v>0</v>
      </c>
      <c r="CF49" s="10">
        <v>0</v>
      </c>
      <c r="CG49" s="10">
        <v>0</v>
      </c>
      <c r="CH49" s="10">
        <v>0</v>
      </c>
      <c r="CI49" s="11">
        <v>0</v>
      </c>
      <c r="CJ49" s="9">
        <f t="shared" si="9"/>
        <v>7.8500000000000005</v>
      </c>
      <c r="CK49" s="10">
        <f t="shared" si="10"/>
        <v>73.609999999999985</v>
      </c>
      <c r="CL49" s="11">
        <f t="shared" si="11"/>
        <v>18.530099999999997</v>
      </c>
    </row>
    <row r="50" spans="1:90" x14ac:dyDescent="0.25">
      <c r="A50" s="12">
        <v>47</v>
      </c>
      <c r="B50" s="11" t="s">
        <v>1139</v>
      </c>
      <c r="C50" s="36">
        <v>45427.604722222219</v>
      </c>
      <c r="D50" s="12">
        <f t="shared" si="12"/>
        <v>4.07</v>
      </c>
      <c r="E50" s="9">
        <v>2.98</v>
      </c>
      <c r="F50" s="10">
        <v>4.8600000000000003</v>
      </c>
      <c r="G50" s="10">
        <v>7.43</v>
      </c>
      <c r="H50" s="10">
        <v>12.3</v>
      </c>
      <c r="I50" s="10">
        <v>29.7</v>
      </c>
      <c r="J50" s="10">
        <v>53.4</v>
      </c>
      <c r="K50" s="10">
        <v>66.900000000000006</v>
      </c>
      <c r="L50" s="10">
        <v>80.5</v>
      </c>
      <c r="M50" s="11">
        <v>98.7</v>
      </c>
      <c r="N50" s="9">
        <f t="shared" si="15"/>
        <v>2.98E-3</v>
      </c>
      <c r="O50" s="10">
        <f t="shared" si="15"/>
        <v>4.8600000000000006E-3</v>
      </c>
      <c r="P50" s="10">
        <f t="shared" si="15"/>
        <v>7.43E-3</v>
      </c>
      <c r="Q50" s="10">
        <f t="shared" si="15"/>
        <v>1.23E-2</v>
      </c>
      <c r="R50" s="10">
        <f t="shared" si="15"/>
        <v>2.9700000000000001E-2</v>
      </c>
      <c r="S50" s="10">
        <f t="shared" si="15"/>
        <v>5.3399999999999996E-2</v>
      </c>
      <c r="T50" s="10">
        <f t="shared" si="13"/>
        <v>6.6900000000000001E-2</v>
      </c>
      <c r="U50" s="10">
        <f t="shared" si="13"/>
        <v>8.0500000000000002E-2</v>
      </c>
      <c r="V50" s="11">
        <f t="shared" si="13"/>
        <v>9.8699999999999996E-2</v>
      </c>
      <c r="W50" s="10">
        <f t="shared" si="16"/>
        <v>8.3904719539746502</v>
      </c>
      <c r="X50" s="10">
        <f t="shared" si="16"/>
        <v>7.6848279708310301</v>
      </c>
      <c r="Y50" s="10">
        <f t="shared" si="16"/>
        <v>7.072422073898216</v>
      </c>
      <c r="Z50" s="10">
        <f t="shared" si="16"/>
        <v>6.3451978742102106</v>
      </c>
      <c r="AA50" s="10">
        <f t="shared" si="16"/>
        <v>5.0733932587486832</v>
      </c>
      <c r="AB50" s="10">
        <f t="shared" si="16"/>
        <v>4.2270164478618959</v>
      </c>
      <c r="AC50" s="10">
        <f t="shared" si="14"/>
        <v>3.9018499789079888</v>
      </c>
      <c r="AD50" s="10">
        <f t="shared" si="14"/>
        <v>3.6348674065474702</v>
      </c>
      <c r="AE50" s="10">
        <f t="shared" si="14"/>
        <v>3.3408061050930522</v>
      </c>
      <c r="AF50" s="9">
        <f t="shared" si="4"/>
        <v>-3.1705720949902272</v>
      </c>
      <c r="AG50" s="10">
        <f t="shared" si="5"/>
        <v>-0.7926430237475568</v>
      </c>
      <c r="AH50" s="10">
        <f t="shared" si="6"/>
        <v>-5.049665848881598</v>
      </c>
      <c r="AI50" s="10">
        <f t="shared" si="7"/>
        <v>-0.7651008861941816</v>
      </c>
      <c r="AJ50" s="10">
        <f t="shared" si="8"/>
        <v>1.5577439099417383</v>
      </c>
      <c r="AK50" s="11"/>
      <c r="AL50" s="12">
        <v>44.5</v>
      </c>
      <c r="AM50" s="12">
        <v>1.518</v>
      </c>
      <c r="AN50" s="12">
        <v>2.92</v>
      </c>
      <c r="AO50" s="12">
        <v>1.2290000000000001</v>
      </c>
      <c r="AP50" s="9">
        <v>0.43</v>
      </c>
      <c r="AQ50" s="10">
        <v>0.18</v>
      </c>
      <c r="AR50" s="10">
        <v>0.3</v>
      </c>
      <c r="AS50" s="10">
        <v>0.46</v>
      </c>
      <c r="AT50" s="10">
        <v>0.88</v>
      </c>
      <c r="AU50" s="10">
        <v>0.88</v>
      </c>
      <c r="AV50" s="10">
        <v>1.25</v>
      </c>
      <c r="AW50" s="10">
        <v>1.47</v>
      </c>
      <c r="AX50" s="10">
        <v>1.93</v>
      </c>
      <c r="AY50" s="10">
        <v>1.69</v>
      </c>
      <c r="AZ50" s="10">
        <v>2.23</v>
      </c>
      <c r="BA50" s="10">
        <v>2.39</v>
      </c>
      <c r="BB50" s="10">
        <v>3.11</v>
      </c>
      <c r="BC50" s="10">
        <v>2.57</v>
      </c>
      <c r="BD50" s="10">
        <v>3.17</v>
      </c>
      <c r="BE50" s="10">
        <v>3.44</v>
      </c>
      <c r="BF50" s="10">
        <v>4.5199999999999996</v>
      </c>
      <c r="BG50" s="10">
        <v>3.84</v>
      </c>
      <c r="BH50" s="10">
        <v>5.05</v>
      </c>
      <c r="BI50" s="10">
        <v>5.79</v>
      </c>
      <c r="BJ50" s="10">
        <v>6.13</v>
      </c>
      <c r="BK50" s="10">
        <v>7.31</v>
      </c>
      <c r="BL50" s="10">
        <v>7.54</v>
      </c>
      <c r="BM50" s="10">
        <v>8.11</v>
      </c>
      <c r="BN50" s="10">
        <v>6.42</v>
      </c>
      <c r="BO50" s="10">
        <v>6.39</v>
      </c>
      <c r="BP50" s="10">
        <v>4.99</v>
      </c>
      <c r="BQ50" s="10">
        <v>3.59</v>
      </c>
      <c r="BR50" s="10">
        <v>2.29</v>
      </c>
      <c r="BS50" s="10">
        <v>1.1499999999999999</v>
      </c>
      <c r="BT50" s="10">
        <v>0.45</v>
      </c>
      <c r="BU50" s="10">
        <v>7.0000000000000007E-2</v>
      </c>
      <c r="BV50" s="10">
        <v>1E-4</v>
      </c>
      <c r="BW50" s="10">
        <v>0</v>
      </c>
      <c r="BX50" s="10">
        <v>0</v>
      </c>
      <c r="BY50" s="10">
        <v>0</v>
      </c>
      <c r="BZ50" s="10">
        <v>0</v>
      </c>
      <c r="CA50" s="10">
        <v>0</v>
      </c>
      <c r="CB50" s="10">
        <v>0</v>
      </c>
      <c r="CC50" s="10">
        <v>0</v>
      </c>
      <c r="CD50" s="10">
        <v>0</v>
      </c>
      <c r="CE50" s="10">
        <v>0</v>
      </c>
      <c r="CF50" s="10">
        <v>0</v>
      </c>
      <c r="CG50" s="10">
        <v>0</v>
      </c>
      <c r="CH50" s="10">
        <v>0</v>
      </c>
      <c r="CI50" s="11">
        <v>0</v>
      </c>
      <c r="CJ50" s="9">
        <f t="shared" si="9"/>
        <v>7.7799999999999994</v>
      </c>
      <c r="CK50" s="10">
        <f t="shared" si="10"/>
        <v>73.31</v>
      </c>
      <c r="CL50" s="11">
        <f t="shared" si="11"/>
        <v>18.930099999999996</v>
      </c>
    </row>
    <row r="51" spans="1:90" x14ac:dyDescent="0.25">
      <c r="A51" s="12">
        <v>48</v>
      </c>
      <c r="B51" s="11" t="s">
        <v>1139</v>
      </c>
      <c r="C51" s="36">
        <v>45427.604988425926</v>
      </c>
      <c r="D51" s="12">
        <f t="shared" si="12"/>
        <v>4.07</v>
      </c>
      <c r="E51" s="9">
        <v>2.97</v>
      </c>
      <c r="F51" s="10">
        <v>4.84</v>
      </c>
      <c r="G51" s="10">
        <v>7.39</v>
      </c>
      <c r="H51" s="10">
        <v>12.2</v>
      </c>
      <c r="I51" s="10">
        <v>29.4</v>
      </c>
      <c r="J51" s="10">
        <v>52.8</v>
      </c>
      <c r="K51" s="10">
        <v>66</v>
      </c>
      <c r="L51" s="10">
        <v>79</v>
      </c>
      <c r="M51" s="11">
        <v>96.5</v>
      </c>
      <c r="N51" s="9">
        <f t="shared" si="15"/>
        <v>2.97E-3</v>
      </c>
      <c r="O51" s="10">
        <f t="shared" si="15"/>
        <v>4.8399999999999997E-3</v>
      </c>
      <c r="P51" s="10">
        <f t="shared" si="15"/>
        <v>7.3899999999999999E-3</v>
      </c>
      <c r="Q51" s="10">
        <f t="shared" si="15"/>
        <v>1.2199999999999999E-2</v>
      </c>
      <c r="R51" s="10">
        <f t="shared" si="15"/>
        <v>2.9399999999999999E-2</v>
      </c>
      <c r="S51" s="10">
        <f t="shared" si="15"/>
        <v>5.28E-2</v>
      </c>
      <c r="T51" s="10">
        <f t="shared" si="13"/>
        <v>6.6000000000000003E-2</v>
      </c>
      <c r="U51" s="10">
        <f t="shared" si="13"/>
        <v>7.9000000000000001E-2</v>
      </c>
      <c r="V51" s="11">
        <f t="shared" si="13"/>
        <v>9.6500000000000002E-2</v>
      </c>
      <c r="W51" s="10">
        <f t="shared" si="16"/>
        <v>8.3953213536360458</v>
      </c>
      <c r="X51" s="10">
        <f t="shared" si="16"/>
        <v>7.6907772371622167</v>
      </c>
      <c r="Y51" s="10">
        <f t="shared" si="16"/>
        <v>7.0802099202906605</v>
      </c>
      <c r="Z51" s="10">
        <f t="shared" si="16"/>
        <v>6.3569750419865629</v>
      </c>
      <c r="AA51" s="10">
        <f t="shared" si="16"/>
        <v>5.0880400347130852</v>
      </c>
      <c r="AB51" s="10">
        <f t="shared" si="16"/>
        <v>4.2433182601909962</v>
      </c>
      <c r="AC51" s="10">
        <f t="shared" si="14"/>
        <v>3.921390165303634</v>
      </c>
      <c r="AD51" s="10">
        <f t="shared" si="14"/>
        <v>3.6620035364849843</v>
      </c>
      <c r="AE51" s="10">
        <f t="shared" si="14"/>
        <v>3.3733272473940064</v>
      </c>
      <c r="AF51" s="9">
        <f t="shared" si="4"/>
        <v>-3.1588197549870265</v>
      </c>
      <c r="AG51" s="10">
        <f t="shared" si="5"/>
        <v>-0.78970493874675662</v>
      </c>
      <c r="AH51" s="10">
        <f t="shared" si="6"/>
        <v>-5.0219941062420395</v>
      </c>
      <c r="AI51" s="10">
        <f t="shared" si="7"/>
        <v>-0.7609081979154606</v>
      </c>
      <c r="AJ51" s="10">
        <f t="shared" si="8"/>
        <v>1.5506131366622173</v>
      </c>
      <c r="AK51" s="11"/>
      <c r="AL51" s="12">
        <v>44.4</v>
      </c>
      <c r="AM51" s="12">
        <v>1.0780000000000001</v>
      </c>
      <c r="AN51" s="12">
        <v>2.9039999999999999</v>
      </c>
      <c r="AO51" s="12">
        <v>1.137</v>
      </c>
      <c r="AP51" s="9">
        <v>0.43</v>
      </c>
      <c r="AQ51" s="10">
        <v>0.18</v>
      </c>
      <c r="AR51" s="10">
        <v>0.3</v>
      </c>
      <c r="AS51" s="10">
        <v>0.46</v>
      </c>
      <c r="AT51" s="10">
        <v>0.88</v>
      </c>
      <c r="AU51" s="10">
        <v>0.89</v>
      </c>
      <c r="AV51" s="10">
        <v>1.25</v>
      </c>
      <c r="AW51" s="10">
        <v>1.47</v>
      </c>
      <c r="AX51" s="10">
        <v>1.93</v>
      </c>
      <c r="AY51" s="10">
        <v>1.7</v>
      </c>
      <c r="AZ51" s="10">
        <v>2.2400000000000002</v>
      </c>
      <c r="BA51" s="10">
        <v>2.4</v>
      </c>
      <c r="BB51" s="10">
        <v>3.14</v>
      </c>
      <c r="BC51" s="10">
        <v>2.59</v>
      </c>
      <c r="BD51" s="10">
        <v>3.19</v>
      </c>
      <c r="BE51" s="10">
        <v>3.47</v>
      </c>
      <c r="BF51" s="10">
        <v>4.5599999999999996</v>
      </c>
      <c r="BG51" s="10">
        <v>3.86</v>
      </c>
      <c r="BH51" s="10">
        <v>5.08</v>
      </c>
      <c r="BI51" s="10">
        <v>5.83</v>
      </c>
      <c r="BJ51" s="10">
        <v>6.16</v>
      </c>
      <c r="BK51" s="10">
        <v>7.36</v>
      </c>
      <c r="BL51" s="10">
        <v>7.58</v>
      </c>
      <c r="BM51" s="10">
        <v>8.16</v>
      </c>
      <c r="BN51" s="10">
        <v>6.44</v>
      </c>
      <c r="BO51" s="10">
        <v>6.4</v>
      </c>
      <c r="BP51" s="10">
        <v>4.97</v>
      </c>
      <c r="BQ51" s="10">
        <v>3.53</v>
      </c>
      <c r="BR51" s="10">
        <v>2.2000000000000002</v>
      </c>
      <c r="BS51" s="10">
        <v>1.04</v>
      </c>
      <c r="BT51" s="10">
        <v>0.28000000000000003</v>
      </c>
      <c r="BU51" s="10">
        <v>6.9999999999999999E-4</v>
      </c>
      <c r="BV51" s="10">
        <v>0</v>
      </c>
      <c r="BW51" s="10">
        <v>0</v>
      </c>
      <c r="BX51" s="10">
        <v>0</v>
      </c>
      <c r="BY51" s="10">
        <v>0</v>
      </c>
      <c r="BZ51" s="10">
        <v>0</v>
      </c>
      <c r="CA51" s="10">
        <v>0</v>
      </c>
      <c r="CB51" s="10">
        <v>0</v>
      </c>
      <c r="CC51" s="10">
        <v>0</v>
      </c>
      <c r="CD51" s="10">
        <v>0</v>
      </c>
      <c r="CE51" s="10">
        <v>0</v>
      </c>
      <c r="CF51" s="10">
        <v>0</v>
      </c>
      <c r="CG51" s="10">
        <v>0</v>
      </c>
      <c r="CH51" s="10">
        <v>0</v>
      </c>
      <c r="CI51" s="11">
        <v>0</v>
      </c>
      <c r="CJ51" s="9">
        <f t="shared" si="9"/>
        <v>7.79</v>
      </c>
      <c r="CK51" s="10">
        <f t="shared" si="10"/>
        <v>73.759999999999991</v>
      </c>
      <c r="CL51" s="11">
        <f t="shared" si="11"/>
        <v>18.4207</v>
      </c>
    </row>
    <row r="52" spans="1:90" x14ac:dyDescent="0.25">
      <c r="A52" s="12">
        <v>49</v>
      </c>
      <c r="B52" s="11" t="s">
        <v>1139</v>
      </c>
      <c r="C52" s="36">
        <v>45427.605266203704</v>
      </c>
      <c r="D52" s="12">
        <f t="shared" si="12"/>
        <v>4.07</v>
      </c>
      <c r="E52" s="9">
        <v>2.98</v>
      </c>
      <c r="F52" s="10">
        <v>4.8600000000000003</v>
      </c>
      <c r="G52" s="10">
        <v>7.44</v>
      </c>
      <c r="H52" s="10">
        <v>12.3</v>
      </c>
      <c r="I52" s="10">
        <v>29.5</v>
      </c>
      <c r="J52" s="10">
        <v>53.1</v>
      </c>
      <c r="K52" s="10">
        <v>66.3</v>
      </c>
      <c r="L52" s="10">
        <v>79.400000000000006</v>
      </c>
      <c r="M52" s="11">
        <v>96.8</v>
      </c>
      <c r="N52" s="9">
        <f t="shared" si="15"/>
        <v>2.98E-3</v>
      </c>
      <c r="O52" s="10">
        <f t="shared" si="15"/>
        <v>4.8600000000000006E-3</v>
      </c>
      <c r="P52" s="10">
        <f t="shared" si="15"/>
        <v>7.4400000000000004E-3</v>
      </c>
      <c r="Q52" s="10">
        <f t="shared" si="15"/>
        <v>1.23E-2</v>
      </c>
      <c r="R52" s="10">
        <f t="shared" si="15"/>
        <v>2.9499999999999998E-2</v>
      </c>
      <c r="S52" s="10">
        <f t="shared" si="15"/>
        <v>5.3100000000000001E-2</v>
      </c>
      <c r="T52" s="10">
        <f t="shared" si="13"/>
        <v>6.6299999999999998E-2</v>
      </c>
      <c r="U52" s="10">
        <f t="shared" si="13"/>
        <v>7.9400000000000012E-2</v>
      </c>
      <c r="V52" s="11">
        <f t="shared" si="13"/>
        <v>9.6799999999999997E-2</v>
      </c>
      <c r="W52" s="10">
        <f t="shared" si="16"/>
        <v>8.3904719539746502</v>
      </c>
      <c r="X52" s="10">
        <f t="shared" si="16"/>
        <v>7.6848279708310301</v>
      </c>
      <c r="Y52" s="10">
        <f t="shared" si="16"/>
        <v>7.0704816633287804</v>
      </c>
      <c r="Z52" s="10">
        <f t="shared" si="16"/>
        <v>6.3451978742102106</v>
      </c>
      <c r="AA52" s="10">
        <f t="shared" si="16"/>
        <v>5.0831412353002463</v>
      </c>
      <c r="AB52" s="10">
        <f t="shared" si="16"/>
        <v>4.2351443287452959</v>
      </c>
      <c r="AC52" s="10">
        <f t="shared" si="14"/>
        <v>3.9148473194368618</v>
      </c>
      <c r="AD52" s="10">
        <f t="shared" si="14"/>
        <v>3.6547171824064919</v>
      </c>
      <c r="AE52" s="10">
        <f t="shared" si="14"/>
        <v>3.368849142274855</v>
      </c>
      <c r="AF52" s="9">
        <f t="shared" si="4"/>
        <v>-3.1556343438919185</v>
      </c>
      <c r="AG52" s="10">
        <f t="shared" si="5"/>
        <v>-0.78890858597297964</v>
      </c>
      <c r="AH52" s="10">
        <f t="shared" si="6"/>
        <v>-5.0216228116997952</v>
      </c>
      <c r="AI52" s="10">
        <f t="shared" si="7"/>
        <v>-0.76085194116663568</v>
      </c>
      <c r="AJ52" s="10">
        <f t="shared" si="8"/>
        <v>1.5497605271396153</v>
      </c>
      <c r="AK52" s="11"/>
      <c r="AL52" s="12">
        <v>44.5</v>
      </c>
      <c r="AM52" s="12">
        <v>1.0620000000000001</v>
      </c>
      <c r="AN52" s="12">
        <v>2.9039999999999999</v>
      </c>
      <c r="AO52" s="12">
        <v>1.133</v>
      </c>
      <c r="AP52" s="9">
        <v>0.43</v>
      </c>
      <c r="AQ52" s="10">
        <v>0.18</v>
      </c>
      <c r="AR52" s="10">
        <v>0.3</v>
      </c>
      <c r="AS52" s="10">
        <v>0.46</v>
      </c>
      <c r="AT52" s="10">
        <v>0.88</v>
      </c>
      <c r="AU52" s="10">
        <v>0.88</v>
      </c>
      <c r="AV52" s="10">
        <v>1.25</v>
      </c>
      <c r="AW52" s="10">
        <v>1.47</v>
      </c>
      <c r="AX52" s="10">
        <v>1.92</v>
      </c>
      <c r="AY52" s="10">
        <v>1.69</v>
      </c>
      <c r="AZ52" s="10">
        <v>2.23</v>
      </c>
      <c r="BA52" s="10">
        <v>2.39</v>
      </c>
      <c r="BB52" s="10">
        <v>3.11</v>
      </c>
      <c r="BC52" s="10">
        <v>2.57</v>
      </c>
      <c r="BD52" s="10">
        <v>3.17</v>
      </c>
      <c r="BE52" s="10">
        <v>3.45</v>
      </c>
      <c r="BF52" s="10">
        <v>4.54</v>
      </c>
      <c r="BG52" s="10">
        <v>3.86</v>
      </c>
      <c r="BH52" s="10">
        <v>5.08</v>
      </c>
      <c r="BI52" s="10">
        <v>5.82</v>
      </c>
      <c r="BJ52" s="10">
        <v>6.16</v>
      </c>
      <c r="BK52" s="10">
        <v>7.36</v>
      </c>
      <c r="BL52" s="10">
        <v>7.58</v>
      </c>
      <c r="BM52" s="10">
        <v>8.16</v>
      </c>
      <c r="BN52" s="10">
        <v>6.46</v>
      </c>
      <c r="BO52" s="10">
        <v>6.43</v>
      </c>
      <c r="BP52" s="10">
        <v>5.01</v>
      </c>
      <c r="BQ52" s="10">
        <v>3.57</v>
      </c>
      <c r="BR52" s="10">
        <v>2.2400000000000002</v>
      </c>
      <c r="BS52" s="10">
        <v>1.07</v>
      </c>
      <c r="BT52" s="10">
        <v>0.28000000000000003</v>
      </c>
      <c r="BU52" s="10">
        <v>6.9999999999999999E-4</v>
      </c>
      <c r="BV52" s="10">
        <v>0</v>
      </c>
      <c r="BW52" s="10">
        <v>0</v>
      </c>
      <c r="BX52" s="10">
        <v>0</v>
      </c>
      <c r="BY52" s="10">
        <v>0</v>
      </c>
      <c r="BZ52" s="10">
        <v>0</v>
      </c>
      <c r="CA52" s="10">
        <v>0</v>
      </c>
      <c r="CB52" s="10">
        <v>0</v>
      </c>
      <c r="CC52" s="10">
        <v>0</v>
      </c>
      <c r="CD52" s="10">
        <v>0</v>
      </c>
      <c r="CE52" s="10">
        <v>0</v>
      </c>
      <c r="CF52" s="10">
        <v>0</v>
      </c>
      <c r="CG52" s="10">
        <v>0</v>
      </c>
      <c r="CH52" s="10">
        <v>0</v>
      </c>
      <c r="CI52" s="11">
        <v>0</v>
      </c>
      <c r="CJ52" s="9">
        <f t="shared" si="9"/>
        <v>7.77</v>
      </c>
      <c r="CK52" s="10">
        <f t="shared" si="10"/>
        <v>73.629999999999981</v>
      </c>
      <c r="CL52" s="11">
        <f t="shared" si="11"/>
        <v>18.6007</v>
      </c>
    </row>
    <row r="53" spans="1:90" x14ac:dyDescent="0.25">
      <c r="A53" s="12">
        <v>50</v>
      </c>
      <c r="B53" s="11" t="s">
        <v>1139</v>
      </c>
      <c r="C53" s="36">
        <v>45427.605555555558</v>
      </c>
      <c r="D53" s="12">
        <f t="shared" si="12"/>
        <v>4.07</v>
      </c>
      <c r="E53" s="9">
        <v>2.98</v>
      </c>
      <c r="F53" s="10">
        <v>4.88</v>
      </c>
      <c r="G53" s="10">
        <v>7.47</v>
      </c>
      <c r="H53" s="10">
        <v>12.3</v>
      </c>
      <c r="I53" s="10">
        <v>29.6</v>
      </c>
      <c r="J53" s="10">
        <v>53.2</v>
      </c>
      <c r="K53" s="10">
        <v>66.400000000000006</v>
      </c>
      <c r="L53" s="10">
        <v>79.5</v>
      </c>
      <c r="M53" s="11">
        <v>97</v>
      </c>
      <c r="N53" s="9">
        <f t="shared" si="15"/>
        <v>2.98E-3</v>
      </c>
      <c r="O53" s="10">
        <f t="shared" si="15"/>
        <v>4.8799999999999998E-3</v>
      </c>
      <c r="P53" s="10">
        <f t="shared" si="15"/>
        <v>7.4700000000000001E-3</v>
      </c>
      <c r="Q53" s="10">
        <f t="shared" si="15"/>
        <v>1.23E-2</v>
      </c>
      <c r="R53" s="10">
        <f t="shared" si="15"/>
        <v>2.9600000000000001E-2</v>
      </c>
      <c r="S53" s="10">
        <f t="shared" si="15"/>
        <v>5.3200000000000004E-2</v>
      </c>
      <c r="T53" s="10">
        <f t="shared" si="13"/>
        <v>6.6400000000000001E-2</v>
      </c>
      <c r="U53" s="10">
        <f t="shared" si="13"/>
        <v>7.9500000000000001E-2</v>
      </c>
      <c r="V53" s="11">
        <f t="shared" si="13"/>
        <v>9.7000000000000003E-2</v>
      </c>
      <c r="W53" s="10">
        <f t="shared" si="16"/>
        <v>8.3904719539746502</v>
      </c>
      <c r="X53" s="10">
        <f t="shared" si="16"/>
        <v>7.6789031368739256</v>
      </c>
      <c r="Y53" s="10">
        <f t="shared" si="16"/>
        <v>7.0646760416475747</v>
      </c>
      <c r="Z53" s="10">
        <f t="shared" si="16"/>
        <v>6.3451978742102106</v>
      </c>
      <c r="AA53" s="10">
        <f t="shared" si="16"/>
        <v>5.0782590139204995</v>
      </c>
      <c r="AB53" s="10">
        <f t="shared" si="16"/>
        <v>4.2324299440482598</v>
      </c>
      <c r="AC53" s="10">
        <f t="shared" si="14"/>
        <v>3.9126729482025246</v>
      </c>
      <c r="AD53" s="10">
        <f t="shared" si="14"/>
        <v>3.6529013293777317</v>
      </c>
      <c r="AE53" s="10">
        <f t="shared" si="14"/>
        <v>3.3658714424749592</v>
      </c>
      <c r="AF53" s="9">
        <f t="shared" si="4"/>
        <v>-3.15200309344505</v>
      </c>
      <c r="AG53" s="10">
        <f t="shared" si="5"/>
        <v>-0.78800077336126251</v>
      </c>
      <c r="AH53" s="10">
        <f t="shared" si="6"/>
        <v>-5.024600511499691</v>
      </c>
      <c r="AI53" s="10">
        <f t="shared" si="7"/>
        <v>-0.76130310780298349</v>
      </c>
      <c r="AJ53" s="10">
        <f t="shared" si="8"/>
        <v>1.5493038811642461</v>
      </c>
      <c r="AK53" s="11"/>
      <c r="AL53" s="12">
        <v>44.6</v>
      </c>
      <c r="AM53" s="12">
        <v>1.054</v>
      </c>
      <c r="AN53" s="12">
        <v>2.903</v>
      </c>
      <c r="AO53" s="12">
        <v>1.131</v>
      </c>
      <c r="AP53" s="9">
        <v>0.43</v>
      </c>
      <c r="AQ53" s="10">
        <v>0.18</v>
      </c>
      <c r="AR53" s="10">
        <v>0.3</v>
      </c>
      <c r="AS53" s="10">
        <v>0.46</v>
      </c>
      <c r="AT53" s="10">
        <v>0.88</v>
      </c>
      <c r="AU53" s="10">
        <v>0.88</v>
      </c>
      <c r="AV53" s="10">
        <v>1.24</v>
      </c>
      <c r="AW53" s="10">
        <v>1.46</v>
      </c>
      <c r="AX53" s="10">
        <v>1.91</v>
      </c>
      <c r="AY53" s="10">
        <v>1.68</v>
      </c>
      <c r="AZ53" s="10">
        <v>2.2200000000000002</v>
      </c>
      <c r="BA53" s="10">
        <v>2.38</v>
      </c>
      <c r="BB53" s="10">
        <v>3.1</v>
      </c>
      <c r="BC53" s="10">
        <v>2.56</v>
      </c>
      <c r="BD53" s="10">
        <v>3.16</v>
      </c>
      <c r="BE53" s="10">
        <v>3.44</v>
      </c>
      <c r="BF53" s="10">
        <v>4.53</v>
      </c>
      <c r="BG53" s="10">
        <v>3.85</v>
      </c>
      <c r="BH53" s="10">
        <v>5.08</v>
      </c>
      <c r="BI53" s="10">
        <v>5.83</v>
      </c>
      <c r="BJ53" s="10">
        <v>6.17</v>
      </c>
      <c r="BK53" s="10">
        <v>7.36</v>
      </c>
      <c r="BL53" s="10">
        <v>7.59</v>
      </c>
      <c r="BM53" s="10">
        <v>8.17</v>
      </c>
      <c r="BN53" s="10">
        <v>6.47</v>
      </c>
      <c r="BO53" s="10">
        <v>6.44</v>
      </c>
      <c r="BP53" s="10">
        <v>5.03</v>
      </c>
      <c r="BQ53" s="10">
        <v>3.59</v>
      </c>
      <c r="BR53" s="10">
        <v>2.25</v>
      </c>
      <c r="BS53" s="10">
        <v>1.07</v>
      </c>
      <c r="BT53" s="10">
        <v>0.28999999999999998</v>
      </c>
      <c r="BU53" s="10">
        <v>6.9999999999999999E-4</v>
      </c>
      <c r="BV53" s="10">
        <v>0</v>
      </c>
      <c r="BW53" s="10">
        <v>0</v>
      </c>
      <c r="BX53" s="10">
        <v>0</v>
      </c>
      <c r="BY53" s="10">
        <v>0</v>
      </c>
      <c r="BZ53" s="10">
        <v>0</v>
      </c>
      <c r="CA53" s="10">
        <v>0</v>
      </c>
      <c r="CB53" s="10">
        <v>0</v>
      </c>
      <c r="CC53" s="10">
        <v>0</v>
      </c>
      <c r="CD53" s="10">
        <v>0</v>
      </c>
      <c r="CE53" s="10">
        <v>0</v>
      </c>
      <c r="CF53" s="10">
        <v>0</v>
      </c>
      <c r="CG53" s="10">
        <v>0</v>
      </c>
      <c r="CH53" s="10">
        <v>0</v>
      </c>
      <c r="CI53" s="11">
        <v>0</v>
      </c>
      <c r="CJ53" s="9">
        <f t="shared" si="9"/>
        <v>7.74</v>
      </c>
      <c r="CK53" s="10">
        <f t="shared" si="10"/>
        <v>73.59</v>
      </c>
      <c r="CL53" s="11">
        <f t="shared" si="11"/>
        <v>18.6707</v>
      </c>
    </row>
    <row r="54" spans="1:90" x14ac:dyDescent="0.25">
      <c r="A54" s="12">
        <v>51</v>
      </c>
      <c r="B54" s="11" t="s">
        <v>1139</v>
      </c>
      <c r="C54" s="36">
        <v>45427.605833333335</v>
      </c>
      <c r="D54" s="12">
        <f t="shared" si="12"/>
        <v>4.08</v>
      </c>
      <c r="E54" s="9">
        <v>2.99</v>
      </c>
      <c r="F54" s="10">
        <v>4.9000000000000004</v>
      </c>
      <c r="G54" s="10">
        <v>7.52</v>
      </c>
      <c r="H54" s="10">
        <v>12.4</v>
      </c>
      <c r="I54" s="10">
        <v>29.8</v>
      </c>
      <c r="J54" s="10">
        <v>53.4</v>
      </c>
      <c r="K54" s="10">
        <v>66.599999999999994</v>
      </c>
      <c r="L54" s="10">
        <v>79.900000000000006</v>
      </c>
      <c r="M54" s="11">
        <v>97.6</v>
      </c>
      <c r="N54" s="9">
        <f t="shared" si="15"/>
        <v>2.99E-3</v>
      </c>
      <c r="O54" s="10">
        <f t="shared" si="15"/>
        <v>4.9000000000000007E-3</v>
      </c>
      <c r="P54" s="10">
        <f t="shared" si="15"/>
        <v>7.5199999999999998E-3</v>
      </c>
      <c r="Q54" s="10">
        <f t="shared" si="15"/>
        <v>1.24E-2</v>
      </c>
      <c r="R54" s="10">
        <f t="shared" si="15"/>
        <v>2.98E-2</v>
      </c>
      <c r="S54" s="10">
        <f t="shared" si="15"/>
        <v>5.3399999999999996E-2</v>
      </c>
      <c r="T54" s="10">
        <f t="shared" si="13"/>
        <v>6.6599999999999993E-2</v>
      </c>
      <c r="U54" s="10">
        <f t="shared" si="13"/>
        <v>7.9899999999999999E-2</v>
      </c>
      <c r="V54" s="11">
        <f t="shared" si="13"/>
        <v>9.7599999999999992E-2</v>
      </c>
      <c r="W54" s="10">
        <f t="shared" si="16"/>
        <v>8.3856388002387074</v>
      </c>
      <c r="X54" s="10">
        <f t="shared" si="16"/>
        <v>7.6730025354342413</v>
      </c>
      <c r="Y54" s="10">
        <f t="shared" si="16"/>
        <v>7.0550516227591746</v>
      </c>
      <c r="Z54" s="10">
        <f t="shared" si="16"/>
        <v>6.3335160691625738</v>
      </c>
      <c r="AA54" s="10">
        <f t="shared" si="16"/>
        <v>5.0685438590872876</v>
      </c>
      <c r="AB54" s="10">
        <f t="shared" si="16"/>
        <v>4.2270164478618959</v>
      </c>
      <c r="AC54" s="10">
        <f t="shared" si="14"/>
        <v>3.9083340124781878</v>
      </c>
      <c r="AD54" s="10">
        <f t="shared" si="14"/>
        <v>3.6456606866214729</v>
      </c>
      <c r="AE54" s="10">
        <f t="shared" si="14"/>
        <v>3.3569750419865634</v>
      </c>
      <c r="AF54" s="9">
        <f t="shared" si="4"/>
        <v>-3.1467176102809868</v>
      </c>
      <c r="AG54" s="10">
        <f t="shared" si="5"/>
        <v>-0.78667940257024671</v>
      </c>
      <c r="AH54" s="10">
        <f t="shared" si="6"/>
        <v>-5.0286637582521436</v>
      </c>
      <c r="AI54" s="10">
        <f t="shared" si="7"/>
        <v>-0.76191875125032482</v>
      </c>
      <c r="AJ54" s="10">
        <f t="shared" si="8"/>
        <v>1.5485981538205715</v>
      </c>
      <c r="AK54" s="11"/>
      <c r="AL54" s="12">
        <v>44.6</v>
      </c>
      <c r="AM54" s="12">
        <v>1.4239999999999999</v>
      </c>
      <c r="AN54" s="12">
        <v>2.9049999999999998</v>
      </c>
      <c r="AO54" s="12">
        <v>1.2</v>
      </c>
      <c r="AP54" s="9">
        <v>0.43</v>
      </c>
      <c r="AQ54" s="10">
        <v>0.18</v>
      </c>
      <c r="AR54" s="10">
        <v>0.3</v>
      </c>
      <c r="AS54" s="10">
        <v>0.46</v>
      </c>
      <c r="AT54" s="10">
        <v>0.87</v>
      </c>
      <c r="AU54" s="10">
        <v>0.87</v>
      </c>
      <c r="AV54" s="10">
        <v>1.24</v>
      </c>
      <c r="AW54" s="10">
        <v>1.45</v>
      </c>
      <c r="AX54" s="10">
        <v>1.9</v>
      </c>
      <c r="AY54" s="10">
        <v>1.67</v>
      </c>
      <c r="AZ54" s="10">
        <v>2.2000000000000002</v>
      </c>
      <c r="BA54" s="10">
        <v>2.36</v>
      </c>
      <c r="BB54" s="10">
        <v>3.08</v>
      </c>
      <c r="BC54" s="10">
        <v>2.5499999999999998</v>
      </c>
      <c r="BD54" s="10">
        <v>3.14</v>
      </c>
      <c r="BE54" s="10">
        <v>3.42</v>
      </c>
      <c r="BF54" s="10">
        <v>4.51</v>
      </c>
      <c r="BG54" s="10">
        <v>3.83</v>
      </c>
      <c r="BH54" s="10">
        <v>5.0599999999999996</v>
      </c>
      <c r="BI54" s="10">
        <v>5.81</v>
      </c>
      <c r="BJ54" s="10">
        <v>6.17</v>
      </c>
      <c r="BK54" s="10">
        <v>7.38</v>
      </c>
      <c r="BL54" s="10">
        <v>7.62</v>
      </c>
      <c r="BM54" s="10">
        <v>8.2100000000000009</v>
      </c>
      <c r="BN54" s="10">
        <v>6.49</v>
      </c>
      <c r="BO54" s="10">
        <v>6.45</v>
      </c>
      <c r="BP54" s="10">
        <v>5.01</v>
      </c>
      <c r="BQ54" s="10">
        <v>3.57</v>
      </c>
      <c r="BR54" s="10">
        <v>2.2400000000000002</v>
      </c>
      <c r="BS54" s="10">
        <v>1.08</v>
      </c>
      <c r="BT54" s="10">
        <v>0.39</v>
      </c>
      <c r="BU54" s="10">
        <v>0.06</v>
      </c>
      <c r="BV54" s="10">
        <v>1E-4</v>
      </c>
      <c r="BW54" s="10">
        <v>0</v>
      </c>
      <c r="BX54" s="10">
        <v>0</v>
      </c>
      <c r="BY54" s="10">
        <v>0</v>
      </c>
      <c r="BZ54" s="10">
        <v>0</v>
      </c>
      <c r="CA54" s="10">
        <v>0</v>
      </c>
      <c r="CB54" s="10">
        <v>0</v>
      </c>
      <c r="CC54" s="10">
        <v>0</v>
      </c>
      <c r="CD54" s="10">
        <v>0</v>
      </c>
      <c r="CE54" s="10">
        <v>0</v>
      </c>
      <c r="CF54" s="10">
        <v>0</v>
      </c>
      <c r="CG54" s="10">
        <v>0</v>
      </c>
      <c r="CH54" s="10">
        <v>0</v>
      </c>
      <c r="CI54" s="11">
        <v>0</v>
      </c>
      <c r="CJ54" s="9">
        <f t="shared" si="9"/>
        <v>7.6999999999999993</v>
      </c>
      <c r="CK54" s="10">
        <f t="shared" si="10"/>
        <v>73.499999999999986</v>
      </c>
      <c r="CL54" s="11">
        <f t="shared" si="11"/>
        <v>18.8001</v>
      </c>
    </row>
    <row r="55" spans="1:90" x14ac:dyDescent="0.25">
      <c r="A55" s="12">
        <v>52</v>
      </c>
      <c r="B55" s="11" t="s">
        <v>1139</v>
      </c>
      <c r="C55" s="36">
        <v>45427.606099537035</v>
      </c>
      <c r="D55" s="12">
        <f t="shared" si="12"/>
        <v>4.08</v>
      </c>
      <c r="E55" s="9">
        <v>3</v>
      </c>
      <c r="F55" s="10">
        <v>4.91</v>
      </c>
      <c r="G55" s="10">
        <v>7.55</v>
      </c>
      <c r="H55" s="10">
        <v>12.5</v>
      </c>
      <c r="I55" s="10">
        <v>29.9</v>
      </c>
      <c r="J55" s="10">
        <v>53.6</v>
      </c>
      <c r="K55" s="10">
        <v>67</v>
      </c>
      <c r="L55" s="10">
        <v>80.5</v>
      </c>
      <c r="M55" s="11">
        <v>98.4</v>
      </c>
      <c r="N55" s="9">
        <f t="shared" si="15"/>
        <v>3.0000000000000001E-3</v>
      </c>
      <c r="O55" s="10">
        <f t="shared" si="15"/>
        <v>4.9100000000000003E-3</v>
      </c>
      <c r="P55" s="10">
        <f t="shared" si="15"/>
        <v>7.5499999999999994E-3</v>
      </c>
      <c r="Q55" s="10">
        <f t="shared" si="15"/>
        <v>1.2500000000000001E-2</v>
      </c>
      <c r="R55" s="10">
        <f t="shared" si="15"/>
        <v>2.9899999999999999E-2</v>
      </c>
      <c r="S55" s="10">
        <f t="shared" si="15"/>
        <v>5.3600000000000002E-2</v>
      </c>
      <c r="T55" s="10">
        <f t="shared" si="13"/>
        <v>6.7000000000000004E-2</v>
      </c>
      <c r="U55" s="10">
        <f t="shared" si="13"/>
        <v>8.0500000000000002E-2</v>
      </c>
      <c r="V55" s="11">
        <f t="shared" si="13"/>
        <v>9.8400000000000001E-2</v>
      </c>
      <c r="W55" s="10">
        <f t="shared" si="16"/>
        <v>8.3808217839409309</v>
      </c>
      <c r="X55" s="10">
        <f t="shared" si="16"/>
        <v>7.6700612601221181</v>
      </c>
      <c r="Y55" s="10">
        <f t="shared" si="16"/>
        <v>7.0493076402243711</v>
      </c>
      <c r="Z55" s="10">
        <f t="shared" si="16"/>
        <v>6.3219280948873617</v>
      </c>
      <c r="AA55" s="10">
        <f t="shared" si="16"/>
        <v>5.0637107053513448</v>
      </c>
      <c r="AB55" s="10">
        <f t="shared" si="16"/>
        <v>4.2216231890916776</v>
      </c>
      <c r="AC55" s="10">
        <f t="shared" si="14"/>
        <v>3.8996950942043149</v>
      </c>
      <c r="AD55" s="10">
        <f t="shared" si="14"/>
        <v>3.6348674065474702</v>
      </c>
      <c r="AE55" s="10">
        <f t="shared" si="14"/>
        <v>3.3451978742102098</v>
      </c>
      <c r="AF55" s="9">
        <f t="shared" si="4"/>
        <v>-3.1496125460200561</v>
      </c>
      <c r="AG55" s="10">
        <f t="shared" si="5"/>
        <v>-0.78740313650501403</v>
      </c>
      <c r="AH55" s="10">
        <f t="shared" si="6"/>
        <v>-5.0356239097307212</v>
      </c>
      <c r="AI55" s="10">
        <f t="shared" si="7"/>
        <v>-0.76297331965616988</v>
      </c>
      <c r="AJ55" s="10">
        <f t="shared" si="8"/>
        <v>1.5503764561611839</v>
      </c>
      <c r="AK55" s="11"/>
      <c r="AL55" s="12">
        <v>44.6</v>
      </c>
      <c r="AM55" s="12">
        <v>1.419</v>
      </c>
      <c r="AN55" s="12">
        <v>2.9089999999999998</v>
      </c>
      <c r="AO55" s="12">
        <v>1.2030000000000001</v>
      </c>
      <c r="AP55" s="9">
        <v>0.42</v>
      </c>
      <c r="AQ55" s="10">
        <v>0.18</v>
      </c>
      <c r="AR55" s="10">
        <v>0.3</v>
      </c>
      <c r="AS55" s="10">
        <v>0.46</v>
      </c>
      <c r="AT55" s="10">
        <v>0.87</v>
      </c>
      <c r="AU55" s="10">
        <v>0.87</v>
      </c>
      <c r="AV55" s="10">
        <v>1.23</v>
      </c>
      <c r="AW55" s="10">
        <v>1.45</v>
      </c>
      <c r="AX55" s="10">
        <v>1.89</v>
      </c>
      <c r="AY55" s="10">
        <v>1.66</v>
      </c>
      <c r="AZ55" s="10">
        <v>2.19</v>
      </c>
      <c r="BA55" s="10">
        <v>2.35</v>
      </c>
      <c r="BB55" s="10">
        <v>3.06</v>
      </c>
      <c r="BC55" s="10">
        <v>2.5299999999999998</v>
      </c>
      <c r="BD55" s="10">
        <v>3.13</v>
      </c>
      <c r="BE55" s="10">
        <v>3.41</v>
      </c>
      <c r="BF55" s="10">
        <v>4.51</v>
      </c>
      <c r="BG55" s="10">
        <v>3.84</v>
      </c>
      <c r="BH55" s="10">
        <v>5.07</v>
      </c>
      <c r="BI55" s="10">
        <v>5.82</v>
      </c>
      <c r="BJ55" s="10">
        <v>6.16</v>
      </c>
      <c r="BK55" s="10">
        <v>7.35</v>
      </c>
      <c r="BL55" s="10">
        <v>7.58</v>
      </c>
      <c r="BM55" s="10">
        <v>8.17</v>
      </c>
      <c r="BN55" s="10">
        <v>6.47</v>
      </c>
      <c r="BO55" s="10">
        <v>6.45</v>
      </c>
      <c r="BP55" s="10">
        <v>5.05</v>
      </c>
      <c r="BQ55" s="10">
        <v>3.63</v>
      </c>
      <c r="BR55" s="10">
        <v>2.2999999999999998</v>
      </c>
      <c r="BS55" s="10">
        <v>1.1299999999999999</v>
      </c>
      <c r="BT55" s="10">
        <v>0.41</v>
      </c>
      <c r="BU55" s="10">
        <v>0.06</v>
      </c>
      <c r="BV55" s="10">
        <v>1E-4</v>
      </c>
      <c r="BW55" s="10">
        <v>0</v>
      </c>
      <c r="BX55" s="10">
        <v>0</v>
      </c>
      <c r="BY55" s="10">
        <v>0</v>
      </c>
      <c r="BZ55" s="10">
        <v>0</v>
      </c>
      <c r="CA55" s="10">
        <v>0</v>
      </c>
      <c r="CB55" s="10">
        <v>0</v>
      </c>
      <c r="CC55" s="10">
        <v>0</v>
      </c>
      <c r="CD55" s="10">
        <v>0</v>
      </c>
      <c r="CE55" s="10">
        <v>0</v>
      </c>
      <c r="CF55" s="10">
        <v>0</v>
      </c>
      <c r="CG55" s="10">
        <v>0</v>
      </c>
      <c r="CH55" s="10">
        <v>0</v>
      </c>
      <c r="CI55" s="11">
        <v>0</v>
      </c>
      <c r="CJ55" s="9">
        <f t="shared" si="9"/>
        <v>7.67</v>
      </c>
      <c r="CK55" s="10">
        <f t="shared" si="10"/>
        <v>73.299999999999983</v>
      </c>
      <c r="CL55" s="11">
        <f t="shared" si="11"/>
        <v>19.030099999999997</v>
      </c>
    </row>
    <row r="56" spans="1:90" x14ac:dyDescent="0.25">
      <c r="A56" s="12">
        <v>53</v>
      </c>
      <c r="B56" s="11" t="s">
        <v>1139</v>
      </c>
      <c r="C56" s="36">
        <v>45427.606377314813</v>
      </c>
      <c r="D56" s="12">
        <f t="shared" si="12"/>
        <v>4.08</v>
      </c>
      <c r="E56" s="9">
        <v>2.99</v>
      </c>
      <c r="F56" s="10">
        <v>4.9000000000000004</v>
      </c>
      <c r="G56" s="10">
        <v>7.51</v>
      </c>
      <c r="H56" s="10">
        <v>12.4</v>
      </c>
      <c r="I56" s="10">
        <v>29.7</v>
      </c>
      <c r="J56" s="10">
        <v>53.2</v>
      </c>
      <c r="K56" s="10">
        <v>66.400000000000006</v>
      </c>
      <c r="L56" s="10">
        <v>79.7</v>
      </c>
      <c r="M56" s="11">
        <v>97.4</v>
      </c>
      <c r="N56" s="9">
        <f t="shared" si="15"/>
        <v>2.99E-3</v>
      </c>
      <c r="O56" s="10">
        <f t="shared" si="15"/>
        <v>4.9000000000000007E-3</v>
      </c>
      <c r="P56" s="10">
        <f t="shared" si="15"/>
        <v>7.5100000000000002E-3</v>
      </c>
      <c r="Q56" s="10">
        <f t="shared" si="15"/>
        <v>1.24E-2</v>
      </c>
      <c r="R56" s="10">
        <f t="shared" si="15"/>
        <v>2.9700000000000001E-2</v>
      </c>
      <c r="S56" s="10">
        <f t="shared" si="15"/>
        <v>5.3200000000000004E-2</v>
      </c>
      <c r="T56" s="10">
        <f t="shared" si="13"/>
        <v>6.6400000000000001E-2</v>
      </c>
      <c r="U56" s="10">
        <f t="shared" si="13"/>
        <v>7.9700000000000007E-2</v>
      </c>
      <c r="V56" s="11">
        <f t="shared" si="13"/>
        <v>9.74E-2</v>
      </c>
      <c r="W56" s="10">
        <f t="shared" si="16"/>
        <v>8.3856388002387074</v>
      </c>
      <c r="X56" s="10">
        <f t="shared" si="16"/>
        <v>7.6730025354342413</v>
      </c>
      <c r="Y56" s="10">
        <f t="shared" si="16"/>
        <v>7.0569713769225393</v>
      </c>
      <c r="Z56" s="10">
        <f t="shared" si="16"/>
        <v>6.3335160691625738</v>
      </c>
      <c r="AA56" s="10">
        <f t="shared" si="16"/>
        <v>5.0733932587486832</v>
      </c>
      <c r="AB56" s="10">
        <f t="shared" si="16"/>
        <v>4.2324299440482598</v>
      </c>
      <c r="AC56" s="10">
        <f t="shared" si="14"/>
        <v>3.9126729482025246</v>
      </c>
      <c r="AD56" s="10">
        <f t="shared" si="14"/>
        <v>3.6492764655589776</v>
      </c>
      <c r="AE56" s="10">
        <f t="shared" si="14"/>
        <v>3.3599344174671075</v>
      </c>
      <c r="AF56" s="9">
        <f t="shared" si="4"/>
        <v>-3.1442984287200146</v>
      </c>
      <c r="AG56" s="10">
        <f t="shared" si="5"/>
        <v>-0.78607460718000366</v>
      </c>
      <c r="AH56" s="10">
        <f t="shared" si="6"/>
        <v>-5.0257043827716004</v>
      </c>
      <c r="AI56" s="10">
        <f t="shared" si="7"/>
        <v>-0.76147036102600008</v>
      </c>
      <c r="AJ56" s="10">
        <f t="shared" si="8"/>
        <v>1.5475449682060036</v>
      </c>
      <c r="AK56" s="11"/>
      <c r="AL56" s="12">
        <v>44.4</v>
      </c>
      <c r="AM56" s="12">
        <v>1.4319999999999999</v>
      </c>
      <c r="AN56" s="12">
        <v>2.903</v>
      </c>
      <c r="AO56" s="12">
        <v>1.202</v>
      </c>
      <c r="AP56" s="9">
        <v>0.43</v>
      </c>
      <c r="AQ56" s="10">
        <v>0.18</v>
      </c>
      <c r="AR56" s="10">
        <v>0.3</v>
      </c>
      <c r="AS56" s="10">
        <v>0.46</v>
      </c>
      <c r="AT56" s="10">
        <v>0.87</v>
      </c>
      <c r="AU56" s="10">
        <v>0.88</v>
      </c>
      <c r="AV56" s="10">
        <v>1.24</v>
      </c>
      <c r="AW56" s="10">
        <v>1.45</v>
      </c>
      <c r="AX56" s="10">
        <v>1.9</v>
      </c>
      <c r="AY56" s="10">
        <v>1.67</v>
      </c>
      <c r="AZ56" s="10">
        <v>2.2000000000000002</v>
      </c>
      <c r="BA56" s="10">
        <v>2.36</v>
      </c>
      <c r="BB56" s="10">
        <v>3.09</v>
      </c>
      <c r="BC56" s="10">
        <v>2.5499999999999998</v>
      </c>
      <c r="BD56" s="10">
        <v>3.15</v>
      </c>
      <c r="BE56" s="10">
        <v>3.43</v>
      </c>
      <c r="BF56" s="10">
        <v>4.5199999999999996</v>
      </c>
      <c r="BG56" s="10">
        <v>3.85</v>
      </c>
      <c r="BH56" s="10">
        <v>5.08</v>
      </c>
      <c r="BI56" s="10">
        <v>5.83</v>
      </c>
      <c r="BJ56" s="10">
        <v>6.19</v>
      </c>
      <c r="BK56" s="10">
        <v>7.4</v>
      </c>
      <c r="BL56" s="10">
        <v>7.63</v>
      </c>
      <c r="BM56" s="10">
        <v>8.1999999999999993</v>
      </c>
      <c r="BN56" s="10">
        <v>6.47</v>
      </c>
      <c r="BO56" s="10">
        <v>6.42</v>
      </c>
      <c r="BP56" s="10">
        <v>4.9800000000000004</v>
      </c>
      <c r="BQ56" s="10">
        <v>3.54</v>
      </c>
      <c r="BR56" s="10">
        <v>2.2200000000000002</v>
      </c>
      <c r="BS56" s="10">
        <v>1.07</v>
      </c>
      <c r="BT56" s="10">
        <v>0.38</v>
      </c>
      <c r="BU56" s="10">
        <v>0.06</v>
      </c>
      <c r="BV56" s="10">
        <v>1E-4</v>
      </c>
      <c r="BW56" s="10">
        <v>0</v>
      </c>
      <c r="BX56" s="10">
        <v>0</v>
      </c>
      <c r="BY56" s="10">
        <v>0</v>
      </c>
      <c r="BZ56" s="10">
        <v>0</v>
      </c>
      <c r="CA56" s="10">
        <v>0</v>
      </c>
      <c r="CB56" s="10">
        <v>0</v>
      </c>
      <c r="CC56" s="10">
        <v>0</v>
      </c>
      <c r="CD56" s="10">
        <v>0</v>
      </c>
      <c r="CE56" s="10">
        <v>0</v>
      </c>
      <c r="CF56" s="10">
        <v>0</v>
      </c>
      <c r="CG56" s="10">
        <v>0</v>
      </c>
      <c r="CH56" s="10">
        <v>0</v>
      </c>
      <c r="CI56" s="11">
        <v>0</v>
      </c>
      <c r="CJ56" s="9">
        <f t="shared" si="9"/>
        <v>7.7099999999999991</v>
      </c>
      <c r="CK56" s="10">
        <f t="shared" si="10"/>
        <v>73.62</v>
      </c>
      <c r="CL56" s="11">
        <f t="shared" si="11"/>
        <v>18.670099999999998</v>
      </c>
    </row>
    <row r="57" spans="1:90" x14ac:dyDescent="0.25">
      <c r="A57" s="12">
        <v>54</v>
      </c>
      <c r="B57" s="11" t="s">
        <v>1139</v>
      </c>
      <c r="C57" s="36">
        <v>45427.60664351852</v>
      </c>
      <c r="D57" s="12">
        <f t="shared" si="12"/>
        <v>4.08</v>
      </c>
      <c r="E57" s="9">
        <v>2.99</v>
      </c>
      <c r="F57" s="10">
        <v>4.9000000000000004</v>
      </c>
      <c r="G57" s="10">
        <v>7.52</v>
      </c>
      <c r="H57" s="10">
        <v>12.4</v>
      </c>
      <c r="I57" s="10">
        <v>29.8</v>
      </c>
      <c r="J57" s="10">
        <v>53.4</v>
      </c>
      <c r="K57" s="10">
        <v>66.7</v>
      </c>
      <c r="L57" s="10">
        <v>80.099999999999994</v>
      </c>
      <c r="M57" s="11">
        <v>97.9</v>
      </c>
      <c r="N57" s="9">
        <f t="shared" si="15"/>
        <v>2.99E-3</v>
      </c>
      <c r="O57" s="10">
        <f t="shared" si="15"/>
        <v>4.9000000000000007E-3</v>
      </c>
      <c r="P57" s="10">
        <f t="shared" si="15"/>
        <v>7.5199999999999998E-3</v>
      </c>
      <c r="Q57" s="10">
        <f t="shared" si="15"/>
        <v>1.24E-2</v>
      </c>
      <c r="R57" s="10">
        <f t="shared" si="15"/>
        <v>2.98E-2</v>
      </c>
      <c r="S57" s="10">
        <f t="shared" si="15"/>
        <v>5.3399999999999996E-2</v>
      </c>
      <c r="T57" s="10">
        <f t="shared" si="13"/>
        <v>6.6700000000000009E-2</v>
      </c>
      <c r="U57" s="10">
        <f t="shared" si="13"/>
        <v>8.0099999999999991E-2</v>
      </c>
      <c r="V57" s="11">
        <f t="shared" si="13"/>
        <v>9.7900000000000001E-2</v>
      </c>
      <c r="W57" s="10">
        <f t="shared" si="16"/>
        <v>8.3856388002387074</v>
      </c>
      <c r="X57" s="10">
        <f t="shared" si="16"/>
        <v>7.6730025354342413</v>
      </c>
      <c r="Y57" s="10">
        <f t="shared" si="16"/>
        <v>7.0550516227591746</v>
      </c>
      <c r="Z57" s="10">
        <f t="shared" si="16"/>
        <v>6.3335160691625738</v>
      </c>
      <c r="AA57" s="10">
        <f t="shared" si="16"/>
        <v>5.0685438590872876</v>
      </c>
      <c r="AB57" s="10">
        <f t="shared" si="16"/>
        <v>4.2270164478618959</v>
      </c>
      <c r="AC57" s="10">
        <f t="shared" si="14"/>
        <v>3.9061694283648642</v>
      </c>
      <c r="AD57" s="10">
        <f t="shared" si="14"/>
        <v>3.6420539471407394</v>
      </c>
      <c r="AE57" s="10">
        <f t="shared" si="14"/>
        <v>3.3525473299457547</v>
      </c>
      <c r="AF57" s="9">
        <f t="shared" si="4"/>
        <v>-3.1488821943943104</v>
      </c>
      <c r="AG57" s="10">
        <f t="shared" si="5"/>
        <v>-0.7872205485985776</v>
      </c>
      <c r="AH57" s="10">
        <f t="shared" si="6"/>
        <v>-5.0330914702929528</v>
      </c>
      <c r="AI57" s="10">
        <f t="shared" si="7"/>
        <v>-0.76258961671105352</v>
      </c>
      <c r="AJ57" s="10">
        <f t="shared" si="8"/>
        <v>1.5498101653096312</v>
      </c>
      <c r="AK57" s="11"/>
      <c r="AL57" s="12">
        <v>44.6</v>
      </c>
      <c r="AM57" s="12">
        <v>1.4259999999999999</v>
      </c>
      <c r="AN57" s="12">
        <v>2.907</v>
      </c>
      <c r="AO57" s="12">
        <v>1.202</v>
      </c>
      <c r="AP57" s="9">
        <v>0.43</v>
      </c>
      <c r="AQ57" s="10">
        <v>0.18</v>
      </c>
      <c r="AR57" s="10">
        <v>0.3</v>
      </c>
      <c r="AS57" s="10">
        <v>0.46</v>
      </c>
      <c r="AT57" s="10">
        <v>0.87</v>
      </c>
      <c r="AU57" s="10">
        <v>0.87</v>
      </c>
      <c r="AV57" s="10">
        <v>1.24</v>
      </c>
      <c r="AW57" s="10">
        <v>1.45</v>
      </c>
      <c r="AX57" s="10">
        <v>1.9</v>
      </c>
      <c r="AY57" s="10">
        <v>1.67</v>
      </c>
      <c r="AZ57" s="10">
        <v>2.2000000000000002</v>
      </c>
      <c r="BA57" s="10">
        <v>2.36</v>
      </c>
      <c r="BB57" s="10">
        <v>3.08</v>
      </c>
      <c r="BC57" s="10">
        <v>2.5499999999999998</v>
      </c>
      <c r="BD57" s="10">
        <v>3.14</v>
      </c>
      <c r="BE57" s="10">
        <v>3.42</v>
      </c>
      <c r="BF57" s="10">
        <v>4.51</v>
      </c>
      <c r="BG57" s="10">
        <v>3.84</v>
      </c>
      <c r="BH57" s="10">
        <v>5.0599999999999996</v>
      </c>
      <c r="BI57" s="10">
        <v>5.82</v>
      </c>
      <c r="BJ57" s="10">
        <v>6.16</v>
      </c>
      <c r="BK57" s="10">
        <v>7.37</v>
      </c>
      <c r="BL57" s="10">
        <v>7.6</v>
      </c>
      <c r="BM57" s="10">
        <v>8.19</v>
      </c>
      <c r="BN57" s="10">
        <v>6.48</v>
      </c>
      <c r="BO57" s="10">
        <v>6.44</v>
      </c>
      <c r="BP57" s="10">
        <v>5.0199999999999996</v>
      </c>
      <c r="BQ57" s="10">
        <v>3.59</v>
      </c>
      <c r="BR57" s="10">
        <v>2.2599999999999998</v>
      </c>
      <c r="BS57" s="10">
        <v>1.1000000000000001</v>
      </c>
      <c r="BT57" s="10">
        <v>0.4</v>
      </c>
      <c r="BU57" s="10">
        <v>0.06</v>
      </c>
      <c r="BV57" s="10">
        <v>1E-4</v>
      </c>
      <c r="BW57" s="10">
        <v>0</v>
      </c>
      <c r="BX57" s="10">
        <v>0</v>
      </c>
      <c r="BY57" s="10">
        <v>0</v>
      </c>
      <c r="BZ57" s="10">
        <v>0</v>
      </c>
      <c r="CA57" s="10">
        <v>0</v>
      </c>
      <c r="CB57" s="10">
        <v>0</v>
      </c>
      <c r="CC57" s="10">
        <v>0</v>
      </c>
      <c r="CD57" s="10">
        <v>0</v>
      </c>
      <c r="CE57" s="10">
        <v>0</v>
      </c>
      <c r="CF57" s="10">
        <v>0</v>
      </c>
      <c r="CG57" s="10">
        <v>0</v>
      </c>
      <c r="CH57" s="10">
        <v>0</v>
      </c>
      <c r="CI57" s="11">
        <v>0</v>
      </c>
      <c r="CJ57" s="9">
        <f t="shared" si="9"/>
        <v>7.6999999999999993</v>
      </c>
      <c r="CK57" s="10">
        <f t="shared" si="10"/>
        <v>73.45</v>
      </c>
      <c r="CL57" s="11">
        <f t="shared" si="11"/>
        <v>18.870100000000001</v>
      </c>
    </row>
    <row r="58" spans="1:90" x14ac:dyDescent="0.25">
      <c r="A58" s="58">
        <v>55</v>
      </c>
      <c r="B58" s="59" t="s">
        <v>1140</v>
      </c>
      <c r="C58" s="60">
        <v>45427.604178240741</v>
      </c>
      <c r="D58" s="58">
        <f t="shared" si="12"/>
        <v>4.07</v>
      </c>
      <c r="E58" s="61">
        <v>2.98</v>
      </c>
      <c r="F58" s="62">
        <v>4.87</v>
      </c>
      <c r="G58" s="62">
        <v>7.45</v>
      </c>
      <c r="H58" s="62">
        <v>12.3</v>
      </c>
      <c r="I58" s="62">
        <v>29.6</v>
      </c>
      <c r="J58" s="62">
        <v>53.2</v>
      </c>
      <c r="K58" s="62">
        <v>66.400000000000006</v>
      </c>
      <c r="L58" s="62">
        <v>79.7</v>
      </c>
      <c r="M58" s="59">
        <v>97.4</v>
      </c>
      <c r="N58" s="61">
        <f t="shared" si="15"/>
        <v>2.98E-3</v>
      </c>
      <c r="O58" s="62">
        <f t="shared" si="15"/>
        <v>4.8700000000000002E-3</v>
      </c>
      <c r="P58" s="62">
        <f t="shared" si="15"/>
        <v>7.45E-3</v>
      </c>
      <c r="Q58" s="62">
        <f t="shared" si="15"/>
        <v>1.23E-2</v>
      </c>
      <c r="R58" s="62">
        <f t="shared" si="15"/>
        <v>2.9600000000000001E-2</v>
      </c>
      <c r="S58" s="62">
        <f t="shared" si="15"/>
        <v>5.3200000000000004E-2</v>
      </c>
      <c r="T58" s="62">
        <f t="shared" si="13"/>
        <v>6.6400000000000001E-2</v>
      </c>
      <c r="U58" s="62">
        <f t="shared" si="13"/>
        <v>7.9700000000000007E-2</v>
      </c>
      <c r="V58" s="59">
        <f t="shared" si="13"/>
        <v>9.74E-2</v>
      </c>
      <c r="W58" s="62">
        <f t="shared" si="16"/>
        <v>8.3904719539746502</v>
      </c>
      <c r="X58" s="62">
        <f t="shared" si="16"/>
        <v>7.6818625123544706</v>
      </c>
      <c r="Y58" s="62">
        <f t="shared" si="16"/>
        <v>7.0685438590872884</v>
      </c>
      <c r="Z58" s="62">
        <f t="shared" si="16"/>
        <v>6.3451978742102106</v>
      </c>
      <c r="AA58" s="62">
        <f t="shared" si="16"/>
        <v>5.0782590139204995</v>
      </c>
      <c r="AB58" s="62">
        <f t="shared" si="16"/>
        <v>4.2324299440482598</v>
      </c>
      <c r="AC58" s="62">
        <f t="shared" si="14"/>
        <v>3.9126729482025246</v>
      </c>
      <c r="AD58" s="62">
        <f t="shared" si="14"/>
        <v>3.6492764655589776</v>
      </c>
      <c r="AE58" s="62">
        <f t="shared" si="14"/>
        <v>3.3599344174671075</v>
      </c>
      <c r="AF58" s="61">
        <f t="shared" si="4"/>
        <v>-3.1558709108847638</v>
      </c>
      <c r="AG58" s="62">
        <f t="shared" si="5"/>
        <v>-0.78896772772119095</v>
      </c>
      <c r="AH58" s="62">
        <f t="shared" si="6"/>
        <v>-5.0305375365075431</v>
      </c>
      <c r="AI58" s="62">
        <f t="shared" si="7"/>
        <v>-0.76220265704659751</v>
      </c>
      <c r="AJ58" s="62">
        <f t="shared" si="8"/>
        <v>1.5511703847677885</v>
      </c>
      <c r="AK58" s="59"/>
      <c r="AL58" s="58">
        <v>44.5</v>
      </c>
      <c r="AM58" s="58">
        <v>1.3089999999999999</v>
      </c>
      <c r="AN58" s="58">
        <v>2.9079999999999999</v>
      </c>
      <c r="AO58" s="58">
        <v>1.181</v>
      </c>
      <c r="AP58" s="61">
        <v>0.43</v>
      </c>
      <c r="AQ58" s="62">
        <v>0.18</v>
      </c>
      <c r="AR58" s="62">
        <v>0.3</v>
      </c>
      <c r="AS58" s="62">
        <v>0.46</v>
      </c>
      <c r="AT58" s="62">
        <v>0.88</v>
      </c>
      <c r="AU58" s="62">
        <v>0.88</v>
      </c>
      <c r="AV58" s="62">
        <v>1.25</v>
      </c>
      <c r="AW58" s="62">
        <v>1.47</v>
      </c>
      <c r="AX58" s="62">
        <v>1.92</v>
      </c>
      <c r="AY58" s="62">
        <v>1.68</v>
      </c>
      <c r="AZ58" s="62">
        <v>2.2200000000000002</v>
      </c>
      <c r="BA58" s="62">
        <v>2.38</v>
      </c>
      <c r="BB58" s="62">
        <v>3.11</v>
      </c>
      <c r="BC58" s="62">
        <v>2.56</v>
      </c>
      <c r="BD58" s="62">
        <v>3.16</v>
      </c>
      <c r="BE58" s="62">
        <v>3.44</v>
      </c>
      <c r="BF58" s="62">
        <v>4.53</v>
      </c>
      <c r="BG58" s="62">
        <v>3.85</v>
      </c>
      <c r="BH58" s="62">
        <v>5.07</v>
      </c>
      <c r="BI58" s="62">
        <v>5.82</v>
      </c>
      <c r="BJ58" s="62">
        <v>6.16</v>
      </c>
      <c r="BK58" s="62">
        <v>7.36</v>
      </c>
      <c r="BL58" s="62">
        <v>7.59</v>
      </c>
      <c r="BM58" s="62">
        <v>8.16</v>
      </c>
      <c r="BN58" s="62">
        <v>6.45</v>
      </c>
      <c r="BO58" s="62">
        <v>6.42</v>
      </c>
      <c r="BP58" s="62">
        <v>4.99</v>
      </c>
      <c r="BQ58" s="62">
        <v>3.56</v>
      </c>
      <c r="BR58" s="62">
        <v>2.2400000000000002</v>
      </c>
      <c r="BS58" s="62">
        <v>1.08</v>
      </c>
      <c r="BT58" s="62">
        <v>0.35</v>
      </c>
      <c r="BU58" s="62">
        <v>0.04</v>
      </c>
      <c r="BV58" s="62">
        <v>6.9999999999999994E-5</v>
      </c>
      <c r="BW58" s="62">
        <v>0</v>
      </c>
      <c r="BX58" s="62">
        <v>0</v>
      </c>
      <c r="BY58" s="62">
        <v>0</v>
      </c>
      <c r="BZ58" s="62">
        <v>0</v>
      </c>
      <c r="CA58" s="62">
        <v>0</v>
      </c>
      <c r="CB58" s="62">
        <v>0</v>
      </c>
      <c r="CC58" s="62">
        <v>0</v>
      </c>
      <c r="CD58" s="62">
        <v>0</v>
      </c>
      <c r="CE58" s="62">
        <v>0</v>
      </c>
      <c r="CF58" s="62">
        <v>0</v>
      </c>
      <c r="CG58" s="62">
        <v>0</v>
      </c>
      <c r="CH58" s="62">
        <v>0</v>
      </c>
      <c r="CI58" s="59">
        <v>0</v>
      </c>
      <c r="CJ58" s="61">
        <f t="shared" si="9"/>
        <v>7.77</v>
      </c>
      <c r="CK58" s="62">
        <f t="shared" si="10"/>
        <v>73.540000000000006</v>
      </c>
      <c r="CL58" s="59">
        <f t="shared" si="11"/>
        <v>18.680070000000001</v>
      </c>
    </row>
    <row r="59" spans="1:90" x14ac:dyDescent="0.25">
      <c r="A59" s="12">
        <v>56</v>
      </c>
      <c r="B59" s="11" t="s">
        <v>1141</v>
      </c>
      <c r="C59" s="36">
        <v>45427.612638888888</v>
      </c>
      <c r="D59" s="12">
        <f t="shared" si="12"/>
        <v>3.95</v>
      </c>
      <c r="E59" s="9">
        <v>2.94</v>
      </c>
      <c r="F59" s="10">
        <v>4.84</v>
      </c>
      <c r="G59" s="10">
        <v>7.49</v>
      </c>
      <c r="H59" s="10">
        <v>12.6</v>
      </c>
      <c r="I59" s="10">
        <v>30.7</v>
      </c>
      <c r="J59" s="10">
        <v>54.5</v>
      </c>
      <c r="K59" s="10">
        <v>67.7</v>
      </c>
      <c r="L59" s="10">
        <v>80.900000000000006</v>
      </c>
      <c r="M59" s="11">
        <v>98.4</v>
      </c>
      <c r="N59" s="9">
        <f t="shared" si="15"/>
        <v>2.9399999999999999E-3</v>
      </c>
      <c r="O59" s="10">
        <f t="shared" si="15"/>
        <v>4.8399999999999997E-3</v>
      </c>
      <c r="P59" s="10">
        <f t="shared" si="15"/>
        <v>7.4900000000000001E-3</v>
      </c>
      <c r="Q59" s="10">
        <f t="shared" si="15"/>
        <v>1.26E-2</v>
      </c>
      <c r="R59" s="10">
        <f t="shared" si="15"/>
        <v>3.0699999999999998E-2</v>
      </c>
      <c r="S59" s="10">
        <f t="shared" si="15"/>
        <v>5.45E-2</v>
      </c>
      <c r="T59" s="10">
        <f t="shared" si="13"/>
        <v>6.7699999999999996E-2</v>
      </c>
      <c r="U59" s="10">
        <f t="shared" si="13"/>
        <v>8.09E-2</v>
      </c>
      <c r="V59" s="11">
        <f t="shared" si="13"/>
        <v>9.8400000000000001E-2</v>
      </c>
      <c r="W59" s="10">
        <f t="shared" si="16"/>
        <v>8.4099681296004487</v>
      </c>
      <c r="X59" s="10">
        <f t="shared" si="16"/>
        <v>7.6907772371622167</v>
      </c>
      <c r="Y59" s="10">
        <f t="shared" si="16"/>
        <v>7.0608185659780602</v>
      </c>
      <c r="Z59" s="10">
        <f t="shared" si="16"/>
        <v>6.3104324560495328</v>
      </c>
      <c r="AA59" s="10">
        <f t="shared" si="16"/>
        <v>5.0256175341792702</v>
      </c>
      <c r="AB59" s="10">
        <f t="shared" si="16"/>
        <v>4.197599959885161</v>
      </c>
      <c r="AC59" s="10">
        <f t="shared" si="14"/>
        <v>3.8847003559744526</v>
      </c>
      <c r="AD59" s="10">
        <f t="shared" si="14"/>
        <v>3.6277164871194718</v>
      </c>
      <c r="AE59" s="10">
        <f t="shared" si="14"/>
        <v>3.3451978742102098</v>
      </c>
      <c r="AF59" s="9">
        <f t="shared" si="4"/>
        <v>-3.1761182100036076</v>
      </c>
      <c r="AG59" s="10">
        <f t="shared" si="5"/>
        <v>-0.7940295525009019</v>
      </c>
      <c r="AH59" s="10">
        <f t="shared" si="6"/>
        <v>-5.064770255390239</v>
      </c>
      <c r="AI59" s="10">
        <f t="shared" si="7"/>
        <v>-0.76738943263488468</v>
      </c>
      <c r="AJ59" s="10">
        <f t="shared" si="8"/>
        <v>1.5614189851357865</v>
      </c>
      <c r="AK59" s="11"/>
      <c r="AL59" s="12">
        <v>46.1</v>
      </c>
      <c r="AM59" s="12">
        <v>1.2649999999999999</v>
      </c>
      <c r="AN59" s="12">
        <v>2.9390000000000001</v>
      </c>
      <c r="AO59" s="12">
        <v>1.151</v>
      </c>
      <c r="AP59" s="9">
        <v>0.51</v>
      </c>
      <c r="AQ59" s="10">
        <v>0.2</v>
      </c>
      <c r="AR59" s="10">
        <v>0.32</v>
      </c>
      <c r="AS59" s="10">
        <v>0.47</v>
      </c>
      <c r="AT59" s="10">
        <v>0.88</v>
      </c>
      <c r="AU59" s="10">
        <v>0.87</v>
      </c>
      <c r="AV59" s="10">
        <v>1.24</v>
      </c>
      <c r="AW59" s="10">
        <v>1.46</v>
      </c>
      <c r="AX59" s="10">
        <v>1.91</v>
      </c>
      <c r="AY59" s="10">
        <v>1.67</v>
      </c>
      <c r="AZ59" s="10">
        <v>2.1800000000000002</v>
      </c>
      <c r="BA59" s="10">
        <v>2.3199999999999998</v>
      </c>
      <c r="BB59" s="10">
        <v>3.01</v>
      </c>
      <c r="BC59" s="10">
        <v>2.4700000000000002</v>
      </c>
      <c r="BD59" s="10">
        <v>3.03</v>
      </c>
      <c r="BE59" s="10">
        <v>3.27</v>
      </c>
      <c r="BF59" s="10">
        <v>4.29</v>
      </c>
      <c r="BG59" s="10">
        <v>3.65</v>
      </c>
      <c r="BH59" s="10">
        <v>4.8600000000000003</v>
      </c>
      <c r="BI59" s="10">
        <v>5.64</v>
      </c>
      <c r="BJ59" s="10">
        <v>6.06</v>
      </c>
      <c r="BK59" s="10">
        <v>7.37</v>
      </c>
      <c r="BL59" s="10">
        <v>7.7</v>
      </c>
      <c r="BM59" s="10">
        <v>8.39</v>
      </c>
      <c r="BN59" s="10">
        <v>6.7</v>
      </c>
      <c r="BO59" s="10">
        <v>6.7</v>
      </c>
      <c r="BP59" s="10">
        <v>5.22</v>
      </c>
      <c r="BQ59" s="10">
        <v>3.72</v>
      </c>
      <c r="BR59" s="10">
        <v>2.33</v>
      </c>
      <c r="BS59" s="10">
        <v>1.1100000000000001</v>
      </c>
      <c r="BT59" s="10">
        <v>0.39</v>
      </c>
      <c r="BU59" s="10">
        <v>0.06</v>
      </c>
      <c r="BV59" s="10">
        <v>1E-4</v>
      </c>
      <c r="BW59" s="10">
        <v>0</v>
      </c>
      <c r="BX59" s="10">
        <v>0</v>
      </c>
      <c r="BY59" s="10">
        <v>0</v>
      </c>
      <c r="BZ59" s="10">
        <v>0</v>
      </c>
      <c r="CA59" s="10">
        <v>0</v>
      </c>
      <c r="CB59" s="10">
        <v>0</v>
      </c>
      <c r="CC59" s="10">
        <v>0</v>
      </c>
      <c r="CD59" s="10">
        <v>0</v>
      </c>
      <c r="CE59" s="10">
        <v>0</v>
      </c>
      <c r="CF59" s="10">
        <v>0</v>
      </c>
      <c r="CG59" s="10">
        <v>0</v>
      </c>
      <c r="CH59" s="10">
        <v>0</v>
      </c>
      <c r="CI59" s="11">
        <v>0</v>
      </c>
      <c r="CJ59" s="9">
        <f t="shared" si="9"/>
        <v>7.86</v>
      </c>
      <c r="CK59" s="10">
        <f t="shared" si="10"/>
        <v>72.61</v>
      </c>
      <c r="CL59" s="11">
        <f t="shared" si="11"/>
        <v>19.530099999999997</v>
      </c>
    </row>
    <row r="60" spans="1:90" x14ac:dyDescent="0.25">
      <c r="A60" s="12">
        <v>57</v>
      </c>
      <c r="B60" s="11" t="s">
        <v>1141</v>
      </c>
      <c r="C60" s="36">
        <v>45427.612905092596</v>
      </c>
      <c r="D60" s="12">
        <f t="shared" si="12"/>
        <v>3.96</v>
      </c>
      <c r="E60" s="9">
        <v>2.95</v>
      </c>
      <c r="F60" s="10">
        <v>4.8600000000000003</v>
      </c>
      <c r="G60" s="10">
        <v>7.52</v>
      </c>
      <c r="H60" s="10">
        <v>12.6</v>
      </c>
      <c r="I60" s="10">
        <v>30.8</v>
      </c>
      <c r="J60" s="10">
        <v>54.5</v>
      </c>
      <c r="K60" s="10">
        <v>67.7</v>
      </c>
      <c r="L60" s="10">
        <v>80.900000000000006</v>
      </c>
      <c r="M60" s="11">
        <v>98.3</v>
      </c>
      <c r="N60" s="9">
        <f t="shared" si="15"/>
        <v>2.9500000000000004E-3</v>
      </c>
      <c r="O60" s="10">
        <f t="shared" si="15"/>
        <v>4.8600000000000006E-3</v>
      </c>
      <c r="P60" s="10">
        <f t="shared" si="15"/>
        <v>7.5199999999999998E-3</v>
      </c>
      <c r="Q60" s="10">
        <f t="shared" si="15"/>
        <v>1.26E-2</v>
      </c>
      <c r="R60" s="10">
        <f t="shared" si="15"/>
        <v>3.0800000000000001E-2</v>
      </c>
      <c r="S60" s="10">
        <f t="shared" si="15"/>
        <v>5.45E-2</v>
      </c>
      <c r="T60" s="10">
        <f t="shared" si="13"/>
        <v>6.7699999999999996E-2</v>
      </c>
      <c r="U60" s="10">
        <f t="shared" si="13"/>
        <v>8.09E-2</v>
      </c>
      <c r="V60" s="11">
        <f t="shared" si="13"/>
        <v>9.8299999999999998E-2</v>
      </c>
      <c r="W60" s="10">
        <f t="shared" si="16"/>
        <v>8.405069330187608</v>
      </c>
      <c r="X60" s="10">
        <f t="shared" si="16"/>
        <v>7.6848279708310301</v>
      </c>
      <c r="Y60" s="10">
        <f t="shared" si="16"/>
        <v>7.0550516227591746</v>
      </c>
      <c r="Z60" s="10">
        <f t="shared" si="16"/>
        <v>6.3104324560495328</v>
      </c>
      <c r="AA60" s="10">
        <f t="shared" si="16"/>
        <v>5.0209258388545486</v>
      </c>
      <c r="AB60" s="10">
        <f t="shared" si="16"/>
        <v>4.197599959885161</v>
      </c>
      <c r="AC60" s="10">
        <f t="shared" si="14"/>
        <v>3.8847003559744526</v>
      </c>
      <c r="AD60" s="10">
        <f t="shared" si="14"/>
        <v>3.6277164871194718</v>
      </c>
      <c r="AE60" s="10">
        <f t="shared" si="14"/>
        <v>3.346664773208869</v>
      </c>
      <c r="AF60" s="9">
        <f t="shared" si="4"/>
        <v>-3.170351266784722</v>
      </c>
      <c r="AG60" s="10">
        <f t="shared" si="5"/>
        <v>-0.7925878166961805</v>
      </c>
      <c r="AH60" s="10">
        <f t="shared" si="6"/>
        <v>-5.058404556978739</v>
      </c>
      <c r="AI60" s="10">
        <f t="shared" si="7"/>
        <v>-0.76642493287556657</v>
      </c>
      <c r="AJ60" s="10">
        <f t="shared" si="8"/>
        <v>1.559012749571747</v>
      </c>
      <c r="AK60" s="11"/>
      <c r="AL60" s="12">
        <v>46.2</v>
      </c>
      <c r="AM60" s="12">
        <v>1.2589999999999999</v>
      </c>
      <c r="AN60" s="12">
        <v>2.9340000000000002</v>
      </c>
      <c r="AO60" s="12">
        <v>1.1479999999999999</v>
      </c>
      <c r="AP60" s="9">
        <v>0.5</v>
      </c>
      <c r="AQ60" s="10">
        <v>0.2</v>
      </c>
      <c r="AR60" s="10">
        <v>0.32</v>
      </c>
      <c r="AS60" s="10">
        <v>0.47</v>
      </c>
      <c r="AT60" s="10">
        <v>0.87</v>
      </c>
      <c r="AU60" s="10">
        <v>0.87</v>
      </c>
      <c r="AV60" s="10">
        <v>1.23</v>
      </c>
      <c r="AW60" s="10">
        <v>1.45</v>
      </c>
      <c r="AX60" s="10">
        <v>1.9</v>
      </c>
      <c r="AY60" s="10">
        <v>1.66</v>
      </c>
      <c r="AZ60" s="10">
        <v>2.1800000000000002</v>
      </c>
      <c r="BA60" s="10">
        <v>2.3199999999999998</v>
      </c>
      <c r="BB60" s="10">
        <v>3.01</v>
      </c>
      <c r="BC60" s="10">
        <v>2.4700000000000002</v>
      </c>
      <c r="BD60" s="10">
        <v>3.03</v>
      </c>
      <c r="BE60" s="10">
        <v>3.28</v>
      </c>
      <c r="BF60" s="10">
        <v>4.29</v>
      </c>
      <c r="BG60" s="10">
        <v>3.65</v>
      </c>
      <c r="BH60" s="10">
        <v>4.8499999999999996</v>
      </c>
      <c r="BI60" s="10">
        <v>5.64</v>
      </c>
      <c r="BJ60" s="10">
        <v>6.06</v>
      </c>
      <c r="BK60" s="10">
        <v>7.37</v>
      </c>
      <c r="BL60" s="10">
        <v>7.72</v>
      </c>
      <c r="BM60" s="10">
        <v>8.42</v>
      </c>
      <c r="BN60" s="10">
        <v>6.72</v>
      </c>
      <c r="BO60" s="10">
        <v>6.71</v>
      </c>
      <c r="BP60" s="10">
        <v>5.23</v>
      </c>
      <c r="BQ60" s="10">
        <v>3.72</v>
      </c>
      <c r="BR60" s="10">
        <v>2.3199999999999998</v>
      </c>
      <c r="BS60" s="10">
        <v>1.1000000000000001</v>
      </c>
      <c r="BT60" s="10">
        <v>0.39</v>
      </c>
      <c r="BU60" s="10">
        <v>0.06</v>
      </c>
      <c r="BV60" s="10">
        <v>1E-4</v>
      </c>
      <c r="BW60" s="10">
        <v>0</v>
      </c>
      <c r="BX60" s="10">
        <v>0</v>
      </c>
      <c r="BY60" s="10">
        <v>0</v>
      </c>
      <c r="BZ60" s="10">
        <v>0</v>
      </c>
      <c r="CA60" s="10">
        <v>0</v>
      </c>
      <c r="CB60" s="10">
        <v>0</v>
      </c>
      <c r="CC60" s="10">
        <v>0</v>
      </c>
      <c r="CD60" s="10">
        <v>0</v>
      </c>
      <c r="CE60" s="10">
        <v>0</v>
      </c>
      <c r="CF60" s="10">
        <v>0</v>
      </c>
      <c r="CG60" s="10">
        <v>0</v>
      </c>
      <c r="CH60" s="10">
        <v>0</v>
      </c>
      <c r="CI60" s="11">
        <v>0</v>
      </c>
      <c r="CJ60" s="9">
        <f t="shared" si="9"/>
        <v>7.8100000000000005</v>
      </c>
      <c r="CK60" s="10">
        <f t="shared" si="10"/>
        <v>72.669999999999987</v>
      </c>
      <c r="CL60" s="11">
        <f t="shared" si="11"/>
        <v>19.530100000000001</v>
      </c>
    </row>
    <row r="61" spans="1:90" x14ac:dyDescent="0.25">
      <c r="A61" s="12">
        <v>58</v>
      </c>
      <c r="B61" s="11" t="s">
        <v>1141</v>
      </c>
      <c r="C61" s="36">
        <v>45427.613182870373</v>
      </c>
      <c r="D61" s="12">
        <f t="shared" si="12"/>
        <v>3.98</v>
      </c>
      <c r="E61" s="9">
        <v>2.96</v>
      </c>
      <c r="F61" s="10">
        <v>4.87</v>
      </c>
      <c r="G61" s="10">
        <v>7.54</v>
      </c>
      <c r="H61" s="10">
        <v>12.6</v>
      </c>
      <c r="I61" s="10">
        <v>30.8</v>
      </c>
      <c r="J61" s="10">
        <v>54.6</v>
      </c>
      <c r="K61" s="10">
        <v>67.7</v>
      </c>
      <c r="L61" s="10">
        <v>80.7</v>
      </c>
      <c r="M61" s="11">
        <v>97.7</v>
      </c>
      <c r="N61" s="9">
        <f t="shared" si="15"/>
        <v>2.96E-3</v>
      </c>
      <c r="O61" s="10">
        <f t="shared" si="15"/>
        <v>4.8700000000000002E-3</v>
      </c>
      <c r="P61" s="10">
        <f t="shared" si="15"/>
        <v>7.5399999999999998E-3</v>
      </c>
      <c r="Q61" s="10">
        <f t="shared" si="15"/>
        <v>1.26E-2</v>
      </c>
      <c r="R61" s="10">
        <f t="shared" si="15"/>
        <v>3.0800000000000001E-2</v>
      </c>
      <c r="S61" s="10">
        <f t="shared" si="15"/>
        <v>5.4600000000000003E-2</v>
      </c>
      <c r="T61" s="10">
        <f t="shared" si="13"/>
        <v>6.7699999999999996E-2</v>
      </c>
      <c r="U61" s="10">
        <f t="shared" si="13"/>
        <v>8.0700000000000008E-2</v>
      </c>
      <c r="V61" s="11">
        <f t="shared" si="13"/>
        <v>9.7700000000000009E-2</v>
      </c>
      <c r="W61" s="10">
        <f t="shared" si="16"/>
        <v>8.4001871088078612</v>
      </c>
      <c r="X61" s="10">
        <f t="shared" si="16"/>
        <v>7.6818625123544706</v>
      </c>
      <c r="Y61" s="10">
        <f t="shared" si="16"/>
        <v>7.0512197611681477</v>
      </c>
      <c r="Z61" s="10">
        <f t="shared" si="16"/>
        <v>6.3104324560495328</v>
      </c>
      <c r="AA61" s="10">
        <f t="shared" si="16"/>
        <v>5.0209258388545486</v>
      </c>
      <c r="AB61" s="10">
        <f t="shared" si="16"/>
        <v>4.1949552386295972</v>
      </c>
      <c r="AC61" s="10">
        <f t="shared" si="14"/>
        <v>3.8847003559744526</v>
      </c>
      <c r="AD61" s="10">
        <f t="shared" si="14"/>
        <v>3.6312875162716689</v>
      </c>
      <c r="AE61" s="10">
        <f t="shared" si="14"/>
        <v>3.3554976275810642</v>
      </c>
      <c r="AF61" s="9">
        <f t="shared" si="4"/>
        <v>-3.1665194051936951</v>
      </c>
      <c r="AG61" s="10">
        <f t="shared" si="5"/>
        <v>-0.79162985129842378</v>
      </c>
      <c r="AH61" s="10">
        <f t="shared" si="6"/>
        <v>-5.0446894812267971</v>
      </c>
      <c r="AI61" s="10">
        <f t="shared" si="7"/>
        <v>-0.76434689109496934</v>
      </c>
      <c r="AJ61" s="10">
        <f t="shared" si="8"/>
        <v>1.5559767423933932</v>
      </c>
      <c r="AK61" s="11"/>
      <c r="AL61" s="12">
        <v>46.3</v>
      </c>
      <c r="AM61" s="12">
        <v>0.90900000000000003</v>
      </c>
      <c r="AN61" s="12">
        <v>2.927</v>
      </c>
      <c r="AO61" s="12">
        <v>1.0780000000000001</v>
      </c>
      <c r="AP61" s="9">
        <v>0.5</v>
      </c>
      <c r="AQ61" s="10">
        <v>0.2</v>
      </c>
      <c r="AR61" s="10">
        <v>0.32</v>
      </c>
      <c r="AS61" s="10">
        <v>0.47</v>
      </c>
      <c r="AT61" s="10">
        <v>0.87</v>
      </c>
      <c r="AU61" s="10">
        <v>0.87</v>
      </c>
      <c r="AV61" s="10">
        <v>1.23</v>
      </c>
      <c r="AW61" s="10">
        <v>1.45</v>
      </c>
      <c r="AX61" s="10">
        <v>1.9</v>
      </c>
      <c r="AY61" s="10">
        <v>1.66</v>
      </c>
      <c r="AZ61" s="10">
        <v>2.17</v>
      </c>
      <c r="BA61" s="10">
        <v>2.3199999999999998</v>
      </c>
      <c r="BB61" s="10">
        <v>3.01</v>
      </c>
      <c r="BC61" s="10">
        <v>2.4700000000000002</v>
      </c>
      <c r="BD61" s="10">
        <v>3.04</v>
      </c>
      <c r="BE61" s="10">
        <v>3.28</v>
      </c>
      <c r="BF61" s="10">
        <v>4.3</v>
      </c>
      <c r="BG61" s="10">
        <v>3.65</v>
      </c>
      <c r="BH61" s="10">
        <v>4.8499999999999996</v>
      </c>
      <c r="BI61" s="10">
        <v>5.63</v>
      </c>
      <c r="BJ61" s="10">
        <v>6.05</v>
      </c>
      <c r="BK61" s="10">
        <v>7.37</v>
      </c>
      <c r="BL61" s="10">
        <v>7.72</v>
      </c>
      <c r="BM61" s="10">
        <v>8.43</v>
      </c>
      <c r="BN61" s="10">
        <v>6.75</v>
      </c>
      <c r="BO61" s="10">
        <v>6.75</v>
      </c>
      <c r="BP61" s="10">
        <v>5.28</v>
      </c>
      <c r="BQ61" s="10">
        <v>3.76</v>
      </c>
      <c r="BR61" s="10">
        <v>2.34</v>
      </c>
      <c r="BS61" s="10">
        <v>1.1000000000000001</v>
      </c>
      <c r="BT61" s="10">
        <v>0.28999999999999998</v>
      </c>
      <c r="BU61" s="10">
        <v>6.9999999999999999E-4</v>
      </c>
      <c r="BV61" s="10">
        <v>0</v>
      </c>
      <c r="BW61" s="10">
        <v>0</v>
      </c>
      <c r="BX61" s="10">
        <v>0</v>
      </c>
      <c r="BY61" s="10">
        <v>0</v>
      </c>
      <c r="BZ61" s="10">
        <v>0</v>
      </c>
      <c r="CA61" s="10">
        <v>0</v>
      </c>
      <c r="CB61" s="10">
        <v>0</v>
      </c>
      <c r="CC61" s="10">
        <v>0</v>
      </c>
      <c r="CD61" s="10">
        <v>0</v>
      </c>
      <c r="CE61" s="10">
        <v>0</v>
      </c>
      <c r="CF61" s="10">
        <v>0</v>
      </c>
      <c r="CG61" s="10">
        <v>0</v>
      </c>
      <c r="CH61" s="10">
        <v>0</v>
      </c>
      <c r="CI61" s="11">
        <v>0</v>
      </c>
      <c r="CJ61" s="9">
        <f t="shared" si="9"/>
        <v>7.8100000000000005</v>
      </c>
      <c r="CK61" s="10">
        <f t="shared" si="10"/>
        <v>72.699999999999989</v>
      </c>
      <c r="CL61" s="11">
        <f t="shared" si="11"/>
        <v>19.520700000000001</v>
      </c>
    </row>
    <row r="62" spans="1:90" x14ac:dyDescent="0.25">
      <c r="A62" s="12">
        <v>59</v>
      </c>
      <c r="B62" s="11" t="s">
        <v>1141</v>
      </c>
      <c r="C62" s="36">
        <v>45427.61347222222</v>
      </c>
      <c r="D62" s="12">
        <f t="shared" si="12"/>
        <v>3.97</v>
      </c>
      <c r="E62" s="9">
        <v>2.97</v>
      </c>
      <c r="F62" s="10">
        <v>4.91</v>
      </c>
      <c r="G62" s="10">
        <v>7.6</v>
      </c>
      <c r="H62" s="10">
        <v>12.8</v>
      </c>
      <c r="I62" s="10">
        <v>31</v>
      </c>
      <c r="J62" s="10">
        <v>54.8</v>
      </c>
      <c r="K62" s="10">
        <v>68</v>
      </c>
      <c r="L62" s="10">
        <v>81.2</v>
      </c>
      <c r="M62" s="11">
        <v>98.7</v>
      </c>
      <c r="N62" s="9">
        <f t="shared" si="15"/>
        <v>2.97E-3</v>
      </c>
      <c r="O62" s="10">
        <f t="shared" si="15"/>
        <v>4.9100000000000003E-3</v>
      </c>
      <c r="P62" s="10">
        <f t="shared" si="15"/>
        <v>7.6E-3</v>
      </c>
      <c r="Q62" s="10">
        <f t="shared" si="15"/>
        <v>1.2800000000000001E-2</v>
      </c>
      <c r="R62" s="10">
        <f t="shared" si="15"/>
        <v>3.1E-2</v>
      </c>
      <c r="S62" s="10">
        <f t="shared" si="15"/>
        <v>5.4799999999999995E-2</v>
      </c>
      <c r="T62" s="10">
        <f t="shared" si="13"/>
        <v>6.8000000000000005E-2</v>
      </c>
      <c r="U62" s="10">
        <f t="shared" si="13"/>
        <v>8.1200000000000008E-2</v>
      </c>
      <c r="V62" s="11">
        <f t="shared" si="13"/>
        <v>9.8699999999999996E-2</v>
      </c>
      <c r="W62" s="10">
        <f t="shared" si="16"/>
        <v>8.3953213536360458</v>
      </c>
      <c r="X62" s="10">
        <f t="shared" si="16"/>
        <v>7.6700612601221181</v>
      </c>
      <c r="Y62" s="10">
        <f t="shared" si="16"/>
        <v>7.0397848661058644</v>
      </c>
      <c r="Z62" s="10">
        <f t="shared" si="16"/>
        <v>6.2877123795494496</v>
      </c>
      <c r="AA62" s="10">
        <f t="shared" si="16"/>
        <v>5.0115879742752121</v>
      </c>
      <c r="AB62" s="10">
        <f t="shared" si="16"/>
        <v>4.1896802965889233</v>
      </c>
      <c r="AC62" s="10">
        <f t="shared" si="14"/>
        <v>3.8783214434117479</v>
      </c>
      <c r="AD62" s="10">
        <f t="shared" si="14"/>
        <v>3.6223764623642731</v>
      </c>
      <c r="AE62" s="10">
        <f t="shared" si="14"/>
        <v>3.3408061050930522</v>
      </c>
      <c r="AF62" s="9">
        <f t="shared" si="4"/>
        <v>-3.1614634226941165</v>
      </c>
      <c r="AG62" s="10">
        <f t="shared" si="5"/>
        <v>-0.79036585567352913</v>
      </c>
      <c r="AH62" s="10">
        <f t="shared" si="6"/>
        <v>-5.0545152485429936</v>
      </c>
      <c r="AI62" s="10">
        <f t="shared" si="7"/>
        <v>-0.76583564371863544</v>
      </c>
      <c r="AJ62" s="10">
        <f t="shared" si="8"/>
        <v>1.5562014993921647</v>
      </c>
      <c r="AK62" s="11"/>
      <c r="AL62" s="12">
        <v>46.2</v>
      </c>
      <c r="AM62" s="12">
        <v>1.26</v>
      </c>
      <c r="AN62" s="12">
        <v>2.9289999999999998</v>
      </c>
      <c r="AO62" s="12">
        <v>1.1479999999999999</v>
      </c>
      <c r="AP62" s="9">
        <v>0.49</v>
      </c>
      <c r="AQ62" s="10">
        <v>0.2</v>
      </c>
      <c r="AR62" s="10">
        <v>0.31</v>
      </c>
      <c r="AS62" s="10">
        <v>0.47</v>
      </c>
      <c r="AT62" s="10">
        <v>0.86</v>
      </c>
      <c r="AU62" s="10">
        <v>0.86</v>
      </c>
      <c r="AV62" s="10">
        <v>1.21</v>
      </c>
      <c r="AW62" s="10">
        <v>1.43</v>
      </c>
      <c r="AX62" s="10">
        <v>1.88</v>
      </c>
      <c r="AY62" s="10">
        <v>1.64</v>
      </c>
      <c r="AZ62" s="10">
        <v>2.16</v>
      </c>
      <c r="BA62" s="10">
        <v>2.2999999999999998</v>
      </c>
      <c r="BB62" s="10">
        <v>2.99</v>
      </c>
      <c r="BC62" s="10">
        <v>2.46</v>
      </c>
      <c r="BD62" s="10">
        <v>3.02</v>
      </c>
      <c r="BE62" s="10">
        <v>3.26</v>
      </c>
      <c r="BF62" s="10">
        <v>4.28</v>
      </c>
      <c r="BG62" s="10">
        <v>3.64</v>
      </c>
      <c r="BH62" s="10">
        <v>4.84</v>
      </c>
      <c r="BI62" s="10">
        <v>5.63</v>
      </c>
      <c r="BJ62" s="10">
        <v>6.06</v>
      </c>
      <c r="BK62" s="10">
        <v>7.38</v>
      </c>
      <c r="BL62" s="10">
        <v>7.73</v>
      </c>
      <c r="BM62" s="10">
        <v>8.44</v>
      </c>
      <c r="BN62" s="10">
        <v>6.75</v>
      </c>
      <c r="BO62" s="10">
        <v>6.75</v>
      </c>
      <c r="BP62" s="10">
        <v>5.27</v>
      </c>
      <c r="BQ62" s="10">
        <v>3.75</v>
      </c>
      <c r="BR62" s="10">
        <v>2.35</v>
      </c>
      <c r="BS62" s="10">
        <v>1.1299999999999999</v>
      </c>
      <c r="BT62" s="10">
        <v>0.4</v>
      </c>
      <c r="BU62" s="10">
        <v>0.06</v>
      </c>
      <c r="BV62" s="10">
        <v>1E-4</v>
      </c>
      <c r="BW62" s="10">
        <v>0</v>
      </c>
      <c r="BX62" s="10">
        <v>0</v>
      </c>
      <c r="BY62" s="10">
        <v>0</v>
      </c>
      <c r="BZ62" s="10">
        <v>0</v>
      </c>
      <c r="CA62" s="10">
        <v>0</v>
      </c>
      <c r="CB62" s="10">
        <v>0</v>
      </c>
      <c r="CC62" s="10">
        <v>0</v>
      </c>
      <c r="CD62" s="10">
        <v>0</v>
      </c>
      <c r="CE62" s="10">
        <v>0</v>
      </c>
      <c r="CF62" s="10">
        <v>0</v>
      </c>
      <c r="CG62" s="10">
        <v>0</v>
      </c>
      <c r="CH62" s="10">
        <v>0</v>
      </c>
      <c r="CI62" s="11">
        <v>0</v>
      </c>
      <c r="CJ62" s="9">
        <f t="shared" si="9"/>
        <v>7.71</v>
      </c>
      <c r="CK62" s="10">
        <f t="shared" si="10"/>
        <v>72.58</v>
      </c>
      <c r="CL62" s="11">
        <f t="shared" si="11"/>
        <v>19.710099999999997</v>
      </c>
    </row>
    <row r="63" spans="1:90" x14ac:dyDescent="0.25">
      <c r="A63" s="12">
        <v>60</v>
      </c>
      <c r="B63" s="11" t="s">
        <v>1141</v>
      </c>
      <c r="C63" s="36">
        <v>45427.613761574074</v>
      </c>
      <c r="D63" s="12">
        <f t="shared" si="12"/>
        <v>3.98</v>
      </c>
      <c r="E63" s="9">
        <v>2.97</v>
      </c>
      <c r="F63" s="10">
        <v>4.91</v>
      </c>
      <c r="G63" s="10">
        <v>7.6</v>
      </c>
      <c r="H63" s="10">
        <v>12.8</v>
      </c>
      <c r="I63" s="10">
        <v>30.9</v>
      </c>
      <c r="J63" s="10">
        <v>54.6</v>
      </c>
      <c r="K63" s="10">
        <v>67.7</v>
      </c>
      <c r="L63" s="10">
        <v>80.900000000000006</v>
      </c>
      <c r="M63" s="11">
        <v>98.3</v>
      </c>
      <c r="N63" s="9">
        <f t="shared" si="15"/>
        <v>2.97E-3</v>
      </c>
      <c r="O63" s="10">
        <f t="shared" si="15"/>
        <v>4.9100000000000003E-3</v>
      </c>
      <c r="P63" s="10">
        <f t="shared" si="15"/>
        <v>7.6E-3</v>
      </c>
      <c r="Q63" s="10">
        <f t="shared" si="15"/>
        <v>1.2800000000000001E-2</v>
      </c>
      <c r="R63" s="10">
        <f t="shared" si="15"/>
        <v>3.0899999999999997E-2</v>
      </c>
      <c r="S63" s="10">
        <f t="shared" si="15"/>
        <v>5.4600000000000003E-2</v>
      </c>
      <c r="T63" s="10">
        <f t="shared" si="13"/>
        <v>6.7699999999999996E-2</v>
      </c>
      <c r="U63" s="10">
        <f t="shared" si="13"/>
        <v>8.09E-2</v>
      </c>
      <c r="V63" s="11">
        <f t="shared" si="13"/>
        <v>9.8299999999999998E-2</v>
      </c>
      <c r="W63" s="10">
        <f t="shared" si="16"/>
        <v>8.3953213536360458</v>
      </c>
      <c r="X63" s="10">
        <f t="shared" si="16"/>
        <v>7.6700612601221181</v>
      </c>
      <c r="Y63" s="10">
        <f t="shared" si="16"/>
        <v>7.0397848661058644</v>
      </c>
      <c r="Z63" s="10">
        <f t="shared" si="16"/>
        <v>6.2877123795494496</v>
      </c>
      <c r="AA63" s="10">
        <f t="shared" si="16"/>
        <v>5.016249351645075</v>
      </c>
      <c r="AB63" s="10">
        <f t="shared" si="16"/>
        <v>4.1949552386295972</v>
      </c>
      <c r="AC63" s="10">
        <f t="shared" si="14"/>
        <v>3.8847003559744526</v>
      </c>
      <c r="AD63" s="10">
        <f t="shared" si="14"/>
        <v>3.6277164871194718</v>
      </c>
      <c r="AE63" s="10">
        <f t="shared" si="14"/>
        <v>3.346664773208869</v>
      </c>
      <c r="AF63" s="9">
        <f t="shared" si="4"/>
        <v>-3.1550845101314118</v>
      </c>
      <c r="AG63" s="10">
        <f t="shared" si="5"/>
        <v>-0.78877112753285294</v>
      </c>
      <c r="AH63" s="10">
        <f t="shared" si="6"/>
        <v>-5.0486565804271768</v>
      </c>
      <c r="AI63" s="10">
        <f t="shared" si="7"/>
        <v>-0.76494796673139043</v>
      </c>
      <c r="AJ63" s="10">
        <f t="shared" si="8"/>
        <v>1.5537190942642434</v>
      </c>
      <c r="AK63" s="11"/>
      <c r="AL63" s="12">
        <v>46</v>
      </c>
      <c r="AM63" s="12">
        <v>1.2709999999999999</v>
      </c>
      <c r="AN63" s="12">
        <v>2.9249999999999998</v>
      </c>
      <c r="AO63" s="12">
        <v>1.149</v>
      </c>
      <c r="AP63" s="9">
        <v>0.49</v>
      </c>
      <c r="AQ63" s="10">
        <v>0.2</v>
      </c>
      <c r="AR63" s="10">
        <v>0.31</v>
      </c>
      <c r="AS63" s="10">
        <v>0.47</v>
      </c>
      <c r="AT63" s="10">
        <v>0.86</v>
      </c>
      <c r="AU63" s="10">
        <v>0.86</v>
      </c>
      <c r="AV63" s="10">
        <v>1.21</v>
      </c>
      <c r="AW63" s="10">
        <v>1.43</v>
      </c>
      <c r="AX63" s="10">
        <v>1.88</v>
      </c>
      <c r="AY63" s="10">
        <v>1.64</v>
      </c>
      <c r="AZ63" s="10">
        <v>2.16</v>
      </c>
      <c r="BA63" s="10">
        <v>2.2999999999999998</v>
      </c>
      <c r="BB63" s="10">
        <v>2.99</v>
      </c>
      <c r="BC63" s="10">
        <v>2.46</v>
      </c>
      <c r="BD63" s="10">
        <v>3.02</v>
      </c>
      <c r="BE63" s="10">
        <v>3.27</v>
      </c>
      <c r="BF63" s="10">
        <v>4.29</v>
      </c>
      <c r="BG63" s="10">
        <v>3.66</v>
      </c>
      <c r="BH63" s="10">
        <v>4.8600000000000003</v>
      </c>
      <c r="BI63" s="10">
        <v>5.66</v>
      </c>
      <c r="BJ63" s="10">
        <v>6.09</v>
      </c>
      <c r="BK63" s="10">
        <v>7.41</v>
      </c>
      <c r="BL63" s="10">
        <v>7.75</v>
      </c>
      <c r="BM63" s="10">
        <v>8.4499999999999993</v>
      </c>
      <c r="BN63" s="10">
        <v>6.74</v>
      </c>
      <c r="BO63" s="10">
        <v>6.72</v>
      </c>
      <c r="BP63" s="10">
        <v>5.23</v>
      </c>
      <c r="BQ63" s="10">
        <v>3.72</v>
      </c>
      <c r="BR63" s="10">
        <v>2.3199999999999998</v>
      </c>
      <c r="BS63" s="10">
        <v>1.1000000000000001</v>
      </c>
      <c r="BT63" s="10">
        <v>0.39</v>
      </c>
      <c r="BU63" s="10">
        <v>0.06</v>
      </c>
      <c r="BV63" s="10">
        <v>1E-4</v>
      </c>
      <c r="BW63" s="10">
        <v>0</v>
      </c>
      <c r="BX63" s="10">
        <v>0</v>
      </c>
      <c r="BY63" s="10">
        <v>0</v>
      </c>
      <c r="BZ63" s="10">
        <v>0</v>
      </c>
      <c r="CA63" s="10">
        <v>0</v>
      </c>
      <c r="CB63" s="10">
        <v>0</v>
      </c>
      <c r="CC63" s="10">
        <v>0</v>
      </c>
      <c r="CD63" s="10">
        <v>0</v>
      </c>
      <c r="CE63" s="10">
        <v>0</v>
      </c>
      <c r="CF63" s="10">
        <v>0</v>
      </c>
      <c r="CG63" s="10">
        <v>0</v>
      </c>
      <c r="CH63" s="10">
        <v>0</v>
      </c>
      <c r="CI63" s="11">
        <v>0</v>
      </c>
      <c r="CJ63" s="9">
        <f t="shared" si="9"/>
        <v>7.71</v>
      </c>
      <c r="CK63" s="10">
        <f t="shared" si="10"/>
        <v>72.75</v>
      </c>
      <c r="CL63" s="11">
        <f t="shared" si="11"/>
        <v>19.540099999999999</v>
      </c>
    </row>
    <row r="64" spans="1:90" x14ac:dyDescent="0.25">
      <c r="A64" s="12">
        <v>61</v>
      </c>
      <c r="B64" s="11" t="s">
        <v>1141</v>
      </c>
      <c r="C64" s="36">
        <v>45427.614062499997</v>
      </c>
      <c r="D64" s="12">
        <f t="shared" si="12"/>
        <v>3.98</v>
      </c>
      <c r="E64" s="9">
        <v>2.98</v>
      </c>
      <c r="F64" s="10">
        <v>4.93</v>
      </c>
      <c r="G64" s="10">
        <v>7.64</v>
      </c>
      <c r="H64" s="10">
        <v>12.8</v>
      </c>
      <c r="I64" s="10">
        <v>31</v>
      </c>
      <c r="J64" s="10">
        <v>54.8</v>
      </c>
      <c r="K64" s="10">
        <v>68</v>
      </c>
      <c r="L64" s="10">
        <v>81.099999999999994</v>
      </c>
      <c r="M64" s="11">
        <v>98.4</v>
      </c>
      <c r="N64" s="9">
        <f t="shared" si="15"/>
        <v>2.98E-3</v>
      </c>
      <c r="O64" s="10">
        <f t="shared" si="15"/>
        <v>4.9299999999999995E-3</v>
      </c>
      <c r="P64" s="10">
        <f t="shared" si="15"/>
        <v>7.6400000000000001E-3</v>
      </c>
      <c r="Q64" s="10">
        <f t="shared" si="15"/>
        <v>1.2800000000000001E-2</v>
      </c>
      <c r="R64" s="10">
        <f t="shared" si="15"/>
        <v>3.1E-2</v>
      </c>
      <c r="S64" s="10">
        <f t="shared" si="15"/>
        <v>5.4799999999999995E-2</v>
      </c>
      <c r="T64" s="10">
        <f t="shared" si="13"/>
        <v>6.8000000000000005E-2</v>
      </c>
      <c r="U64" s="10">
        <f t="shared" si="13"/>
        <v>8.1099999999999992E-2</v>
      </c>
      <c r="V64" s="11">
        <f t="shared" si="13"/>
        <v>9.8400000000000001E-2</v>
      </c>
      <c r="W64" s="10">
        <f t="shared" si="16"/>
        <v>8.3904719539746502</v>
      </c>
      <c r="X64" s="10">
        <f t="shared" si="16"/>
        <v>7.6641966380589013</v>
      </c>
      <c r="Y64" s="10">
        <f t="shared" si="16"/>
        <v>7.0322116464010636</v>
      </c>
      <c r="Z64" s="10">
        <f t="shared" si="16"/>
        <v>6.2877123795494496</v>
      </c>
      <c r="AA64" s="10">
        <f t="shared" si="16"/>
        <v>5.0115879742752121</v>
      </c>
      <c r="AB64" s="10">
        <f t="shared" si="16"/>
        <v>4.1896802965889233</v>
      </c>
      <c r="AC64" s="10">
        <f t="shared" si="14"/>
        <v>3.8783214434117479</v>
      </c>
      <c r="AD64" s="10">
        <f t="shared" si="14"/>
        <v>3.6241542753321769</v>
      </c>
      <c r="AE64" s="10">
        <f t="shared" si="14"/>
        <v>3.3451978742102098</v>
      </c>
      <c r="AF64" s="9">
        <f t="shared" si="4"/>
        <v>-3.1538902029893157</v>
      </c>
      <c r="AG64" s="10">
        <f t="shared" si="5"/>
        <v>-0.78847255074732892</v>
      </c>
      <c r="AH64" s="10">
        <f t="shared" si="6"/>
        <v>-5.0452740797644404</v>
      </c>
      <c r="AI64" s="10">
        <f t="shared" si="7"/>
        <v>-0.76443546663097584</v>
      </c>
      <c r="AJ64" s="10">
        <f t="shared" si="8"/>
        <v>1.5529080173783048</v>
      </c>
      <c r="AK64" s="11"/>
      <c r="AL64" s="12">
        <v>46.3</v>
      </c>
      <c r="AM64" s="12">
        <v>1.22</v>
      </c>
      <c r="AN64" s="12">
        <v>2.923</v>
      </c>
      <c r="AO64" s="12">
        <v>1.137</v>
      </c>
      <c r="AP64" s="9">
        <v>0.48</v>
      </c>
      <c r="AQ64" s="10">
        <v>0.2</v>
      </c>
      <c r="AR64" s="10">
        <v>0.31</v>
      </c>
      <c r="AS64" s="10">
        <v>0.47</v>
      </c>
      <c r="AT64" s="10">
        <v>0.86</v>
      </c>
      <c r="AU64" s="10">
        <v>0.86</v>
      </c>
      <c r="AV64" s="10">
        <v>1.21</v>
      </c>
      <c r="AW64" s="10">
        <v>1.43</v>
      </c>
      <c r="AX64" s="10">
        <v>1.87</v>
      </c>
      <c r="AY64" s="10">
        <v>1.63</v>
      </c>
      <c r="AZ64" s="10">
        <v>2.14</v>
      </c>
      <c r="BA64" s="10">
        <v>2.29</v>
      </c>
      <c r="BB64" s="10">
        <v>2.98</v>
      </c>
      <c r="BC64" s="10">
        <v>2.4500000000000002</v>
      </c>
      <c r="BD64" s="10">
        <v>3.02</v>
      </c>
      <c r="BE64" s="10">
        <v>3.26</v>
      </c>
      <c r="BF64" s="10">
        <v>4.28</v>
      </c>
      <c r="BG64" s="10">
        <v>3.65</v>
      </c>
      <c r="BH64" s="10">
        <v>4.8499999999999996</v>
      </c>
      <c r="BI64" s="10">
        <v>5.64</v>
      </c>
      <c r="BJ64" s="10">
        <v>6.07</v>
      </c>
      <c r="BK64" s="10">
        <v>7.39</v>
      </c>
      <c r="BL64" s="10">
        <v>7.75</v>
      </c>
      <c r="BM64" s="10">
        <v>8.4600000000000009</v>
      </c>
      <c r="BN64" s="10">
        <v>6.77</v>
      </c>
      <c r="BO64" s="10">
        <v>6.77</v>
      </c>
      <c r="BP64" s="10">
        <v>5.28</v>
      </c>
      <c r="BQ64" s="10">
        <v>3.76</v>
      </c>
      <c r="BR64" s="10">
        <v>2.34</v>
      </c>
      <c r="BS64" s="10">
        <v>1.1000000000000001</v>
      </c>
      <c r="BT64" s="10">
        <v>0.38</v>
      </c>
      <c r="BU64" s="10">
        <v>0.05</v>
      </c>
      <c r="BV64" s="10">
        <v>1E-4</v>
      </c>
      <c r="BW64" s="10">
        <v>0</v>
      </c>
      <c r="BX64" s="10">
        <v>0</v>
      </c>
      <c r="BY64" s="10">
        <v>0</v>
      </c>
      <c r="BZ64" s="10">
        <v>0</v>
      </c>
      <c r="CA64" s="10">
        <v>0</v>
      </c>
      <c r="CB64" s="10">
        <v>0</v>
      </c>
      <c r="CC64" s="10">
        <v>0</v>
      </c>
      <c r="CD64" s="10">
        <v>0</v>
      </c>
      <c r="CE64" s="10">
        <v>0</v>
      </c>
      <c r="CF64" s="10">
        <v>0</v>
      </c>
      <c r="CG64" s="10">
        <v>0</v>
      </c>
      <c r="CH64" s="10">
        <v>0</v>
      </c>
      <c r="CI64" s="11">
        <v>0</v>
      </c>
      <c r="CJ64" s="9">
        <f t="shared" si="9"/>
        <v>7.6899999999999995</v>
      </c>
      <c r="CK64" s="10">
        <f t="shared" si="10"/>
        <v>72.63000000000001</v>
      </c>
      <c r="CL64" s="11">
        <f t="shared" si="11"/>
        <v>19.680099999999999</v>
      </c>
    </row>
    <row r="65" spans="1:90" x14ac:dyDescent="0.25">
      <c r="A65" s="12">
        <v>62</v>
      </c>
      <c r="B65" s="11" t="s">
        <v>1141</v>
      </c>
      <c r="C65" s="36">
        <v>45427.614340277774</v>
      </c>
      <c r="D65" s="12">
        <f t="shared" si="12"/>
        <v>3.99</v>
      </c>
      <c r="E65" s="9">
        <v>2.98</v>
      </c>
      <c r="F65" s="10">
        <v>4.93</v>
      </c>
      <c r="G65" s="10">
        <v>7.64</v>
      </c>
      <c r="H65" s="10">
        <v>12.8</v>
      </c>
      <c r="I65" s="10">
        <v>31</v>
      </c>
      <c r="J65" s="10">
        <v>54.7</v>
      </c>
      <c r="K65" s="10">
        <v>67.8</v>
      </c>
      <c r="L65" s="10">
        <v>80.900000000000006</v>
      </c>
      <c r="M65" s="11">
        <v>98.1</v>
      </c>
      <c r="N65" s="9">
        <f t="shared" si="15"/>
        <v>2.98E-3</v>
      </c>
      <c r="O65" s="10">
        <f t="shared" si="15"/>
        <v>4.9299999999999995E-3</v>
      </c>
      <c r="P65" s="10">
        <f t="shared" si="15"/>
        <v>7.6400000000000001E-3</v>
      </c>
      <c r="Q65" s="10">
        <f t="shared" si="15"/>
        <v>1.2800000000000001E-2</v>
      </c>
      <c r="R65" s="10">
        <f t="shared" si="15"/>
        <v>3.1E-2</v>
      </c>
      <c r="S65" s="10">
        <f t="shared" si="15"/>
        <v>5.4700000000000006E-2</v>
      </c>
      <c r="T65" s="10">
        <f t="shared" si="13"/>
        <v>6.7799999999999999E-2</v>
      </c>
      <c r="U65" s="10">
        <f t="shared" si="13"/>
        <v>8.09E-2</v>
      </c>
      <c r="V65" s="11">
        <f t="shared" si="13"/>
        <v>9.8099999999999993E-2</v>
      </c>
      <c r="W65" s="10">
        <f t="shared" si="16"/>
        <v>8.3904719539746502</v>
      </c>
      <c r="X65" s="10">
        <f t="shared" si="16"/>
        <v>7.6641966380589013</v>
      </c>
      <c r="Y65" s="10">
        <f t="shared" si="16"/>
        <v>7.0322116464010636</v>
      </c>
      <c r="Z65" s="10">
        <f t="shared" si="16"/>
        <v>6.2877123795494496</v>
      </c>
      <c r="AA65" s="10">
        <f t="shared" si="16"/>
        <v>5.0115879742752121</v>
      </c>
      <c r="AB65" s="10">
        <f t="shared" si="16"/>
        <v>4.1923153567568932</v>
      </c>
      <c r="AC65" s="10">
        <f t="shared" si="14"/>
        <v>3.8825709164131061</v>
      </c>
      <c r="AD65" s="10">
        <f t="shared" si="14"/>
        <v>3.6277164871194718</v>
      </c>
      <c r="AE65" s="10">
        <f t="shared" si="14"/>
        <v>3.349603053330211</v>
      </c>
      <c r="AF65" s="9">
        <f t="shared" si="4"/>
        <v>-3.1496407299879574</v>
      </c>
      <c r="AG65" s="10">
        <f t="shared" si="5"/>
        <v>-0.78741018249698935</v>
      </c>
      <c r="AH65" s="10">
        <f t="shared" si="6"/>
        <v>-5.0408689006444387</v>
      </c>
      <c r="AI65" s="10">
        <f t="shared" si="7"/>
        <v>-0.76376801524915738</v>
      </c>
      <c r="AJ65" s="10">
        <f t="shared" si="8"/>
        <v>1.5511781977461467</v>
      </c>
      <c r="AK65" s="11"/>
      <c r="AL65" s="12">
        <v>46.3</v>
      </c>
      <c r="AM65" s="12">
        <v>1.216</v>
      </c>
      <c r="AN65" s="12">
        <v>2.9220000000000002</v>
      </c>
      <c r="AO65" s="12">
        <v>1.135</v>
      </c>
      <c r="AP65" s="9">
        <v>0.49</v>
      </c>
      <c r="AQ65" s="10">
        <v>0.2</v>
      </c>
      <c r="AR65" s="10">
        <v>0.31</v>
      </c>
      <c r="AS65" s="10">
        <v>0.47</v>
      </c>
      <c r="AT65" s="10">
        <v>0.86</v>
      </c>
      <c r="AU65" s="10">
        <v>0.86</v>
      </c>
      <c r="AV65" s="10">
        <v>1.21</v>
      </c>
      <c r="AW65" s="10">
        <v>1.42</v>
      </c>
      <c r="AX65" s="10">
        <v>1.86</v>
      </c>
      <c r="AY65" s="10">
        <v>1.63</v>
      </c>
      <c r="AZ65" s="10">
        <v>2.14</v>
      </c>
      <c r="BA65" s="10">
        <v>2.29</v>
      </c>
      <c r="BB65" s="10">
        <v>2.98</v>
      </c>
      <c r="BC65" s="10">
        <v>2.4500000000000002</v>
      </c>
      <c r="BD65" s="10">
        <v>3.02</v>
      </c>
      <c r="BE65" s="10">
        <v>3.27</v>
      </c>
      <c r="BF65" s="10">
        <v>4.29</v>
      </c>
      <c r="BG65" s="10">
        <v>3.65</v>
      </c>
      <c r="BH65" s="10">
        <v>4.8600000000000003</v>
      </c>
      <c r="BI65" s="10">
        <v>5.65</v>
      </c>
      <c r="BJ65" s="10">
        <v>6.07</v>
      </c>
      <c r="BK65" s="10">
        <v>7.4</v>
      </c>
      <c r="BL65" s="10">
        <v>7.76</v>
      </c>
      <c r="BM65" s="10">
        <v>8.4700000000000006</v>
      </c>
      <c r="BN65" s="10">
        <v>6.77</v>
      </c>
      <c r="BO65" s="10">
        <v>6.77</v>
      </c>
      <c r="BP65" s="10">
        <v>5.27</v>
      </c>
      <c r="BQ65" s="10">
        <v>3.74</v>
      </c>
      <c r="BR65" s="10">
        <v>2.3199999999999998</v>
      </c>
      <c r="BS65" s="10">
        <v>1.0900000000000001</v>
      </c>
      <c r="BT65" s="10">
        <v>0.37</v>
      </c>
      <c r="BU65" s="10">
        <v>0.05</v>
      </c>
      <c r="BV65" s="10">
        <v>9.0000000000000006E-5</v>
      </c>
      <c r="BW65" s="10">
        <v>0</v>
      </c>
      <c r="BX65" s="10">
        <v>0</v>
      </c>
      <c r="BY65" s="10">
        <v>0</v>
      </c>
      <c r="BZ65" s="10">
        <v>0</v>
      </c>
      <c r="CA65" s="10">
        <v>0</v>
      </c>
      <c r="CB65" s="10">
        <v>0</v>
      </c>
      <c r="CC65" s="10">
        <v>0</v>
      </c>
      <c r="CD65" s="10">
        <v>0</v>
      </c>
      <c r="CE65" s="10">
        <v>0</v>
      </c>
      <c r="CF65" s="10">
        <v>0</v>
      </c>
      <c r="CG65" s="10">
        <v>0</v>
      </c>
      <c r="CH65" s="10">
        <v>0</v>
      </c>
      <c r="CI65" s="11">
        <v>0</v>
      </c>
      <c r="CJ65" s="9">
        <f t="shared" si="9"/>
        <v>7.6800000000000006</v>
      </c>
      <c r="CK65" s="10">
        <f t="shared" si="10"/>
        <v>72.699999999999989</v>
      </c>
      <c r="CL65" s="11">
        <f t="shared" si="11"/>
        <v>19.61009</v>
      </c>
    </row>
    <row r="66" spans="1:90" x14ac:dyDescent="0.25">
      <c r="A66" s="12">
        <v>63</v>
      </c>
      <c r="B66" s="11" t="s">
        <v>1141</v>
      </c>
      <c r="C66" s="36">
        <v>45427.614618055559</v>
      </c>
      <c r="D66" s="12">
        <f t="shared" si="12"/>
        <v>4</v>
      </c>
      <c r="E66" s="9">
        <v>2.98</v>
      </c>
      <c r="F66" s="10">
        <v>4.9400000000000004</v>
      </c>
      <c r="G66" s="10">
        <v>7.67</v>
      </c>
      <c r="H66" s="10">
        <v>12.9</v>
      </c>
      <c r="I66" s="10">
        <v>31.1</v>
      </c>
      <c r="J66" s="10">
        <v>54.9</v>
      </c>
      <c r="K66" s="10">
        <v>68.2</v>
      </c>
      <c r="L66" s="10">
        <v>81.3</v>
      </c>
      <c r="M66" s="11">
        <v>98.8</v>
      </c>
      <c r="N66" s="9">
        <f t="shared" si="15"/>
        <v>2.98E-3</v>
      </c>
      <c r="O66" s="10">
        <f t="shared" si="15"/>
        <v>4.9400000000000008E-3</v>
      </c>
      <c r="P66" s="10">
        <f t="shared" si="15"/>
        <v>7.6699999999999997E-3</v>
      </c>
      <c r="Q66" s="10">
        <f t="shared" si="15"/>
        <v>1.29E-2</v>
      </c>
      <c r="R66" s="10">
        <f t="shared" si="15"/>
        <v>3.1100000000000003E-2</v>
      </c>
      <c r="S66" s="10">
        <f t="shared" si="15"/>
        <v>5.4899999999999997E-2</v>
      </c>
      <c r="T66" s="10">
        <f t="shared" si="13"/>
        <v>6.8199999999999997E-2</v>
      </c>
      <c r="U66" s="10">
        <f t="shared" si="13"/>
        <v>8.1299999999999997E-2</v>
      </c>
      <c r="V66" s="11">
        <f t="shared" si="13"/>
        <v>9.8799999999999999E-2</v>
      </c>
      <c r="W66" s="10">
        <f t="shared" si="16"/>
        <v>8.3904719539746502</v>
      </c>
      <c r="X66" s="10">
        <f t="shared" si="16"/>
        <v>7.6612732428521344</v>
      </c>
      <c r="Y66" s="10">
        <f t="shared" si="16"/>
        <v>7.0265577069338789</v>
      </c>
      <c r="Z66" s="10">
        <f t="shared" si="16"/>
        <v>6.2764851241261956</v>
      </c>
      <c r="AA66" s="10">
        <f t="shared" si="16"/>
        <v>5.0069416094188464</v>
      </c>
      <c r="AB66" s="10">
        <f t="shared" si="16"/>
        <v>4.1870500405442508</v>
      </c>
      <c r="AC66" s="10">
        <f t="shared" si="14"/>
        <v>3.8740844505252774</v>
      </c>
      <c r="AD66" s="10">
        <f t="shared" si="14"/>
        <v>3.6206008374744219</v>
      </c>
      <c r="AE66" s="10">
        <f t="shared" si="14"/>
        <v>3.3393451479647718</v>
      </c>
      <c r="AF66" s="9">
        <f t="shared" si="4"/>
        <v>-3.1524732564086015</v>
      </c>
      <c r="AG66" s="10">
        <f t="shared" si="5"/>
        <v>-0.78811831410215039</v>
      </c>
      <c r="AH66" s="10">
        <f t="shared" si="6"/>
        <v>-5.0511268060098784</v>
      </c>
      <c r="AI66" s="10">
        <f t="shared" si="7"/>
        <v>-0.76532224333483012</v>
      </c>
      <c r="AJ66" s="10">
        <f t="shared" si="8"/>
        <v>1.5534405574369805</v>
      </c>
      <c r="AK66" s="11"/>
      <c r="AL66" s="12">
        <v>46.4</v>
      </c>
      <c r="AM66" s="12">
        <v>1.2350000000000001</v>
      </c>
      <c r="AN66" s="12">
        <v>2.9239999999999999</v>
      </c>
      <c r="AO66" s="12">
        <v>1.1399999999999999</v>
      </c>
      <c r="AP66" s="9">
        <v>0.49</v>
      </c>
      <c r="AQ66" s="10">
        <v>0.2</v>
      </c>
      <c r="AR66" s="10">
        <v>0.31</v>
      </c>
      <c r="AS66" s="10">
        <v>0.47</v>
      </c>
      <c r="AT66" s="10">
        <v>0.86</v>
      </c>
      <c r="AU66" s="10">
        <v>0.85</v>
      </c>
      <c r="AV66" s="10">
        <v>1.21</v>
      </c>
      <c r="AW66" s="10">
        <v>1.42</v>
      </c>
      <c r="AX66" s="10">
        <v>1.86</v>
      </c>
      <c r="AY66" s="10">
        <v>1.62</v>
      </c>
      <c r="AZ66" s="10">
        <v>2.13</v>
      </c>
      <c r="BA66" s="10">
        <v>2.2799999999999998</v>
      </c>
      <c r="BB66" s="10">
        <v>2.97</v>
      </c>
      <c r="BC66" s="10">
        <v>2.44</v>
      </c>
      <c r="BD66" s="10">
        <v>3.01</v>
      </c>
      <c r="BE66" s="10">
        <v>3.26</v>
      </c>
      <c r="BF66" s="10">
        <v>4.28</v>
      </c>
      <c r="BG66" s="10">
        <v>3.64</v>
      </c>
      <c r="BH66" s="10">
        <v>4.84</v>
      </c>
      <c r="BI66" s="10">
        <v>5.63</v>
      </c>
      <c r="BJ66" s="10">
        <v>6.06</v>
      </c>
      <c r="BK66" s="10">
        <v>7.39</v>
      </c>
      <c r="BL66" s="10">
        <v>7.74</v>
      </c>
      <c r="BM66" s="10">
        <v>8.4600000000000009</v>
      </c>
      <c r="BN66" s="10">
        <v>6.77</v>
      </c>
      <c r="BO66" s="10">
        <v>6.78</v>
      </c>
      <c r="BP66" s="10">
        <v>5.3</v>
      </c>
      <c r="BQ66" s="10">
        <v>3.78</v>
      </c>
      <c r="BR66" s="10">
        <v>2.36</v>
      </c>
      <c r="BS66" s="10">
        <v>1.1200000000000001</v>
      </c>
      <c r="BT66" s="10">
        <v>0.4</v>
      </c>
      <c r="BU66" s="10">
        <v>0.06</v>
      </c>
      <c r="BV66" s="10">
        <v>1E-4</v>
      </c>
      <c r="BW66" s="10">
        <v>0</v>
      </c>
      <c r="BX66" s="10">
        <v>0</v>
      </c>
      <c r="BY66" s="10">
        <v>0</v>
      </c>
      <c r="BZ66" s="10">
        <v>0</v>
      </c>
      <c r="CA66" s="10">
        <v>0</v>
      </c>
      <c r="CB66" s="10">
        <v>0</v>
      </c>
      <c r="CC66" s="10">
        <v>0</v>
      </c>
      <c r="CD66" s="10">
        <v>0</v>
      </c>
      <c r="CE66" s="10">
        <v>0</v>
      </c>
      <c r="CF66" s="10">
        <v>0</v>
      </c>
      <c r="CG66" s="10">
        <v>0</v>
      </c>
      <c r="CH66" s="10">
        <v>0</v>
      </c>
      <c r="CI66" s="11">
        <v>0</v>
      </c>
      <c r="CJ66" s="9">
        <f t="shared" si="9"/>
        <v>7.6700000000000008</v>
      </c>
      <c r="CK66" s="10">
        <f t="shared" si="10"/>
        <v>72.52</v>
      </c>
      <c r="CL66" s="11">
        <f t="shared" si="11"/>
        <v>19.800099999999997</v>
      </c>
    </row>
    <row r="67" spans="1:90" x14ac:dyDescent="0.25">
      <c r="A67" s="12">
        <v>64</v>
      </c>
      <c r="B67" s="11" t="s">
        <v>1141</v>
      </c>
      <c r="C67" s="36">
        <v>45427.614907407406</v>
      </c>
      <c r="D67" s="12">
        <f t="shared" si="12"/>
        <v>3.99</v>
      </c>
      <c r="E67" s="9">
        <v>2.99</v>
      </c>
      <c r="F67" s="10">
        <v>4.95</v>
      </c>
      <c r="G67" s="10">
        <v>7.68</v>
      </c>
      <c r="H67" s="10">
        <v>12.9</v>
      </c>
      <c r="I67" s="10">
        <v>31.1</v>
      </c>
      <c r="J67" s="10">
        <v>54.8</v>
      </c>
      <c r="K67" s="10">
        <v>68</v>
      </c>
      <c r="L67" s="10">
        <v>81.099999999999994</v>
      </c>
      <c r="M67" s="11">
        <v>98.5</v>
      </c>
      <c r="N67" s="9">
        <f t="shared" si="15"/>
        <v>2.99E-3</v>
      </c>
      <c r="O67" s="10">
        <f t="shared" si="15"/>
        <v>4.9500000000000004E-3</v>
      </c>
      <c r="P67" s="10">
        <f t="shared" si="15"/>
        <v>7.6799999999999993E-3</v>
      </c>
      <c r="Q67" s="10">
        <f t="shared" si="15"/>
        <v>1.29E-2</v>
      </c>
      <c r="R67" s="10">
        <f t="shared" si="15"/>
        <v>3.1100000000000003E-2</v>
      </c>
      <c r="S67" s="10">
        <f t="shared" si="15"/>
        <v>5.4799999999999995E-2</v>
      </c>
      <c r="T67" s="10">
        <f t="shared" si="13"/>
        <v>6.8000000000000005E-2</v>
      </c>
      <c r="U67" s="10">
        <f t="shared" si="13"/>
        <v>8.1099999999999992E-2</v>
      </c>
      <c r="V67" s="11">
        <f t="shared" si="13"/>
        <v>9.8500000000000004E-2</v>
      </c>
      <c r="W67" s="10">
        <f t="shared" si="16"/>
        <v>8.3856388002387074</v>
      </c>
      <c r="X67" s="10">
        <f t="shared" si="16"/>
        <v>7.6583557594698402</v>
      </c>
      <c r="Y67" s="10">
        <f t="shared" si="16"/>
        <v>7.0246779737156562</v>
      </c>
      <c r="Z67" s="10">
        <f t="shared" si="16"/>
        <v>6.2764851241261956</v>
      </c>
      <c r="AA67" s="10">
        <f t="shared" si="16"/>
        <v>5.0069416094188464</v>
      </c>
      <c r="AB67" s="10">
        <f t="shared" si="16"/>
        <v>4.1896802965889233</v>
      </c>
      <c r="AC67" s="10">
        <f t="shared" si="14"/>
        <v>3.8783214434117479</v>
      </c>
      <c r="AD67" s="10">
        <f t="shared" si="14"/>
        <v>3.6241542753321769</v>
      </c>
      <c r="AE67" s="10">
        <f t="shared" si="14"/>
        <v>3.3437324652057105</v>
      </c>
      <c r="AF67" s="9">
        <f t="shared" si="4"/>
        <v>-3.1463565303039083</v>
      </c>
      <c r="AG67" s="10">
        <f t="shared" si="5"/>
        <v>-0.78658913257597707</v>
      </c>
      <c r="AH67" s="10">
        <f t="shared" si="6"/>
        <v>-5.0419063350329969</v>
      </c>
      <c r="AI67" s="10">
        <f t="shared" si="7"/>
        <v>-0.76392520227772687</v>
      </c>
      <c r="AJ67" s="10">
        <f t="shared" si="8"/>
        <v>1.550514334853704</v>
      </c>
      <c r="AK67" s="11"/>
      <c r="AL67" s="12">
        <v>46.2</v>
      </c>
      <c r="AM67" s="12">
        <v>1.2370000000000001</v>
      </c>
      <c r="AN67" s="12">
        <v>2.9209999999999998</v>
      </c>
      <c r="AO67" s="12">
        <v>1.1399999999999999</v>
      </c>
      <c r="AP67" s="9">
        <v>0.49</v>
      </c>
      <c r="AQ67" s="10">
        <v>0.2</v>
      </c>
      <c r="AR67" s="10">
        <v>0.31</v>
      </c>
      <c r="AS67" s="10">
        <v>0.46</v>
      </c>
      <c r="AT67" s="10">
        <v>0.86</v>
      </c>
      <c r="AU67" s="10">
        <v>0.85</v>
      </c>
      <c r="AV67" s="10">
        <v>1.2</v>
      </c>
      <c r="AW67" s="10">
        <v>1.42</v>
      </c>
      <c r="AX67" s="10">
        <v>1.85</v>
      </c>
      <c r="AY67" s="10">
        <v>1.62</v>
      </c>
      <c r="AZ67" s="10">
        <v>2.13</v>
      </c>
      <c r="BA67" s="10">
        <v>2.2799999999999998</v>
      </c>
      <c r="BB67" s="10">
        <v>2.96</v>
      </c>
      <c r="BC67" s="10">
        <v>2.44</v>
      </c>
      <c r="BD67" s="10">
        <v>3</v>
      </c>
      <c r="BE67" s="10">
        <v>3.25</v>
      </c>
      <c r="BF67" s="10">
        <v>4.28</v>
      </c>
      <c r="BG67" s="10">
        <v>3.65</v>
      </c>
      <c r="BH67" s="10">
        <v>4.8499999999999996</v>
      </c>
      <c r="BI67" s="10">
        <v>5.65</v>
      </c>
      <c r="BJ67" s="10">
        <v>6.09</v>
      </c>
      <c r="BK67" s="10">
        <v>7.42</v>
      </c>
      <c r="BL67" s="10">
        <v>7.77</v>
      </c>
      <c r="BM67" s="10">
        <v>8.48</v>
      </c>
      <c r="BN67" s="10">
        <v>6.78</v>
      </c>
      <c r="BO67" s="10">
        <v>6.77</v>
      </c>
      <c r="BP67" s="10">
        <v>5.28</v>
      </c>
      <c r="BQ67" s="10">
        <v>3.76</v>
      </c>
      <c r="BR67" s="10">
        <v>2.34</v>
      </c>
      <c r="BS67" s="10">
        <v>1.1100000000000001</v>
      </c>
      <c r="BT67" s="10">
        <v>0.39</v>
      </c>
      <c r="BU67" s="10">
        <v>0.06</v>
      </c>
      <c r="BV67" s="10">
        <v>1E-4</v>
      </c>
      <c r="BW67" s="10">
        <v>0</v>
      </c>
      <c r="BX67" s="10">
        <v>0</v>
      </c>
      <c r="BY67" s="10">
        <v>0</v>
      </c>
      <c r="BZ67" s="10">
        <v>0</v>
      </c>
      <c r="CA67" s="10">
        <v>0</v>
      </c>
      <c r="CB67" s="10">
        <v>0</v>
      </c>
      <c r="CC67" s="10">
        <v>0</v>
      </c>
      <c r="CD67" s="10">
        <v>0</v>
      </c>
      <c r="CE67" s="10">
        <v>0</v>
      </c>
      <c r="CF67" s="10">
        <v>0</v>
      </c>
      <c r="CG67" s="10">
        <v>0</v>
      </c>
      <c r="CH67" s="10">
        <v>0</v>
      </c>
      <c r="CI67" s="11">
        <v>0</v>
      </c>
      <c r="CJ67" s="9">
        <f t="shared" si="9"/>
        <v>7.6400000000000006</v>
      </c>
      <c r="CK67" s="10">
        <f t="shared" si="10"/>
        <v>72.650000000000006</v>
      </c>
      <c r="CL67" s="11">
        <f t="shared" si="11"/>
        <v>19.710099999999997</v>
      </c>
    </row>
    <row r="68" spans="1:90" x14ac:dyDescent="0.25">
      <c r="A68" s="12">
        <v>65</v>
      </c>
      <c r="B68" s="11" t="s">
        <v>1141</v>
      </c>
      <c r="C68" s="36">
        <v>45427.61519675926</v>
      </c>
      <c r="D68" s="12">
        <f t="shared" si="12"/>
        <v>3.99</v>
      </c>
      <c r="E68" s="9">
        <v>2.99</v>
      </c>
      <c r="F68" s="10">
        <v>4.95</v>
      </c>
      <c r="G68" s="10">
        <v>7.69</v>
      </c>
      <c r="H68" s="10">
        <v>12.9</v>
      </c>
      <c r="I68" s="10">
        <v>31.1</v>
      </c>
      <c r="J68" s="10">
        <v>54.8</v>
      </c>
      <c r="K68" s="10">
        <v>67.900000000000006</v>
      </c>
      <c r="L68" s="10">
        <v>80.8</v>
      </c>
      <c r="M68" s="11">
        <v>97.9</v>
      </c>
      <c r="N68" s="9">
        <f t="shared" si="15"/>
        <v>2.99E-3</v>
      </c>
      <c r="O68" s="10">
        <f t="shared" si="15"/>
        <v>4.9500000000000004E-3</v>
      </c>
      <c r="P68" s="10">
        <f t="shared" si="15"/>
        <v>7.6900000000000007E-3</v>
      </c>
      <c r="Q68" s="10">
        <f t="shared" si="15"/>
        <v>1.29E-2</v>
      </c>
      <c r="R68" s="10">
        <f t="shared" si="15"/>
        <v>3.1100000000000003E-2</v>
      </c>
      <c r="S68" s="10">
        <f t="shared" si="15"/>
        <v>5.4799999999999995E-2</v>
      </c>
      <c r="T68" s="10">
        <f t="shared" si="13"/>
        <v>6.7900000000000002E-2</v>
      </c>
      <c r="U68" s="10">
        <f t="shared" si="13"/>
        <v>8.0799999999999997E-2</v>
      </c>
      <c r="V68" s="11">
        <f t="shared" si="13"/>
        <v>9.7900000000000001E-2</v>
      </c>
      <c r="W68" s="10">
        <f t="shared" si="16"/>
        <v>8.3856388002387074</v>
      </c>
      <c r="X68" s="10">
        <f t="shared" si="16"/>
        <v>7.6583557594698402</v>
      </c>
      <c r="Y68" s="10">
        <f t="shared" si="16"/>
        <v>7.0228006864749855</v>
      </c>
      <c r="Z68" s="10">
        <f t="shared" si="16"/>
        <v>6.2764851241261956</v>
      </c>
      <c r="AA68" s="10">
        <f t="shared" si="16"/>
        <v>5.0069416094188464</v>
      </c>
      <c r="AB68" s="10">
        <f t="shared" si="16"/>
        <v>4.1896802965889233</v>
      </c>
      <c r="AC68" s="10">
        <f t="shared" si="14"/>
        <v>3.8804446153047176</v>
      </c>
      <c r="AD68" s="10">
        <f t="shared" si="14"/>
        <v>3.6295008967976545</v>
      </c>
      <c r="AE68" s="10">
        <f t="shared" si="14"/>
        <v>3.3525473299457547</v>
      </c>
      <c r="AF68" s="9">
        <f t="shared" si="4"/>
        <v>-3.1423560711702678</v>
      </c>
      <c r="AG68" s="10">
        <f t="shared" si="5"/>
        <v>-0.78558901779256696</v>
      </c>
      <c r="AH68" s="10">
        <f t="shared" si="6"/>
        <v>-5.0330914702929528</v>
      </c>
      <c r="AI68" s="10">
        <f t="shared" si="7"/>
        <v>-0.76258961671105352</v>
      </c>
      <c r="AJ68" s="10">
        <f t="shared" si="8"/>
        <v>1.5481786345036204</v>
      </c>
      <c r="AK68" s="11"/>
      <c r="AL68" s="12">
        <v>46.3</v>
      </c>
      <c r="AM68" s="12">
        <v>0.90200000000000002</v>
      </c>
      <c r="AN68" s="12">
        <v>2.915</v>
      </c>
      <c r="AO68" s="12">
        <v>1.073</v>
      </c>
      <c r="AP68" s="9">
        <v>0.49</v>
      </c>
      <c r="AQ68" s="10">
        <v>0.2</v>
      </c>
      <c r="AR68" s="10">
        <v>0.31</v>
      </c>
      <c r="AS68" s="10">
        <v>0.47</v>
      </c>
      <c r="AT68" s="10">
        <v>0.86</v>
      </c>
      <c r="AU68" s="10">
        <v>0.85</v>
      </c>
      <c r="AV68" s="10">
        <v>1.2</v>
      </c>
      <c r="AW68" s="10">
        <v>1.41</v>
      </c>
      <c r="AX68" s="10">
        <v>1.85</v>
      </c>
      <c r="AY68" s="10">
        <v>1.62</v>
      </c>
      <c r="AZ68" s="10">
        <v>2.13</v>
      </c>
      <c r="BA68" s="10">
        <v>2.27</v>
      </c>
      <c r="BB68" s="10">
        <v>2.96</v>
      </c>
      <c r="BC68" s="10">
        <v>2.44</v>
      </c>
      <c r="BD68" s="10">
        <v>3</v>
      </c>
      <c r="BE68" s="10">
        <v>3.26</v>
      </c>
      <c r="BF68" s="10">
        <v>4.28</v>
      </c>
      <c r="BG68" s="10">
        <v>3.65</v>
      </c>
      <c r="BH68" s="10">
        <v>4.8600000000000003</v>
      </c>
      <c r="BI68" s="10">
        <v>5.66</v>
      </c>
      <c r="BJ68" s="10">
        <v>6.09</v>
      </c>
      <c r="BK68" s="10">
        <v>7.42</v>
      </c>
      <c r="BL68" s="10">
        <v>7.78</v>
      </c>
      <c r="BM68" s="10">
        <v>8.5</v>
      </c>
      <c r="BN68" s="10">
        <v>6.8</v>
      </c>
      <c r="BO68" s="10">
        <v>6.8</v>
      </c>
      <c r="BP68" s="10">
        <v>5.31</v>
      </c>
      <c r="BQ68" s="10">
        <v>3.78</v>
      </c>
      <c r="BR68" s="10">
        <v>2.36</v>
      </c>
      <c r="BS68" s="10">
        <v>1.1100000000000001</v>
      </c>
      <c r="BT68" s="10">
        <v>0.3</v>
      </c>
      <c r="BU68" s="10">
        <v>6.9999999999999999E-4</v>
      </c>
      <c r="BV68" s="10">
        <v>0</v>
      </c>
      <c r="BW68" s="10">
        <v>0</v>
      </c>
      <c r="BX68" s="10">
        <v>0</v>
      </c>
      <c r="BY68" s="10">
        <v>0</v>
      </c>
      <c r="BZ68" s="10">
        <v>0</v>
      </c>
      <c r="CA68" s="10">
        <v>0</v>
      </c>
      <c r="CB68" s="10">
        <v>0</v>
      </c>
      <c r="CC68" s="10">
        <v>0</v>
      </c>
      <c r="CD68" s="10">
        <v>0</v>
      </c>
      <c r="CE68" s="10">
        <v>0</v>
      </c>
      <c r="CF68" s="10">
        <v>0</v>
      </c>
      <c r="CG68" s="10">
        <v>0</v>
      </c>
      <c r="CH68" s="10">
        <v>0</v>
      </c>
      <c r="CI68" s="11">
        <v>0</v>
      </c>
      <c r="CJ68" s="9">
        <f t="shared" si="9"/>
        <v>7.6400000000000006</v>
      </c>
      <c r="CK68" s="10">
        <f t="shared" si="10"/>
        <v>72.72</v>
      </c>
      <c r="CL68" s="11">
        <f t="shared" si="11"/>
        <v>19.660699999999999</v>
      </c>
    </row>
    <row r="69" spans="1:90" x14ac:dyDescent="0.25">
      <c r="A69" s="58">
        <v>66</v>
      </c>
      <c r="B69" s="59" t="s">
        <v>1142</v>
      </c>
      <c r="C69" s="60">
        <v>45427.612638888888</v>
      </c>
      <c r="D69" s="58">
        <f t="shared" si="12"/>
        <v>3.98</v>
      </c>
      <c r="E69" s="61">
        <v>2.97</v>
      </c>
      <c r="F69" s="62">
        <v>4.91</v>
      </c>
      <c r="G69" s="62">
        <v>7.61</v>
      </c>
      <c r="H69" s="62">
        <v>12.8</v>
      </c>
      <c r="I69" s="62">
        <v>31</v>
      </c>
      <c r="J69" s="62">
        <v>54.7</v>
      </c>
      <c r="K69" s="62">
        <v>67.900000000000006</v>
      </c>
      <c r="L69" s="62">
        <v>81</v>
      </c>
      <c r="M69" s="59">
        <v>98.3</v>
      </c>
      <c r="N69" s="61">
        <f t="shared" si="15"/>
        <v>2.97E-3</v>
      </c>
      <c r="O69" s="62">
        <f t="shared" si="15"/>
        <v>4.9100000000000003E-3</v>
      </c>
      <c r="P69" s="62">
        <f t="shared" si="15"/>
        <v>7.6100000000000004E-3</v>
      </c>
      <c r="Q69" s="62">
        <f t="shared" si="15"/>
        <v>1.2800000000000001E-2</v>
      </c>
      <c r="R69" s="62">
        <f t="shared" si="15"/>
        <v>3.1E-2</v>
      </c>
      <c r="S69" s="62">
        <f t="shared" si="15"/>
        <v>5.4700000000000006E-2</v>
      </c>
      <c r="T69" s="62">
        <f t="shared" si="13"/>
        <v>6.7900000000000002E-2</v>
      </c>
      <c r="U69" s="62">
        <f t="shared" si="13"/>
        <v>8.1000000000000003E-2</v>
      </c>
      <c r="V69" s="59">
        <f t="shared" si="13"/>
        <v>9.8299999999999998E-2</v>
      </c>
      <c r="W69" s="62">
        <f t="shared" si="16"/>
        <v>8.3953213536360458</v>
      </c>
      <c r="X69" s="62">
        <f t="shared" si="16"/>
        <v>7.6700612601221181</v>
      </c>
      <c r="Y69" s="62">
        <f t="shared" si="16"/>
        <v>7.0378878309332666</v>
      </c>
      <c r="Z69" s="62">
        <f t="shared" si="16"/>
        <v>6.2877123795494496</v>
      </c>
      <c r="AA69" s="62">
        <f t="shared" si="16"/>
        <v>5.0115879742752121</v>
      </c>
      <c r="AB69" s="62">
        <f t="shared" si="16"/>
        <v>4.1923153567568932</v>
      </c>
      <c r="AC69" s="62">
        <f t="shared" si="14"/>
        <v>3.8804446153047176</v>
      </c>
      <c r="AD69" s="62">
        <f t="shared" si="14"/>
        <v>3.6259342817774622</v>
      </c>
      <c r="AE69" s="62">
        <f t="shared" si="14"/>
        <v>3.346664773208869</v>
      </c>
      <c r="AF69" s="61">
        <f t="shared" ref="AF69:AF132" si="17">AC69-Y69</f>
        <v>-3.157443215628549</v>
      </c>
      <c r="AG69" s="62">
        <f t="shared" ref="AG69:AG132" si="18">AF69/4</f>
        <v>-0.78936080390713725</v>
      </c>
      <c r="AH69" s="62">
        <f t="shared" ref="AH69:AH132" si="19">AE69-W69</f>
        <v>-5.0486565804271768</v>
      </c>
      <c r="AI69" s="62">
        <f t="shared" ref="AI69:AI132" si="20">AH69/6.6</f>
        <v>-0.76494796673139043</v>
      </c>
      <c r="AJ69" s="62">
        <f t="shared" ref="AJ69:AJ132" si="21">(AG69+AI69)/-1</f>
        <v>1.5543087706385277</v>
      </c>
      <c r="AK69" s="59"/>
      <c r="AL69" s="58">
        <v>46.2</v>
      </c>
      <c r="AM69" s="58">
        <v>1.181</v>
      </c>
      <c r="AN69" s="58">
        <v>2.9260000000000002</v>
      </c>
      <c r="AO69" s="58">
        <v>1.1299999999999999</v>
      </c>
      <c r="AP69" s="61">
        <v>0.49</v>
      </c>
      <c r="AQ69" s="62">
        <v>0.2</v>
      </c>
      <c r="AR69" s="62">
        <v>0.31</v>
      </c>
      <c r="AS69" s="62">
        <v>0.47</v>
      </c>
      <c r="AT69" s="62">
        <v>0.86</v>
      </c>
      <c r="AU69" s="62">
        <v>0.86</v>
      </c>
      <c r="AV69" s="62">
        <v>1.21</v>
      </c>
      <c r="AW69" s="62">
        <v>1.43</v>
      </c>
      <c r="AX69" s="62">
        <v>1.88</v>
      </c>
      <c r="AY69" s="62">
        <v>1.64</v>
      </c>
      <c r="AZ69" s="62">
        <v>2.15</v>
      </c>
      <c r="BA69" s="62">
        <v>2.2999999999999998</v>
      </c>
      <c r="BB69" s="62">
        <v>2.99</v>
      </c>
      <c r="BC69" s="62">
        <v>2.46</v>
      </c>
      <c r="BD69" s="62">
        <v>3.02</v>
      </c>
      <c r="BE69" s="62">
        <v>3.27</v>
      </c>
      <c r="BF69" s="62">
        <v>4.29</v>
      </c>
      <c r="BG69" s="62">
        <v>3.65</v>
      </c>
      <c r="BH69" s="62">
        <v>4.8499999999999996</v>
      </c>
      <c r="BI69" s="62">
        <v>5.64</v>
      </c>
      <c r="BJ69" s="62">
        <v>6.07</v>
      </c>
      <c r="BK69" s="62">
        <v>7.39</v>
      </c>
      <c r="BL69" s="62">
        <v>7.74</v>
      </c>
      <c r="BM69" s="62">
        <v>8.4499999999999993</v>
      </c>
      <c r="BN69" s="62">
        <v>6.75</v>
      </c>
      <c r="BO69" s="62">
        <v>6.75</v>
      </c>
      <c r="BP69" s="62">
        <v>5.27</v>
      </c>
      <c r="BQ69" s="62">
        <v>3.75</v>
      </c>
      <c r="BR69" s="62">
        <v>2.34</v>
      </c>
      <c r="BS69" s="62">
        <v>1.1100000000000001</v>
      </c>
      <c r="BT69" s="62">
        <v>0.37</v>
      </c>
      <c r="BU69" s="62">
        <v>0.05</v>
      </c>
      <c r="BV69" s="62">
        <v>8.0000000000000007E-5</v>
      </c>
      <c r="BW69" s="62">
        <v>0</v>
      </c>
      <c r="BX69" s="62">
        <v>0</v>
      </c>
      <c r="BY69" s="62">
        <v>0</v>
      </c>
      <c r="BZ69" s="62">
        <v>0</v>
      </c>
      <c r="CA69" s="62">
        <v>0</v>
      </c>
      <c r="CB69" s="62">
        <v>0</v>
      </c>
      <c r="CC69" s="62">
        <v>0</v>
      </c>
      <c r="CD69" s="62">
        <v>0</v>
      </c>
      <c r="CE69" s="62">
        <v>0</v>
      </c>
      <c r="CF69" s="62">
        <v>0</v>
      </c>
      <c r="CG69" s="62">
        <v>0</v>
      </c>
      <c r="CH69" s="62">
        <v>0</v>
      </c>
      <c r="CI69" s="59">
        <v>0</v>
      </c>
      <c r="CJ69" s="61">
        <f t="shared" ref="CJ69:CJ132" si="22">SUM(AP69:AX69)</f>
        <v>7.71</v>
      </c>
      <c r="CK69" s="62">
        <f t="shared" ref="CK69:CK132" si="23">SUM(AY69:BN69)</f>
        <v>72.66</v>
      </c>
      <c r="CL69" s="59">
        <f t="shared" ref="CL69:CL132" si="24">SUM(BO69:CI69)</f>
        <v>19.640080000000001</v>
      </c>
    </row>
    <row r="70" spans="1:90" x14ac:dyDescent="0.25">
      <c r="A70" s="12">
        <v>67</v>
      </c>
      <c r="B70" s="11" t="s">
        <v>1143</v>
      </c>
      <c r="C70" s="36">
        <v>45427.620578703703</v>
      </c>
      <c r="D70" s="12">
        <f t="shared" si="12"/>
        <v>3.94</v>
      </c>
      <c r="E70" s="9">
        <v>3.27</v>
      </c>
      <c r="F70" s="10">
        <v>5.41</v>
      </c>
      <c r="G70" s="10">
        <v>8.33</v>
      </c>
      <c r="H70" s="10">
        <v>13.8</v>
      </c>
      <c r="I70" s="10">
        <v>32.5</v>
      </c>
      <c r="J70" s="10">
        <v>57.1</v>
      </c>
      <c r="K70" s="10">
        <v>71.099999999999994</v>
      </c>
      <c r="L70" s="10">
        <v>84.8</v>
      </c>
      <c r="M70" s="11">
        <v>104</v>
      </c>
      <c r="N70" s="9">
        <f t="shared" si="15"/>
        <v>3.2699999999999999E-3</v>
      </c>
      <c r="O70" s="10">
        <f t="shared" si="15"/>
        <v>5.4099999999999999E-3</v>
      </c>
      <c r="P70" s="10">
        <f t="shared" si="15"/>
        <v>8.3300000000000006E-3</v>
      </c>
      <c r="Q70" s="10">
        <f t="shared" si="15"/>
        <v>1.3800000000000002E-2</v>
      </c>
      <c r="R70" s="10">
        <f t="shared" si="15"/>
        <v>3.2500000000000001E-2</v>
      </c>
      <c r="S70" s="10">
        <f t="shared" si="15"/>
        <v>5.7099999999999998E-2</v>
      </c>
      <c r="T70" s="10">
        <f t="shared" si="13"/>
        <v>7.1099999999999997E-2</v>
      </c>
      <c r="U70" s="10">
        <f t="shared" si="13"/>
        <v>8.48E-2</v>
      </c>
      <c r="V70" s="11">
        <f t="shared" si="13"/>
        <v>0.104</v>
      </c>
      <c r="W70" s="10">
        <f t="shared" si="16"/>
        <v>8.2564936489387293</v>
      </c>
      <c r="X70" s="10">
        <f t="shared" si="16"/>
        <v>7.5301556906099965</v>
      </c>
      <c r="Y70" s="10">
        <f t="shared" si="16"/>
        <v>6.9074677890712639</v>
      </c>
      <c r="Z70" s="10">
        <f t="shared" si="16"/>
        <v>6.1791879227712796</v>
      </c>
      <c r="AA70" s="10">
        <f t="shared" si="16"/>
        <v>4.9434164716336326</v>
      </c>
      <c r="AB70" s="10">
        <f t="shared" si="16"/>
        <v>4.1303654441866069</v>
      </c>
      <c r="AC70" s="10">
        <f t="shared" si="14"/>
        <v>3.8140066299300344</v>
      </c>
      <c r="AD70" s="10">
        <f t="shared" si="14"/>
        <v>3.5597919249862504</v>
      </c>
      <c r="AE70" s="10">
        <f t="shared" si="14"/>
        <v>3.2653445665209948</v>
      </c>
      <c r="AF70" s="9">
        <f t="shared" si="17"/>
        <v>-3.0934611591412295</v>
      </c>
      <c r="AG70" s="10">
        <f t="shared" si="18"/>
        <v>-0.77336528978530739</v>
      </c>
      <c r="AH70" s="10">
        <f t="shared" si="19"/>
        <v>-4.9911490824177349</v>
      </c>
      <c r="AI70" s="10">
        <f t="shared" si="20"/>
        <v>-0.75623470945723259</v>
      </c>
      <c r="AJ70" s="10">
        <f t="shared" si="21"/>
        <v>1.52959999924254</v>
      </c>
      <c r="AK70" s="11"/>
      <c r="AL70" s="12">
        <v>47.4</v>
      </c>
      <c r="AM70" s="12">
        <v>1.597</v>
      </c>
      <c r="AN70" s="12">
        <v>2.87</v>
      </c>
      <c r="AO70" s="12">
        <v>1.216</v>
      </c>
      <c r="AP70" s="9">
        <v>0.28999999999999998</v>
      </c>
      <c r="AQ70" s="10">
        <v>0.15</v>
      </c>
      <c r="AR70" s="10">
        <v>0.25</v>
      </c>
      <c r="AS70" s="10">
        <v>0.39</v>
      </c>
      <c r="AT70" s="10">
        <v>0.76</v>
      </c>
      <c r="AU70" s="10">
        <v>0.77</v>
      </c>
      <c r="AV70" s="10">
        <v>1.1000000000000001</v>
      </c>
      <c r="AW70" s="10">
        <v>1.3</v>
      </c>
      <c r="AX70" s="10">
        <v>1.72</v>
      </c>
      <c r="AY70" s="10">
        <v>1.52</v>
      </c>
      <c r="AZ70" s="10">
        <v>2.0299999999999998</v>
      </c>
      <c r="BA70" s="10">
        <v>2.2000000000000002</v>
      </c>
      <c r="BB70" s="10">
        <v>2.89</v>
      </c>
      <c r="BC70" s="10">
        <v>2.39</v>
      </c>
      <c r="BD70" s="10">
        <v>2.95</v>
      </c>
      <c r="BE70" s="10">
        <v>3.21</v>
      </c>
      <c r="BF70" s="10">
        <v>4.22</v>
      </c>
      <c r="BG70" s="10">
        <v>3.59</v>
      </c>
      <c r="BH70" s="10">
        <v>4.78</v>
      </c>
      <c r="BI70" s="10">
        <v>5.56</v>
      </c>
      <c r="BJ70" s="10">
        <v>6</v>
      </c>
      <c r="BK70" s="10">
        <v>7.33</v>
      </c>
      <c r="BL70" s="10">
        <v>7.73</v>
      </c>
      <c r="BM70" s="10">
        <v>8.51</v>
      </c>
      <c r="BN70" s="10">
        <v>6.88</v>
      </c>
      <c r="BO70" s="10">
        <v>6.97</v>
      </c>
      <c r="BP70" s="10">
        <v>5.56</v>
      </c>
      <c r="BQ70" s="10">
        <v>4.09</v>
      </c>
      <c r="BR70" s="10">
        <v>2.67</v>
      </c>
      <c r="BS70" s="10">
        <v>1.4</v>
      </c>
      <c r="BT70" s="10">
        <v>0.59</v>
      </c>
      <c r="BU70" s="10">
        <v>0.18</v>
      </c>
      <c r="BV70" s="10">
        <v>5.0000000000000001E-3</v>
      </c>
      <c r="BW70" s="10">
        <v>0</v>
      </c>
      <c r="BX70" s="10">
        <v>0</v>
      </c>
      <c r="BY70" s="10">
        <v>0</v>
      </c>
      <c r="BZ70" s="10">
        <v>0</v>
      </c>
      <c r="CA70" s="10">
        <v>0</v>
      </c>
      <c r="CB70" s="10">
        <v>0</v>
      </c>
      <c r="CC70" s="10">
        <v>0</v>
      </c>
      <c r="CD70" s="10">
        <v>0</v>
      </c>
      <c r="CE70" s="10">
        <v>0</v>
      </c>
      <c r="CF70" s="10">
        <v>0</v>
      </c>
      <c r="CG70" s="10">
        <v>0</v>
      </c>
      <c r="CH70" s="10">
        <v>0</v>
      </c>
      <c r="CI70" s="11">
        <v>0</v>
      </c>
      <c r="CJ70" s="9">
        <f t="shared" si="22"/>
        <v>6.73</v>
      </c>
      <c r="CK70" s="10">
        <f t="shared" si="23"/>
        <v>71.790000000000006</v>
      </c>
      <c r="CL70" s="11">
        <f t="shared" si="24"/>
        <v>21.464999999999996</v>
      </c>
    </row>
    <row r="71" spans="1:90" x14ac:dyDescent="0.25">
      <c r="A71" s="12">
        <v>68</v>
      </c>
      <c r="B71" s="11" t="s">
        <v>1143</v>
      </c>
      <c r="C71" s="36">
        <v>45427.620856481481</v>
      </c>
      <c r="D71" s="12">
        <f t="shared" si="12"/>
        <v>3.95</v>
      </c>
      <c r="E71" s="9">
        <v>3.27</v>
      </c>
      <c r="F71" s="10">
        <v>5.42</v>
      </c>
      <c r="G71" s="10">
        <v>8.34</v>
      </c>
      <c r="H71" s="10">
        <v>13.8</v>
      </c>
      <c r="I71" s="10">
        <v>32.5</v>
      </c>
      <c r="J71" s="10">
        <v>57.1</v>
      </c>
      <c r="K71" s="10">
        <v>71.099999999999994</v>
      </c>
      <c r="L71" s="10">
        <v>84.7</v>
      </c>
      <c r="M71" s="11">
        <v>104</v>
      </c>
      <c r="N71" s="9">
        <f t="shared" si="15"/>
        <v>3.2699999999999999E-3</v>
      </c>
      <c r="O71" s="10">
        <f t="shared" si="15"/>
        <v>5.4200000000000003E-3</v>
      </c>
      <c r="P71" s="10">
        <f t="shared" si="15"/>
        <v>8.3400000000000002E-3</v>
      </c>
      <c r="Q71" s="10">
        <f t="shared" si="15"/>
        <v>1.3800000000000002E-2</v>
      </c>
      <c r="R71" s="10">
        <f t="shared" si="15"/>
        <v>3.2500000000000001E-2</v>
      </c>
      <c r="S71" s="10">
        <f t="shared" si="15"/>
        <v>5.7099999999999998E-2</v>
      </c>
      <c r="T71" s="10">
        <f t="shared" si="13"/>
        <v>7.1099999999999997E-2</v>
      </c>
      <c r="U71" s="10">
        <f t="shared" si="13"/>
        <v>8.4699999999999998E-2</v>
      </c>
      <c r="V71" s="11">
        <f t="shared" si="13"/>
        <v>0.104</v>
      </c>
      <c r="W71" s="10">
        <f t="shared" si="16"/>
        <v>8.2564936489387293</v>
      </c>
      <c r="X71" s="10">
        <f t="shared" si="16"/>
        <v>7.5274914330829406</v>
      </c>
      <c r="Y71" s="10">
        <f t="shared" si="16"/>
        <v>6.9057369009921485</v>
      </c>
      <c r="Z71" s="10">
        <f t="shared" si="16"/>
        <v>6.1791879227712796</v>
      </c>
      <c r="AA71" s="10">
        <f t="shared" si="16"/>
        <v>4.9434164716336326</v>
      </c>
      <c r="AB71" s="10">
        <f t="shared" si="16"/>
        <v>4.1303654441866069</v>
      </c>
      <c r="AC71" s="10">
        <f t="shared" si="14"/>
        <v>3.8140066299300344</v>
      </c>
      <c r="AD71" s="10">
        <f t="shared" si="14"/>
        <v>3.5614942202172508</v>
      </c>
      <c r="AE71" s="10">
        <f t="shared" si="14"/>
        <v>3.2653445665209948</v>
      </c>
      <c r="AF71" s="9">
        <f t="shared" si="17"/>
        <v>-3.0917302710621142</v>
      </c>
      <c r="AG71" s="10">
        <f t="shared" si="18"/>
        <v>-0.77293256776552854</v>
      </c>
      <c r="AH71" s="10">
        <f t="shared" si="19"/>
        <v>-4.9911490824177349</v>
      </c>
      <c r="AI71" s="10">
        <f t="shared" si="20"/>
        <v>-0.75623470945723259</v>
      </c>
      <c r="AJ71" s="10">
        <f t="shared" si="21"/>
        <v>1.5291672772227611</v>
      </c>
      <c r="AK71" s="11"/>
      <c r="AL71" s="12">
        <v>47.6</v>
      </c>
      <c r="AM71" s="12">
        <v>1.4750000000000001</v>
      </c>
      <c r="AN71" s="12">
        <v>2.867</v>
      </c>
      <c r="AO71" s="12">
        <v>1.1890000000000001</v>
      </c>
      <c r="AP71" s="9">
        <v>0.28999999999999998</v>
      </c>
      <c r="AQ71" s="10">
        <v>0.15</v>
      </c>
      <c r="AR71" s="10">
        <v>0.25</v>
      </c>
      <c r="AS71" s="10">
        <v>0.39</v>
      </c>
      <c r="AT71" s="10">
        <v>0.76</v>
      </c>
      <c r="AU71" s="10">
        <v>0.77</v>
      </c>
      <c r="AV71" s="10">
        <v>1.1000000000000001</v>
      </c>
      <c r="AW71" s="10">
        <v>1.3</v>
      </c>
      <c r="AX71" s="10">
        <v>1.71</v>
      </c>
      <c r="AY71" s="10">
        <v>1.52</v>
      </c>
      <c r="AZ71" s="10">
        <v>2.0299999999999998</v>
      </c>
      <c r="BA71" s="10">
        <v>2.19</v>
      </c>
      <c r="BB71" s="10">
        <v>2.89</v>
      </c>
      <c r="BC71" s="10">
        <v>2.39</v>
      </c>
      <c r="BD71" s="10">
        <v>2.95</v>
      </c>
      <c r="BE71" s="10">
        <v>3.21</v>
      </c>
      <c r="BF71" s="10">
        <v>4.22</v>
      </c>
      <c r="BG71" s="10">
        <v>3.59</v>
      </c>
      <c r="BH71" s="10">
        <v>4.7699999999999996</v>
      </c>
      <c r="BI71" s="10">
        <v>5.55</v>
      </c>
      <c r="BJ71" s="10">
        <v>5.99</v>
      </c>
      <c r="BK71" s="10">
        <v>7.33</v>
      </c>
      <c r="BL71" s="10">
        <v>7.73</v>
      </c>
      <c r="BM71" s="10">
        <v>8.52</v>
      </c>
      <c r="BN71" s="10">
        <v>6.9</v>
      </c>
      <c r="BO71" s="10">
        <v>7.01</v>
      </c>
      <c r="BP71" s="10">
        <v>5.59</v>
      </c>
      <c r="BQ71" s="10">
        <v>4.1100000000000003</v>
      </c>
      <c r="BR71" s="10">
        <v>2.68</v>
      </c>
      <c r="BS71" s="10">
        <v>1.38</v>
      </c>
      <c r="BT71" s="10">
        <v>0.56000000000000005</v>
      </c>
      <c r="BU71" s="10">
        <v>0.15</v>
      </c>
      <c r="BV71" s="10">
        <v>4.0000000000000001E-3</v>
      </c>
      <c r="BW71" s="10">
        <v>0</v>
      </c>
      <c r="BX71" s="10">
        <v>0</v>
      </c>
      <c r="BY71" s="10">
        <v>0</v>
      </c>
      <c r="BZ71" s="10">
        <v>0</v>
      </c>
      <c r="CA71" s="10">
        <v>0</v>
      </c>
      <c r="CB71" s="10">
        <v>0</v>
      </c>
      <c r="CC71" s="10">
        <v>0</v>
      </c>
      <c r="CD71" s="10">
        <v>0</v>
      </c>
      <c r="CE71" s="10">
        <v>0</v>
      </c>
      <c r="CF71" s="10">
        <v>0</v>
      </c>
      <c r="CG71" s="10">
        <v>0</v>
      </c>
      <c r="CH71" s="10">
        <v>0</v>
      </c>
      <c r="CI71" s="11">
        <v>0</v>
      </c>
      <c r="CJ71" s="9">
        <f t="shared" si="22"/>
        <v>6.7200000000000006</v>
      </c>
      <c r="CK71" s="10">
        <f t="shared" si="23"/>
        <v>71.78</v>
      </c>
      <c r="CL71" s="11">
        <f t="shared" si="24"/>
        <v>21.483999999999998</v>
      </c>
    </row>
    <row r="72" spans="1:90" x14ac:dyDescent="0.25">
      <c r="A72" s="12">
        <v>69</v>
      </c>
      <c r="B72" s="11" t="s">
        <v>1143</v>
      </c>
      <c r="C72" s="36">
        <v>45427.621145833335</v>
      </c>
      <c r="D72" s="12">
        <f t="shared" si="12"/>
        <v>3.96</v>
      </c>
      <c r="E72" s="9">
        <v>3.27</v>
      </c>
      <c r="F72" s="10">
        <v>5.41</v>
      </c>
      <c r="G72" s="10">
        <v>8.32</v>
      </c>
      <c r="H72" s="10">
        <v>13.8</v>
      </c>
      <c r="I72" s="10">
        <v>32.4</v>
      </c>
      <c r="J72" s="10">
        <v>56.9</v>
      </c>
      <c r="K72" s="10">
        <v>70.8</v>
      </c>
      <c r="L72" s="10">
        <v>84.4</v>
      </c>
      <c r="M72" s="11">
        <v>103</v>
      </c>
      <c r="N72" s="9">
        <f t="shared" si="15"/>
        <v>3.2699999999999999E-3</v>
      </c>
      <c r="O72" s="10">
        <f t="shared" si="15"/>
        <v>5.4099999999999999E-3</v>
      </c>
      <c r="P72" s="10">
        <f t="shared" si="15"/>
        <v>8.320000000000001E-3</v>
      </c>
      <c r="Q72" s="10">
        <f t="shared" si="15"/>
        <v>1.3800000000000002E-2</v>
      </c>
      <c r="R72" s="10">
        <f t="shared" si="15"/>
        <v>3.2399999999999998E-2</v>
      </c>
      <c r="S72" s="10">
        <f t="shared" si="15"/>
        <v>5.6899999999999999E-2</v>
      </c>
      <c r="T72" s="10">
        <f t="shared" si="13"/>
        <v>7.0800000000000002E-2</v>
      </c>
      <c r="U72" s="10">
        <f t="shared" si="13"/>
        <v>8.4400000000000003E-2</v>
      </c>
      <c r="V72" s="11">
        <f t="shared" si="13"/>
        <v>0.10299999999999999</v>
      </c>
      <c r="W72" s="10">
        <f t="shared" si="16"/>
        <v>8.2564936489387293</v>
      </c>
      <c r="X72" s="10">
        <f t="shared" si="16"/>
        <v>7.5301556906099965</v>
      </c>
      <c r="Y72" s="10">
        <f t="shared" si="16"/>
        <v>6.9092007562957196</v>
      </c>
      <c r="Z72" s="10">
        <f t="shared" si="16"/>
        <v>6.1791879227712796</v>
      </c>
      <c r="AA72" s="10">
        <f t="shared" si="16"/>
        <v>4.9478623766648244</v>
      </c>
      <c r="AB72" s="10">
        <f t="shared" si="16"/>
        <v>4.1354275372428679</v>
      </c>
      <c r="AC72" s="10">
        <f t="shared" si="14"/>
        <v>3.8201068294664524</v>
      </c>
      <c r="AD72" s="10">
        <f t="shared" si="14"/>
        <v>3.5666131908422645</v>
      </c>
      <c r="AE72" s="10">
        <f t="shared" si="14"/>
        <v>3.2792837574788689</v>
      </c>
      <c r="AF72" s="9">
        <f t="shared" si="17"/>
        <v>-3.0890939268292672</v>
      </c>
      <c r="AG72" s="10">
        <f t="shared" si="18"/>
        <v>-0.7722734817073168</v>
      </c>
      <c r="AH72" s="10">
        <f t="shared" si="19"/>
        <v>-4.9772098914598608</v>
      </c>
      <c r="AI72" s="10">
        <f t="shared" si="20"/>
        <v>-0.75412271082725169</v>
      </c>
      <c r="AJ72" s="10">
        <f t="shared" si="21"/>
        <v>1.5263961925345684</v>
      </c>
      <c r="AK72" s="11"/>
      <c r="AL72" s="12">
        <v>47.5</v>
      </c>
      <c r="AM72" s="12">
        <v>1.5089999999999999</v>
      </c>
      <c r="AN72" s="12">
        <v>2.8650000000000002</v>
      </c>
      <c r="AO72" s="12">
        <v>1.1950000000000001</v>
      </c>
      <c r="AP72" s="9">
        <v>0.28999999999999998</v>
      </c>
      <c r="AQ72" s="10">
        <v>0.15</v>
      </c>
      <c r="AR72" s="10">
        <v>0.25</v>
      </c>
      <c r="AS72" s="10">
        <v>0.39</v>
      </c>
      <c r="AT72" s="10">
        <v>0.76</v>
      </c>
      <c r="AU72" s="10">
        <v>0.77</v>
      </c>
      <c r="AV72" s="10">
        <v>1.1000000000000001</v>
      </c>
      <c r="AW72" s="10">
        <v>1.3</v>
      </c>
      <c r="AX72" s="10">
        <v>1.71</v>
      </c>
      <c r="AY72" s="10">
        <v>1.52</v>
      </c>
      <c r="AZ72" s="10">
        <v>2.04</v>
      </c>
      <c r="BA72" s="10">
        <v>2.2000000000000002</v>
      </c>
      <c r="BB72" s="10">
        <v>2.9</v>
      </c>
      <c r="BC72" s="10">
        <v>2.4</v>
      </c>
      <c r="BD72" s="10">
        <v>2.97</v>
      </c>
      <c r="BE72" s="10">
        <v>3.22</v>
      </c>
      <c r="BF72" s="10">
        <v>4.24</v>
      </c>
      <c r="BG72" s="10">
        <v>3.61</v>
      </c>
      <c r="BH72" s="10">
        <v>4.79</v>
      </c>
      <c r="BI72" s="10">
        <v>5.57</v>
      </c>
      <c r="BJ72" s="10">
        <v>6</v>
      </c>
      <c r="BK72" s="10">
        <v>7.34</v>
      </c>
      <c r="BL72" s="10">
        <v>7.73</v>
      </c>
      <c r="BM72" s="10">
        <v>8.52</v>
      </c>
      <c r="BN72" s="10">
        <v>6.89</v>
      </c>
      <c r="BO72" s="10">
        <v>6.99</v>
      </c>
      <c r="BP72" s="10">
        <v>5.56</v>
      </c>
      <c r="BQ72" s="10">
        <v>4.07</v>
      </c>
      <c r="BR72" s="10">
        <v>2.64</v>
      </c>
      <c r="BS72" s="10">
        <v>1.36</v>
      </c>
      <c r="BT72" s="10">
        <v>0.55000000000000004</v>
      </c>
      <c r="BU72" s="10">
        <v>0.16</v>
      </c>
      <c r="BV72" s="10">
        <v>4.0000000000000001E-3</v>
      </c>
      <c r="BW72" s="10">
        <v>0</v>
      </c>
      <c r="BX72" s="10">
        <v>0</v>
      </c>
      <c r="BY72" s="10">
        <v>0</v>
      </c>
      <c r="BZ72" s="10">
        <v>0</v>
      </c>
      <c r="CA72" s="10">
        <v>0</v>
      </c>
      <c r="CB72" s="10">
        <v>0</v>
      </c>
      <c r="CC72" s="10">
        <v>0</v>
      </c>
      <c r="CD72" s="10">
        <v>0</v>
      </c>
      <c r="CE72" s="10">
        <v>0</v>
      </c>
      <c r="CF72" s="10">
        <v>0</v>
      </c>
      <c r="CG72" s="10">
        <v>0</v>
      </c>
      <c r="CH72" s="10">
        <v>0</v>
      </c>
      <c r="CI72" s="11">
        <v>0</v>
      </c>
      <c r="CJ72" s="9">
        <f t="shared" si="22"/>
        <v>6.7200000000000006</v>
      </c>
      <c r="CK72" s="10">
        <f t="shared" si="23"/>
        <v>71.94</v>
      </c>
      <c r="CL72" s="11">
        <f t="shared" si="24"/>
        <v>21.334000000000003</v>
      </c>
    </row>
    <row r="73" spans="1:90" x14ac:dyDescent="0.25">
      <c r="A73" s="12">
        <v>70</v>
      </c>
      <c r="B73" s="11" t="s">
        <v>1143</v>
      </c>
      <c r="C73" s="36">
        <v>45427.621423611112</v>
      </c>
      <c r="D73" s="12">
        <f t="shared" si="12"/>
        <v>3.97</v>
      </c>
      <c r="E73" s="9">
        <v>3.29</v>
      </c>
      <c r="F73" s="10">
        <v>5.46</v>
      </c>
      <c r="G73" s="10">
        <v>8.42</v>
      </c>
      <c r="H73" s="10">
        <v>14</v>
      </c>
      <c r="I73" s="10">
        <v>32.799999999999997</v>
      </c>
      <c r="J73" s="10">
        <v>57.6</v>
      </c>
      <c r="K73" s="10">
        <v>71.7</v>
      </c>
      <c r="L73" s="10">
        <v>85.4</v>
      </c>
      <c r="M73" s="11">
        <v>105</v>
      </c>
      <c r="N73" s="9">
        <f t="shared" si="15"/>
        <v>3.29E-3</v>
      </c>
      <c r="O73" s="10">
        <f t="shared" si="15"/>
        <v>5.4599999999999996E-3</v>
      </c>
      <c r="P73" s="10">
        <f t="shared" si="15"/>
        <v>8.4200000000000004E-3</v>
      </c>
      <c r="Q73" s="10">
        <f t="shared" si="15"/>
        <v>1.4E-2</v>
      </c>
      <c r="R73" s="10">
        <f t="shared" si="15"/>
        <v>3.2799999999999996E-2</v>
      </c>
      <c r="S73" s="10">
        <f t="shared" si="15"/>
        <v>5.7599999999999998E-2</v>
      </c>
      <c r="T73" s="10">
        <f t="shared" si="13"/>
        <v>7.17E-2</v>
      </c>
      <c r="U73" s="10">
        <f t="shared" si="13"/>
        <v>8.5400000000000004E-2</v>
      </c>
      <c r="V73" s="11">
        <f t="shared" si="13"/>
        <v>0.105</v>
      </c>
      <c r="W73" s="10">
        <f t="shared" si="16"/>
        <v>8.2476967007015709</v>
      </c>
      <c r="X73" s="10">
        <f t="shared" si="16"/>
        <v>7.5168833335169598</v>
      </c>
      <c r="Y73" s="10">
        <f t="shared" si="16"/>
        <v>6.8919640513704161</v>
      </c>
      <c r="Z73" s="10">
        <f t="shared" si="16"/>
        <v>6.1584293626044841</v>
      </c>
      <c r="AA73" s="10">
        <f t="shared" si="16"/>
        <v>4.9301603749313658</v>
      </c>
      <c r="AB73" s="10">
        <f t="shared" si="16"/>
        <v>4.1177873781071375</v>
      </c>
      <c r="AC73" s="10">
        <f t="shared" si="14"/>
        <v>3.8018830708475453</v>
      </c>
      <c r="AD73" s="10">
        <f t="shared" si="14"/>
        <v>3.5496201199289592</v>
      </c>
      <c r="AE73" s="10">
        <f t="shared" si="14"/>
        <v>3.2515387669959646</v>
      </c>
      <c r="AF73" s="9">
        <f t="shared" si="17"/>
        <v>-3.0900809805228708</v>
      </c>
      <c r="AG73" s="10">
        <f t="shared" si="18"/>
        <v>-0.77252024513071771</v>
      </c>
      <c r="AH73" s="10">
        <f t="shared" si="19"/>
        <v>-4.9961579337056063</v>
      </c>
      <c r="AI73" s="10">
        <f t="shared" si="20"/>
        <v>-0.75699362631903133</v>
      </c>
      <c r="AJ73" s="10">
        <f t="shared" si="21"/>
        <v>1.5295138714497489</v>
      </c>
      <c r="AK73" s="11"/>
      <c r="AL73" s="12">
        <v>47.8</v>
      </c>
      <c r="AM73" s="12">
        <v>1.5189999999999999</v>
      </c>
      <c r="AN73" s="12">
        <v>2.8690000000000002</v>
      </c>
      <c r="AO73" s="12">
        <v>1.2</v>
      </c>
      <c r="AP73" s="9">
        <v>0.28999999999999998</v>
      </c>
      <c r="AQ73" s="10">
        <v>0.15</v>
      </c>
      <c r="AR73" s="10">
        <v>0.25</v>
      </c>
      <c r="AS73" s="10">
        <v>0.39</v>
      </c>
      <c r="AT73" s="10">
        <v>0.76</v>
      </c>
      <c r="AU73" s="10">
        <v>0.77</v>
      </c>
      <c r="AV73" s="10">
        <v>1.0900000000000001</v>
      </c>
      <c r="AW73" s="10">
        <v>1.28</v>
      </c>
      <c r="AX73" s="10">
        <v>1.69</v>
      </c>
      <c r="AY73" s="10">
        <v>1.5</v>
      </c>
      <c r="AZ73" s="10">
        <v>2.0099999999999998</v>
      </c>
      <c r="BA73" s="10">
        <v>2.17</v>
      </c>
      <c r="BB73" s="10">
        <v>2.86</v>
      </c>
      <c r="BC73" s="10">
        <v>2.38</v>
      </c>
      <c r="BD73" s="10">
        <v>2.94</v>
      </c>
      <c r="BE73" s="10">
        <v>3.2</v>
      </c>
      <c r="BF73" s="10">
        <v>4.2</v>
      </c>
      <c r="BG73" s="10">
        <v>3.58</v>
      </c>
      <c r="BH73" s="10">
        <v>4.76</v>
      </c>
      <c r="BI73" s="10">
        <v>5.54</v>
      </c>
      <c r="BJ73" s="10">
        <v>5.96</v>
      </c>
      <c r="BK73" s="10">
        <v>7.3</v>
      </c>
      <c r="BL73" s="10">
        <v>7.7</v>
      </c>
      <c r="BM73" s="10">
        <v>8.5</v>
      </c>
      <c r="BN73" s="10">
        <v>6.9</v>
      </c>
      <c r="BO73" s="10">
        <v>7.03</v>
      </c>
      <c r="BP73" s="10">
        <v>5.64</v>
      </c>
      <c r="BQ73" s="10">
        <v>4.18</v>
      </c>
      <c r="BR73" s="10">
        <v>2.75</v>
      </c>
      <c r="BS73" s="10">
        <v>1.44</v>
      </c>
      <c r="BT73" s="10">
        <v>0.61</v>
      </c>
      <c r="BU73" s="10">
        <v>0.18</v>
      </c>
      <c r="BV73" s="10">
        <v>5.0000000000000001E-3</v>
      </c>
      <c r="BW73" s="10">
        <v>0</v>
      </c>
      <c r="BX73" s="10">
        <v>0</v>
      </c>
      <c r="BY73" s="10">
        <v>0</v>
      </c>
      <c r="BZ73" s="10">
        <v>0</v>
      </c>
      <c r="CA73" s="10">
        <v>0</v>
      </c>
      <c r="CB73" s="10">
        <v>0</v>
      </c>
      <c r="CC73" s="10">
        <v>0</v>
      </c>
      <c r="CD73" s="10">
        <v>0</v>
      </c>
      <c r="CE73" s="10">
        <v>0</v>
      </c>
      <c r="CF73" s="10">
        <v>0</v>
      </c>
      <c r="CG73" s="10">
        <v>0</v>
      </c>
      <c r="CH73" s="10">
        <v>0</v>
      </c>
      <c r="CI73" s="11">
        <v>0</v>
      </c>
      <c r="CJ73" s="9">
        <f t="shared" si="22"/>
        <v>6.67</v>
      </c>
      <c r="CK73" s="10">
        <f t="shared" si="23"/>
        <v>71.5</v>
      </c>
      <c r="CL73" s="11">
        <f t="shared" si="24"/>
        <v>21.835000000000001</v>
      </c>
    </row>
    <row r="74" spans="1:90" x14ac:dyDescent="0.25">
      <c r="A74" s="12">
        <v>71</v>
      </c>
      <c r="B74" s="11" t="s">
        <v>1143</v>
      </c>
      <c r="C74" s="36">
        <v>45427.621689814812</v>
      </c>
      <c r="D74" s="12">
        <f t="shared" si="12"/>
        <v>3.97</v>
      </c>
      <c r="E74" s="9">
        <v>3.29</v>
      </c>
      <c r="F74" s="10">
        <v>5.46</v>
      </c>
      <c r="G74" s="10">
        <v>8.42</v>
      </c>
      <c r="H74" s="10">
        <v>14</v>
      </c>
      <c r="I74" s="10">
        <v>32.700000000000003</v>
      </c>
      <c r="J74" s="10">
        <v>57.2</v>
      </c>
      <c r="K74" s="10">
        <v>71.099999999999994</v>
      </c>
      <c r="L74" s="10">
        <v>84.7</v>
      </c>
      <c r="M74" s="11">
        <v>104</v>
      </c>
      <c r="N74" s="9">
        <f t="shared" si="15"/>
        <v>3.29E-3</v>
      </c>
      <c r="O74" s="10">
        <f t="shared" si="15"/>
        <v>5.4599999999999996E-3</v>
      </c>
      <c r="P74" s="10">
        <f t="shared" si="15"/>
        <v>8.4200000000000004E-3</v>
      </c>
      <c r="Q74" s="10">
        <f t="shared" si="15"/>
        <v>1.4E-2</v>
      </c>
      <c r="R74" s="10">
        <f t="shared" si="15"/>
        <v>3.27E-2</v>
      </c>
      <c r="S74" s="10">
        <f t="shared" si="15"/>
        <v>5.7200000000000001E-2</v>
      </c>
      <c r="T74" s="10">
        <f t="shared" si="13"/>
        <v>7.1099999999999997E-2</v>
      </c>
      <c r="U74" s="10">
        <f t="shared" si="13"/>
        <v>8.4699999999999998E-2</v>
      </c>
      <c r="V74" s="11">
        <f t="shared" si="13"/>
        <v>0.104</v>
      </c>
      <c r="W74" s="10">
        <f t="shared" si="16"/>
        <v>8.2476967007015709</v>
      </c>
      <c r="X74" s="10">
        <f t="shared" si="16"/>
        <v>7.5168833335169598</v>
      </c>
      <c r="Y74" s="10">
        <f t="shared" si="16"/>
        <v>6.8919640513704161</v>
      </c>
      <c r="Z74" s="10">
        <f t="shared" si="16"/>
        <v>6.1584293626044841</v>
      </c>
      <c r="AA74" s="10">
        <f t="shared" si="16"/>
        <v>4.9345655540513667</v>
      </c>
      <c r="AB74" s="10">
        <f t="shared" si="16"/>
        <v>4.1278410427710606</v>
      </c>
      <c r="AC74" s="10">
        <f t="shared" si="14"/>
        <v>3.8140066299300344</v>
      </c>
      <c r="AD74" s="10">
        <f t="shared" si="14"/>
        <v>3.5614942202172508</v>
      </c>
      <c r="AE74" s="10">
        <f t="shared" si="14"/>
        <v>3.2653445665209948</v>
      </c>
      <c r="AF74" s="9">
        <f t="shared" si="17"/>
        <v>-3.0779574214403818</v>
      </c>
      <c r="AG74" s="10">
        <f t="shared" si="18"/>
        <v>-0.76948935536009544</v>
      </c>
      <c r="AH74" s="10">
        <f t="shared" si="19"/>
        <v>-4.9823521341805765</v>
      </c>
      <c r="AI74" s="10">
        <f t="shared" si="20"/>
        <v>-0.7549018385122086</v>
      </c>
      <c r="AJ74" s="10">
        <f t="shared" si="21"/>
        <v>1.524391193872304</v>
      </c>
      <c r="AK74" s="11"/>
      <c r="AL74" s="12">
        <v>47.5</v>
      </c>
      <c r="AM74" s="12">
        <v>1.5169999999999999</v>
      </c>
      <c r="AN74" s="12">
        <v>2.86</v>
      </c>
      <c r="AO74" s="12">
        <v>1.194</v>
      </c>
      <c r="AP74" s="9">
        <v>0.28000000000000003</v>
      </c>
      <c r="AQ74" s="10">
        <v>0.15</v>
      </c>
      <c r="AR74" s="10">
        <v>0.25</v>
      </c>
      <c r="AS74" s="10">
        <v>0.39</v>
      </c>
      <c r="AT74" s="10">
        <v>0.76</v>
      </c>
      <c r="AU74" s="10">
        <v>0.77</v>
      </c>
      <c r="AV74" s="10">
        <v>1.0900000000000001</v>
      </c>
      <c r="AW74" s="10">
        <v>1.28</v>
      </c>
      <c r="AX74" s="10">
        <v>1.69</v>
      </c>
      <c r="AY74" s="10">
        <v>1.5</v>
      </c>
      <c r="AZ74" s="10">
        <v>2.0099999999999998</v>
      </c>
      <c r="BA74" s="10">
        <v>2.17</v>
      </c>
      <c r="BB74" s="10">
        <v>2.86</v>
      </c>
      <c r="BC74" s="10">
        <v>2.38</v>
      </c>
      <c r="BD74" s="10">
        <v>2.93</v>
      </c>
      <c r="BE74" s="10">
        <v>3.19</v>
      </c>
      <c r="BF74" s="10">
        <v>4.2</v>
      </c>
      <c r="BG74" s="10">
        <v>3.58</v>
      </c>
      <c r="BH74" s="10">
        <v>4.7699999999999996</v>
      </c>
      <c r="BI74" s="10">
        <v>5.56</v>
      </c>
      <c r="BJ74" s="10">
        <v>6</v>
      </c>
      <c r="BK74" s="10">
        <v>7.36</v>
      </c>
      <c r="BL74" s="10">
        <v>7.77</v>
      </c>
      <c r="BM74" s="10">
        <v>8.57</v>
      </c>
      <c r="BN74" s="10">
        <v>6.94</v>
      </c>
      <c r="BO74" s="10">
        <v>7.04</v>
      </c>
      <c r="BP74" s="10">
        <v>5.6</v>
      </c>
      <c r="BQ74" s="10">
        <v>4.0999999999999996</v>
      </c>
      <c r="BR74" s="10">
        <v>2.67</v>
      </c>
      <c r="BS74" s="10">
        <v>1.38</v>
      </c>
      <c r="BT74" s="10">
        <v>0.56999999999999995</v>
      </c>
      <c r="BU74" s="10">
        <v>0.17</v>
      </c>
      <c r="BV74" s="10">
        <v>4.0000000000000001E-3</v>
      </c>
      <c r="BW74" s="10">
        <v>0</v>
      </c>
      <c r="BX74" s="10">
        <v>0</v>
      </c>
      <c r="BY74" s="10">
        <v>0</v>
      </c>
      <c r="BZ74" s="10">
        <v>0</v>
      </c>
      <c r="CA74" s="10">
        <v>0</v>
      </c>
      <c r="CB74" s="10">
        <v>0</v>
      </c>
      <c r="CC74" s="10">
        <v>0</v>
      </c>
      <c r="CD74" s="10">
        <v>0</v>
      </c>
      <c r="CE74" s="10">
        <v>0</v>
      </c>
      <c r="CF74" s="10">
        <v>0</v>
      </c>
      <c r="CG74" s="10">
        <v>0</v>
      </c>
      <c r="CH74" s="10">
        <v>0</v>
      </c>
      <c r="CI74" s="11">
        <v>0</v>
      </c>
      <c r="CJ74" s="9">
        <f t="shared" si="22"/>
        <v>6.66</v>
      </c>
      <c r="CK74" s="10">
        <f t="shared" si="23"/>
        <v>71.789999999999992</v>
      </c>
      <c r="CL74" s="11">
        <f t="shared" si="24"/>
        <v>21.534000000000006</v>
      </c>
    </row>
    <row r="75" spans="1:90" x14ac:dyDescent="0.25">
      <c r="A75" s="12">
        <v>72</v>
      </c>
      <c r="B75" s="11" t="s">
        <v>1143</v>
      </c>
      <c r="C75" s="36">
        <v>45427.621967592589</v>
      </c>
      <c r="D75" s="12">
        <f t="shared" si="12"/>
        <v>3.98</v>
      </c>
      <c r="E75" s="9">
        <v>3.29</v>
      </c>
      <c r="F75" s="10">
        <v>5.46</v>
      </c>
      <c r="G75" s="10">
        <v>8.43</v>
      </c>
      <c r="H75" s="10">
        <v>14</v>
      </c>
      <c r="I75" s="10">
        <v>32.700000000000003</v>
      </c>
      <c r="J75" s="10">
        <v>57.2</v>
      </c>
      <c r="K75" s="10">
        <v>71.099999999999994</v>
      </c>
      <c r="L75" s="10">
        <v>84.6</v>
      </c>
      <c r="M75" s="11">
        <v>104</v>
      </c>
      <c r="N75" s="9">
        <f t="shared" si="15"/>
        <v>3.29E-3</v>
      </c>
      <c r="O75" s="10">
        <f t="shared" si="15"/>
        <v>5.4599999999999996E-3</v>
      </c>
      <c r="P75" s="10">
        <f t="shared" si="15"/>
        <v>8.43E-3</v>
      </c>
      <c r="Q75" s="10">
        <f t="shared" si="15"/>
        <v>1.4E-2</v>
      </c>
      <c r="R75" s="10">
        <f t="shared" si="15"/>
        <v>3.27E-2</v>
      </c>
      <c r="S75" s="10">
        <f t="shared" si="15"/>
        <v>5.7200000000000001E-2</v>
      </c>
      <c r="T75" s="10">
        <f t="shared" si="13"/>
        <v>7.1099999999999997E-2</v>
      </c>
      <c r="U75" s="10">
        <f t="shared" si="13"/>
        <v>8.4599999999999995E-2</v>
      </c>
      <c r="V75" s="11">
        <f t="shared" si="13"/>
        <v>0.104</v>
      </c>
      <c r="W75" s="10">
        <f t="shared" si="16"/>
        <v>8.2476967007015709</v>
      </c>
      <c r="X75" s="10">
        <f t="shared" si="16"/>
        <v>7.5168833335169598</v>
      </c>
      <c r="Y75" s="10">
        <f t="shared" si="16"/>
        <v>6.8902516534947305</v>
      </c>
      <c r="Z75" s="10">
        <f t="shared" si="16"/>
        <v>6.1584293626044841</v>
      </c>
      <c r="AA75" s="10">
        <f t="shared" si="16"/>
        <v>4.9345655540513667</v>
      </c>
      <c r="AB75" s="10">
        <f t="shared" si="16"/>
        <v>4.1278410427710606</v>
      </c>
      <c r="AC75" s="10">
        <f t="shared" si="14"/>
        <v>3.8140066299300344</v>
      </c>
      <c r="AD75" s="10">
        <f t="shared" si="14"/>
        <v>3.5631985264294994</v>
      </c>
      <c r="AE75" s="10">
        <f t="shared" si="14"/>
        <v>3.2653445665209948</v>
      </c>
      <c r="AF75" s="9">
        <f t="shared" si="17"/>
        <v>-3.0762450235646961</v>
      </c>
      <c r="AG75" s="10">
        <f t="shared" si="18"/>
        <v>-0.76906125589117402</v>
      </c>
      <c r="AH75" s="10">
        <f t="shared" si="19"/>
        <v>-4.9823521341805765</v>
      </c>
      <c r="AI75" s="10">
        <f t="shared" si="20"/>
        <v>-0.7549018385122086</v>
      </c>
      <c r="AJ75" s="10">
        <f t="shared" si="21"/>
        <v>1.5239630944033826</v>
      </c>
      <c r="AK75" s="11"/>
      <c r="AL75" s="12">
        <v>47.5</v>
      </c>
      <c r="AM75" s="12">
        <v>1.5</v>
      </c>
      <c r="AN75" s="12">
        <v>2.859</v>
      </c>
      <c r="AO75" s="12">
        <v>1.19</v>
      </c>
      <c r="AP75" s="9">
        <v>0.28999999999999998</v>
      </c>
      <c r="AQ75" s="10">
        <v>0.15</v>
      </c>
      <c r="AR75" s="10">
        <v>0.25</v>
      </c>
      <c r="AS75" s="10">
        <v>0.39</v>
      </c>
      <c r="AT75" s="10">
        <v>0.76</v>
      </c>
      <c r="AU75" s="10">
        <v>0.77</v>
      </c>
      <c r="AV75" s="10">
        <v>1.0900000000000001</v>
      </c>
      <c r="AW75" s="10">
        <v>1.28</v>
      </c>
      <c r="AX75" s="10">
        <v>1.69</v>
      </c>
      <c r="AY75" s="10">
        <v>1.5</v>
      </c>
      <c r="AZ75" s="10">
        <v>2.0099999999999998</v>
      </c>
      <c r="BA75" s="10">
        <v>2.17</v>
      </c>
      <c r="BB75" s="10">
        <v>2.86</v>
      </c>
      <c r="BC75" s="10">
        <v>2.37</v>
      </c>
      <c r="BD75" s="10">
        <v>2.93</v>
      </c>
      <c r="BE75" s="10">
        <v>3.19</v>
      </c>
      <c r="BF75" s="10">
        <v>4.2</v>
      </c>
      <c r="BG75" s="10">
        <v>3.58</v>
      </c>
      <c r="BH75" s="10">
        <v>4.7699999999999996</v>
      </c>
      <c r="BI75" s="10">
        <v>5.57</v>
      </c>
      <c r="BJ75" s="10">
        <v>6.01</v>
      </c>
      <c r="BK75" s="10">
        <v>7.37</v>
      </c>
      <c r="BL75" s="10">
        <v>7.78</v>
      </c>
      <c r="BM75" s="10">
        <v>8.58</v>
      </c>
      <c r="BN75" s="10">
        <v>6.94</v>
      </c>
      <c r="BO75" s="10">
        <v>7.04</v>
      </c>
      <c r="BP75" s="10">
        <v>5.6</v>
      </c>
      <c r="BQ75" s="10">
        <v>4.0999999999999996</v>
      </c>
      <c r="BR75" s="10">
        <v>2.67</v>
      </c>
      <c r="BS75" s="10">
        <v>1.38</v>
      </c>
      <c r="BT75" s="10">
        <v>0.56000000000000005</v>
      </c>
      <c r="BU75" s="10">
        <v>0.16</v>
      </c>
      <c r="BV75" s="10">
        <v>4.0000000000000001E-3</v>
      </c>
      <c r="BW75" s="10">
        <v>0</v>
      </c>
      <c r="BX75" s="10">
        <v>0</v>
      </c>
      <c r="BY75" s="10">
        <v>0</v>
      </c>
      <c r="BZ75" s="10">
        <v>0</v>
      </c>
      <c r="CA75" s="10">
        <v>0</v>
      </c>
      <c r="CB75" s="10">
        <v>0</v>
      </c>
      <c r="CC75" s="10">
        <v>0</v>
      </c>
      <c r="CD75" s="10">
        <v>0</v>
      </c>
      <c r="CE75" s="10">
        <v>0</v>
      </c>
      <c r="CF75" s="10">
        <v>0</v>
      </c>
      <c r="CG75" s="10">
        <v>0</v>
      </c>
      <c r="CH75" s="10">
        <v>0</v>
      </c>
      <c r="CI75" s="11">
        <v>0</v>
      </c>
      <c r="CJ75" s="9">
        <f t="shared" si="22"/>
        <v>6.67</v>
      </c>
      <c r="CK75" s="10">
        <f t="shared" si="23"/>
        <v>71.83</v>
      </c>
      <c r="CL75" s="11">
        <f t="shared" si="24"/>
        <v>21.514000000000003</v>
      </c>
    </row>
    <row r="76" spans="1:90" x14ac:dyDescent="0.25">
      <c r="A76" s="12">
        <v>73</v>
      </c>
      <c r="B76" s="11" t="s">
        <v>1143</v>
      </c>
      <c r="C76" s="36">
        <v>45427.622245370374</v>
      </c>
      <c r="D76" s="12">
        <f t="shared" si="12"/>
        <v>3.98</v>
      </c>
      <c r="E76" s="9">
        <v>3.3</v>
      </c>
      <c r="F76" s="10">
        <v>5.49</v>
      </c>
      <c r="G76" s="10">
        <v>8.48</v>
      </c>
      <c r="H76" s="10">
        <v>14.1</v>
      </c>
      <c r="I76" s="10">
        <v>32.799999999999997</v>
      </c>
      <c r="J76" s="10">
        <v>57.4</v>
      </c>
      <c r="K76" s="10">
        <v>71.400000000000006</v>
      </c>
      <c r="L76" s="10">
        <v>85</v>
      </c>
      <c r="M76" s="11">
        <v>104</v>
      </c>
      <c r="N76" s="9">
        <f t="shared" si="15"/>
        <v>3.3E-3</v>
      </c>
      <c r="O76" s="10">
        <f t="shared" si="15"/>
        <v>5.4900000000000001E-3</v>
      </c>
      <c r="P76" s="10">
        <f t="shared" si="15"/>
        <v>8.4799999999999997E-3</v>
      </c>
      <c r="Q76" s="10">
        <f t="shared" si="15"/>
        <v>1.41E-2</v>
      </c>
      <c r="R76" s="10">
        <f t="shared" si="15"/>
        <v>3.2799999999999996E-2</v>
      </c>
      <c r="S76" s="10">
        <f t="shared" si="15"/>
        <v>5.74E-2</v>
      </c>
      <c r="T76" s="10">
        <f t="shared" si="13"/>
        <v>7.1400000000000005E-2</v>
      </c>
      <c r="U76" s="10">
        <f t="shared" si="13"/>
        <v>8.5000000000000006E-2</v>
      </c>
      <c r="V76" s="11">
        <f t="shared" si="13"/>
        <v>0.104</v>
      </c>
      <c r="W76" s="10">
        <f t="shared" si="16"/>
        <v>8.2433182601909962</v>
      </c>
      <c r="X76" s="10">
        <f t="shared" si="16"/>
        <v>7.5089781354316143</v>
      </c>
      <c r="Y76" s="10">
        <f t="shared" si="16"/>
        <v>6.8817200198736126</v>
      </c>
      <c r="Z76" s="10">
        <f t="shared" si="16"/>
        <v>6.1481610271506559</v>
      </c>
      <c r="AA76" s="10">
        <f t="shared" si="16"/>
        <v>4.9301603749313658</v>
      </c>
      <c r="AB76" s="10">
        <f t="shared" si="16"/>
        <v>4.1228054528737621</v>
      </c>
      <c r="AC76" s="10">
        <f t="shared" si="14"/>
        <v>3.8079321155203494</v>
      </c>
      <c r="AD76" s="10">
        <f t="shared" si="14"/>
        <v>3.5563933485243853</v>
      </c>
      <c r="AE76" s="10">
        <f t="shared" si="14"/>
        <v>3.2653445665209948</v>
      </c>
      <c r="AF76" s="9">
        <f t="shared" si="17"/>
        <v>-3.0737879043532632</v>
      </c>
      <c r="AG76" s="10">
        <f t="shared" si="18"/>
        <v>-0.7684469760883158</v>
      </c>
      <c r="AH76" s="10">
        <f t="shared" si="19"/>
        <v>-4.9779736936700019</v>
      </c>
      <c r="AI76" s="10">
        <f t="shared" si="20"/>
        <v>-0.75423843843484883</v>
      </c>
      <c r="AJ76" s="10">
        <f t="shared" si="21"/>
        <v>1.5226854145231647</v>
      </c>
      <c r="AK76" s="11"/>
      <c r="AL76" s="12">
        <v>47.7</v>
      </c>
      <c r="AM76" s="12">
        <v>1.448</v>
      </c>
      <c r="AN76" s="12">
        <v>2.859</v>
      </c>
      <c r="AO76" s="12">
        <v>1.181</v>
      </c>
      <c r="AP76" s="9">
        <v>0.28999999999999998</v>
      </c>
      <c r="AQ76" s="10">
        <v>0.15</v>
      </c>
      <c r="AR76" s="10">
        <v>0.25</v>
      </c>
      <c r="AS76" s="10">
        <v>0.39</v>
      </c>
      <c r="AT76" s="10">
        <v>0.76</v>
      </c>
      <c r="AU76" s="10">
        <v>0.76</v>
      </c>
      <c r="AV76" s="10">
        <v>1.08</v>
      </c>
      <c r="AW76" s="10">
        <v>1.28</v>
      </c>
      <c r="AX76" s="10">
        <v>1.68</v>
      </c>
      <c r="AY76" s="10">
        <v>1.49</v>
      </c>
      <c r="AZ76" s="10">
        <v>1.99</v>
      </c>
      <c r="BA76" s="10">
        <v>2.16</v>
      </c>
      <c r="BB76" s="10">
        <v>2.84</v>
      </c>
      <c r="BC76" s="10">
        <v>2.36</v>
      </c>
      <c r="BD76" s="10">
        <v>2.92</v>
      </c>
      <c r="BE76" s="10">
        <v>3.18</v>
      </c>
      <c r="BF76" s="10">
        <v>4.1900000000000004</v>
      </c>
      <c r="BG76" s="10">
        <v>3.58</v>
      </c>
      <c r="BH76" s="10">
        <v>4.7699999999999996</v>
      </c>
      <c r="BI76" s="10">
        <v>5.56</v>
      </c>
      <c r="BJ76" s="10">
        <v>6</v>
      </c>
      <c r="BK76" s="10">
        <v>7.36</v>
      </c>
      <c r="BL76" s="10">
        <v>7.76</v>
      </c>
      <c r="BM76" s="10">
        <v>8.57</v>
      </c>
      <c r="BN76" s="10">
        <v>6.95</v>
      </c>
      <c r="BO76" s="10">
        <v>7.06</v>
      </c>
      <c r="BP76" s="10">
        <v>5.64</v>
      </c>
      <c r="BQ76" s="10">
        <v>4.1500000000000004</v>
      </c>
      <c r="BR76" s="10">
        <v>2.71</v>
      </c>
      <c r="BS76" s="10">
        <v>1.4</v>
      </c>
      <c r="BT76" s="10">
        <v>0.56999999999999995</v>
      </c>
      <c r="BU76" s="10">
        <v>0.15</v>
      </c>
      <c r="BV76" s="10">
        <v>4.0000000000000001E-3</v>
      </c>
      <c r="BW76" s="10">
        <v>0</v>
      </c>
      <c r="BX76" s="10">
        <v>0</v>
      </c>
      <c r="BY76" s="10">
        <v>0</v>
      </c>
      <c r="BZ76" s="10">
        <v>0</v>
      </c>
      <c r="CA76" s="10">
        <v>0</v>
      </c>
      <c r="CB76" s="10">
        <v>0</v>
      </c>
      <c r="CC76" s="10">
        <v>0</v>
      </c>
      <c r="CD76" s="10">
        <v>0</v>
      </c>
      <c r="CE76" s="10">
        <v>0</v>
      </c>
      <c r="CF76" s="10">
        <v>0</v>
      </c>
      <c r="CG76" s="10">
        <v>0</v>
      </c>
      <c r="CH76" s="10">
        <v>0</v>
      </c>
      <c r="CI76" s="11">
        <v>0</v>
      </c>
      <c r="CJ76" s="9">
        <f t="shared" si="22"/>
        <v>6.64</v>
      </c>
      <c r="CK76" s="10">
        <f t="shared" si="23"/>
        <v>71.679999999999993</v>
      </c>
      <c r="CL76" s="11">
        <f t="shared" si="24"/>
        <v>21.684000000000001</v>
      </c>
    </row>
    <row r="77" spans="1:90" x14ac:dyDescent="0.25">
      <c r="A77" s="12">
        <v>74</v>
      </c>
      <c r="B77" s="11" t="s">
        <v>1143</v>
      </c>
      <c r="C77" s="36">
        <v>45427.622511574074</v>
      </c>
      <c r="D77" s="12">
        <f t="shared" si="12"/>
        <v>3.98</v>
      </c>
      <c r="E77" s="9">
        <v>3.29</v>
      </c>
      <c r="F77" s="10">
        <v>5.47</v>
      </c>
      <c r="G77" s="10">
        <v>8.4499999999999993</v>
      </c>
      <c r="H77" s="10">
        <v>14</v>
      </c>
      <c r="I77" s="10">
        <v>32.700000000000003</v>
      </c>
      <c r="J77" s="10">
        <v>57.1</v>
      </c>
      <c r="K77" s="10">
        <v>71</v>
      </c>
      <c r="L77" s="10">
        <v>84.5</v>
      </c>
      <c r="M77" s="11">
        <v>104</v>
      </c>
      <c r="N77" s="9">
        <f t="shared" si="15"/>
        <v>3.29E-3</v>
      </c>
      <c r="O77" s="10">
        <f t="shared" si="15"/>
        <v>5.47E-3</v>
      </c>
      <c r="P77" s="10">
        <f t="shared" si="15"/>
        <v>8.4499999999999992E-3</v>
      </c>
      <c r="Q77" s="10">
        <f t="shared" si="15"/>
        <v>1.4E-2</v>
      </c>
      <c r="R77" s="10">
        <f t="shared" si="15"/>
        <v>3.27E-2</v>
      </c>
      <c r="S77" s="10">
        <f t="shared" si="15"/>
        <v>5.7099999999999998E-2</v>
      </c>
      <c r="T77" s="10">
        <f t="shared" si="13"/>
        <v>7.0999999999999994E-2</v>
      </c>
      <c r="U77" s="10">
        <f t="shared" si="13"/>
        <v>8.4500000000000006E-2</v>
      </c>
      <c r="V77" s="11">
        <f t="shared" si="13"/>
        <v>0.104</v>
      </c>
      <c r="W77" s="10">
        <f t="shared" si="16"/>
        <v>8.2476967007015709</v>
      </c>
      <c r="X77" s="10">
        <f t="shared" si="16"/>
        <v>7.5142434516442558</v>
      </c>
      <c r="Y77" s="10">
        <f t="shared" si="16"/>
        <v>6.8868329432672653</v>
      </c>
      <c r="Z77" s="10">
        <f t="shared" si="16"/>
        <v>6.1584293626044841</v>
      </c>
      <c r="AA77" s="10">
        <f t="shared" si="16"/>
        <v>4.9345655540513667</v>
      </c>
      <c r="AB77" s="10">
        <f t="shared" si="16"/>
        <v>4.1303654441866069</v>
      </c>
      <c r="AC77" s="10">
        <f t="shared" si="14"/>
        <v>3.8160371651574052</v>
      </c>
      <c r="AD77" s="10">
        <f t="shared" si="14"/>
        <v>3.5649048483799026</v>
      </c>
      <c r="AE77" s="10">
        <f t="shared" si="14"/>
        <v>3.2653445665209948</v>
      </c>
      <c r="AF77" s="9">
        <f t="shared" si="17"/>
        <v>-3.07079577810986</v>
      </c>
      <c r="AG77" s="10">
        <f t="shared" si="18"/>
        <v>-0.76769894452746501</v>
      </c>
      <c r="AH77" s="10">
        <f t="shared" si="19"/>
        <v>-4.9823521341805765</v>
      </c>
      <c r="AI77" s="10">
        <f t="shared" si="20"/>
        <v>-0.7549018385122086</v>
      </c>
      <c r="AJ77" s="10">
        <f t="shared" si="21"/>
        <v>1.5226007830396737</v>
      </c>
      <c r="AK77" s="11"/>
      <c r="AL77" s="12">
        <v>47.4</v>
      </c>
      <c r="AM77" s="12">
        <v>1.52</v>
      </c>
      <c r="AN77" s="12">
        <v>2.8570000000000002</v>
      </c>
      <c r="AO77" s="12">
        <v>1.1930000000000001</v>
      </c>
      <c r="AP77" s="9">
        <v>0.28999999999999998</v>
      </c>
      <c r="AQ77" s="10">
        <v>0.15</v>
      </c>
      <c r="AR77" s="10">
        <v>0.25</v>
      </c>
      <c r="AS77" s="10">
        <v>0.39</v>
      </c>
      <c r="AT77" s="10">
        <v>0.76</v>
      </c>
      <c r="AU77" s="10">
        <v>0.76</v>
      </c>
      <c r="AV77" s="10">
        <v>1.08</v>
      </c>
      <c r="AW77" s="10">
        <v>1.28</v>
      </c>
      <c r="AX77" s="10">
        <v>1.68</v>
      </c>
      <c r="AY77" s="10">
        <v>1.5</v>
      </c>
      <c r="AZ77" s="10">
        <v>2</v>
      </c>
      <c r="BA77" s="10">
        <v>2.16</v>
      </c>
      <c r="BB77" s="10">
        <v>2.85</v>
      </c>
      <c r="BC77" s="10">
        <v>2.37</v>
      </c>
      <c r="BD77" s="10">
        <v>2.92</v>
      </c>
      <c r="BE77" s="10">
        <v>3.18</v>
      </c>
      <c r="BF77" s="10">
        <v>4.1900000000000004</v>
      </c>
      <c r="BG77" s="10">
        <v>3.58</v>
      </c>
      <c r="BH77" s="10">
        <v>4.78</v>
      </c>
      <c r="BI77" s="10">
        <v>5.58</v>
      </c>
      <c r="BJ77" s="10">
        <v>6.03</v>
      </c>
      <c r="BK77" s="10">
        <v>7.4</v>
      </c>
      <c r="BL77" s="10">
        <v>7.8</v>
      </c>
      <c r="BM77" s="10">
        <v>8.6</v>
      </c>
      <c r="BN77" s="10">
        <v>6.95</v>
      </c>
      <c r="BO77" s="10">
        <v>7.04</v>
      </c>
      <c r="BP77" s="10">
        <v>5.59</v>
      </c>
      <c r="BQ77" s="10">
        <v>4.09</v>
      </c>
      <c r="BR77" s="10">
        <v>2.65</v>
      </c>
      <c r="BS77" s="10">
        <v>1.37</v>
      </c>
      <c r="BT77" s="10">
        <v>0.56000000000000005</v>
      </c>
      <c r="BU77" s="10">
        <v>0.16</v>
      </c>
      <c r="BV77" s="10">
        <v>4.0000000000000001E-3</v>
      </c>
      <c r="BW77" s="10">
        <v>0</v>
      </c>
      <c r="BX77" s="10">
        <v>0</v>
      </c>
      <c r="BY77" s="10">
        <v>0</v>
      </c>
      <c r="BZ77" s="10">
        <v>0</v>
      </c>
      <c r="CA77" s="10">
        <v>0</v>
      </c>
      <c r="CB77" s="10">
        <v>0</v>
      </c>
      <c r="CC77" s="10">
        <v>0</v>
      </c>
      <c r="CD77" s="10">
        <v>0</v>
      </c>
      <c r="CE77" s="10">
        <v>0</v>
      </c>
      <c r="CF77" s="10">
        <v>0</v>
      </c>
      <c r="CG77" s="10">
        <v>0</v>
      </c>
      <c r="CH77" s="10">
        <v>0</v>
      </c>
      <c r="CI77" s="11">
        <v>1E-14</v>
      </c>
      <c r="CJ77" s="9">
        <f t="shared" si="22"/>
        <v>6.64</v>
      </c>
      <c r="CK77" s="10">
        <f t="shared" si="23"/>
        <v>71.89</v>
      </c>
      <c r="CL77" s="11">
        <f t="shared" si="24"/>
        <v>21.464000000000009</v>
      </c>
    </row>
    <row r="78" spans="1:90" x14ac:dyDescent="0.25">
      <c r="A78" s="12">
        <v>75</v>
      </c>
      <c r="B78" s="11" t="s">
        <v>1143</v>
      </c>
      <c r="C78" s="36">
        <v>45427.622789351852</v>
      </c>
      <c r="D78" s="12">
        <f t="shared" si="12"/>
        <v>3.99</v>
      </c>
      <c r="E78" s="9">
        <v>3.3</v>
      </c>
      <c r="F78" s="10">
        <v>5.48</v>
      </c>
      <c r="G78" s="10">
        <v>8.48</v>
      </c>
      <c r="H78" s="10">
        <v>14.1</v>
      </c>
      <c r="I78" s="10">
        <v>32.799999999999997</v>
      </c>
      <c r="J78" s="10">
        <v>57.4</v>
      </c>
      <c r="K78" s="10">
        <v>71.400000000000006</v>
      </c>
      <c r="L78" s="10">
        <v>85.1</v>
      </c>
      <c r="M78" s="11">
        <v>105</v>
      </c>
      <c r="N78" s="9">
        <f t="shared" si="15"/>
        <v>3.3E-3</v>
      </c>
      <c r="O78" s="10">
        <f t="shared" si="15"/>
        <v>5.4800000000000005E-3</v>
      </c>
      <c r="P78" s="10">
        <f t="shared" si="15"/>
        <v>8.4799999999999997E-3</v>
      </c>
      <c r="Q78" s="10">
        <f t="shared" si="15"/>
        <v>1.41E-2</v>
      </c>
      <c r="R78" s="10">
        <f t="shared" si="15"/>
        <v>3.2799999999999996E-2</v>
      </c>
      <c r="S78" s="10">
        <f t="shared" si="15"/>
        <v>5.74E-2</v>
      </c>
      <c r="T78" s="10">
        <f t="shared" si="13"/>
        <v>7.1400000000000005E-2</v>
      </c>
      <c r="U78" s="10">
        <f t="shared" si="13"/>
        <v>8.5099999999999995E-2</v>
      </c>
      <c r="V78" s="11">
        <f t="shared" si="13"/>
        <v>0.105</v>
      </c>
      <c r="W78" s="10">
        <f t="shared" si="16"/>
        <v>8.2433182601909962</v>
      </c>
      <c r="X78" s="10">
        <f t="shared" si="16"/>
        <v>7.511608391476285</v>
      </c>
      <c r="Y78" s="10">
        <f t="shared" si="16"/>
        <v>6.8817200198736126</v>
      </c>
      <c r="Z78" s="10">
        <f t="shared" si="16"/>
        <v>6.1481610271506559</v>
      </c>
      <c r="AA78" s="10">
        <f t="shared" si="16"/>
        <v>4.9301603749313658</v>
      </c>
      <c r="AB78" s="10">
        <f t="shared" si="16"/>
        <v>4.1228054528737621</v>
      </c>
      <c r="AC78" s="10">
        <f t="shared" si="14"/>
        <v>3.8079321155203494</v>
      </c>
      <c r="AD78" s="10">
        <f t="shared" si="14"/>
        <v>3.5546970578634869</v>
      </c>
      <c r="AE78" s="10">
        <f t="shared" si="14"/>
        <v>3.2515387669959646</v>
      </c>
      <c r="AF78" s="9">
        <f t="shared" si="17"/>
        <v>-3.0737879043532632</v>
      </c>
      <c r="AG78" s="10">
        <f t="shared" si="18"/>
        <v>-0.7684469760883158</v>
      </c>
      <c r="AH78" s="10">
        <f t="shared" si="19"/>
        <v>-4.9917794931950317</v>
      </c>
      <c r="AI78" s="10">
        <f t="shared" si="20"/>
        <v>-0.75633022624167145</v>
      </c>
      <c r="AJ78" s="10">
        <f t="shared" si="21"/>
        <v>1.5247772023299873</v>
      </c>
      <c r="AK78" s="11"/>
      <c r="AL78" s="12">
        <v>47.6</v>
      </c>
      <c r="AM78" s="12">
        <v>1.599</v>
      </c>
      <c r="AN78" s="12">
        <v>2.8620000000000001</v>
      </c>
      <c r="AO78" s="12">
        <v>1.212</v>
      </c>
      <c r="AP78" s="9">
        <v>0.28999999999999998</v>
      </c>
      <c r="AQ78" s="10">
        <v>0.15</v>
      </c>
      <c r="AR78" s="10">
        <v>0.25</v>
      </c>
      <c r="AS78" s="10">
        <v>0.39</v>
      </c>
      <c r="AT78" s="10">
        <v>0.76</v>
      </c>
      <c r="AU78" s="10">
        <v>0.76</v>
      </c>
      <c r="AV78" s="10">
        <v>1.08</v>
      </c>
      <c r="AW78" s="10">
        <v>1.28</v>
      </c>
      <c r="AX78" s="10">
        <v>1.68</v>
      </c>
      <c r="AY78" s="10">
        <v>1.49</v>
      </c>
      <c r="AZ78" s="10">
        <v>1.99</v>
      </c>
      <c r="BA78" s="10">
        <v>2.15</v>
      </c>
      <c r="BB78" s="10">
        <v>2.84</v>
      </c>
      <c r="BC78" s="10">
        <v>2.36</v>
      </c>
      <c r="BD78" s="10">
        <v>2.92</v>
      </c>
      <c r="BE78" s="10">
        <v>3.18</v>
      </c>
      <c r="BF78" s="10">
        <v>4.1900000000000004</v>
      </c>
      <c r="BG78" s="10">
        <v>3.58</v>
      </c>
      <c r="BH78" s="10">
        <v>4.7699999999999996</v>
      </c>
      <c r="BI78" s="10">
        <v>5.56</v>
      </c>
      <c r="BJ78" s="10">
        <v>6</v>
      </c>
      <c r="BK78" s="10">
        <v>7.36</v>
      </c>
      <c r="BL78" s="10">
        <v>7.77</v>
      </c>
      <c r="BM78" s="10">
        <v>8.57</v>
      </c>
      <c r="BN78" s="10">
        <v>6.94</v>
      </c>
      <c r="BO78" s="10">
        <v>7.04</v>
      </c>
      <c r="BP78" s="10">
        <v>5.61</v>
      </c>
      <c r="BQ78" s="10">
        <v>4.13</v>
      </c>
      <c r="BR78" s="10">
        <v>2.7</v>
      </c>
      <c r="BS78" s="10">
        <v>1.42</v>
      </c>
      <c r="BT78" s="10">
        <v>0.6</v>
      </c>
      <c r="BU78" s="10">
        <v>0.19</v>
      </c>
      <c r="BV78" s="10">
        <v>5.0000000000000001E-3</v>
      </c>
      <c r="BW78" s="10">
        <v>0</v>
      </c>
      <c r="BX78" s="10">
        <v>0</v>
      </c>
      <c r="BY78" s="10">
        <v>0</v>
      </c>
      <c r="BZ78" s="10">
        <v>0</v>
      </c>
      <c r="CA78" s="10">
        <v>0</v>
      </c>
      <c r="CB78" s="10">
        <v>0</v>
      </c>
      <c r="CC78" s="10">
        <v>0</v>
      </c>
      <c r="CD78" s="10">
        <v>0</v>
      </c>
      <c r="CE78" s="10">
        <v>0</v>
      </c>
      <c r="CF78" s="10">
        <v>0</v>
      </c>
      <c r="CG78" s="10">
        <v>0</v>
      </c>
      <c r="CH78" s="10">
        <v>0</v>
      </c>
      <c r="CI78" s="11">
        <v>0</v>
      </c>
      <c r="CJ78" s="9">
        <f t="shared" si="22"/>
        <v>6.64</v>
      </c>
      <c r="CK78" s="10">
        <f t="shared" si="23"/>
        <v>71.669999999999987</v>
      </c>
      <c r="CL78" s="11">
        <f t="shared" si="24"/>
        <v>21.695</v>
      </c>
    </row>
    <row r="79" spans="1:90" x14ac:dyDescent="0.25">
      <c r="A79" s="12">
        <v>76</v>
      </c>
      <c r="B79" s="11" t="s">
        <v>1143</v>
      </c>
      <c r="C79" s="36">
        <v>45427.623055555552</v>
      </c>
      <c r="D79" s="12">
        <f t="shared" si="12"/>
        <v>3.99</v>
      </c>
      <c r="E79" s="9">
        <v>3.29</v>
      </c>
      <c r="F79" s="10">
        <v>5.48</v>
      </c>
      <c r="G79" s="10">
        <v>8.4700000000000006</v>
      </c>
      <c r="H79" s="10">
        <v>14</v>
      </c>
      <c r="I79" s="10">
        <v>32.799999999999997</v>
      </c>
      <c r="J79" s="10">
        <v>57.3</v>
      </c>
      <c r="K79" s="10">
        <v>71.099999999999994</v>
      </c>
      <c r="L79" s="10">
        <v>84.7</v>
      </c>
      <c r="M79" s="11">
        <v>104</v>
      </c>
      <c r="N79" s="9">
        <f t="shared" si="15"/>
        <v>3.29E-3</v>
      </c>
      <c r="O79" s="10">
        <f t="shared" si="15"/>
        <v>5.4800000000000005E-3</v>
      </c>
      <c r="P79" s="10">
        <f t="shared" si="15"/>
        <v>8.4700000000000001E-3</v>
      </c>
      <c r="Q79" s="10">
        <f t="shared" si="15"/>
        <v>1.4E-2</v>
      </c>
      <c r="R79" s="10">
        <f t="shared" si="15"/>
        <v>3.2799999999999996E-2</v>
      </c>
      <c r="S79" s="10">
        <f t="shared" si="15"/>
        <v>5.7299999999999997E-2</v>
      </c>
      <c r="T79" s="10">
        <f t="shared" si="13"/>
        <v>7.1099999999999997E-2</v>
      </c>
      <c r="U79" s="10">
        <f t="shared" si="13"/>
        <v>8.4699999999999998E-2</v>
      </c>
      <c r="V79" s="11">
        <f t="shared" si="13"/>
        <v>0.104</v>
      </c>
      <c r="W79" s="10">
        <f t="shared" si="16"/>
        <v>8.2476967007015709</v>
      </c>
      <c r="X79" s="10">
        <f t="shared" si="16"/>
        <v>7.511608391476285</v>
      </c>
      <c r="Y79" s="10">
        <f t="shared" si="16"/>
        <v>6.883422315104613</v>
      </c>
      <c r="Z79" s="10">
        <f t="shared" si="16"/>
        <v>6.1584293626044841</v>
      </c>
      <c r="AA79" s="10">
        <f t="shared" si="16"/>
        <v>4.9301603749313658</v>
      </c>
      <c r="AB79" s="10">
        <f t="shared" si="16"/>
        <v>4.1253210507925449</v>
      </c>
      <c r="AC79" s="10">
        <f t="shared" si="14"/>
        <v>3.8140066299300344</v>
      </c>
      <c r="AD79" s="10">
        <f t="shared" si="14"/>
        <v>3.5614942202172508</v>
      </c>
      <c r="AE79" s="10">
        <f t="shared" si="14"/>
        <v>3.2653445665209948</v>
      </c>
      <c r="AF79" s="9">
        <f t="shared" si="17"/>
        <v>-3.0694156851745786</v>
      </c>
      <c r="AG79" s="10">
        <f t="shared" si="18"/>
        <v>-0.76735392129364466</v>
      </c>
      <c r="AH79" s="10">
        <f t="shared" si="19"/>
        <v>-4.9823521341805765</v>
      </c>
      <c r="AI79" s="10">
        <f t="shared" si="20"/>
        <v>-0.7549018385122086</v>
      </c>
      <c r="AJ79" s="10">
        <f t="shared" si="21"/>
        <v>1.5222557598058533</v>
      </c>
      <c r="AK79" s="11"/>
      <c r="AL79" s="12">
        <v>47.6</v>
      </c>
      <c r="AM79" s="12">
        <v>1.502</v>
      </c>
      <c r="AN79" s="12">
        <v>2.8580000000000001</v>
      </c>
      <c r="AO79" s="12">
        <v>1.1890000000000001</v>
      </c>
      <c r="AP79" s="9">
        <v>0.28999999999999998</v>
      </c>
      <c r="AQ79" s="10">
        <v>0.15</v>
      </c>
      <c r="AR79" s="10">
        <v>0.25</v>
      </c>
      <c r="AS79" s="10">
        <v>0.39</v>
      </c>
      <c r="AT79" s="10">
        <v>0.76</v>
      </c>
      <c r="AU79" s="10">
        <v>0.77</v>
      </c>
      <c r="AV79" s="10">
        <v>1.08</v>
      </c>
      <c r="AW79" s="10">
        <v>1.28</v>
      </c>
      <c r="AX79" s="10">
        <v>1.68</v>
      </c>
      <c r="AY79" s="10">
        <v>1.49</v>
      </c>
      <c r="AZ79" s="10">
        <v>1.99</v>
      </c>
      <c r="BA79" s="10">
        <v>2.16</v>
      </c>
      <c r="BB79" s="10">
        <v>2.84</v>
      </c>
      <c r="BC79" s="10">
        <v>2.36</v>
      </c>
      <c r="BD79" s="10">
        <v>2.92</v>
      </c>
      <c r="BE79" s="10">
        <v>3.19</v>
      </c>
      <c r="BF79" s="10">
        <v>4.2</v>
      </c>
      <c r="BG79" s="10">
        <v>3.59</v>
      </c>
      <c r="BH79" s="10">
        <v>4.78</v>
      </c>
      <c r="BI79" s="10">
        <v>5.57</v>
      </c>
      <c r="BJ79" s="10">
        <v>6.01</v>
      </c>
      <c r="BK79" s="10">
        <v>7.37</v>
      </c>
      <c r="BL79" s="10">
        <v>7.78</v>
      </c>
      <c r="BM79" s="10">
        <v>8.58</v>
      </c>
      <c r="BN79" s="10">
        <v>6.95</v>
      </c>
      <c r="BO79" s="10">
        <v>7.06</v>
      </c>
      <c r="BP79" s="10">
        <v>5.62</v>
      </c>
      <c r="BQ79" s="10">
        <v>4.12</v>
      </c>
      <c r="BR79" s="10">
        <v>2.67</v>
      </c>
      <c r="BS79" s="10">
        <v>1.37</v>
      </c>
      <c r="BT79" s="10">
        <v>0.56000000000000005</v>
      </c>
      <c r="BU79" s="10">
        <v>0.16</v>
      </c>
      <c r="BV79" s="10">
        <v>4.0000000000000001E-3</v>
      </c>
      <c r="BW79" s="10">
        <v>0</v>
      </c>
      <c r="BX79" s="10">
        <v>0</v>
      </c>
      <c r="BY79" s="10">
        <v>0</v>
      </c>
      <c r="BZ79" s="10">
        <v>0</v>
      </c>
      <c r="CA79" s="10">
        <v>0</v>
      </c>
      <c r="CB79" s="10">
        <v>0</v>
      </c>
      <c r="CC79" s="10">
        <v>0</v>
      </c>
      <c r="CD79" s="10">
        <v>0</v>
      </c>
      <c r="CE79" s="10">
        <v>0</v>
      </c>
      <c r="CF79" s="10">
        <v>0</v>
      </c>
      <c r="CG79" s="10">
        <v>0</v>
      </c>
      <c r="CH79" s="10">
        <v>0</v>
      </c>
      <c r="CI79" s="11">
        <v>0</v>
      </c>
      <c r="CJ79" s="9">
        <f t="shared" si="22"/>
        <v>6.65</v>
      </c>
      <c r="CK79" s="10">
        <f t="shared" si="23"/>
        <v>71.78</v>
      </c>
      <c r="CL79" s="11">
        <f t="shared" si="24"/>
        <v>21.564</v>
      </c>
    </row>
    <row r="80" spans="1:90" x14ac:dyDescent="0.25">
      <c r="A80" s="58">
        <v>77</v>
      </c>
      <c r="B80" s="59" t="s">
        <v>1144</v>
      </c>
      <c r="C80" s="60">
        <v>45427.620578703703</v>
      </c>
      <c r="D80" s="58">
        <f t="shared" ref="D80:D143" si="25">$E69+1</f>
        <v>3.97</v>
      </c>
      <c r="E80" s="61">
        <v>3.29</v>
      </c>
      <c r="F80" s="62">
        <v>5.45</v>
      </c>
      <c r="G80" s="62">
        <v>8.41</v>
      </c>
      <c r="H80" s="62">
        <v>13.9</v>
      </c>
      <c r="I80" s="62">
        <v>32.700000000000003</v>
      </c>
      <c r="J80" s="62">
        <v>57.3</v>
      </c>
      <c r="K80" s="62">
        <v>71.2</v>
      </c>
      <c r="L80" s="62">
        <v>84.8</v>
      </c>
      <c r="M80" s="59">
        <v>104</v>
      </c>
      <c r="N80" s="61">
        <f t="shared" si="15"/>
        <v>3.29E-3</v>
      </c>
      <c r="O80" s="62">
        <f t="shared" si="15"/>
        <v>5.45E-3</v>
      </c>
      <c r="P80" s="62">
        <f t="shared" si="15"/>
        <v>8.4100000000000008E-3</v>
      </c>
      <c r="Q80" s="62">
        <f t="shared" si="15"/>
        <v>1.3900000000000001E-2</v>
      </c>
      <c r="R80" s="62">
        <f t="shared" si="15"/>
        <v>3.27E-2</v>
      </c>
      <c r="S80" s="62">
        <f t="shared" si="15"/>
        <v>5.7299999999999997E-2</v>
      </c>
      <c r="T80" s="62">
        <f t="shared" si="13"/>
        <v>7.1199999999999999E-2</v>
      </c>
      <c r="U80" s="62">
        <f t="shared" si="13"/>
        <v>8.48E-2</v>
      </c>
      <c r="V80" s="59">
        <f t="shared" si="13"/>
        <v>0.104</v>
      </c>
      <c r="W80" s="62">
        <f t="shared" si="16"/>
        <v>8.2476967007015709</v>
      </c>
      <c r="X80" s="62">
        <f t="shared" si="16"/>
        <v>7.5195280547725236</v>
      </c>
      <c r="Y80" s="62">
        <f t="shared" si="16"/>
        <v>6.8936784841816676</v>
      </c>
      <c r="Z80" s="62">
        <f t="shared" si="16"/>
        <v>6.1687713068259429</v>
      </c>
      <c r="AA80" s="62">
        <f t="shared" si="16"/>
        <v>4.9345655540513667</v>
      </c>
      <c r="AB80" s="62">
        <f t="shared" si="16"/>
        <v>4.1253210507925449</v>
      </c>
      <c r="AC80" s="62">
        <f t="shared" si="14"/>
        <v>3.8119789485830515</v>
      </c>
      <c r="AD80" s="62">
        <f t="shared" si="14"/>
        <v>3.5597919249862504</v>
      </c>
      <c r="AE80" s="62">
        <f t="shared" si="14"/>
        <v>3.2653445665209948</v>
      </c>
      <c r="AF80" s="61">
        <f t="shared" si="17"/>
        <v>-3.0816995355986161</v>
      </c>
      <c r="AG80" s="62">
        <f t="shared" si="18"/>
        <v>-0.77042488389965402</v>
      </c>
      <c r="AH80" s="62">
        <f t="shared" si="19"/>
        <v>-4.9823521341805765</v>
      </c>
      <c r="AI80" s="62">
        <f t="shared" si="20"/>
        <v>-0.7549018385122086</v>
      </c>
      <c r="AJ80" s="62">
        <f t="shared" si="21"/>
        <v>1.5253267224118625</v>
      </c>
      <c r="AK80" s="59"/>
      <c r="AL80" s="58">
        <v>47.6</v>
      </c>
      <c r="AM80" s="58">
        <v>1.52</v>
      </c>
      <c r="AN80" s="58">
        <v>2.863</v>
      </c>
      <c r="AO80" s="58">
        <v>1.196</v>
      </c>
      <c r="AP80" s="61">
        <v>0.28999999999999998</v>
      </c>
      <c r="AQ80" s="62">
        <v>0.15</v>
      </c>
      <c r="AR80" s="62">
        <v>0.25</v>
      </c>
      <c r="AS80" s="62">
        <v>0.39</v>
      </c>
      <c r="AT80" s="62">
        <v>0.76</v>
      </c>
      <c r="AU80" s="62">
        <v>0.77</v>
      </c>
      <c r="AV80" s="62">
        <v>1.0900000000000001</v>
      </c>
      <c r="AW80" s="62">
        <v>1.28</v>
      </c>
      <c r="AX80" s="62">
        <v>1.69</v>
      </c>
      <c r="AY80" s="62">
        <v>1.5</v>
      </c>
      <c r="AZ80" s="62">
        <v>2.0099999999999998</v>
      </c>
      <c r="BA80" s="62">
        <v>2.17</v>
      </c>
      <c r="BB80" s="62">
        <v>2.86</v>
      </c>
      <c r="BC80" s="62">
        <v>2.38</v>
      </c>
      <c r="BD80" s="62">
        <v>2.94</v>
      </c>
      <c r="BE80" s="62">
        <v>3.19</v>
      </c>
      <c r="BF80" s="62">
        <v>4.2</v>
      </c>
      <c r="BG80" s="62">
        <v>3.59</v>
      </c>
      <c r="BH80" s="62">
        <v>4.7699999999999996</v>
      </c>
      <c r="BI80" s="62">
        <v>5.56</v>
      </c>
      <c r="BJ80" s="62">
        <v>6</v>
      </c>
      <c r="BK80" s="62">
        <v>7.35</v>
      </c>
      <c r="BL80" s="62">
        <v>7.75</v>
      </c>
      <c r="BM80" s="62">
        <v>8.5500000000000007</v>
      </c>
      <c r="BN80" s="62">
        <v>6.92</v>
      </c>
      <c r="BO80" s="62">
        <v>7.03</v>
      </c>
      <c r="BP80" s="62">
        <v>5.6</v>
      </c>
      <c r="BQ80" s="62">
        <v>4.1100000000000003</v>
      </c>
      <c r="BR80" s="62">
        <v>2.68</v>
      </c>
      <c r="BS80" s="62">
        <v>1.39</v>
      </c>
      <c r="BT80" s="62">
        <v>0.56999999999999995</v>
      </c>
      <c r="BU80" s="62">
        <v>0.17</v>
      </c>
      <c r="BV80" s="62">
        <v>4.0000000000000001E-3</v>
      </c>
      <c r="BW80" s="62">
        <v>0</v>
      </c>
      <c r="BX80" s="62">
        <v>0</v>
      </c>
      <c r="BY80" s="62">
        <v>0</v>
      </c>
      <c r="BZ80" s="62">
        <v>0</v>
      </c>
      <c r="CA80" s="62">
        <v>0</v>
      </c>
      <c r="CB80" s="62">
        <v>0</v>
      </c>
      <c r="CC80" s="62">
        <v>0</v>
      </c>
      <c r="CD80" s="62">
        <v>0</v>
      </c>
      <c r="CE80" s="62">
        <v>0</v>
      </c>
      <c r="CF80" s="62">
        <v>0</v>
      </c>
      <c r="CG80" s="62">
        <v>0</v>
      </c>
      <c r="CH80" s="62">
        <v>0</v>
      </c>
      <c r="CI80" s="59">
        <v>0</v>
      </c>
      <c r="CJ80" s="61">
        <f t="shared" si="22"/>
        <v>6.67</v>
      </c>
      <c r="CK80" s="62">
        <f t="shared" si="23"/>
        <v>71.739999999999995</v>
      </c>
      <c r="CL80" s="59">
        <f t="shared" si="24"/>
        <v>21.554000000000002</v>
      </c>
    </row>
    <row r="81" spans="1:90" x14ac:dyDescent="0.25">
      <c r="A81" s="12">
        <v>78</v>
      </c>
      <c r="B81" s="11" t="s">
        <v>1145</v>
      </c>
      <c r="C81" s="36">
        <v>45427.639189814814</v>
      </c>
      <c r="D81" s="12">
        <f t="shared" si="25"/>
        <v>4.2699999999999996</v>
      </c>
      <c r="E81" s="9">
        <v>3.18</v>
      </c>
      <c r="F81" s="10">
        <v>5.34</v>
      </c>
      <c r="G81" s="10">
        <v>8.4</v>
      </c>
      <c r="H81" s="10">
        <v>14.4</v>
      </c>
      <c r="I81" s="10">
        <v>33.9</v>
      </c>
      <c r="J81" s="10">
        <v>58.9</v>
      </c>
      <c r="K81" s="10">
        <v>73.099999999999994</v>
      </c>
      <c r="L81" s="10">
        <v>86.9</v>
      </c>
      <c r="M81" s="11">
        <v>106</v>
      </c>
      <c r="N81" s="9">
        <f t="shared" si="15"/>
        <v>3.1800000000000001E-3</v>
      </c>
      <c r="O81" s="10">
        <f t="shared" si="15"/>
        <v>5.3400000000000001E-3</v>
      </c>
      <c r="P81" s="10">
        <f t="shared" si="15"/>
        <v>8.4000000000000012E-3</v>
      </c>
      <c r="Q81" s="10">
        <f t="shared" si="15"/>
        <v>1.44E-2</v>
      </c>
      <c r="R81" s="10">
        <f t="shared" si="15"/>
        <v>3.39E-2</v>
      </c>
      <c r="S81" s="10">
        <f t="shared" si="15"/>
        <v>5.8900000000000001E-2</v>
      </c>
      <c r="T81" s="10">
        <f t="shared" si="13"/>
        <v>7.3099999999999998E-2</v>
      </c>
      <c r="U81" s="10">
        <f t="shared" si="13"/>
        <v>8.6900000000000005E-2</v>
      </c>
      <c r="V81" s="11">
        <f t="shared" si="13"/>
        <v>0.106</v>
      </c>
      <c r="W81" s="10">
        <f t="shared" si="16"/>
        <v>8.2967575191524574</v>
      </c>
      <c r="X81" s="10">
        <f t="shared" si="16"/>
        <v>7.5489445427492576</v>
      </c>
      <c r="Y81" s="10">
        <f t="shared" si="16"/>
        <v>6.8953949567706898</v>
      </c>
      <c r="Z81" s="10">
        <f t="shared" si="16"/>
        <v>6.1177873781071375</v>
      </c>
      <c r="AA81" s="10">
        <f t="shared" si="16"/>
        <v>4.8825709164131057</v>
      </c>
      <c r="AB81" s="10">
        <f t="shared" si="16"/>
        <v>4.0855885557189886</v>
      </c>
      <c r="AC81" s="10">
        <f t="shared" si="14"/>
        <v>3.7739847835970122</v>
      </c>
      <c r="AD81" s="10">
        <f t="shared" si="14"/>
        <v>3.5245000127350492</v>
      </c>
      <c r="AE81" s="10">
        <f t="shared" si="14"/>
        <v>3.2378638300988878</v>
      </c>
      <c r="AF81" s="9">
        <f t="shared" si="17"/>
        <v>-3.1214101731736776</v>
      </c>
      <c r="AG81" s="10">
        <f t="shared" si="18"/>
        <v>-0.78035254329341941</v>
      </c>
      <c r="AH81" s="10">
        <f t="shared" si="19"/>
        <v>-5.0588936890535692</v>
      </c>
      <c r="AI81" s="10">
        <f t="shared" si="20"/>
        <v>-0.76649904379599532</v>
      </c>
      <c r="AJ81" s="10">
        <f t="shared" si="21"/>
        <v>1.5468515870894146</v>
      </c>
      <c r="AK81" s="11"/>
      <c r="AL81" s="12">
        <v>48.8</v>
      </c>
      <c r="AM81" s="12">
        <v>1.383</v>
      </c>
      <c r="AN81" s="12">
        <v>2.9180000000000001</v>
      </c>
      <c r="AO81" s="12">
        <v>1.159</v>
      </c>
      <c r="AP81" s="9">
        <v>0.42</v>
      </c>
      <c r="AQ81" s="10">
        <v>0.17</v>
      </c>
      <c r="AR81" s="10">
        <v>0.27</v>
      </c>
      <c r="AS81" s="10">
        <v>0.41</v>
      </c>
      <c r="AT81" s="10">
        <v>0.78</v>
      </c>
      <c r="AU81" s="10">
        <v>0.78</v>
      </c>
      <c r="AV81" s="10">
        <v>1.1100000000000001</v>
      </c>
      <c r="AW81" s="10">
        <v>1.31</v>
      </c>
      <c r="AX81" s="10">
        <v>1.71</v>
      </c>
      <c r="AY81" s="10">
        <v>1.5</v>
      </c>
      <c r="AZ81" s="10">
        <v>1.98</v>
      </c>
      <c r="BA81" s="10">
        <v>2.11</v>
      </c>
      <c r="BB81" s="10">
        <v>2.74</v>
      </c>
      <c r="BC81" s="10">
        <v>2.25</v>
      </c>
      <c r="BD81" s="10">
        <v>2.76</v>
      </c>
      <c r="BE81" s="10">
        <v>2.98</v>
      </c>
      <c r="BF81" s="10">
        <v>3.93</v>
      </c>
      <c r="BG81" s="10">
        <v>3.38</v>
      </c>
      <c r="BH81" s="10">
        <v>4.55</v>
      </c>
      <c r="BI81" s="10">
        <v>5.38</v>
      </c>
      <c r="BJ81" s="10">
        <v>5.87</v>
      </c>
      <c r="BK81" s="10">
        <v>7.29</v>
      </c>
      <c r="BL81" s="10">
        <v>7.77</v>
      </c>
      <c r="BM81" s="10">
        <v>8.66</v>
      </c>
      <c r="BN81" s="10">
        <v>7.08</v>
      </c>
      <c r="BO81" s="10">
        <v>7.26</v>
      </c>
      <c r="BP81" s="10">
        <v>5.86</v>
      </c>
      <c r="BQ81" s="10">
        <v>4.38</v>
      </c>
      <c r="BR81" s="10">
        <v>2.9</v>
      </c>
      <c r="BS81" s="10">
        <v>1.54</v>
      </c>
      <c r="BT81" s="10">
        <v>0.65</v>
      </c>
      <c r="BU81" s="10">
        <v>0.19</v>
      </c>
      <c r="BV81" s="10">
        <v>5.0000000000000001E-3</v>
      </c>
      <c r="BW81" s="10">
        <v>0</v>
      </c>
      <c r="BX81" s="10">
        <v>0</v>
      </c>
      <c r="BY81" s="10">
        <v>0</v>
      </c>
      <c r="BZ81" s="10">
        <v>0</v>
      </c>
      <c r="CA81" s="10">
        <v>0</v>
      </c>
      <c r="CB81" s="10">
        <v>0</v>
      </c>
      <c r="CC81" s="10">
        <v>0</v>
      </c>
      <c r="CD81" s="10">
        <v>0</v>
      </c>
      <c r="CE81" s="10">
        <v>0</v>
      </c>
      <c r="CF81" s="10">
        <v>0</v>
      </c>
      <c r="CG81" s="10">
        <v>0</v>
      </c>
      <c r="CH81" s="10">
        <v>0</v>
      </c>
      <c r="CI81" s="11">
        <v>0</v>
      </c>
      <c r="CJ81" s="9">
        <f t="shared" si="22"/>
        <v>6.96</v>
      </c>
      <c r="CK81" s="10">
        <f t="shared" si="23"/>
        <v>70.22999999999999</v>
      </c>
      <c r="CL81" s="11">
        <f t="shared" si="24"/>
        <v>22.784999999999997</v>
      </c>
    </row>
    <row r="82" spans="1:90" x14ac:dyDescent="0.25">
      <c r="A82" s="12">
        <v>79</v>
      </c>
      <c r="B82" s="11" t="s">
        <v>1145</v>
      </c>
      <c r="C82" s="36">
        <v>45427.639479166668</v>
      </c>
      <c r="D82" s="12">
        <f t="shared" si="25"/>
        <v>4.2699999999999996</v>
      </c>
      <c r="E82" s="9">
        <v>3.18</v>
      </c>
      <c r="F82" s="10">
        <v>5.34</v>
      </c>
      <c r="G82" s="10">
        <v>8.3800000000000008</v>
      </c>
      <c r="H82" s="10">
        <v>14.3</v>
      </c>
      <c r="I82" s="10">
        <v>33.799999999999997</v>
      </c>
      <c r="J82" s="10">
        <v>58.6</v>
      </c>
      <c r="K82" s="10">
        <v>72.5</v>
      </c>
      <c r="L82" s="10">
        <v>85.9</v>
      </c>
      <c r="M82" s="11">
        <v>105</v>
      </c>
      <c r="N82" s="9">
        <f t="shared" si="15"/>
        <v>3.1800000000000001E-3</v>
      </c>
      <c r="O82" s="10">
        <f t="shared" si="15"/>
        <v>5.3400000000000001E-3</v>
      </c>
      <c r="P82" s="10">
        <f t="shared" si="15"/>
        <v>8.3800000000000003E-3</v>
      </c>
      <c r="Q82" s="10">
        <f t="shared" si="15"/>
        <v>1.43E-2</v>
      </c>
      <c r="R82" s="10">
        <f t="shared" si="15"/>
        <v>3.3799999999999997E-2</v>
      </c>
      <c r="S82" s="10">
        <f t="shared" si="15"/>
        <v>5.8599999999999999E-2</v>
      </c>
      <c r="T82" s="10">
        <f t="shared" si="13"/>
        <v>7.2499999999999995E-2</v>
      </c>
      <c r="U82" s="10">
        <f t="shared" si="13"/>
        <v>8.5900000000000004E-2</v>
      </c>
      <c r="V82" s="11">
        <f t="shared" si="13"/>
        <v>0.105</v>
      </c>
      <c r="W82" s="10">
        <f t="shared" si="16"/>
        <v>8.2967575191524574</v>
      </c>
      <c r="X82" s="10">
        <f t="shared" si="16"/>
        <v>7.5489445427492576</v>
      </c>
      <c r="Y82" s="10">
        <f t="shared" si="16"/>
        <v>6.8988340407374595</v>
      </c>
      <c r="Z82" s="10">
        <f t="shared" si="16"/>
        <v>6.1278410427710606</v>
      </c>
      <c r="AA82" s="10">
        <f t="shared" si="16"/>
        <v>4.8868329432672653</v>
      </c>
      <c r="AB82" s="10">
        <f t="shared" si="16"/>
        <v>4.0929555251272021</v>
      </c>
      <c r="AC82" s="10">
        <f t="shared" si="14"/>
        <v>3.7858751946471529</v>
      </c>
      <c r="AD82" s="10">
        <f t="shared" si="14"/>
        <v>3.5411980584109859</v>
      </c>
      <c r="AE82" s="10">
        <f t="shared" si="14"/>
        <v>3.2515387669959646</v>
      </c>
      <c r="AF82" s="9">
        <f t="shared" si="17"/>
        <v>-3.1129588460903066</v>
      </c>
      <c r="AG82" s="10">
        <f t="shared" si="18"/>
        <v>-0.77823971152257665</v>
      </c>
      <c r="AH82" s="10">
        <f t="shared" si="19"/>
        <v>-5.0452187521564928</v>
      </c>
      <c r="AI82" s="10">
        <f t="shared" si="20"/>
        <v>-0.76442708366007472</v>
      </c>
      <c r="AJ82" s="10">
        <f t="shared" si="21"/>
        <v>1.5426667951826514</v>
      </c>
      <c r="AK82" s="11"/>
      <c r="AL82" s="12">
        <v>49</v>
      </c>
      <c r="AM82" s="12">
        <v>1.046</v>
      </c>
      <c r="AN82" s="12">
        <v>2.9049999999999998</v>
      </c>
      <c r="AO82" s="12">
        <v>1.0860000000000001</v>
      </c>
      <c r="AP82" s="9">
        <v>0.41</v>
      </c>
      <c r="AQ82" s="10">
        <v>0.17</v>
      </c>
      <c r="AR82" s="10">
        <v>0.27</v>
      </c>
      <c r="AS82" s="10">
        <v>0.41</v>
      </c>
      <c r="AT82" s="10">
        <v>0.78</v>
      </c>
      <c r="AU82" s="10">
        <v>0.78</v>
      </c>
      <c r="AV82" s="10">
        <v>1.1100000000000001</v>
      </c>
      <c r="AW82" s="10">
        <v>1.31</v>
      </c>
      <c r="AX82" s="10">
        <v>1.71</v>
      </c>
      <c r="AY82" s="10">
        <v>1.5</v>
      </c>
      <c r="AZ82" s="10">
        <v>1.98</v>
      </c>
      <c r="BA82" s="10">
        <v>2.12</v>
      </c>
      <c r="BB82" s="10">
        <v>2.75</v>
      </c>
      <c r="BC82" s="10">
        <v>2.2599999999999998</v>
      </c>
      <c r="BD82" s="10">
        <v>2.77</v>
      </c>
      <c r="BE82" s="10">
        <v>3</v>
      </c>
      <c r="BF82" s="10">
        <v>3.95</v>
      </c>
      <c r="BG82" s="10">
        <v>3.39</v>
      </c>
      <c r="BH82" s="10">
        <v>4.5599999999999996</v>
      </c>
      <c r="BI82" s="10">
        <v>5.38</v>
      </c>
      <c r="BJ82" s="10">
        <v>5.88</v>
      </c>
      <c r="BK82" s="10">
        <v>7.32</v>
      </c>
      <c r="BL82" s="10">
        <v>7.82</v>
      </c>
      <c r="BM82" s="10">
        <v>8.73</v>
      </c>
      <c r="BN82" s="10">
        <v>7.15</v>
      </c>
      <c r="BO82" s="10">
        <v>7.32</v>
      </c>
      <c r="BP82" s="10">
        <v>5.89</v>
      </c>
      <c r="BQ82" s="10">
        <v>4.3499999999999996</v>
      </c>
      <c r="BR82" s="10">
        <v>2.84</v>
      </c>
      <c r="BS82" s="10">
        <v>1.45</v>
      </c>
      <c r="BT82" s="10">
        <v>0.56000000000000005</v>
      </c>
      <c r="BU82" s="10">
        <v>0.09</v>
      </c>
      <c r="BV82" s="10">
        <v>4.0000000000000003E-5</v>
      </c>
      <c r="BW82" s="10">
        <v>0</v>
      </c>
      <c r="BX82" s="10">
        <v>0</v>
      </c>
      <c r="BY82" s="10">
        <v>0</v>
      </c>
      <c r="BZ82" s="10">
        <v>0</v>
      </c>
      <c r="CA82" s="10">
        <v>0</v>
      </c>
      <c r="CB82" s="10">
        <v>0</v>
      </c>
      <c r="CC82" s="10">
        <v>0</v>
      </c>
      <c r="CD82" s="10">
        <v>0</v>
      </c>
      <c r="CE82" s="10">
        <v>0</v>
      </c>
      <c r="CF82" s="10">
        <v>0</v>
      </c>
      <c r="CG82" s="10">
        <v>0</v>
      </c>
      <c r="CH82" s="10">
        <v>0</v>
      </c>
      <c r="CI82" s="11">
        <v>0</v>
      </c>
      <c r="CJ82" s="9">
        <f t="shared" si="22"/>
        <v>6.95</v>
      </c>
      <c r="CK82" s="10">
        <f t="shared" si="23"/>
        <v>70.56</v>
      </c>
      <c r="CL82" s="11">
        <f t="shared" si="24"/>
        <v>22.500039999999998</v>
      </c>
    </row>
    <row r="83" spans="1:90" x14ac:dyDescent="0.25">
      <c r="A83" s="12">
        <v>80</v>
      </c>
      <c r="B83" s="11" t="s">
        <v>1145</v>
      </c>
      <c r="C83" s="36">
        <v>45427.639756944445</v>
      </c>
      <c r="D83" s="12">
        <f t="shared" si="25"/>
        <v>4.2699999999999996</v>
      </c>
      <c r="E83" s="9">
        <v>3.2</v>
      </c>
      <c r="F83" s="10">
        <v>5.36</v>
      </c>
      <c r="G83" s="10">
        <v>8.43</v>
      </c>
      <c r="H83" s="10">
        <v>14.4</v>
      </c>
      <c r="I83" s="10">
        <v>34</v>
      </c>
      <c r="J83" s="10">
        <v>59</v>
      </c>
      <c r="K83" s="10">
        <v>73.099999999999994</v>
      </c>
      <c r="L83" s="10">
        <v>86.9</v>
      </c>
      <c r="M83" s="11">
        <v>106</v>
      </c>
      <c r="N83" s="9">
        <f t="shared" si="15"/>
        <v>3.2000000000000002E-3</v>
      </c>
      <c r="O83" s="10">
        <f t="shared" si="15"/>
        <v>5.3600000000000002E-3</v>
      </c>
      <c r="P83" s="10">
        <f t="shared" si="15"/>
        <v>8.43E-3</v>
      </c>
      <c r="Q83" s="10">
        <f t="shared" si="15"/>
        <v>1.44E-2</v>
      </c>
      <c r="R83" s="10">
        <f t="shared" si="15"/>
        <v>3.4000000000000002E-2</v>
      </c>
      <c r="S83" s="10">
        <f t="shared" si="15"/>
        <v>5.8999999999999997E-2</v>
      </c>
      <c r="T83" s="10">
        <f t="shared" si="13"/>
        <v>7.3099999999999998E-2</v>
      </c>
      <c r="U83" s="10">
        <f t="shared" si="13"/>
        <v>8.6900000000000005E-2</v>
      </c>
      <c r="V83" s="11">
        <f t="shared" si="13"/>
        <v>0.106</v>
      </c>
      <c r="W83" s="10">
        <f t="shared" si="16"/>
        <v>8.2877123795494487</v>
      </c>
      <c r="X83" s="10">
        <f t="shared" si="16"/>
        <v>7.5435512839790402</v>
      </c>
      <c r="Y83" s="10">
        <f t="shared" si="16"/>
        <v>6.8902516534947305</v>
      </c>
      <c r="Z83" s="10">
        <f t="shared" si="16"/>
        <v>6.1177873781071375</v>
      </c>
      <c r="AA83" s="10">
        <f t="shared" si="16"/>
        <v>4.8783214434117479</v>
      </c>
      <c r="AB83" s="10">
        <f t="shared" si="16"/>
        <v>4.0831412353002454</v>
      </c>
      <c r="AC83" s="10">
        <f t="shared" si="14"/>
        <v>3.7739847835970122</v>
      </c>
      <c r="AD83" s="10">
        <f t="shared" si="14"/>
        <v>3.5245000127350492</v>
      </c>
      <c r="AE83" s="10">
        <f t="shared" si="14"/>
        <v>3.2378638300988878</v>
      </c>
      <c r="AF83" s="9">
        <f t="shared" si="17"/>
        <v>-3.1162668698977183</v>
      </c>
      <c r="AG83" s="10">
        <f t="shared" si="18"/>
        <v>-0.77906671747442957</v>
      </c>
      <c r="AH83" s="10">
        <f t="shared" si="19"/>
        <v>-5.0498485494505605</v>
      </c>
      <c r="AI83" s="10">
        <f t="shared" si="20"/>
        <v>-0.76512856809856977</v>
      </c>
      <c r="AJ83" s="10">
        <f t="shared" si="21"/>
        <v>1.5441952855729992</v>
      </c>
      <c r="AK83" s="11"/>
      <c r="AL83" s="12">
        <v>48.9</v>
      </c>
      <c r="AM83" s="12">
        <v>1.3220000000000001</v>
      </c>
      <c r="AN83" s="12">
        <v>2.9119999999999999</v>
      </c>
      <c r="AO83" s="12">
        <v>1.145</v>
      </c>
      <c r="AP83" s="9">
        <v>0.4</v>
      </c>
      <c r="AQ83" s="10">
        <v>0.17</v>
      </c>
      <c r="AR83" s="10">
        <v>0.27</v>
      </c>
      <c r="AS83" s="10">
        <v>0.41</v>
      </c>
      <c r="AT83" s="10">
        <v>0.78</v>
      </c>
      <c r="AU83" s="10">
        <v>0.78</v>
      </c>
      <c r="AV83" s="10">
        <v>1.1000000000000001</v>
      </c>
      <c r="AW83" s="10">
        <v>1.3</v>
      </c>
      <c r="AX83" s="10">
        <v>1.7</v>
      </c>
      <c r="AY83" s="10">
        <v>1.5</v>
      </c>
      <c r="AZ83" s="10">
        <v>1.97</v>
      </c>
      <c r="BA83" s="10">
        <v>2.11</v>
      </c>
      <c r="BB83" s="10">
        <v>2.74</v>
      </c>
      <c r="BC83" s="10">
        <v>2.25</v>
      </c>
      <c r="BD83" s="10">
        <v>2.76</v>
      </c>
      <c r="BE83" s="10">
        <v>2.99</v>
      </c>
      <c r="BF83" s="10">
        <v>3.94</v>
      </c>
      <c r="BG83" s="10">
        <v>3.38</v>
      </c>
      <c r="BH83" s="10">
        <v>4.55</v>
      </c>
      <c r="BI83" s="10">
        <v>5.37</v>
      </c>
      <c r="BJ83" s="10">
        <v>5.87</v>
      </c>
      <c r="BK83" s="10">
        <v>7.29</v>
      </c>
      <c r="BL83" s="10">
        <v>7.78</v>
      </c>
      <c r="BM83" s="10">
        <v>8.68</v>
      </c>
      <c r="BN83" s="10">
        <v>7.11</v>
      </c>
      <c r="BO83" s="10">
        <v>7.29</v>
      </c>
      <c r="BP83" s="10">
        <v>5.88</v>
      </c>
      <c r="BQ83" s="10">
        <v>4.3899999999999997</v>
      </c>
      <c r="BR83" s="10">
        <v>2.91</v>
      </c>
      <c r="BS83" s="10">
        <v>1.53</v>
      </c>
      <c r="BT83" s="10">
        <v>0.63</v>
      </c>
      <c r="BU83" s="10">
        <v>0.17</v>
      </c>
      <c r="BV83" s="10">
        <v>4.0000000000000001E-3</v>
      </c>
      <c r="BW83" s="10">
        <v>0</v>
      </c>
      <c r="BX83" s="10">
        <v>0</v>
      </c>
      <c r="BY83" s="10">
        <v>0</v>
      </c>
      <c r="BZ83" s="10">
        <v>0</v>
      </c>
      <c r="CA83" s="10">
        <v>0</v>
      </c>
      <c r="CB83" s="10">
        <v>0</v>
      </c>
      <c r="CC83" s="10">
        <v>0</v>
      </c>
      <c r="CD83" s="10">
        <v>0</v>
      </c>
      <c r="CE83" s="10">
        <v>0</v>
      </c>
      <c r="CF83" s="10">
        <v>0</v>
      </c>
      <c r="CG83" s="10">
        <v>0</v>
      </c>
      <c r="CH83" s="10">
        <v>0</v>
      </c>
      <c r="CI83" s="11">
        <v>0</v>
      </c>
      <c r="CJ83" s="9">
        <f t="shared" si="22"/>
        <v>6.910000000000001</v>
      </c>
      <c r="CK83" s="10">
        <f t="shared" si="23"/>
        <v>70.290000000000006</v>
      </c>
      <c r="CL83" s="11">
        <f t="shared" si="24"/>
        <v>22.804000000000002</v>
      </c>
    </row>
    <row r="84" spans="1:90" x14ac:dyDescent="0.25">
      <c r="A84" s="12">
        <v>81</v>
      </c>
      <c r="B84" s="11" t="s">
        <v>1145</v>
      </c>
      <c r="C84" s="36">
        <v>45427.640023148146</v>
      </c>
      <c r="D84" s="12">
        <f t="shared" si="25"/>
        <v>4.29</v>
      </c>
      <c r="E84" s="9">
        <v>3.21</v>
      </c>
      <c r="F84" s="10">
        <v>5.39</v>
      </c>
      <c r="G84" s="10">
        <v>8.48</v>
      </c>
      <c r="H84" s="10">
        <v>14.5</v>
      </c>
      <c r="I84" s="10">
        <v>34</v>
      </c>
      <c r="J84" s="10">
        <v>59</v>
      </c>
      <c r="K84" s="10">
        <v>73.099999999999994</v>
      </c>
      <c r="L84" s="10">
        <v>86.8</v>
      </c>
      <c r="M84" s="11">
        <v>106</v>
      </c>
      <c r="N84" s="9">
        <f t="shared" si="15"/>
        <v>3.2100000000000002E-3</v>
      </c>
      <c r="O84" s="10">
        <f t="shared" si="15"/>
        <v>5.3899999999999998E-3</v>
      </c>
      <c r="P84" s="10">
        <f t="shared" si="15"/>
        <v>8.4799999999999997E-3</v>
      </c>
      <c r="Q84" s="10">
        <f t="shared" si="15"/>
        <v>1.4500000000000001E-2</v>
      </c>
      <c r="R84" s="10">
        <f t="shared" si="15"/>
        <v>3.4000000000000002E-2</v>
      </c>
      <c r="S84" s="10">
        <f t="shared" si="15"/>
        <v>5.8999999999999997E-2</v>
      </c>
      <c r="T84" s="10">
        <f t="shared" si="13"/>
        <v>7.3099999999999998E-2</v>
      </c>
      <c r="U84" s="10">
        <f t="shared" si="13"/>
        <v>8.6800000000000002E-2</v>
      </c>
      <c r="V84" s="11">
        <f t="shared" si="13"/>
        <v>0.106</v>
      </c>
      <c r="W84" s="10">
        <f t="shared" si="16"/>
        <v>8.2832109873145097</v>
      </c>
      <c r="X84" s="10">
        <f t="shared" si="16"/>
        <v>7.5354990116843066</v>
      </c>
      <c r="Y84" s="10">
        <f t="shared" si="16"/>
        <v>6.8817200198736126</v>
      </c>
      <c r="Z84" s="10">
        <f t="shared" si="16"/>
        <v>6.1078032895345151</v>
      </c>
      <c r="AA84" s="10">
        <f t="shared" si="16"/>
        <v>4.8783214434117479</v>
      </c>
      <c r="AB84" s="10">
        <f t="shared" si="16"/>
        <v>4.0831412353002454</v>
      </c>
      <c r="AC84" s="10">
        <f t="shared" si="14"/>
        <v>3.7739847835970122</v>
      </c>
      <c r="AD84" s="10">
        <f t="shared" si="14"/>
        <v>3.5261611471049701</v>
      </c>
      <c r="AE84" s="10">
        <f t="shared" si="14"/>
        <v>3.2378638300988878</v>
      </c>
      <c r="AF84" s="9">
        <f t="shared" si="17"/>
        <v>-3.1077352362766004</v>
      </c>
      <c r="AG84" s="10">
        <f t="shared" si="18"/>
        <v>-0.77693380906915011</v>
      </c>
      <c r="AH84" s="10">
        <f t="shared" si="19"/>
        <v>-5.0453471572156214</v>
      </c>
      <c r="AI84" s="10">
        <f t="shared" si="20"/>
        <v>-0.76444653897206394</v>
      </c>
      <c r="AJ84" s="10">
        <f t="shared" si="21"/>
        <v>1.541380348041214</v>
      </c>
      <c r="AK84" s="11"/>
      <c r="AL84" s="12">
        <v>49</v>
      </c>
      <c r="AM84" s="12">
        <v>1.3320000000000001</v>
      </c>
      <c r="AN84" s="12">
        <v>2.9079999999999999</v>
      </c>
      <c r="AO84" s="12">
        <v>1.1439999999999999</v>
      </c>
      <c r="AP84" s="9">
        <v>0.4</v>
      </c>
      <c r="AQ84" s="10">
        <v>0.17</v>
      </c>
      <c r="AR84" s="10">
        <v>0.27</v>
      </c>
      <c r="AS84" s="10">
        <v>0.41</v>
      </c>
      <c r="AT84" s="10">
        <v>0.77</v>
      </c>
      <c r="AU84" s="10">
        <v>0.77</v>
      </c>
      <c r="AV84" s="10">
        <v>1.1000000000000001</v>
      </c>
      <c r="AW84" s="10">
        <v>1.29</v>
      </c>
      <c r="AX84" s="10">
        <v>1.69</v>
      </c>
      <c r="AY84" s="10">
        <v>1.49</v>
      </c>
      <c r="AZ84" s="10">
        <v>1.96</v>
      </c>
      <c r="BA84" s="10">
        <v>2.1</v>
      </c>
      <c r="BB84" s="10">
        <v>2.73</v>
      </c>
      <c r="BC84" s="10">
        <v>2.2400000000000002</v>
      </c>
      <c r="BD84" s="10">
        <v>2.75</v>
      </c>
      <c r="BE84" s="10">
        <v>2.98</v>
      </c>
      <c r="BF84" s="10">
        <v>3.93</v>
      </c>
      <c r="BG84" s="10">
        <v>3.37</v>
      </c>
      <c r="BH84" s="10">
        <v>4.55</v>
      </c>
      <c r="BI84" s="10">
        <v>5.37</v>
      </c>
      <c r="BJ84" s="10">
        <v>5.87</v>
      </c>
      <c r="BK84" s="10">
        <v>7.3</v>
      </c>
      <c r="BL84" s="10">
        <v>7.8</v>
      </c>
      <c r="BM84" s="10">
        <v>8.6999999999999993</v>
      </c>
      <c r="BN84" s="10">
        <v>7.13</v>
      </c>
      <c r="BO84" s="10">
        <v>7.31</v>
      </c>
      <c r="BP84" s="10">
        <v>5.9</v>
      </c>
      <c r="BQ84" s="10">
        <v>4.4000000000000004</v>
      </c>
      <c r="BR84" s="10">
        <v>2.9</v>
      </c>
      <c r="BS84" s="10">
        <v>1.52</v>
      </c>
      <c r="BT84" s="10">
        <v>0.63</v>
      </c>
      <c r="BU84" s="10">
        <v>0.18</v>
      </c>
      <c r="BV84" s="10">
        <v>4.0000000000000001E-3</v>
      </c>
      <c r="BW84" s="10">
        <v>0</v>
      </c>
      <c r="BX84" s="10">
        <v>0</v>
      </c>
      <c r="BY84" s="10">
        <v>0</v>
      </c>
      <c r="BZ84" s="10">
        <v>0</v>
      </c>
      <c r="CA84" s="10">
        <v>0</v>
      </c>
      <c r="CB84" s="10">
        <v>0</v>
      </c>
      <c r="CC84" s="10">
        <v>0</v>
      </c>
      <c r="CD84" s="10">
        <v>0</v>
      </c>
      <c r="CE84" s="10">
        <v>0</v>
      </c>
      <c r="CF84" s="10">
        <v>0</v>
      </c>
      <c r="CG84" s="10">
        <v>0</v>
      </c>
      <c r="CH84" s="10">
        <v>0</v>
      </c>
      <c r="CI84" s="11">
        <v>0</v>
      </c>
      <c r="CJ84" s="9">
        <f t="shared" si="22"/>
        <v>6.8699999999999992</v>
      </c>
      <c r="CK84" s="10">
        <f t="shared" si="23"/>
        <v>70.269999999999982</v>
      </c>
      <c r="CL84" s="11">
        <f t="shared" si="24"/>
        <v>22.843999999999998</v>
      </c>
    </row>
    <row r="85" spans="1:90" x14ac:dyDescent="0.25">
      <c r="A85" s="12">
        <v>82</v>
      </c>
      <c r="B85" s="11" t="s">
        <v>1145</v>
      </c>
      <c r="C85" s="36">
        <v>45427.640300925923</v>
      </c>
      <c r="D85" s="12">
        <f t="shared" si="25"/>
        <v>4.29</v>
      </c>
      <c r="E85" s="9">
        <v>3.21</v>
      </c>
      <c r="F85" s="10">
        <v>5.4</v>
      </c>
      <c r="G85" s="10">
        <v>8.5</v>
      </c>
      <c r="H85" s="10">
        <v>14.5</v>
      </c>
      <c r="I85" s="10">
        <v>34.1</v>
      </c>
      <c r="J85" s="10">
        <v>59</v>
      </c>
      <c r="K85" s="10">
        <v>73.2</v>
      </c>
      <c r="L85" s="10">
        <v>87</v>
      </c>
      <c r="M85" s="11">
        <v>106</v>
      </c>
      <c r="N85" s="9">
        <f t="shared" si="15"/>
        <v>3.2100000000000002E-3</v>
      </c>
      <c r="O85" s="10">
        <f t="shared" si="15"/>
        <v>5.4000000000000003E-3</v>
      </c>
      <c r="P85" s="10">
        <f t="shared" si="15"/>
        <v>8.5000000000000006E-3</v>
      </c>
      <c r="Q85" s="10">
        <f t="shared" si="15"/>
        <v>1.4500000000000001E-2</v>
      </c>
      <c r="R85" s="10">
        <f t="shared" si="15"/>
        <v>3.4099999999999998E-2</v>
      </c>
      <c r="S85" s="10">
        <f t="shared" si="15"/>
        <v>5.8999999999999997E-2</v>
      </c>
      <c r="T85" s="10">
        <f t="shared" si="13"/>
        <v>7.3200000000000001E-2</v>
      </c>
      <c r="U85" s="10">
        <f t="shared" si="13"/>
        <v>8.6999999999999994E-2</v>
      </c>
      <c r="V85" s="11">
        <f t="shared" si="13"/>
        <v>0.106</v>
      </c>
      <c r="W85" s="10">
        <f t="shared" si="16"/>
        <v>8.2832109873145097</v>
      </c>
      <c r="X85" s="10">
        <f t="shared" si="16"/>
        <v>7.5328248773859805</v>
      </c>
      <c r="Y85" s="10">
        <f t="shared" si="16"/>
        <v>6.8783214434117479</v>
      </c>
      <c r="Z85" s="10">
        <f t="shared" si="16"/>
        <v>6.1078032895345151</v>
      </c>
      <c r="AA85" s="10">
        <f t="shared" si="16"/>
        <v>4.8740844505252765</v>
      </c>
      <c r="AB85" s="10">
        <f t="shared" si="16"/>
        <v>4.0831412353002454</v>
      </c>
      <c r="AC85" s="10">
        <f t="shared" si="14"/>
        <v>3.7720125412654069</v>
      </c>
      <c r="AD85" s="10">
        <f t="shared" si="14"/>
        <v>3.522840788813359</v>
      </c>
      <c r="AE85" s="10">
        <f t="shared" si="14"/>
        <v>3.2378638300988878</v>
      </c>
      <c r="AF85" s="9">
        <f t="shared" si="17"/>
        <v>-3.106308902146341</v>
      </c>
      <c r="AG85" s="10">
        <f t="shared" si="18"/>
        <v>-0.77657722553658526</v>
      </c>
      <c r="AH85" s="10">
        <f t="shared" si="19"/>
        <v>-5.0453471572156214</v>
      </c>
      <c r="AI85" s="10">
        <f t="shared" si="20"/>
        <v>-0.76444653897206394</v>
      </c>
      <c r="AJ85" s="10">
        <f t="shared" si="21"/>
        <v>1.5410237645086493</v>
      </c>
      <c r="AK85" s="11"/>
      <c r="AL85" s="12">
        <v>48.8</v>
      </c>
      <c r="AM85" s="12">
        <v>1.3859999999999999</v>
      </c>
      <c r="AN85" s="12">
        <v>2.907</v>
      </c>
      <c r="AO85" s="12">
        <v>1.157</v>
      </c>
      <c r="AP85" s="9">
        <v>0.4</v>
      </c>
      <c r="AQ85" s="10">
        <v>0.17</v>
      </c>
      <c r="AR85" s="10">
        <v>0.27</v>
      </c>
      <c r="AS85" s="10">
        <v>0.41</v>
      </c>
      <c r="AT85" s="10">
        <v>0.77</v>
      </c>
      <c r="AU85" s="10">
        <v>0.77</v>
      </c>
      <c r="AV85" s="10">
        <v>1.0900000000000001</v>
      </c>
      <c r="AW85" s="10">
        <v>1.29</v>
      </c>
      <c r="AX85" s="10">
        <v>1.69</v>
      </c>
      <c r="AY85" s="10">
        <v>1.48</v>
      </c>
      <c r="AZ85" s="10">
        <v>1.96</v>
      </c>
      <c r="BA85" s="10">
        <v>2.09</v>
      </c>
      <c r="BB85" s="10">
        <v>2.72</v>
      </c>
      <c r="BC85" s="10">
        <v>2.2400000000000002</v>
      </c>
      <c r="BD85" s="10">
        <v>2.75</v>
      </c>
      <c r="BE85" s="10">
        <v>2.98</v>
      </c>
      <c r="BF85" s="10">
        <v>3.93</v>
      </c>
      <c r="BG85" s="10">
        <v>3.37</v>
      </c>
      <c r="BH85" s="10">
        <v>4.55</v>
      </c>
      <c r="BI85" s="10">
        <v>5.38</v>
      </c>
      <c r="BJ85" s="10">
        <v>5.89</v>
      </c>
      <c r="BK85" s="10">
        <v>7.32</v>
      </c>
      <c r="BL85" s="10">
        <v>7.81</v>
      </c>
      <c r="BM85" s="10">
        <v>8.7100000000000009</v>
      </c>
      <c r="BN85" s="10">
        <v>7.12</v>
      </c>
      <c r="BO85" s="10">
        <v>7.29</v>
      </c>
      <c r="BP85" s="10">
        <v>5.88</v>
      </c>
      <c r="BQ85" s="10">
        <v>4.38</v>
      </c>
      <c r="BR85" s="10">
        <v>2.9</v>
      </c>
      <c r="BS85" s="10">
        <v>1.54</v>
      </c>
      <c r="BT85" s="10">
        <v>0.65</v>
      </c>
      <c r="BU85" s="10">
        <v>0.19</v>
      </c>
      <c r="BV85" s="10">
        <v>5.0000000000000001E-3</v>
      </c>
      <c r="BW85" s="10">
        <v>0</v>
      </c>
      <c r="BX85" s="10">
        <v>0</v>
      </c>
      <c r="BY85" s="10">
        <v>0</v>
      </c>
      <c r="BZ85" s="10">
        <v>0</v>
      </c>
      <c r="CA85" s="10">
        <v>0</v>
      </c>
      <c r="CB85" s="10">
        <v>0</v>
      </c>
      <c r="CC85" s="10">
        <v>0</v>
      </c>
      <c r="CD85" s="10">
        <v>0</v>
      </c>
      <c r="CE85" s="10">
        <v>0</v>
      </c>
      <c r="CF85" s="10">
        <v>0</v>
      </c>
      <c r="CG85" s="10">
        <v>0</v>
      </c>
      <c r="CH85" s="10">
        <v>0</v>
      </c>
      <c r="CI85" s="11">
        <v>0</v>
      </c>
      <c r="CJ85" s="9">
        <f t="shared" si="22"/>
        <v>6.8599999999999994</v>
      </c>
      <c r="CK85" s="10">
        <f t="shared" si="23"/>
        <v>70.300000000000011</v>
      </c>
      <c r="CL85" s="11">
        <f t="shared" si="24"/>
        <v>22.834999999999997</v>
      </c>
    </row>
    <row r="86" spans="1:90" x14ac:dyDescent="0.25">
      <c r="A86" s="12">
        <v>83</v>
      </c>
      <c r="B86" s="11" t="s">
        <v>1145</v>
      </c>
      <c r="C86" s="36">
        <v>45427.640567129631</v>
      </c>
      <c r="D86" s="12">
        <f t="shared" si="25"/>
        <v>4.29</v>
      </c>
      <c r="E86" s="9">
        <v>3.22</v>
      </c>
      <c r="F86" s="10">
        <v>5.42</v>
      </c>
      <c r="G86" s="10">
        <v>8.5299999999999994</v>
      </c>
      <c r="H86" s="10">
        <v>14.6</v>
      </c>
      <c r="I86" s="10">
        <v>34.1</v>
      </c>
      <c r="J86" s="10">
        <v>59</v>
      </c>
      <c r="K86" s="10">
        <v>72.900000000000006</v>
      </c>
      <c r="L86" s="10">
        <v>86.3</v>
      </c>
      <c r="M86" s="11">
        <v>105</v>
      </c>
      <c r="N86" s="9">
        <f t="shared" si="15"/>
        <v>3.2200000000000002E-3</v>
      </c>
      <c r="O86" s="10">
        <f t="shared" si="15"/>
        <v>5.4200000000000003E-3</v>
      </c>
      <c r="P86" s="10">
        <f t="shared" si="15"/>
        <v>8.5299999999999994E-3</v>
      </c>
      <c r="Q86" s="10">
        <f t="shared" si="15"/>
        <v>1.46E-2</v>
      </c>
      <c r="R86" s="10">
        <f t="shared" si="15"/>
        <v>3.4099999999999998E-2</v>
      </c>
      <c r="S86" s="10">
        <f t="shared" si="15"/>
        <v>5.8999999999999997E-2</v>
      </c>
      <c r="T86" s="10">
        <f t="shared" si="13"/>
        <v>7.2900000000000006E-2</v>
      </c>
      <c r="U86" s="10">
        <f t="shared" si="13"/>
        <v>8.6300000000000002E-2</v>
      </c>
      <c r="V86" s="11">
        <f t="shared" si="13"/>
        <v>0.105</v>
      </c>
      <c r="W86" s="10">
        <f t="shared" si="16"/>
        <v>8.2787235963221946</v>
      </c>
      <c r="X86" s="10">
        <f t="shared" si="16"/>
        <v>7.5274914330829406</v>
      </c>
      <c r="Y86" s="10">
        <f t="shared" si="16"/>
        <v>6.8732385431185214</v>
      </c>
      <c r="Z86" s="10">
        <f t="shared" si="16"/>
        <v>6.097887820669432</v>
      </c>
      <c r="AA86" s="10">
        <f t="shared" si="16"/>
        <v>4.8740844505252765</v>
      </c>
      <c r="AB86" s="10">
        <f t="shared" si="16"/>
        <v>4.0831412353002454</v>
      </c>
      <c r="AC86" s="10">
        <f t="shared" si="14"/>
        <v>3.7779373752225123</v>
      </c>
      <c r="AD86" s="10">
        <f t="shared" si="14"/>
        <v>3.5344956303704946</v>
      </c>
      <c r="AE86" s="10">
        <f t="shared" si="14"/>
        <v>3.2515387669959646</v>
      </c>
      <c r="AF86" s="9">
        <f t="shared" si="17"/>
        <v>-3.0953011678960092</v>
      </c>
      <c r="AG86" s="10">
        <f t="shared" si="18"/>
        <v>-0.77382529197400229</v>
      </c>
      <c r="AH86" s="10">
        <f t="shared" si="19"/>
        <v>-5.02718482932623</v>
      </c>
      <c r="AI86" s="10">
        <f t="shared" si="20"/>
        <v>-0.76169467111003486</v>
      </c>
      <c r="AJ86" s="10">
        <f t="shared" si="21"/>
        <v>1.5355199630840373</v>
      </c>
      <c r="AK86" s="11"/>
      <c r="AL86" s="12">
        <v>49.1</v>
      </c>
      <c r="AM86" s="12">
        <v>1.028</v>
      </c>
      <c r="AN86" s="12">
        <v>2.8969999999999998</v>
      </c>
      <c r="AO86" s="12">
        <v>1.081</v>
      </c>
      <c r="AP86" s="9">
        <v>0.4</v>
      </c>
      <c r="AQ86" s="10">
        <v>0.17</v>
      </c>
      <c r="AR86" s="10">
        <v>0.27</v>
      </c>
      <c r="AS86" s="10">
        <v>0.41</v>
      </c>
      <c r="AT86" s="10">
        <v>0.77</v>
      </c>
      <c r="AU86" s="10">
        <v>0.77</v>
      </c>
      <c r="AV86" s="10">
        <v>1.0900000000000001</v>
      </c>
      <c r="AW86" s="10">
        <v>1.28</v>
      </c>
      <c r="AX86" s="10">
        <v>1.68</v>
      </c>
      <c r="AY86" s="10">
        <v>1.48</v>
      </c>
      <c r="AZ86" s="10">
        <v>1.95</v>
      </c>
      <c r="BA86" s="10">
        <v>2.09</v>
      </c>
      <c r="BB86" s="10">
        <v>2.72</v>
      </c>
      <c r="BC86" s="10">
        <v>2.23</v>
      </c>
      <c r="BD86" s="10">
        <v>2.74</v>
      </c>
      <c r="BE86" s="10">
        <v>2.97</v>
      </c>
      <c r="BF86" s="10">
        <v>3.92</v>
      </c>
      <c r="BG86" s="10">
        <v>3.37</v>
      </c>
      <c r="BH86" s="10">
        <v>4.55</v>
      </c>
      <c r="BI86" s="10">
        <v>5.38</v>
      </c>
      <c r="BJ86" s="10">
        <v>5.89</v>
      </c>
      <c r="BK86" s="10">
        <v>7.33</v>
      </c>
      <c r="BL86" s="10">
        <v>7.83</v>
      </c>
      <c r="BM86" s="10">
        <v>8.75</v>
      </c>
      <c r="BN86" s="10">
        <v>7.18</v>
      </c>
      <c r="BO86" s="10">
        <v>7.37</v>
      </c>
      <c r="BP86" s="10">
        <v>5.94</v>
      </c>
      <c r="BQ86" s="10">
        <v>4.42</v>
      </c>
      <c r="BR86" s="10">
        <v>2.89</v>
      </c>
      <c r="BS86" s="10">
        <v>1.49</v>
      </c>
      <c r="BT86" s="10">
        <v>0.57999999999999996</v>
      </c>
      <c r="BU86" s="10">
        <v>0.09</v>
      </c>
      <c r="BV86" s="10">
        <v>4.0000000000000003E-5</v>
      </c>
      <c r="BW86" s="10">
        <v>0</v>
      </c>
      <c r="BX86" s="10">
        <v>0</v>
      </c>
      <c r="BY86" s="10">
        <v>0</v>
      </c>
      <c r="BZ86" s="10">
        <v>0</v>
      </c>
      <c r="CA86" s="10">
        <v>0</v>
      </c>
      <c r="CB86" s="10">
        <v>0</v>
      </c>
      <c r="CC86" s="10">
        <v>0</v>
      </c>
      <c r="CD86" s="10">
        <v>0</v>
      </c>
      <c r="CE86" s="10">
        <v>0</v>
      </c>
      <c r="CF86" s="10">
        <v>0</v>
      </c>
      <c r="CG86" s="10">
        <v>0</v>
      </c>
      <c r="CH86" s="10">
        <v>0</v>
      </c>
      <c r="CI86" s="11">
        <v>0</v>
      </c>
      <c r="CJ86" s="9">
        <f t="shared" si="22"/>
        <v>6.84</v>
      </c>
      <c r="CK86" s="10">
        <f t="shared" si="23"/>
        <v>70.38</v>
      </c>
      <c r="CL86" s="11">
        <f t="shared" si="24"/>
        <v>22.780039999999996</v>
      </c>
    </row>
    <row r="87" spans="1:90" x14ac:dyDescent="0.25">
      <c r="A87" s="12">
        <v>84</v>
      </c>
      <c r="B87" s="11" t="s">
        <v>1145</v>
      </c>
      <c r="C87" s="36">
        <v>45427.640844907408</v>
      </c>
      <c r="D87" s="12">
        <f t="shared" si="25"/>
        <v>4.3</v>
      </c>
      <c r="E87" s="9">
        <v>3.21</v>
      </c>
      <c r="F87" s="10">
        <v>5.41</v>
      </c>
      <c r="G87" s="10">
        <v>8.52</v>
      </c>
      <c r="H87" s="10">
        <v>14.5</v>
      </c>
      <c r="I87" s="10">
        <v>34</v>
      </c>
      <c r="J87" s="10">
        <v>58.9</v>
      </c>
      <c r="K87" s="10">
        <v>73</v>
      </c>
      <c r="L87" s="10">
        <v>86.6</v>
      </c>
      <c r="M87" s="11">
        <v>106</v>
      </c>
      <c r="N87" s="9">
        <f t="shared" si="15"/>
        <v>3.2100000000000002E-3</v>
      </c>
      <c r="O87" s="10">
        <f t="shared" si="15"/>
        <v>5.4099999999999999E-3</v>
      </c>
      <c r="P87" s="10">
        <f t="shared" si="15"/>
        <v>8.5199999999999998E-3</v>
      </c>
      <c r="Q87" s="10">
        <f t="shared" si="15"/>
        <v>1.4500000000000001E-2</v>
      </c>
      <c r="R87" s="10">
        <f t="shared" si="15"/>
        <v>3.4000000000000002E-2</v>
      </c>
      <c r="S87" s="10">
        <f t="shared" si="15"/>
        <v>5.8900000000000001E-2</v>
      </c>
      <c r="T87" s="10">
        <f t="shared" si="13"/>
        <v>7.2999999999999995E-2</v>
      </c>
      <c r="U87" s="10">
        <f t="shared" si="13"/>
        <v>8.6599999999999996E-2</v>
      </c>
      <c r="V87" s="11">
        <f t="shared" si="13"/>
        <v>0.106</v>
      </c>
      <c r="W87" s="10">
        <f t="shared" si="16"/>
        <v>8.2832109873145097</v>
      </c>
      <c r="X87" s="10">
        <f t="shared" si="16"/>
        <v>7.5301556906099965</v>
      </c>
      <c r="Y87" s="10">
        <f t="shared" si="16"/>
        <v>6.8749308542109731</v>
      </c>
      <c r="Z87" s="10">
        <f t="shared" si="16"/>
        <v>6.1078032895345151</v>
      </c>
      <c r="AA87" s="10">
        <f t="shared" si="16"/>
        <v>4.8783214434117479</v>
      </c>
      <c r="AB87" s="10">
        <f t="shared" si="16"/>
        <v>4.0855885557189886</v>
      </c>
      <c r="AC87" s="10">
        <f t="shared" si="14"/>
        <v>3.7759597257820698</v>
      </c>
      <c r="AD87" s="10">
        <f t="shared" si="14"/>
        <v>3.5294891648227247</v>
      </c>
      <c r="AE87" s="10">
        <f t="shared" si="14"/>
        <v>3.2378638300988878</v>
      </c>
      <c r="AF87" s="9">
        <f t="shared" si="17"/>
        <v>-3.0989711284289032</v>
      </c>
      <c r="AG87" s="10">
        <f t="shared" si="18"/>
        <v>-0.7747427821072258</v>
      </c>
      <c r="AH87" s="10">
        <f t="shared" si="19"/>
        <v>-5.0453471572156214</v>
      </c>
      <c r="AI87" s="10">
        <f t="shared" si="20"/>
        <v>-0.76444653897206394</v>
      </c>
      <c r="AJ87" s="10">
        <f t="shared" si="21"/>
        <v>1.5391893210792897</v>
      </c>
      <c r="AK87" s="11"/>
      <c r="AL87" s="12">
        <v>48.8</v>
      </c>
      <c r="AM87" s="12">
        <v>1.302</v>
      </c>
      <c r="AN87" s="12">
        <v>2.9020000000000001</v>
      </c>
      <c r="AO87" s="12">
        <v>1.1379999999999999</v>
      </c>
      <c r="AP87" s="9">
        <v>0.4</v>
      </c>
      <c r="AQ87" s="10">
        <v>0.17</v>
      </c>
      <c r="AR87" s="10">
        <v>0.27</v>
      </c>
      <c r="AS87" s="10">
        <v>0.41</v>
      </c>
      <c r="AT87" s="10">
        <v>0.77</v>
      </c>
      <c r="AU87" s="10">
        <v>0.77</v>
      </c>
      <c r="AV87" s="10">
        <v>1.0900000000000001</v>
      </c>
      <c r="AW87" s="10">
        <v>1.28</v>
      </c>
      <c r="AX87" s="10">
        <v>1.68</v>
      </c>
      <c r="AY87" s="10">
        <v>1.48</v>
      </c>
      <c r="AZ87" s="10">
        <v>1.95</v>
      </c>
      <c r="BA87" s="10">
        <v>2.09</v>
      </c>
      <c r="BB87" s="10">
        <v>2.72</v>
      </c>
      <c r="BC87" s="10">
        <v>2.2400000000000002</v>
      </c>
      <c r="BD87" s="10">
        <v>2.75</v>
      </c>
      <c r="BE87" s="10">
        <v>2.98</v>
      </c>
      <c r="BF87" s="10">
        <v>3.94</v>
      </c>
      <c r="BG87" s="10">
        <v>3.38</v>
      </c>
      <c r="BH87" s="10">
        <v>4.5599999999999996</v>
      </c>
      <c r="BI87" s="10">
        <v>5.4</v>
      </c>
      <c r="BJ87" s="10">
        <v>5.9</v>
      </c>
      <c r="BK87" s="10">
        <v>7.33</v>
      </c>
      <c r="BL87" s="10">
        <v>7.82</v>
      </c>
      <c r="BM87" s="10">
        <v>8.7200000000000006</v>
      </c>
      <c r="BN87" s="10">
        <v>7.13</v>
      </c>
      <c r="BO87" s="10">
        <v>7.3</v>
      </c>
      <c r="BP87" s="10">
        <v>5.89</v>
      </c>
      <c r="BQ87" s="10">
        <v>4.38</v>
      </c>
      <c r="BR87" s="10">
        <v>2.89</v>
      </c>
      <c r="BS87" s="10">
        <v>1.51</v>
      </c>
      <c r="BT87" s="10">
        <v>0.62</v>
      </c>
      <c r="BU87" s="10">
        <v>0.16</v>
      </c>
      <c r="BV87" s="10">
        <v>4.0000000000000001E-3</v>
      </c>
      <c r="BW87" s="10">
        <v>0</v>
      </c>
      <c r="BX87" s="10">
        <v>0</v>
      </c>
      <c r="BY87" s="10">
        <v>0</v>
      </c>
      <c r="BZ87" s="10">
        <v>0</v>
      </c>
      <c r="CA87" s="10">
        <v>0</v>
      </c>
      <c r="CB87" s="10">
        <v>0</v>
      </c>
      <c r="CC87" s="10">
        <v>0</v>
      </c>
      <c r="CD87" s="10">
        <v>0</v>
      </c>
      <c r="CE87" s="10">
        <v>0</v>
      </c>
      <c r="CF87" s="10">
        <v>0</v>
      </c>
      <c r="CG87" s="10">
        <v>0</v>
      </c>
      <c r="CH87" s="10">
        <v>0</v>
      </c>
      <c r="CI87" s="11">
        <v>0</v>
      </c>
      <c r="CJ87" s="9">
        <f t="shared" si="22"/>
        <v>6.84</v>
      </c>
      <c r="CK87" s="10">
        <f t="shared" si="23"/>
        <v>70.39</v>
      </c>
      <c r="CL87" s="11">
        <f t="shared" si="24"/>
        <v>22.754000000000005</v>
      </c>
    </row>
    <row r="88" spans="1:90" x14ac:dyDescent="0.25">
      <c r="A88" s="12">
        <v>85</v>
      </c>
      <c r="B88" s="11" t="s">
        <v>1145</v>
      </c>
      <c r="C88" s="36">
        <v>45427.641122685185</v>
      </c>
      <c r="D88" s="12">
        <f t="shared" si="25"/>
        <v>4.29</v>
      </c>
      <c r="E88" s="9">
        <v>3.22</v>
      </c>
      <c r="F88" s="10">
        <v>5.42</v>
      </c>
      <c r="G88" s="10">
        <v>8.5500000000000007</v>
      </c>
      <c r="H88" s="10">
        <v>14.6</v>
      </c>
      <c r="I88" s="10">
        <v>34.1</v>
      </c>
      <c r="J88" s="10">
        <v>58.9</v>
      </c>
      <c r="K88" s="10">
        <v>72.8</v>
      </c>
      <c r="L88" s="10">
        <v>86.2</v>
      </c>
      <c r="M88" s="11">
        <v>105</v>
      </c>
      <c r="N88" s="9">
        <f t="shared" si="15"/>
        <v>3.2200000000000002E-3</v>
      </c>
      <c r="O88" s="10">
        <f t="shared" si="15"/>
        <v>5.4200000000000003E-3</v>
      </c>
      <c r="P88" s="10">
        <f t="shared" si="15"/>
        <v>8.5500000000000003E-3</v>
      </c>
      <c r="Q88" s="10">
        <f t="shared" si="15"/>
        <v>1.46E-2</v>
      </c>
      <c r="R88" s="10">
        <f t="shared" si="15"/>
        <v>3.4099999999999998E-2</v>
      </c>
      <c r="S88" s="10">
        <f t="shared" si="15"/>
        <v>5.8900000000000001E-2</v>
      </c>
      <c r="T88" s="10">
        <f t="shared" si="13"/>
        <v>7.2800000000000004E-2</v>
      </c>
      <c r="U88" s="10">
        <f t="shared" si="13"/>
        <v>8.6199999999999999E-2</v>
      </c>
      <c r="V88" s="11">
        <f t="shared" si="13"/>
        <v>0.105</v>
      </c>
      <c r="W88" s="10">
        <f t="shared" si="16"/>
        <v>8.2787235963221946</v>
      </c>
      <c r="X88" s="10">
        <f t="shared" si="16"/>
        <v>7.5274914330829406</v>
      </c>
      <c r="Y88" s="10">
        <f t="shared" si="16"/>
        <v>6.8698598646635514</v>
      </c>
      <c r="Z88" s="10">
        <f t="shared" si="16"/>
        <v>6.097887820669432</v>
      </c>
      <c r="AA88" s="10">
        <f t="shared" si="16"/>
        <v>4.8740844505252765</v>
      </c>
      <c r="AB88" s="10">
        <f t="shared" si="16"/>
        <v>4.0855885557189886</v>
      </c>
      <c r="AC88" s="10">
        <f t="shared" si="14"/>
        <v>3.7799177393507533</v>
      </c>
      <c r="AD88" s="10">
        <f t="shared" si="14"/>
        <v>3.5361683204603511</v>
      </c>
      <c r="AE88" s="10">
        <f t="shared" si="14"/>
        <v>3.2515387669959646</v>
      </c>
      <c r="AF88" s="9">
        <f t="shared" si="17"/>
        <v>-3.0899421253127981</v>
      </c>
      <c r="AG88" s="10">
        <f t="shared" si="18"/>
        <v>-0.77248553132819953</v>
      </c>
      <c r="AH88" s="10">
        <f t="shared" si="19"/>
        <v>-5.02718482932623</v>
      </c>
      <c r="AI88" s="10">
        <f t="shared" si="20"/>
        <v>-0.76169467111003486</v>
      </c>
      <c r="AJ88" s="10">
        <f t="shared" si="21"/>
        <v>1.5341802024382343</v>
      </c>
      <c r="AK88" s="11"/>
      <c r="AL88" s="12">
        <v>49</v>
      </c>
      <c r="AM88" s="12">
        <v>1.046</v>
      </c>
      <c r="AN88" s="12">
        <v>2.895</v>
      </c>
      <c r="AO88" s="12">
        <v>1.085</v>
      </c>
      <c r="AP88" s="9">
        <v>0.4</v>
      </c>
      <c r="AQ88" s="10">
        <v>0.17</v>
      </c>
      <c r="AR88" s="10">
        <v>0.27</v>
      </c>
      <c r="AS88" s="10">
        <v>0.41</v>
      </c>
      <c r="AT88" s="10">
        <v>0.77</v>
      </c>
      <c r="AU88" s="10">
        <v>0.77</v>
      </c>
      <c r="AV88" s="10">
        <v>1.0900000000000001</v>
      </c>
      <c r="AW88" s="10">
        <v>1.28</v>
      </c>
      <c r="AX88" s="10">
        <v>1.68</v>
      </c>
      <c r="AY88" s="10">
        <v>1.47</v>
      </c>
      <c r="AZ88" s="10">
        <v>1.94</v>
      </c>
      <c r="BA88" s="10">
        <v>2.08</v>
      </c>
      <c r="BB88" s="10">
        <v>2.71</v>
      </c>
      <c r="BC88" s="10">
        <v>2.23</v>
      </c>
      <c r="BD88" s="10">
        <v>2.74</v>
      </c>
      <c r="BE88" s="10">
        <v>2.98</v>
      </c>
      <c r="BF88" s="10">
        <v>3.93</v>
      </c>
      <c r="BG88" s="10">
        <v>3.38</v>
      </c>
      <c r="BH88" s="10">
        <v>4.5599999999999996</v>
      </c>
      <c r="BI88" s="10">
        <v>5.39</v>
      </c>
      <c r="BJ88" s="10">
        <v>5.9</v>
      </c>
      <c r="BK88" s="10">
        <v>7.35</v>
      </c>
      <c r="BL88" s="10">
        <v>7.85</v>
      </c>
      <c r="BM88" s="10">
        <v>8.76</v>
      </c>
      <c r="BN88" s="10">
        <v>7.18</v>
      </c>
      <c r="BO88" s="10">
        <v>7.35</v>
      </c>
      <c r="BP88" s="10">
        <v>5.92</v>
      </c>
      <c r="BQ88" s="10">
        <v>4.3899999999999997</v>
      </c>
      <c r="BR88" s="10">
        <v>2.88</v>
      </c>
      <c r="BS88" s="10">
        <v>1.48</v>
      </c>
      <c r="BT88" s="10">
        <v>0.57999999999999996</v>
      </c>
      <c r="BU88" s="10">
        <v>0.09</v>
      </c>
      <c r="BV88" s="10">
        <v>4.0000000000000003E-5</v>
      </c>
      <c r="BW88" s="10">
        <v>0</v>
      </c>
      <c r="BX88" s="10">
        <v>0</v>
      </c>
      <c r="BY88" s="10">
        <v>0</v>
      </c>
      <c r="BZ88" s="10">
        <v>0</v>
      </c>
      <c r="CA88" s="10">
        <v>0</v>
      </c>
      <c r="CB88" s="10">
        <v>0</v>
      </c>
      <c r="CC88" s="10">
        <v>0</v>
      </c>
      <c r="CD88" s="10">
        <v>0</v>
      </c>
      <c r="CE88" s="10">
        <v>0</v>
      </c>
      <c r="CF88" s="10">
        <v>0</v>
      </c>
      <c r="CG88" s="10">
        <v>0</v>
      </c>
      <c r="CH88" s="10">
        <v>0</v>
      </c>
      <c r="CI88" s="11">
        <v>0</v>
      </c>
      <c r="CJ88" s="9">
        <f t="shared" si="22"/>
        <v>6.84</v>
      </c>
      <c r="CK88" s="10">
        <f t="shared" si="23"/>
        <v>70.449999999999989</v>
      </c>
      <c r="CL88" s="11">
        <f t="shared" si="24"/>
        <v>22.690039999999996</v>
      </c>
    </row>
    <row r="89" spans="1:90" x14ac:dyDescent="0.25">
      <c r="A89" s="12">
        <v>86</v>
      </c>
      <c r="B89" s="11" t="s">
        <v>1145</v>
      </c>
      <c r="C89" s="36">
        <v>45427.641388888886</v>
      </c>
      <c r="D89" s="12">
        <f t="shared" si="25"/>
        <v>4.3</v>
      </c>
      <c r="E89" s="9">
        <v>3.22</v>
      </c>
      <c r="F89" s="10">
        <v>5.44</v>
      </c>
      <c r="G89" s="10">
        <v>8.58</v>
      </c>
      <c r="H89" s="10">
        <v>14.6</v>
      </c>
      <c r="I89" s="10">
        <v>34.200000000000003</v>
      </c>
      <c r="J89" s="10">
        <v>59</v>
      </c>
      <c r="K89" s="10">
        <v>72.900000000000006</v>
      </c>
      <c r="L89" s="10">
        <v>86.3</v>
      </c>
      <c r="M89" s="11">
        <v>105</v>
      </c>
      <c r="N89" s="9">
        <f t="shared" si="15"/>
        <v>3.2200000000000002E-3</v>
      </c>
      <c r="O89" s="10">
        <f t="shared" si="15"/>
        <v>5.4400000000000004E-3</v>
      </c>
      <c r="P89" s="10">
        <f t="shared" si="15"/>
        <v>8.5800000000000008E-3</v>
      </c>
      <c r="Q89" s="10">
        <f t="shared" ref="Q89:V141" si="26">H89/1000</f>
        <v>1.46E-2</v>
      </c>
      <c r="R89" s="10">
        <f t="shared" si="26"/>
        <v>3.4200000000000001E-2</v>
      </c>
      <c r="S89" s="10">
        <f t="shared" si="26"/>
        <v>5.8999999999999997E-2</v>
      </c>
      <c r="T89" s="10">
        <f t="shared" si="13"/>
        <v>7.2900000000000006E-2</v>
      </c>
      <c r="U89" s="10">
        <f t="shared" si="13"/>
        <v>8.6300000000000002E-2</v>
      </c>
      <c r="V89" s="11">
        <f t="shared" si="13"/>
        <v>0.105</v>
      </c>
      <c r="W89" s="10">
        <f t="shared" si="16"/>
        <v>8.2787235963221946</v>
      </c>
      <c r="X89" s="10">
        <f t="shared" si="16"/>
        <v>7.5221776331864723</v>
      </c>
      <c r="Y89" s="10">
        <f t="shared" si="16"/>
        <v>6.8648066369372662</v>
      </c>
      <c r="Z89" s="10">
        <f t="shared" ref="Z89:AE141" si="27">-LOG(Q89,2)</f>
        <v>6.097887820669432</v>
      </c>
      <c r="AA89" s="10">
        <f t="shared" si="27"/>
        <v>4.8698598646635514</v>
      </c>
      <c r="AB89" s="10">
        <f t="shared" si="27"/>
        <v>4.0831412353002454</v>
      </c>
      <c r="AC89" s="10">
        <f t="shared" si="14"/>
        <v>3.7779373752225123</v>
      </c>
      <c r="AD89" s="10">
        <f t="shared" si="14"/>
        <v>3.5344956303704946</v>
      </c>
      <c r="AE89" s="10">
        <f t="shared" si="14"/>
        <v>3.2515387669959646</v>
      </c>
      <c r="AF89" s="9">
        <f t="shared" si="17"/>
        <v>-3.086869261714754</v>
      </c>
      <c r="AG89" s="10">
        <f t="shared" si="18"/>
        <v>-0.77171731542868849</v>
      </c>
      <c r="AH89" s="10">
        <f t="shared" si="19"/>
        <v>-5.02718482932623</v>
      </c>
      <c r="AI89" s="10">
        <f t="shared" si="20"/>
        <v>-0.76169467111003486</v>
      </c>
      <c r="AJ89" s="10">
        <f t="shared" si="21"/>
        <v>1.5334119865387232</v>
      </c>
      <c r="AK89" s="11"/>
      <c r="AL89" s="12">
        <v>49.2</v>
      </c>
      <c r="AM89" s="12">
        <v>1.022</v>
      </c>
      <c r="AN89" s="12">
        <v>2.8940000000000001</v>
      </c>
      <c r="AO89" s="12">
        <v>1.0780000000000001</v>
      </c>
      <c r="AP89" s="9">
        <v>0.4</v>
      </c>
      <c r="AQ89" s="10">
        <v>0.17</v>
      </c>
      <c r="AR89" s="10">
        <v>0.27</v>
      </c>
      <c r="AS89" s="10">
        <v>0.41</v>
      </c>
      <c r="AT89" s="10">
        <v>0.77</v>
      </c>
      <c r="AU89" s="10">
        <v>0.77</v>
      </c>
      <c r="AV89" s="10">
        <v>1.08</v>
      </c>
      <c r="AW89" s="10">
        <v>1.27</v>
      </c>
      <c r="AX89" s="10">
        <v>1.67</v>
      </c>
      <c r="AY89" s="10">
        <v>1.47</v>
      </c>
      <c r="AZ89" s="10">
        <v>1.94</v>
      </c>
      <c r="BA89" s="10">
        <v>2.08</v>
      </c>
      <c r="BB89" s="10">
        <v>2.7</v>
      </c>
      <c r="BC89" s="10">
        <v>2.23</v>
      </c>
      <c r="BD89" s="10">
        <v>2.74</v>
      </c>
      <c r="BE89" s="10">
        <v>2.97</v>
      </c>
      <c r="BF89" s="10">
        <v>3.92</v>
      </c>
      <c r="BG89" s="10">
        <v>3.37</v>
      </c>
      <c r="BH89" s="10">
        <v>4.54</v>
      </c>
      <c r="BI89" s="10">
        <v>5.38</v>
      </c>
      <c r="BJ89" s="10">
        <v>5.89</v>
      </c>
      <c r="BK89" s="10">
        <v>7.34</v>
      </c>
      <c r="BL89" s="10">
        <v>7.85</v>
      </c>
      <c r="BM89" s="10">
        <v>8.7799999999999994</v>
      </c>
      <c r="BN89" s="10">
        <v>7.2</v>
      </c>
      <c r="BO89" s="10">
        <v>7.39</v>
      </c>
      <c r="BP89" s="10">
        <v>5.96</v>
      </c>
      <c r="BQ89" s="10">
        <v>4.42</v>
      </c>
      <c r="BR89" s="10">
        <v>2.89</v>
      </c>
      <c r="BS89" s="10">
        <v>1.48</v>
      </c>
      <c r="BT89" s="10">
        <v>0.57999999999999996</v>
      </c>
      <c r="BU89" s="10">
        <v>0.09</v>
      </c>
      <c r="BV89" s="10">
        <v>4.0000000000000003E-5</v>
      </c>
      <c r="BW89" s="10">
        <v>0</v>
      </c>
      <c r="BX89" s="10">
        <v>0</v>
      </c>
      <c r="BY89" s="10">
        <v>0</v>
      </c>
      <c r="BZ89" s="10">
        <v>0</v>
      </c>
      <c r="CA89" s="10">
        <v>0</v>
      </c>
      <c r="CB89" s="10">
        <v>0</v>
      </c>
      <c r="CC89" s="10">
        <v>0</v>
      </c>
      <c r="CD89" s="10">
        <v>0</v>
      </c>
      <c r="CE89" s="10">
        <v>0</v>
      </c>
      <c r="CF89" s="10">
        <v>0</v>
      </c>
      <c r="CG89" s="10">
        <v>0</v>
      </c>
      <c r="CH89" s="10">
        <v>0</v>
      </c>
      <c r="CI89" s="11">
        <v>0</v>
      </c>
      <c r="CJ89" s="9">
        <f t="shared" si="22"/>
        <v>6.8100000000000005</v>
      </c>
      <c r="CK89" s="10">
        <f t="shared" si="23"/>
        <v>70.400000000000006</v>
      </c>
      <c r="CL89" s="11">
        <f t="shared" si="24"/>
        <v>22.810039999999997</v>
      </c>
    </row>
    <row r="90" spans="1:90" x14ac:dyDescent="0.25">
      <c r="A90" s="12">
        <v>87</v>
      </c>
      <c r="B90" s="11" t="s">
        <v>1145</v>
      </c>
      <c r="C90" s="36">
        <v>45427.641689814816</v>
      </c>
      <c r="D90" s="12">
        <f t="shared" si="25"/>
        <v>4.29</v>
      </c>
      <c r="E90" s="9">
        <v>3.23</v>
      </c>
      <c r="F90" s="10">
        <v>5.45</v>
      </c>
      <c r="G90" s="10">
        <v>8.59</v>
      </c>
      <c r="H90" s="10">
        <v>14.6</v>
      </c>
      <c r="I90" s="10">
        <v>34.200000000000003</v>
      </c>
      <c r="J90" s="10">
        <v>59</v>
      </c>
      <c r="K90" s="10">
        <v>72.900000000000006</v>
      </c>
      <c r="L90" s="10">
        <v>86.2</v>
      </c>
      <c r="M90" s="11">
        <v>105</v>
      </c>
      <c r="N90" s="9">
        <f t="shared" ref="N90:P121" si="28">E90/1000</f>
        <v>3.2299999999999998E-3</v>
      </c>
      <c r="O90" s="10">
        <f t="shared" si="28"/>
        <v>5.45E-3</v>
      </c>
      <c r="P90" s="10">
        <f t="shared" si="28"/>
        <v>8.5900000000000004E-3</v>
      </c>
      <c r="Q90" s="10">
        <f t="shared" si="26"/>
        <v>1.46E-2</v>
      </c>
      <c r="R90" s="10">
        <f t="shared" si="26"/>
        <v>3.4200000000000001E-2</v>
      </c>
      <c r="S90" s="10">
        <f t="shared" si="26"/>
        <v>5.8999999999999997E-2</v>
      </c>
      <c r="T90" s="10">
        <f t="shared" si="13"/>
        <v>7.2900000000000006E-2</v>
      </c>
      <c r="U90" s="10">
        <f t="shared" si="13"/>
        <v>8.6199999999999999E-2</v>
      </c>
      <c r="V90" s="11">
        <f t="shared" si="13"/>
        <v>0.105</v>
      </c>
      <c r="W90" s="10">
        <f t="shared" ref="W90:Y121" si="29">-LOG(N90,2)</f>
        <v>8.2742501197428879</v>
      </c>
      <c r="X90" s="10">
        <f t="shared" si="29"/>
        <v>7.5195280547725236</v>
      </c>
      <c r="Y90" s="10">
        <f t="shared" si="29"/>
        <v>6.8631261532983476</v>
      </c>
      <c r="Z90" s="10">
        <f t="shared" si="27"/>
        <v>6.097887820669432</v>
      </c>
      <c r="AA90" s="10">
        <f t="shared" si="27"/>
        <v>4.8698598646635514</v>
      </c>
      <c r="AB90" s="10">
        <f t="shared" si="27"/>
        <v>4.0831412353002454</v>
      </c>
      <c r="AC90" s="10">
        <f t="shared" si="14"/>
        <v>3.7779373752225123</v>
      </c>
      <c r="AD90" s="10">
        <f t="shared" si="14"/>
        <v>3.5361683204603511</v>
      </c>
      <c r="AE90" s="10">
        <f t="shared" si="14"/>
        <v>3.2515387669959646</v>
      </c>
      <c r="AF90" s="9">
        <f t="shared" si="17"/>
        <v>-3.0851887780758354</v>
      </c>
      <c r="AG90" s="10">
        <f t="shared" si="18"/>
        <v>-0.77129719451895884</v>
      </c>
      <c r="AH90" s="10">
        <f t="shared" si="19"/>
        <v>-5.0227113527469234</v>
      </c>
      <c r="AI90" s="10">
        <f t="shared" si="20"/>
        <v>-0.76101687162832177</v>
      </c>
      <c r="AJ90" s="10">
        <f t="shared" si="21"/>
        <v>1.5323140661472805</v>
      </c>
      <c r="AK90" s="11"/>
      <c r="AL90" s="12">
        <v>49.1</v>
      </c>
      <c r="AM90" s="12">
        <v>1</v>
      </c>
      <c r="AN90" s="12">
        <v>2.891</v>
      </c>
      <c r="AO90" s="12">
        <v>1.071</v>
      </c>
      <c r="AP90" s="9">
        <v>0.4</v>
      </c>
      <c r="AQ90" s="10">
        <v>0.17</v>
      </c>
      <c r="AR90" s="10">
        <v>0.27</v>
      </c>
      <c r="AS90" s="10">
        <v>0.41</v>
      </c>
      <c r="AT90" s="10">
        <v>0.77</v>
      </c>
      <c r="AU90" s="10">
        <v>0.77</v>
      </c>
      <c r="AV90" s="10">
        <v>1.08</v>
      </c>
      <c r="AW90" s="10">
        <v>1.27</v>
      </c>
      <c r="AX90" s="10">
        <v>1.67</v>
      </c>
      <c r="AY90" s="10">
        <v>1.47</v>
      </c>
      <c r="AZ90" s="10">
        <v>1.94</v>
      </c>
      <c r="BA90" s="10">
        <v>2.0699999999999998</v>
      </c>
      <c r="BB90" s="10">
        <v>2.7</v>
      </c>
      <c r="BC90" s="10">
        <v>2.23</v>
      </c>
      <c r="BD90" s="10">
        <v>2.73</v>
      </c>
      <c r="BE90" s="10">
        <v>2.96</v>
      </c>
      <c r="BF90" s="10">
        <v>3.91</v>
      </c>
      <c r="BG90" s="10">
        <v>3.36</v>
      </c>
      <c r="BH90" s="10">
        <v>4.54</v>
      </c>
      <c r="BI90" s="10">
        <v>5.38</v>
      </c>
      <c r="BJ90" s="10">
        <v>5.9</v>
      </c>
      <c r="BK90" s="10">
        <v>7.35</v>
      </c>
      <c r="BL90" s="10">
        <v>7.87</v>
      </c>
      <c r="BM90" s="10">
        <v>8.7899999999999991</v>
      </c>
      <c r="BN90" s="10">
        <v>7.21</v>
      </c>
      <c r="BO90" s="10">
        <v>7.4</v>
      </c>
      <c r="BP90" s="10">
        <v>5.96</v>
      </c>
      <c r="BQ90" s="10">
        <v>4.42</v>
      </c>
      <c r="BR90" s="10">
        <v>2.89</v>
      </c>
      <c r="BS90" s="10">
        <v>1.47</v>
      </c>
      <c r="BT90" s="10">
        <v>0.56000000000000005</v>
      </c>
      <c r="BU90" s="10">
        <v>0.09</v>
      </c>
      <c r="BV90" s="10">
        <v>4.0000000000000003E-5</v>
      </c>
      <c r="BW90" s="10">
        <v>0</v>
      </c>
      <c r="BX90" s="10">
        <v>0</v>
      </c>
      <c r="BY90" s="10">
        <v>0</v>
      </c>
      <c r="BZ90" s="10">
        <v>0</v>
      </c>
      <c r="CA90" s="10">
        <v>0</v>
      </c>
      <c r="CB90" s="10">
        <v>0</v>
      </c>
      <c r="CC90" s="10">
        <v>0</v>
      </c>
      <c r="CD90" s="10">
        <v>0</v>
      </c>
      <c r="CE90" s="10">
        <v>0</v>
      </c>
      <c r="CF90" s="10">
        <v>0</v>
      </c>
      <c r="CG90" s="10">
        <v>0</v>
      </c>
      <c r="CH90" s="10">
        <v>0</v>
      </c>
      <c r="CI90" s="11">
        <v>0</v>
      </c>
      <c r="CJ90" s="9">
        <f t="shared" si="22"/>
        <v>6.8100000000000005</v>
      </c>
      <c r="CK90" s="10">
        <f t="shared" si="23"/>
        <v>70.41</v>
      </c>
      <c r="CL90" s="11">
        <f t="shared" si="24"/>
        <v>22.790039999999998</v>
      </c>
    </row>
    <row r="91" spans="1:90" x14ac:dyDescent="0.25">
      <c r="A91" s="58">
        <v>88</v>
      </c>
      <c r="B91" s="59" t="s">
        <v>1146</v>
      </c>
      <c r="C91" s="60">
        <v>45427.639189814814</v>
      </c>
      <c r="D91" s="58">
        <f t="shared" si="25"/>
        <v>4.29</v>
      </c>
      <c r="E91" s="61">
        <v>3.21</v>
      </c>
      <c r="F91" s="62">
        <v>5.4</v>
      </c>
      <c r="G91" s="62">
        <v>8.5</v>
      </c>
      <c r="H91" s="62">
        <v>14.5</v>
      </c>
      <c r="I91" s="62">
        <v>34</v>
      </c>
      <c r="J91" s="62">
        <v>58.9</v>
      </c>
      <c r="K91" s="62">
        <v>73</v>
      </c>
      <c r="L91" s="62">
        <v>86.5</v>
      </c>
      <c r="M91" s="59">
        <v>106</v>
      </c>
      <c r="N91" s="61">
        <f t="shared" si="28"/>
        <v>3.2100000000000002E-3</v>
      </c>
      <c r="O91" s="62">
        <f t="shared" si="28"/>
        <v>5.4000000000000003E-3</v>
      </c>
      <c r="P91" s="62">
        <f t="shared" si="28"/>
        <v>8.5000000000000006E-3</v>
      </c>
      <c r="Q91" s="62">
        <f t="shared" si="26"/>
        <v>1.4500000000000001E-2</v>
      </c>
      <c r="R91" s="62">
        <f t="shared" si="26"/>
        <v>3.4000000000000002E-2</v>
      </c>
      <c r="S91" s="62">
        <f t="shared" si="26"/>
        <v>5.8900000000000001E-2</v>
      </c>
      <c r="T91" s="62">
        <f t="shared" si="13"/>
        <v>7.2999999999999995E-2</v>
      </c>
      <c r="U91" s="62">
        <f t="shared" si="13"/>
        <v>8.6499999999999994E-2</v>
      </c>
      <c r="V91" s="59">
        <f t="shared" si="13"/>
        <v>0.106</v>
      </c>
      <c r="W91" s="62">
        <f t="shared" si="29"/>
        <v>8.2832109873145097</v>
      </c>
      <c r="X91" s="62">
        <f t="shared" si="29"/>
        <v>7.5328248773859805</v>
      </c>
      <c r="Y91" s="62">
        <f t="shared" si="29"/>
        <v>6.8783214434117479</v>
      </c>
      <c r="Z91" s="62">
        <f t="shared" si="27"/>
        <v>6.1078032895345151</v>
      </c>
      <c r="AA91" s="62">
        <f t="shared" si="27"/>
        <v>4.8783214434117479</v>
      </c>
      <c r="AB91" s="62">
        <f t="shared" si="27"/>
        <v>4.0855885557189886</v>
      </c>
      <c r="AC91" s="62">
        <f t="shared" si="14"/>
        <v>3.7759597257820698</v>
      </c>
      <c r="AD91" s="62">
        <f t="shared" si="14"/>
        <v>3.5311560570253624</v>
      </c>
      <c r="AE91" s="62">
        <f t="shared" si="14"/>
        <v>3.2378638300988878</v>
      </c>
      <c r="AF91" s="61">
        <f t="shared" si="17"/>
        <v>-3.1023617176296781</v>
      </c>
      <c r="AG91" s="62">
        <f t="shared" si="18"/>
        <v>-0.77559042940741951</v>
      </c>
      <c r="AH91" s="62">
        <f t="shared" si="19"/>
        <v>-5.0453471572156214</v>
      </c>
      <c r="AI91" s="62">
        <f t="shared" si="20"/>
        <v>-0.76444653897206394</v>
      </c>
      <c r="AJ91" s="62">
        <f t="shared" si="21"/>
        <v>1.5400369683794835</v>
      </c>
      <c r="AK91" s="59"/>
      <c r="AL91" s="58">
        <v>49</v>
      </c>
      <c r="AM91" s="58">
        <v>1.1950000000000001</v>
      </c>
      <c r="AN91" s="58">
        <v>2.903</v>
      </c>
      <c r="AO91" s="58">
        <v>1.1160000000000001</v>
      </c>
      <c r="AP91" s="61">
        <v>0.4</v>
      </c>
      <c r="AQ91" s="62">
        <v>0.17</v>
      </c>
      <c r="AR91" s="62">
        <v>0.27</v>
      </c>
      <c r="AS91" s="62">
        <v>0.41</v>
      </c>
      <c r="AT91" s="62">
        <v>0.77</v>
      </c>
      <c r="AU91" s="62">
        <v>0.77</v>
      </c>
      <c r="AV91" s="62">
        <v>1.0900000000000001</v>
      </c>
      <c r="AW91" s="62">
        <v>1.29</v>
      </c>
      <c r="AX91" s="62">
        <v>1.69</v>
      </c>
      <c r="AY91" s="62">
        <v>1.48</v>
      </c>
      <c r="AZ91" s="62">
        <v>1.96</v>
      </c>
      <c r="BA91" s="62">
        <v>2.09</v>
      </c>
      <c r="BB91" s="62">
        <v>2.72</v>
      </c>
      <c r="BC91" s="62">
        <v>2.2400000000000002</v>
      </c>
      <c r="BD91" s="62">
        <v>2.75</v>
      </c>
      <c r="BE91" s="62">
        <v>2.98</v>
      </c>
      <c r="BF91" s="62">
        <v>3.93</v>
      </c>
      <c r="BG91" s="62">
        <v>3.38</v>
      </c>
      <c r="BH91" s="62">
        <v>4.55</v>
      </c>
      <c r="BI91" s="62">
        <v>5.38</v>
      </c>
      <c r="BJ91" s="62">
        <v>5.89</v>
      </c>
      <c r="BK91" s="62">
        <v>7.32</v>
      </c>
      <c r="BL91" s="62">
        <v>7.82</v>
      </c>
      <c r="BM91" s="62">
        <v>8.73</v>
      </c>
      <c r="BN91" s="62">
        <v>7.15</v>
      </c>
      <c r="BO91" s="62">
        <v>7.33</v>
      </c>
      <c r="BP91" s="62">
        <v>5.91</v>
      </c>
      <c r="BQ91" s="62">
        <v>4.3899999999999997</v>
      </c>
      <c r="BR91" s="62">
        <v>2.89</v>
      </c>
      <c r="BS91" s="62">
        <v>1.5</v>
      </c>
      <c r="BT91" s="62">
        <v>0.61</v>
      </c>
      <c r="BU91" s="62">
        <v>0.14000000000000001</v>
      </c>
      <c r="BV91" s="62">
        <v>2E-3</v>
      </c>
      <c r="BW91" s="62">
        <v>0</v>
      </c>
      <c r="BX91" s="62">
        <v>0</v>
      </c>
      <c r="BY91" s="62">
        <v>0</v>
      </c>
      <c r="BZ91" s="62">
        <v>0</v>
      </c>
      <c r="CA91" s="62">
        <v>0</v>
      </c>
      <c r="CB91" s="62">
        <v>0</v>
      </c>
      <c r="CC91" s="62">
        <v>0</v>
      </c>
      <c r="CD91" s="62">
        <v>0</v>
      </c>
      <c r="CE91" s="62">
        <v>0</v>
      </c>
      <c r="CF91" s="62">
        <v>0</v>
      </c>
      <c r="CG91" s="62">
        <v>0</v>
      </c>
      <c r="CH91" s="62">
        <v>0</v>
      </c>
      <c r="CI91" s="59">
        <v>0</v>
      </c>
      <c r="CJ91" s="61">
        <f t="shared" si="22"/>
        <v>6.8599999999999994</v>
      </c>
      <c r="CK91" s="62">
        <f t="shared" si="23"/>
        <v>70.37</v>
      </c>
      <c r="CL91" s="59">
        <f t="shared" si="24"/>
        <v>22.771999999999998</v>
      </c>
    </row>
    <row r="92" spans="1:90" x14ac:dyDescent="0.25">
      <c r="A92" s="12">
        <v>89</v>
      </c>
      <c r="B92" s="11" t="s">
        <v>1147</v>
      </c>
      <c r="C92" s="36">
        <v>45427.649178240739</v>
      </c>
      <c r="D92" s="12">
        <f t="shared" si="25"/>
        <v>4.18</v>
      </c>
      <c r="E92" s="9">
        <v>3.23</v>
      </c>
      <c r="F92" s="10">
        <v>5.42</v>
      </c>
      <c r="G92" s="10">
        <v>8.5299999999999994</v>
      </c>
      <c r="H92" s="10">
        <v>14.6</v>
      </c>
      <c r="I92" s="10">
        <v>34.200000000000003</v>
      </c>
      <c r="J92" s="10">
        <v>59.6</v>
      </c>
      <c r="K92" s="10">
        <v>74.099999999999994</v>
      </c>
      <c r="L92" s="10">
        <v>88.3</v>
      </c>
      <c r="M92" s="11">
        <v>108</v>
      </c>
      <c r="N92" s="9">
        <f t="shared" si="28"/>
        <v>3.2299999999999998E-3</v>
      </c>
      <c r="O92" s="10">
        <f t="shared" si="28"/>
        <v>5.4200000000000003E-3</v>
      </c>
      <c r="P92" s="10">
        <f t="shared" si="28"/>
        <v>8.5299999999999994E-3</v>
      </c>
      <c r="Q92" s="10">
        <f t="shared" si="26"/>
        <v>1.46E-2</v>
      </c>
      <c r="R92" s="10">
        <f t="shared" si="26"/>
        <v>3.4200000000000001E-2</v>
      </c>
      <c r="S92" s="10">
        <f t="shared" si="26"/>
        <v>5.96E-2</v>
      </c>
      <c r="T92" s="10">
        <f t="shared" si="13"/>
        <v>7.4099999999999999E-2</v>
      </c>
      <c r="U92" s="10">
        <f t="shared" si="13"/>
        <v>8.8300000000000003E-2</v>
      </c>
      <c r="V92" s="11">
        <f t="shared" si="13"/>
        <v>0.108</v>
      </c>
      <c r="W92" s="10">
        <f t="shared" si="29"/>
        <v>8.2742501197428879</v>
      </c>
      <c r="X92" s="10">
        <f t="shared" si="29"/>
        <v>7.5274914330829406</v>
      </c>
      <c r="Y92" s="10">
        <f t="shared" si="29"/>
        <v>6.8732385431185214</v>
      </c>
      <c r="Z92" s="10">
        <f t="shared" si="27"/>
        <v>6.097887820669432</v>
      </c>
      <c r="AA92" s="10">
        <f t="shared" si="27"/>
        <v>4.8698598646635514</v>
      </c>
      <c r="AB92" s="10">
        <f t="shared" si="27"/>
        <v>4.0685438590872884</v>
      </c>
      <c r="AC92" s="10">
        <f t="shared" si="14"/>
        <v>3.7543826472436157</v>
      </c>
      <c r="AD92" s="10">
        <f t="shared" si="14"/>
        <v>3.5014427519009832</v>
      </c>
      <c r="AE92" s="10">
        <f t="shared" si="14"/>
        <v>3.2108967824986188</v>
      </c>
      <c r="AF92" s="9">
        <f t="shared" si="17"/>
        <v>-3.1188558958749057</v>
      </c>
      <c r="AG92" s="10">
        <f t="shared" si="18"/>
        <v>-0.77971397396872644</v>
      </c>
      <c r="AH92" s="10">
        <f t="shared" si="19"/>
        <v>-5.0633533372442692</v>
      </c>
      <c r="AI92" s="10">
        <f t="shared" si="20"/>
        <v>-0.76717474806731356</v>
      </c>
      <c r="AJ92" s="10">
        <f t="shared" si="21"/>
        <v>1.5468887220360399</v>
      </c>
      <c r="AK92" s="11"/>
      <c r="AL92" s="12">
        <v>49.1</v>
      </c>
      <c r="AM92" s="12">
        <v>1.411</v>
      </c>
      <c r="AN92" s="12">
        <v>2.9079999999999999</v>
      </c>
      <c r="AO92" s="12">
        <v>1.171</v>
      </c>
      <c r="AP92" s="9">
        <v>0.33</v>
      </c>
      <c r="AQ92" s="10">
        <v>0.16</v>
      </c>
      <c r="AR92" s="10">
        <v>0.26</v>
      </c>
      <c r="AS92" s="10">
        <v>0.41</v>
      </c>
      <c r="AT92" s="10">
        <v>0.77</v>
      </c>
      <c r="AU92" s="10">
        <v>0.78</v>
      </c>
      <c r="AV92" s="10">
        <v>1.1000000000000001</v>
      </c>
      <c r="AW92" s="10">
        <v>1.3</v>
      </c>
      <c r="AX92" s="10">
        <v>1.7</v>
      </c>
      <c r="AY92" s="10">
        <v>1.49</v>
      </c>
      <c r="AZ92" s="10">
        <v>1.96</v>
      </c>
      <c r="BA92" s="10">
        <v>2.09</v>
      </c>
      <c r="BB92" s="10">
        <v>2.72</v>
      </c>
      <c r="BC92" s="10">
        <v>2.23</v>
      </c>
      <c r="BD92" s="10">
        <v>2.74</v>
      </c>
      <c r="BE92" s="10">
        <v>2.97</v>
      </c>
      <c r="BF92" s="10">
        <v>3.92</v>
      </c>
      <c r="BG92" s="10">
        <v>3.37</v>
      </c>
      <c r="BH92" s="10">
        <v>4.55</v>
      </c>
      <c r="BI92" s="10">
        <v>5.36</v>
      </c>
      <c r="BJ92" s="10">
        <v>5.85</v>
      </c>
      <c r="BK92" s="10">
        <v>7.25</v>
      </c>
      <c r="BL92" s="10">
        <v>7.72</v>
      </c>
      <c r="BM92" s="10">
        <v>8.61</v>
      </c>
      <c r="BN92" s="10">
        <v>7.06</v>
      </c>
      <c r="BO92" s="10">
        <v>7.28</v>
      </c>
      <c r="BP92" s="10">
        <v>5.93</v>
      </c>
      <c r="BQ92" s="10">
        <v>4.4800000000000004</v>
      </c>
      <c r="BR92" s="10">
        <v>3.02</v>
      </c>
      <c r="BS92" s="10">
        <v>1.65</v>
      </c>
      <c r="BT92" s="10">
        <v>0.72</v>
      </c>
      <c r="BU92" s="10">
        <v>0.23</v>
      </c>
      <c r="BV92" s="10">
        <v>6.0000000000000001E-3</v>
      </c>
      <c r="BW92" s="10">
        <v>0</v>
      </c>
      <c r="BX92" s="10">
        <v>0</v>
      </c>
      <c r="BY92" s="10">
        <v>0</v>
      </c>
      <c r="BZ92" s="10">
        <v>0</v>
      </c>
      <c r="CA92" s="10">
        <v>0</v>
      </c>
      <c r="CB92" s="10">
        <v>0</v>
      </c>
      <c r="CC92" s="10">
        <v>0</v>
      </c>
      <c r="CD92" s="10">
        <v>0</v>
      </c>
      <c r="CE92" s="10">
        <v>0</v>
      </c>
      <c r="CF92" s="10">
        <v>0</v>
      </c>
      <c r="CG92" s="10">
        <v>0</v>
      </c>
      <c r="CH92" s="10">
        <v>0</v>
      </c>
      <c r="CI92" s="11">
        <v>0</v>
      </c>
      <c r="CJ92" s="9">
        <f t="shared" si="22"/>
        <v>6.8100000000000005</v>
      </c>
      <c r="CK92" s="10">
        <f t="shared" si="23"/>
        <v>69.89</v>
      </c>
      <c r="CL92" s="11">
        <f t="shared" si="24"/>
        <v>23.315999999999999</v>
      </c>
    </row>
    <row r="93" spans="1:90" x14ac:dyDescent="0.25">
      <c r="A93" s="12">
        <v>90</v>
      </c>
      <c r="B93" s="11" t="s">
        <v>1147</v>
      </c>
      <c r="C93" s="36">
        <v>45427.649467592593</v>
      </c>
      <c r="D93" s="12">
        <f t="shared" si="25"/>
        <v>4.18</v>
      </c>
      <c r="E93" s="9">
        <v>3.24</v>
      </c>
      <c r="F93" s="10">
        <v>5.42</v>
      </c>
      <c r="G93" s="10">
        <v>8.51</v>
      </c>
      <c r="H93" s="10">
        <v>14.5</v>
      </c>
      <c r="I93" s="10">
        <v>34</v>
      </c>
      <c r="J93" s="10">
        <v>59.3</v>
      </c>
      <c r="K93" s="10">
        <v>73.7</v>
      </c>
      <c r="L93" s="10">
        <v>88</v>
      </c>
      <c r="M93" s="11">
        <v>108</v>
      </c>
      <c r="N93" s="9">
        <f t="shared" si="28"/>
        <v>3.2400000000000003E-3</v>
      </c>
      <c r="O93" s="10">
        <f t="shared" si="28"/>
        <v>5.4200000000000003E-3</v>
      </c>
      <c r="P93" s="10">
        <f t="shared" si="28"/>
        <v>8.5100000000000002E-3</v>
      </c>
      <c r="Q93" s="10">
        <f t="shared" si="26"/>
        <v>1.4500000000000001E-2</v>
      </c>
      <c r="R93" s="10">
        <f t="shared" si="26"/>
        <v>3.4000000000000002E-2</v>
      </c>
      <c r="S93" s="10">
        <f t="shared" si="26"/>
        <v>5.9299999999999999E-2</v>
      </c>
      <c r="T93" s="10">
        <f t="shared" si="13"/>
        <v>7.3700000000000002E-2</v>
      </c>
      <c r="U93" s="10">
        <f t="shared" si="13"/>
        <v>8.7999999999999995E-2</v>
      </c>
      <c r="V93" s="11">
        <f t="shared" si="13"/>
        <v>0.108</v>
      </c>
      <c r="W93" s="10">
        <f t="shared" si="29"/>
        <v>8.2697904715521862</v>
      </c>
      <c r="X93" s="10">
        <f t="shared" si="29"/>
        <v>7.5274914330829406</v>
      </c>
      <c r="Y93" s="10">
        <f t="shared" si="29"/>
        <v>6.8766251527508491</v>
      </c>
      <c r="Z93" s="10">
        <f t="shared" si="27"/>
        <v>6.1078032895345151</v>
      </c>
      <c r="AA93" s="10">
        <f t="shared" si="27"/>
        <v>4.8783214434117479</v>
      </c>
      <c r="AB93" s="10">
        <f t="shared" si="27"/>
        <v>4.075824085003446</v>
      </c>
      <c r="AC93" s="10">
        <f t="shared" si="14"/>
        <v>3.7621915704543802</v>
      </c>
      <c r="AD93" s="10">
        <f t="shared" si="14"/>
        <v>3.5063526660247901</v>
      </c>
      <c r="AE93" s="10">
        <f t="shared" si="14"/>
        <v>3.2108967824986188</v>
      </c>
      <c r="AF93" s="9">
        <f t="shared" si="17"/>
        <v>-3.1144335822964688</v>
      </c>
      <c r="AG93" s="10">
        <f t="shared" si="18"/>
        <v>-0.77860839557411721</v>
      </c>
      <c r="AH93" s="10">
        <f t="shared" si="19"/>
        <v>-5.0588936890535674</v>
      </c>
      <c r="AI93" s="10">
        <f t="shared" si="20"/>
        <v>-0.76649904379599509</v>
      </c>
      <c r="AJ93" s="10">
        <f t="shared" si="21"/>
        <v>1.5451074393701123</v>
      </c>
      <c r="AK93" s="11"/>
      <c r="AL93" s="12">
        <v>48.8</v>
      </c>
      <c r="AM93" s="12">
        <v>1.43</v>
      </c>
      <c r="AN93" s="12">
        <v>2.9039999999999999</v>
      </c>
      <c r="AO93" s="12">
        <v>1.1759999999999999</v>
      </c>
      <c r="AP93" s="9">
        <v>0.32</v>
      </c>
      <c r="AQ93" s="10">
        <v>0.16</v>
      </c>
      <c r="AR93" s="10">
        <v>0.26</v>
      </c>
      <c r="AS93" s="10">
        <v>0.41</v>
      </c>
      <c r="AT93" s="10">
        <v>0.77</v>
      </c>
      <c r="AU93" s="10">
        <v>0.78</v>
      </c>
      <c r="AV93" s="10">
        <v>1.1000000000000001</v>
      </c>
      <c r="AW93" s="10">
        <v>1.3</v>
      </c>
      <c r="AX93" s="10">
        <v>1.7</v>
      </c>
      <c r="AY93" s="10">
        <v>1.49</v>
      </c>
      <c r="AZ93" s="10">
        <v>1.97</v>
      </c>
      <c r="BA93" s="10">
        <v>2.1</v>
      </c>
      <c r="BB93" s="10">
        <v>2.73</v>
      </c>
      <c r="BC93" s="10">
        <v>2.2400000000000002</v>
      </c>
      <c r="BD93" s="10">
        <v>2.75</v>
      </c>
      <c r="BE93" s="10">
        <v>2.98</v>
      </c>
      <c r="BF93" s="10">
        <v>3.94</v>
      </c>
      <c r="BG93" s="10">
        <v>3.39</v>
      </c>
      <c r="BH93" s="10">
        <v>4.57</v>
      </c>
      <c r="BI93" s="10">
        <v>5.39</v>
      </c>
      <c r="BJ93" s="10">
        <v>5.87</v>
      </c>
      <c r="BK93" s="10">
        <v>7.27</v>
      </c>
      <c r="BL93" s="10">
        <v>7.73</v>
      </c>
      <c r="BM93" s="10">
        <v>8.6</v>
      </c>
      <c r="BN93" s="10">
        <v>7.04</v>
      </c>
      <c r="BO93" s="10">
        <v>7.24</v>
      </c>
      <c r="BP93" s="10">
        <v>5.88</v>
      </c>
      <c r="BQ93" s="10">
        <v>4.4400000000000004</v>
      </c>
      <c r="BR93" s="10">
        <v>2.99</v>
      </c>
      <c r="BS93" s="10">
        <v>1.62</v>
      </c>
      <c r="BT93" s="10">
        <v>0.71</v>
      </c>
      <c r="BU93" s="10">
        <v>0.22</v>
      </c>
      <c r="BV93" s="10">
        <v>6.0000000000000001E-3</v>
      </c>
      <c r="BW93" s="10">
        <v>0</v>
      </c>
      <c r="BX93" s="10">
        <v>0</v>
      </c>
      <c r="BY93" s="10">
        <v>0</v>
      </c>
      <c r="BZ93" s="10">
        <v>0</v>
      </c>
      <c r="CA93" s="10">
        <v>0</v>
      </c>
      <c r="CB93" s="10">
        <v>0</v>
      </c>
      <c r="CC93" s="10">
        <v>0</v>
      </c>
      <c r="CD93" s="10">
        <v>0</v>
      </c>
      <c r="CE93" s="10">
        <v>0</v>
      </c>
      <c r="CF93" s="10">
        <v>0</v>
      </c>
      <c r="CG93" s="10">
        <v>0</v>
      </c>
      <c r="CH93" s="10">
        <v>0</v>
      </c>
      <c r="CI93" s="11">
        <v>0</v>
      </c>
      <c r="CJ93" s="9">
        <f t="shared" si="22"/>
        <v>6.8000000000000007</v>
      </c>
      <c r="CK93" s="10">
        <f t="shared" si="23"/>
        <v>70.06</v>
      </c>
      <c r="CL93" s="11">
        <f t="shared" si="24"/>
        <v>23.106000000000005</v>
      </c>
    </row>
    <row r="94" spans="1:90" x14ac:dyDescent="0.25">
      <c r="A94" s="12">
        <v>91</v>
      </c>
      <c r="B94" s="11" t="s">
        <v>1147</v>
      </c>
      <c r="C94" s="36">
        <v>45427.649756944447</v>
      </c>
      <c r="D94" s="12">
        <f t="shared" si="25"/>
        <v>4.2</v>
      </c>
      <c r="E94" s="9">
        <v>3.26</v>
      </c>
      <c r="F94" s="10">
        <v>5.48</v>
      </c>
      <c r="G94" s="10">
        <v>8.6300000000000008</v>
      </c>
      <c r="H94" s="10">
        <v>14.7</v>
      </c>
      <c r="I94" s="10">
        <v>34.5</v>
      </c>
      <c r="J94" s="10">
        <v>59.9</v>
      </c>
      <c r="K94" s="10">
        <v>74.400000000000006</v>
      </c>
      <c r="L94" s="10">
        <v>88.7</v>
      </c>
      <c r="M94" s="11">
        <v>108</v>
      </c>
      <c r="N94" s="9">
        <f t="shared" si="28"/>
        <v>3.2599999999999999E-3</v>
      </c>
      <c r="O94" s="10">
        <f t="shared" si="28"/>
        <v>5.4800000000000005E-3</v>
      </c>
      <c r="P94" s="10">
        <f t="shared" si="28"/>
        <v>8.6300000000000005E-3</v>
      </c>
      <c r="Q94" s="10">
        <f t="shared" si="26"/>
        <v>1.47E-2</v>
      </c>
      <c r="R94" s="10">
        <f t="shared" si="26"/>
        <v>3.4500000000000003E-2</v>
      </c>
      <c r="S94" s="10">
        <f t="shared" si="26"/>
        <v>5.9900000000000002E-2</v>
      </c>
      <c r="T94" s="10">
        <f t="shared" si="13"/>
        <v>7.4400000000000008E-2</v>
      </c>
      <c r="U94" s="10">
        <f t="shared" si="13"/>
        <v>8.8700000000000001E-2</v>
      </c>
      <c r="V94" s="11">
        <f t="shared" si="13"/>
        <v>0.108</v>
      </c>
      <c r="W94" s="10">
        <f t="shared" si="29"/>
        <v>8.2609123202057351</v>
      </c>
      <c r="X94" s="10">
        <f t="shared" si="29"/>
        <v>7.511608391476285</v>
      </c>
      <c r="Y94" s="10">
        <f t="shared" si="29"/>
        <v>6.8564237252578559</v>
      </c>
      <c r="Z94" s="10">
        <f t="shared" si="27"/>
        <v>6.0880400347130852</v>
      </c>
      <c r="AA94" s="10">
        <f t="shared" si="27"/>
        <v>4.8572598278839179</v>
      </c>
      <c r="AB94" s="10">
        <f t="shared" si="27"/>
        <v>4.061300186760664</v>
      </c>
      <c r="AC94" s="10">
        <f t="shared" si="14"/>
        <v>3.7485535684414177</v>
      </c>
      <c r="AD94" s="10">
        <f t="shared" si="14"/>
        <v>3.4949220852483855</v>
      </c>
      <c r="AE94" s="10">
        <f t="shared" si="14"/>
        <v>3.2108967824986188</v>
      </c>
      <c r="AF94" s="9">
        <f t="shared" si="17"/>
        <v>-3.1078701568164382</v>
      </c>
      <c r="AG94" s="10">
        <f t="shared" si="18"/>
        <v>-0.77696753920410955</v>
      </c>
      <c r="AH94" s="10">
        <f t="shared" si="19"/>
        <v>-5.0500155377071163</v>
      </c>
      <c r="AI94" s="10">
        <f t="shared" si="20"/>
        <v>-0.76515386934956309</v>
      </c>
      <c r="AJ94" s="10">
        <f t="shared" si="21"/>
        <v>1.5421214085536725</v>
      </c>
      <c r="AK94" s="11"/>
      <c r="AL94" s="12">
        <v>49.3</v>
      </c>
      <c r="AM94" s="12">
        <v>1.44</v>
      </c>
      <c r="AN94" s="12">
        <v>2.9020000000000001</v>
      </c>
      <c r="AO94" s="12">
        <v>1.175</v>
      </c>
      <c r="AP94" s="9">
        <v>0.31</v>
      </c>
      <c r="AQ94" s="10">
        <v>0.16</v>
      </c>
      <c r="AR94" s="10">
        <v>0.26</v>
      </c>
      <c r="AS94" s="10">
        <v>0.4</v>
      </c>
      <c r="AT94" s="10">
        <v>0.76</v>
      </c>
      <c r="AU94" s="10">
        <v>0.77</v>
      </c>
      <c r="AV94" s="10">
        <v>1.0900000000000001</v>
      </c>
      <c r="AW94" s="10">
        <v>1.28</v>
      </c>
      <c r="AX94" s="10">
        <v>1.68</v>
      </c>
      <c r="AY94" s="10">
        <v>1.47</v>
      </c>
      <c r="AZ94" s="10">
        <v>1.94</v>
      </c>
      <c r="BA94" s="10">
        <v>2.08</v>
      </c>
      <c r="BB94" s="10">
        <v>2.7</v>
      </c>
      <c r="BC94" s="10">
        <v>2.2200000000000002</v>
      </c>
      <c r="BD94" s="10">
        <v>2.72</v>
      </c>
      <c r="BE94" s="10">
        <v>2.95</v>
      </c>
      <c r="BF94" s="10">
        <v>3.9</v>
      </c>
      <c r="BG94" s="10">
        <v>3.35</v>
      </c>
      <c r="BH94" s="10">
        <v>4.5199999999999996</v>
      </c>
      <c r="BI94" s="10">
        <v>5.33</v>
      </c>
      <c r="BJ94" s="10">
        <v>5.83</v>
      </c>
      <c r="BK94" s="10">
        <v>7.25</v>
      </c>
      <c r="BL94" s="10">
        <v>7.74</v>
      </c>
      <c r="BM94" s="10">
        <v>8.65</v>
      </c>
      <c r="BN94" s="10">
        <v>7.11</v>
      </c>
      <c r="BO94" s="10">
        <v>7.33</v>
      </c>
      <c r="BP94" s="10">
        <v>5.97</v>
      </c>
      <c r="BQ94" s="10">
        <v>4.5199999999999996</v>
      </c>
      <c r="BR94" s="10">
        <v>3.04</v>
      </c>
      <c r="BS94" s="10">
        <v>1.66</v>
      </c>
      <c r="BT94" s="10">
        <v>0.74</v>
      </c>
      <c r="BU94" s="10">
        <v>0.25</v>
      </c>
      <c r="BV94" s="10">
        <v>7.0000000000000001E-3</v>
      </c>
      <c r="BW94" s="10">
        <v>0</v>
      </c>
      <c r="BX94" s="10">
        <v>0</v>
      </c>
      <c r="BY94" s="10">
        <v>0</v>
      </c>
      <c r="BZ94" s="10">
        <v>0</v>
      </c>
      <c r="CA94" s="10">
        <v>0</v>
      </c>
      <c r="CB94" s="10">
        <v>0</v>
      </c>
      <c r="CC94" s="10">
        <v>0</v>
      </c>
      <c r="CD94" s="10">
        <v>0</v>
      </c>
      <c r="CE94" s="10">
        <v>0</v>
      </c>
      <c r="CF94" s="10">
        <v>0</v>
      </c>
      <c r="CG94" s="10">
        <v>0</v>
      </c>
      <c r="CH94" s="10">
        <v>0</v>
      </c>
      <c r="CI94" s="11">
        <v>0</v>
      </c>
      <c r="CJ94" s="9">
        <f t="shared" si="22"/>
        <v>6.71</v>
      </c>
      <c r="CK94" s="10">
        <f t="shared" si="23"/>
        <v>69.760000000000005</v>
      </c>
      <c r="CL94" s="11">
        <f t="shared" si="24"/>
        <v>23.516999999999999</v>
      </c>
    </row>
    <row r="95" spans="1:90" x14ac:dyDescent="0.25">
      <c r="A95" s="12">
        <v>92</v>
      </c>
      <c r="B95" s="11" t="s">
        <v>1147</v>
      </c>
      <c r="C95" s="36">
        <v>45427.650034722225</v>
      </c>
      <c r="D95" s="12">
        <f t="shared" si="25"/>
        <v>4.21</v>
      </c>
      <c r="E95" s="9">
        <v>3.27</v>
      </c>
      <c r="F95" s="10">
        <v>5.49</v>
      </c>
      <c r="G95" s="10">
        <v>8.65</v>
      </c>
      <c r="H95" s="10">
        <v>14.8</v>
      </c>
      <c r="I95" s="10">
        <v>34.4</v>
      </c>
      <c r="J95" s="10">
        <v>59.6</v>
      </c>
      <c r="K95" s="10">
        <v>73.900000000000006</v>
      </c>
      <c r="L95" s="10">
        <v>88</v>
      </c>
      <c r="M95" s="11">
        <v>108</v>
      </c>
      <c r="N95" s="9">
        <f t="shared" si="28"/>
        <v>3.2699999999999999E-3</v>
      </c>
      <c r="O95" s="10">
        <f t="shared" si="28"/>
        <v>5.4900000000000001E-3</v>
      </c>
      <c r="P95" s="10">
        <f t="shared" si="28"/>
        <v>8.6499999999999997E-3</v>
      </c>
      <c r="Q95" s="10">
        <f t="shared" si="26"/>
        <v>1.4800000000000001E-2</v>
      </c>
      <c r="R95" s="10">
        <f t="shared" si="26"/>
        <v>3.44E-2</v>
      </c>
      <c r="S95" s="10">
        <f t="shared" si="26"/>
        <v>5.96E-2</v>
      </c>
      <c r="T95" s="10">
        <f t="shared" si="13"/>
        <v>7.3900000000000007E-2</v>
      </c>
      <c r="U95" s="10">
        <f t="shared" si="13"/>
        <v>8.7999999999999995E-2</v>
      </c>
      <c r="V95" s="11">
        <f t="shared" si="13"/>
        <v>0.108</v>
      </c>
      <c r="W95" s="10">
        <f t="shared" si="29"/>
        <v>8.2564936489387293</v>
      </c>
      <c r="X95" s="10">
        <f t="shared" si="29"/>
        <v>7.5089781354316143</v>
      </c>
      <c r="Y95" s="10">
        <f t="shared" si="29"/>
        <v>6.853084151912725</v>
      </c>
      <c r="Z95" s="10">
        <f t="shared" si="27"/>
        <v>6.0782590139205004</v>
      </c>
      <c r="AA95" s="10">
        <f t="shared" si="27"/>
        <v>4.8614476248473517</v>
      </c>
      <c r="AB95" s="10">
        <f t="shared" si="27"/>
        <v>4.0685438590872884</v>
      </c>
      <c r="AC95" s="10">
        <f t="shared" si="14"/>
        <v>3.7582818254032984</v>
      </c>
      <c r="AD95" s="10">
        <f t="shared" si="14"/>
        <v>3.5063526660247901</v>
      </c>
      <c r="AE95" s="10">
        <f t="shared" si="14"/>
        <v>3.2108967824986188</v>
      </c>
      <c r="AF95" s="9">
        <f t="shared" si="17"/>
        <v>-3.0948023265094267</v>
      </c>
      <c r="AG95" s="10">
        <f t="shared" si="18"/>
        <v>-0.77370058162735666</v>
      </c>
      <c r="AH95" s="10">
        <f t="shared" si="19"/>
        <v>-5.0455968664401105</v>
      </c>
      <c r="AI95" s="10">
        <f t="shared" si="20"/>
        <v>-0.76448437370304712</v>
      </c>
      <c r="AJ95" s="10">
        <f t="shared" si="21"/>
        <v>1.5381849553304039</v>
      </c>
      <c r="AK95" s="11"/>
      <c r="AL95" s="12">
        <v>49</v>
      </c>
      <c r="AM95" s="12">
        <v>1.4470000000000001</v>
      </c>
      <c r="AN95" s="12">
        <v>2.8940000000000001</v>
      </c>
      <c r="AO95" s="12">
        <v>1.173</v>
      </c>
      <c r="AP95" s="9">
        <v>0.31</v>
      </c>
      <c r="AQ95" s="10">
        <v>0.16</v>
      </c>
      <c r="AR95" s="10">
        <v>0.26</v>
      </c>
      <c r="AS95" s="10">
        <v>0.4</v>
      </c>
      <c r="AT95" s="10">
        <v>0.76</v>
      </c>
      <c r="AU95" s="10">
        <v>0.77</v>
      </c>
      <c r="AV95" s="10">
        <v>1.0900000000000001</v>
      </c>
      <c r="AW95" s="10">
        <v>1.28</v>
      </c>
      <c r="AX95" s="10">
        <v>1.67</v>
      </c>
      <c r="AY95" s="10">
        <v>1.47</v>
      </c>
      <c r="AZ95" s="10">
        <v>1.94</v>
      </c>
      <c r="BA95" s="10">
        <v>2.0699999999999998</v>
      </c>
      <c r="BB95" s="10">
        <v>2.7</v>
      </c>
      <c r="BC95" s="10">
        <v>2.21</v>
      </c>
      <c r="BD95" s="10">
        <v>2.72</v>
      </c>
      <c r="BE95" s="10">
        <v>2.95</v>
      </c>
      <c r="BF95" s="10">
        <v>3.9</v>
      </c>
      <c r="BG95" s="10">
        <v>3.36</v>
      </c>
      <c r="BH95" s="10">
        <v>4.53</v>
      </c>
      <c r="BI95" s="10">
        <v>5.36</v>
      </c>
      <c r="BJ95" s="10">
        <v>5.87</v>
      </c>
      <c r="BK95" s="10">
        <v>7.3</v>
      </c>
      <c r="BL95" s="10">
        <v>7.8</v>
      </c>
      <c r="BM95" s="10">
        <v>8.6999999999999993</v>
      </c>
      <c r="BN95" s="10">
        <v>7.14</v>
      </c>
      <c r="BO95" s="10">
        <v>7.33</v>
      </c>
      <c r="BP95" s="10">
        <v>5.94</v>
      </c>
      <c r="BQ95" s="10">
        <v>4.46</v>
      </c>
      <c r="BR95" s="10">
        <v>2.99</v>
      </c>
      <c r="BS95" s="10">
        <v>1.62</v>
      </c>
      <c r="BT95" s="10">
        <v>0.71</v>
      </c>
      <c r="BU95" s="10">
        <v>0.23</v>
      </c>
      <c r="BV95" s="10">
        <v>6.0000000000000001E-3</v>
      </c>
      <c r="BW95" s="10">
        <v>0</v>
      </c>
      <c r="BX95" s="10">
        <v>0</v>
      </c>
      <c r="BY95" s="10">
        <v>0</v>
      </c>
      <c r="BZ95" s="10">
        <v>0</v>
      </c>
      <c r="CA95" s="10">
        <v>0</v>
      </c>
      <c r="CB95" s="10">
        <v>0</v>
      </c>
      <c r="CC95" s="10">
        <v>0</v>
      </c>
      <c r="CD95" s="10">
        <v>0</v>
      </c>
      <c r="CE95" s="10">
        <v>0</v>
      </c>
      <c r="CF95" s="10">
        <v>0</v>
      </c>
      <c r="CG95" s="10">
        <v>0</v>
      </c>
      <c r="CH95" s="10">
        <v>0</v>
      </c>
      <c r="CI95" s="11">
        <v>1E-14</v>
      </c>
      <c r="CJ95" s="9">
        <f t="shared" si="22"/>
        <v>6.7</v>
      </c>
      <c r="CK95" s="10">
        <f t="shared" si="23"/>
        <v>70.02</v>
      </c>
      <c r="CL95" s="11">
        <f t="shared" si="24"/>
        <v>23.286000000000012</v>
      </c>
    </row>
    <row r="96" spans="1:90" x14ac:dyDescent="0.25">
      <c r="A96" s="12">
        <v>93</v>
      </c>
      <c r="B96" s="11" t="s">
        <v>1147</v>
      </c>
      <c r="C96" s="36">
        <v>45427.650312500002</v>
      </c>
      <c r="D96" s="12">
        <f t="shared" si="25"/>
        <v>4.21</v>
      </c>
      <c r="E96" s="9">
        <v>3.28</v>
      </c>
      <c r="F96" s="10">
        <v>5.52</v>
      </c>
      <c r="G96" s="10">
        <v>8.7200000000000006</v>
      </c>
      <c r="H96" s="10">
        <v>14.9</v>
      </c>
      <c r="I96" s="10">
        <v>34.6</v>
      </c>
      <c r="J96" s="10">
        <v>59.9</v>
      </c>
      <c r="K96" s="10">
        <v>74.2</v>
      </c>
      <c r="L96" s="10">
        <v>88.5</v>
      </c>
      <c r="M96" s="11">
        <v>108</v>
      </c>
      <c r="N96" s="9">
        <f t="shared" si="28"/>
        <v>3.2799999999999999E-3</v>
      </c>
      <c r="O96" s="10">
        <f t="shared" si="28"/>
        <v>5.5199999999999997E-3</v>
      </c>
      <c r="P96" s="10">
        <f t="shared" si="28"/>
        <v>8.7200000000000003E-3</v>
      </c>
      <c r="Q96" s="10">
        <f t="shared" si="26"/>
        <v>1.49E-2</v>
      </c>
      <c r="R96" s="10">
        <f t="shared" si="26"/>
        <v>3.4599999999999999E-2</v>
      </c>
      <c r="S96" s="10">
        <f t="shared" si="26"/>
        <v>5.9900000000000002E-2</v>
      </c>
      <c r="T96" s="10">
        <f t="shared" si="13"/>
        <v>7.4200000000000002E-2</v>
      </c>
      <c r="U96" s="10">
        <f t="shared" si="13"/>
        <v>8.8499999999999995E-2</v>
      </c>
      <c r="V96" s="11">
        <f t="shared" si="13"/>
        <v>0.108</v>
      </c>
      <c r="W96" s="10">
        <f t="shared" si="29"/>
        <v>8.2520884698187285</v>
      </c>
      <c r="X96" s="10">
        <f t="shared" si="29"/>
        <v>7.5011160176586422</v>
      </c>
      <c r="Y96" s="10">
        <f t="shared" si="29"/>
        <v>6.8414561496598862</v>
      </c>
      <c r="Z96" s="10">
        <f t="shared" si="27"/>
        <v>6.0685438590872876</v>
      </c>
      <c r="AA96" s="10">
        <f t="shared" si="27"/>
        <v>4.853084151912725</v>
      </c>
      <c r="AB96" s="10">
        <f t="shared" si="27"/>
        <v>4.061300186760664</v>
      </c>
      <c r="AC96" s="10">
        <f t="shared" si="14"/>
        <v>3.7524370029286462</v>
      </c>
      <c r="AD96" s="10">
        <f t="shared" si="14"/>
        <v>3.4981787345790898</v>
      </c>
      <c r="AE96" s="10">
        <f t="shared" si="14"/>
        <v>3.2108967824986188</v>
      </c>
      <c r="AF96" s="9">
        <f t="shared" si="17"/>
        <v>-3.08901914673124</v>
      </c>
      <c r="AG96" s="10">
        <f t="shared" si="18"/>
        <v>-0.77225478668281</v>
      </c>
      <c r="AH96" s="10">
        <f t="shared" si="19"/>
        <v>-5.0411916873201097</v>
      </c>
      <c r="AI96" s="10">
        <f t="shared" si="20"/>
        <v>-0.76381692232122878</v>
      </c>
      <c r="AJ96" s="10">
        <f t="shared" si="21"/>
        <v>1.5360717090040388</v>
      </c>
      <c r="AK96" s="11"/>
      <c r="AL96" s="12">
        <v>49.1</v>
      </c>
      <c r="AM96" s="12">
        <v>1.5329999999999999</v>
      </c>
      <c r="AN96" s="12">
        <v>2.8940000000000001</v>
      </c>
      <c r="AO96" s="12">
        <v>1.1919999999999999</v>
      </c>
      <c r="AP96" s="9">
        <v>0.31</v>
      </c>
      <c r="AQ96" s="10">
        <v>0.16</v>
      </c>
      <c r="AR96" s="10">
        <v>0.26</v>
      </c>
      <c r="AS96" s="10">
        <v>0.4</v>
      </c>
      <c r="AT96" s="10">
        <v>0.76</v>
      </c>
      <c r="AU96" s="10">
        <v>0.76</v>
      </c>
      <c r="AV96" s="10">
        <v>1.08</v>
      </c>
      <c r="AW96" s="10">
        <v>1.27</v>
      </c>
      <c r="AX96" s="10">
        <v>1.66</v>
      </c>
      <c r="AY96" s="10">
        <v>1.46</v>
      </c>
      <c r="AZ96" s="10">
        <v>1.92</v>
      </c>
      <c r="BA96" s="10">
        <v>2.06</v>
      </c>
      <c r="BB96" s="10">
        <v>2.68</v>
      </c>
      <c r="BC96" s="10">
        <v>2.2000000000000002</v>
      </c>
      <c r="BD96" s="10">
        <v>2.71</v>
      </c>
      <c r="BE96" s="10">
        <v>2.94</v>
      </c>
      <c r="BF96" s="10">
        <v>3.88</v>
      </c>
      <c r="BG96" s="10">
        <v>3.35</v>
      </c>
      <c r="BH96" s="10">
        <v>4.53</v>
      </c>
      <c r="BI96" s="10">
        <v>5.36</v>
      </c>
      <c r="BJ96" s="10">
        <v>5.87</v>
      </c>
      <c r="BK96" s="10">
        <v>7.3</v>
      </c>
      <c r="BL96" s="10">
        <v>7.8</v>
      </c>
      <c r="BM96" s="10">
        <v>8.7100000000000009</v>
      </c>
      <c r="BN96" s="10">
        <v>7.14</v>
      </c>
      <c r="BO96" s="10">
        <v>7.34</v>
      </c>
      <c r="BP96" s="10">
        <v>5.95</v>
      </c>
      <c r="BQ96" s="10">
        <v>4.47</v>
      </c>
      <c r="BR96" s="10">
        <v>3.01</v>
      </c>
      <c r="BS96" s="10">
        <v>1.65</v>
      </c>
      <c r="BT96" s="10">
        <v>0.75</v>
      </c>
      <c r="BU96" s="10">
        <v>0.27</v>
      </c>
      <c r="BV96" s="10">
        <v>8.0000000000000002E-3</v>
      </c>
      <c r="BW96" s="10">
        <v>0</v>
      </c>
      <c r="BX96" s="10">
        <v>0</v>
      </c>
      <c r="BY96" s="10">
        <v>0</v>
      </c>
      <c r="BZ96" s="10">
        <v>0</v>
      </c>
      <c r="CA96" s="10">
        <v>0</v>
      </c>
      <c r="CB96" s="10">
        <v>0</v>
      </c>
      <c r="CC96" s="10">
        <v>0</v>
      </c>
      <c r="CD96" s="10">
        <v>0</v>
      </c>
      <c r="CE96" s="10">
        <v>0</v>
      </c>
      <c r="CF96" s="10">
        <v>0</v>
      </c>
      <c r="CG96" s="10">
        <v>0</v>
      </c>
      <c r="CH96" s="10">
        <v>0</v>
      </c>
      <c r="CI96" s="11">
        <v>0</v>
      </c>
      <c r="CJ96" s="9">
        <f t="shared" si="22"/>
        <v>6.66</v>
      </c>
      <c r="CK96" s="10">
        <f t="shared" si="23"/>
        <v>69.91</v>
      </c>
      <c r="CL96" s="11">
        <f t="shared" si="24"/>
        <v>23.447999999999993</v>
      </c>
    </row>
    <row r="97" spans="1:90" x14ac:dyDescent="0.25">
      <c r="A97" s="12">
        <v>94</v>
      </c>
      <c r="B97" s="11" t="s">
        <v>1147</v>
      </c>
      <c r="C97" s="36">
        <v>45427.650578703702</v>
      </c>
      <c r="D97" s="12">
        <f t="shared" si="25"/>
        <v>4.2200000000000006</v>
      </c>
      <c r="E97" s="9">
        <v>3.29</v>
      </c>
      <c r="F97" s="10">
        <v>5.54</v>
      </c>
      <c r="G97" s="10">
        <v>8.74</v>
      </c>
      <c r="H97" s="10">
        <v>14.9</v>
      </c>
      <c r="I97" s="10">
        <v>34.700000000000003</v>
      </c>
      <c r="J97" s="10">
        <v>60</v>
      </c>
      <c r="K97" s="10">
        <v>74.3</v>
      </c>
      <c r="L97" s="10">
        <v>88.5</v>
      </c>
      <c r="M97" s="11">
        <v>108</v>
      </c>
      <c r="N97" s="9">
        <f t="shared" si="28"/>
        <v>3.29E-3</v>
      </c>
      <c r="O97" s="10">
        <f t="shared" si="28"/>
        <v>5.5399999999999998E-3</v>
      </c>
      <c r="P97" s="10">
        <f t="shared" si="28"/>
        <v>8.7399999999999995E-3</v>
      </c>
      <c r="Q97" s="10">
        <f t="shared" si="26"/>
        <v>1.49E-2</v>
      </c>
      <c r="R97" s="10">
        <f t="shared" si="26"/>
        <v>3.4700000000000002E-2</v>
      </c>
      <c r="S97" s="10">
        <f t="shared" si="26"/>
        <v>0.06</v>
      </c>
      <c r="T97" s="10">
        <f t="shared" si="13"/>
        <v>7.4299999999999991E-2</v>
      </c>
      <c r="U97" s="10">
        <f t="shared" si="13"/>
        <v>8.8499999999999995E-2</v>
      </c>
      <c r="V97" s="11">
        <f t="shared" si="13"/>
        <v>0.108</v>
      </c>
      <c r="W97" s="10">
        <f t="shared" si="29"/>
        <v>8.2476967007015709</v>
      </c>
      <c r="X97" s="10">
        <f t="shared" si="29"/>
        <v>7.4958983083876234</v>
      </c>
      <c r="Y97" s="10">
        <f t="shared" si="29"/>
        <v>6.838151004936214</v>
      </c>
      <c r="Z97" s="10">
        <f t="shared" si="27"/>
        <v>6.0685438590872876</v>
      </c>
      <c r="AA97" s="10">
        <f t="shared" si="27"/>
        <v>4.8489205269711881</v>
      </c>
      <c r="AB97" s="10">
        <f t="shared" si="27"/>
        <v>4.0588936890535683</v>
      </c>
      <c r="AC97" s="10">
        <f t="shared" si="14"/>
        <v>3.7504939790108534</v>
      </c>
      <c r="AD97" s="10">
        <f t="shared" si="14"/>
        <v>3.4981787345790898</v>
      </c>
      <c r="AE97" s="10">
        <f t="shared" si="14"/>
        <v>3.2108967824986188</v>
      </c>
      <c r="AF97" s="9">
        <f t="shared" si="17"/>
        <v>-3.0876570259253606</v>
      </c>
      <c r="AG97" s="10">
        <f t="shared" si="18"/>
        <v>-0.77191425648134016</v>
      </c>
      <c r="AH97" s="10">
        <f t="shared" si="19"/>
        <v>-5.0367999182029521</v>
      </c>
      <c r="AI97" s="10">
        <f t="shared" si="20"/>
        <v>-0.76315150275802313</v>
      </c>
      <c r="AJ97" s="10">
        <f t="shared" si="21"/>
        <v>1.5350657592393633</v>
      </c>
      <c r="AK97" s="11"/>
      <c r="AL97" s="12">
        <v>49.5</v>
      </c>
      <c r="AM97" s="12">
        <v>1.331</v>
      </c>
      <c r="AN97" s="12">
        <v>2.891</v>
      </c>
      <c r="AO97" s="12">
        <v>1.1459999999999999</v>
      </c>
      <c r="AP97" s="9">
        <v>0.31</v>
      </c>
      <c r="AQ97" s="10">
        <v>0.16</v>
      </c>
      <c r="AR97" s="10">
        <v>0.26</v>
      </c>
      <c r="AS97" s="10">
        <v>0.4</v>
      </c>
      <c r="AT97" s="10">
        <v>0.76</v>
      </c>
      <c r="AU97" s="10">
        <v>0.76</v>
      </c>
      <c r="AV97" s="10">
        <v>1.08</v>
      </c>
      <c r="AW97" s="10">
        <v>1.26</v>
      </c>
      <c r="AX97" s="10">
        <v>1.65</v>
      </c>
      <c r="AY97" s="10">
        <v>1.45</v>
      </c>
      <c r="AZ97" s="10">
        <v>1.92</v>
      </c>
      <c r="BA97" s="10">
        <v>2.0499999999999998</v>
      </c>
      <c r="BB97" s="10">
        <v>2.67</v>
      </c>
      <c r="BC97" s="10">
        <v>2.2000000000000002</v>
      </c>
      <c r="BD97" s="10">
        <v>2.7</v>
      </c>
      <c r="BE97" s="10">
        <v>2.94</v>
      </c>
      <c r="BF97" s="10">
        <v>3.88</v>
      </c>
      <c r="BG97" s="10">
        <v>3.34</v>
      </c>
      <c r="BH97" s="10">
        <v>4.51</v>
      </c>
      <c r="BI97" s="10">
        <v>5.33</v>
      </c>
      <c r="BJ97" s="10">
        <v>5.84</v>
      </c>
      <c r="BK97" s="10">
        <v>7.27</v>
      </c>
      <c r="BL97" s="10">
        <v>7.78</v>
      </c>
      <c r="BM97" s="10">
        <v>8.7100000000000009</v>
      </c>
      <c r="BN97" s="10">
        <v>7.17</v>
      </c>
      <c r="BO97" s="10">
        <v>7.4</v>
      </c>
      <c r="BP97" s="10">
        <v>6.03</v>
      </c>
      <c r="BQ97" s="10">
        <v>4.55</v>
      </c>
      <c r="BR97" s="10">
        <v>3.05</v>
      </c>
      <c r="BS97" s="10">
        <v>1.64</v>
      </c>
      <c r="BT97" s="10">
        <v>0.7</v>
      </c>
      <c r="BU97" s="10">
        <v>0.21</v>
      </c>
      <c r="BV97" s="10">
        <v>5.0000000000000001E-3</v>
      </c>
      <c r="BW97" s="10">
        <v>0</v>
      </c>
      <c r="BX97" s="10">
        <v>0</v>
      </c>
      <c r="BY97" s="10">
        <v>0</v>
      </c>
      <c r="BZ97" s="10">
        <v>0</v>
      </c>
      <c r="CA97" s="10">
        <v>0</v>
      </c>
      <c r="CB97" s="10">
        <v>0</v>
      </c>
      <c r="CC97" s="10">
        <v>0</v>
      </c>
      <c r="CD97" s="10">
        <v>0</v>
      </c>
      <c r="CE97" s="10">
        <v>0</v>
      </c>
      <c r="CF97" s="10">
        <v>0</v>
      </c>
      <c r="CG97" s="10">
        <v>0</v>
      </c>
      <c r="CH97" s="10">
        <v>0</v>
      </c>
      <c r="CI97" s="11">
        <v>0</v>
      </c>
      <c r="CJ97" s="9">
        <f t="shared" si="22"/>
        <v>6.6400000000000006</v>
      </c>
      <c r="CK97" s="10">
        <f t="shared" si="23"/>
        <v>69.759999999999991</v>
      </c>
      <c r="CL97" s="11">
        <f t="shared" si="24"/>
        <v>23.585000000000001</v>
      </c>
    </row>
    <row r="98" spans="1:90" x14ac:dyDescent="0.25">
      <c r="A98" s="12">
        <v>95</v>
      </c>
      <c r="B98" s="11" t="s">
        <v>1147</v>
      </c>
      <c r="C98" s="36">
        <v>45427.650868055556</v>
      </c>
      <c r="D98" s="12">
        <f t="shared" si="25"/>
        <v>4.21</v>
      </c>
      <c r="E98" s="9">
        <v>3.29</v>
      </c>
      <c r="F98" s="10">
        <v>5.55</v>
      </c>
      <c r="G98" s="10">
        <v>8.76</v>
      </c>
      <c r="H98" s="10">
        <v>14.9</v>
      </c>
      <c r="I98" s="10">
        <v>34.700000000000003</v>
      </c>
      <c r="J98" s="10">
        <v>60.2</v>
      </c>
      <c r="K98" s="10">
        <v>74.599999999999994</v>
      </c>
      <c r="L98" s="10">
        <v>89</v>
      </c>
      <c r="M98" s="11">
        <v>109</v>
      </c>
      <c r="N98" s="9">
        <f t="shared" si="28"/>
        <v>3.29E-3</v>
      </c>
      <c r="O98" s="10">
        <f t="shared" si="28"/>
        <v>5.5500000000000002E-3</v>
      </c>
      <c r="P98" s="10">
        <f t="shared" si="28"/>
        <v>8.7600000000000004E-3</v>
      </c>
      <c r="Q98" s="10">
        <f t="shared" si="26"/>
        <v>1.49E-2</v>
      </c>
      <c r="R98" s="10">
        <f t="shared" si="26"/>
        <v>3.4700000000000002E-2</v>
      </c>
      <c r="S98" s="10">
        <f t="shared" si="26"/>
        <v>6.0200000000000004E-2</v>
      </c>
      <c r="T98" s="10">
        <f t="shared" si="13"/>
        <v>7.46E-2</v>
      </c>
      <c r="U98" s="10">
        <f t="shared" si="13"/>
        <v>8.8999999999999996E-2</v>
      </c>
      <c r="V98" s="11">
        <f t="shared" si="13"/>
        <v>0.109</v>
      </c>
      <c r="W98" s="10">
        <f t="shared" si="29"/>
        <v>8.2476967007015709</v>
      </c>
      <c r="X98" s="10">
        <f t="shared" si="29"/>
        <v>7.4932965131993443</v>
      </c>
      <c r="Y98" s="10">
        <f t="shared" si="29"/>
        <v>6.8348534148356386</v>
      </c>
      <c r="Z98" s="10">
        <f t="shared" si="27"/>
        <v>6.0685438590872876</v>
      </c>
      <c r="AA98" s="10">
        <f t="shared" si="27"/>
        <v>4.8489205269711881</v>
      </c>
      <c r="AB98" s="10">
        <f t="shared" si="27"/>
        <v>4.0540927027897471</v>
      </c>
      <c r="AC98" s="10">
        <f t="shared" si="14"/>
        <v>3.7446805592942116</v>
      </c>
      <c r="AD98" s="10">
        <f t="shared" si="14"/>
        <v>3.4900508536956893</v>
      </c>
      <c r="AE98" s="10">
        <f t="shared" si="14"/>
        <v>3.197599959885161</v>
      </c>
      <c r="AF98" s="9">
        <f t="shared" si="17"/>
        <v>-3.090172855541427</v>
      </c>
      <c r="AG98" s="10">
        <f t="shared" si="18"/>
        <v>-0.77254321388535674</v>
      </c>
      <c r="AH98" s="10">
        <f t="shared" si="19"/>
        <v>-5.0500967408164099</v>
      </c>
      <c r="AI98" s="10">
        <f t="shared" si="20"/>
        <v>-0.76516617285097122</v>
      </c>
      <c r="AJ98" s="10">
        <f t="shared" si="21"/>
        <v>1.5377093867363278</v>
      </c>
      <c r="AK98" s="11"/>
      <c r="AL98" s="12">
        <v>49.4</v>
      </c>
      <c r="AM98" s="12">
        <v>1.4119999999999999</v>
      </c>
      <c r="AN98" s="12">
        <v>2.895</v>
      </c>
      <c r="AO98" s="12">
        <v>1.1679999999999999</v>
      </c>
      <c r="AP98" s="9">
        <v>0.31</v>
      </c>
      <c r="AQ98" s="10">
        <v>0.16</v>
      </c>
      <c r="AR98" s="10">
        <v>0.26</v>
      </c>
      <c r="AS98" s="10">
        <v>0.4</v>
      </c>
      <c r="AT98" s="10">
        <v>0.76</v>
      </c>
      <c r="AU98" s="10">
        <v>0.76</v>
      </c>
      <c r="AV98" s="10">
        <v>1.07</v>
      </c>
      <c r="AW98" s="10">
        <v>1.26</v>
      </c>
      <c r="AX98" s="10">
        <v>1.65</v>
      </c>
      <c r="AY98" s="10">
        <v>1.45</v>
      </c>
      <c r="AZ98" s="10">
        <v>1.91</v>
      </c>
      <c r="BA98" s="10">
        <v>2.0499999999999998</v>
      </c>
      <c r="BB98" s="10">
        <v>2.67</v>
      </c>
      <c r="BC98" s="10">
        <v>2.2000000000000002</v>
      </c>
      <c r="BD98" s="10">
        <v>2.71</v>
      </c>
      <c r="BE98" s="10">
        <v>2.94</v>
      </c>
      <c r="BF98" s="10">
        <v>3.89</v>
      </c>
      <c r="BG98" s="10">
        <v>3.35</v>
      </c>
      <c r="BH98" s="10">
        <v>4.5199999999999996</v>
      </c>
      <c r="BI98" s="10">
        <v>5.34</v>
      </c>
      <c r="BJ98" s="10">
        <v>5.84</v>
      </c>
      <c r="BK98" s="10">
        <v>7.26</v>
      </c>
      <c r="BL98" s="10">
        <v>7.75</v>
      </c>
      <c r="BM98" s="10">
        <v>8.67</v>
      </c>
      <c r="BN98" s="10">
        <v>7.13</v>
      </c>
      <c r="BO98" s="10">
        <v>7.36</v>
      </c>
      <c r="BP98" s="10">
        <v>6.01</v>
      </c>
      <c r="BQ98" s="10">
        <v>4.55</v>
      </c>
      <c r="BR98" s="10">
        <v>3.08</v>
      </c>
      <c r="BS98" s="10">
        <v>1.69</v>
      </c>
      <c r="BT98" s="10">
        <v>0.75</v>
      </c>
      <c r="BU98" s="10">
        <v>0.25</v>
      </c>
      <c r="BV98" s="10">
        <v>7.0000000000000001E-3</v>
      </c>
      <c r="BW98" s="10">
        <v>0</v>
      </c>
      <c r="BX98" s="10">
        <v>0</v>
      </c>
      <c r="BY98" s="10">
        <v>0</v>
      </c>
      <c r="BZ98" s="10">
        <v>0</v>
      </c>
      <c r="CA98" s="10">
        <v>0</v>
      </c>
      <c r="CB98" s="10">
        <v>0</v>
      </c>
      <c r="CC98" s="10">
        <v>0</v>
      </c>
      <c r="CD98" s="10">
        <v>0</v>
      </c>
      <c r="CE98" s="10">
        <v>0</v>
      </c>
      <c r="CF98" s="10">
        <v>0</v>
      </c>
      <c r="CG98" s="10">
        <v>0</v>
      </c>
      <c r="CH98" s="10">
        <v>0</v>
      </c>
      <c r="CI98" s="11">
        <v>0</v>
      </c>
      <c r="CJ98" s="9">
        <f t="shared" si="22"/>
        <v>6.629999999999999</v>
      </c>
      <c r="CK98" s="10">
        <f t="shared" si="23"/>
        <v>69.680000000000007</v>
      </c>
      <c r="CL98" s="11">
        <f t="shared" si="24"/>
        <v>23.697000000000003</v>
      </c>
    </row>
    <row r="99" spans="1:90" x14ac:dyDescent="0.25">
      <c r="A99" s="12">
        <v>96</v>
      </c>
      <c r="B99" s="11" t="s">
        <v>1147</v>
      </c>
      <c r="C99" s="36">
        <v>45427.651134259257</v>
      </c>
      <c r="D99" s="12">
        <f t="shared" si="25"/>
        <v>4.2200000000000006</v>
      </c>
      <c r="E99" s="9">
        <v>3.3</v>
      </c>
      <c r="F99" s="10">
        <v>5.57</v>
      </c>
      <c r="G99" s="10">
        <v>8.7899999999999991</v>
      </c>
      <c r="H99" s="10">
        <v>15</v>
      </c>
      <c r="I99" s="10">
        <v>34.799999999999997</v>
      </c>
      <c r="J99" s="10">
        <v>60.1</v>
      </c>
      <c r="K99" s="10">
        <v>74.5</v>
      </c>
      <c r="L99" s="10">
        <v>88.7</v>
      </c>
      <c r="M99" s="11">
        <v>108</v>
      </c>
      <c r="N99" s="9">
        <f t="shared" si="28"/>
        <v>3.3E-3</v>
      </c>
      <c r="O99" s="10">
        <f t="shared" si="28"/>
        <v>5.5700000000000003E-3</v>
      </c>
      <c r="P99" s="10">
        <f t="shared" si="28"/>
        <v>8.7899999999999992E-3</v>
      </c>
      <c r="Q99" s="10">
        <f t="shared" si="26"/>
        <v>1.4999999999999999E-2</v>
      </c>
      <c r="R99" s="10">
        <f t="shared" si="26"/>
        <v>3.4799999999999998E-2</v>
      </c>
      <c r="S99" s="10">
        <f t="shared" si="26"/>
        <v>6.0100000000000001E-2</v>
      </c>
      <c r="T99" s="10">
        <f t="shared" si="13"/>
        <v>7.4499999999999997E-2</v>
      </c>
      <c r="U99" s="10">
        <f t="shared" si="13"/>
        <v>8.8700000000000001E-2</v>
      </c>
      <c r="V99" s="11">
        <f t="shared" si="13"/>
        <v>0.108</v>
      </c>
      <c r="W99" s="10">
        <f t="shared" si="29"/>
        <v>8.2433182601909962</v>
      </c>
      <c r="X99" s="10">
        <f t="shared" si="29"/>
        <v>7.4881069570967798</v>
      </c>
      <c r="Y99" s="10">
        <f t="shared" si="29"/>
        <v>6.8299211192934086</v>
      </c>
      <c r="Z99" s="10">
        <f t="shared" si="27"/>
        <v>6.0588936890535692</v>
      </c>
      <c r="AA99" s="10">
        <f t="shared" si="27"/>
        <v>4.8447688837007217</v>
      </c>
      <c r="AB99" s="10">
        <f t="shared" si="27"/>
        <v>4.0564911988382644</v>
      </c>
      <c r="AC99" s="10">
        <f t="shared" si="14"/>
        <v>3.7466157641999258</v>
      </c>
      <c r="AD99" s="10">
        <f t="shared" si="14"/>
        <v>3.4949220852483855</v>
      </c>
      <c r="AE99" s="10">
        <f t="shared" si="14"/>
        <v>3.2108967824986188</v>
      </c>
      <c r="AF99" s="9">
        <f t="shared" si="17"/>
        <v>-3.0833053550934828</v>
      </c>
      <c r="AG99" s="10">
        <f t="shared" si="18"/>
        <v>-0.7708263387733707</v>
      </c>
      <c r="AH99" s="10">
        <f t="shared" si="19"/>
        <v>-5.0324214776923775</v>
      </c>
      <c r="AI99" s="10">
        <f t="shared" si="20"/>
        <v>-0.76248810268066325</v>
      </c>
      <c r="AJ99" s="10">
        <f t="shared" si="21"/>
        <v>1.5333144414540341</v>
      </c>
      <c r="AK99" s="11"/>
      <c r="AL99" s="12">
        <v>49.5</v>
      </c>
      <c r="AM99" s="12">
        <v>1.3340000000000001</v>
      </c>
      <c r="AN99" s="12">
        <v>2.8879999999999999</v>
      </c>
      <c r="AO99" s="12">
        <v>1.147</v>
      </c>
      <c r="AP99" s="9">
        <v>0.31</v>
      </c>
      <c r="AQ99" s="10">
        <v>0.16</v>
      </c>
      <c r="AR99" s="10">
        <v>0.26</v>
      </c>
      <c r="AS99" s="10">
        <v>0.4</v>
      </c>
      <c r="AT99" s="10">
        <v>0.75</v>
      </c>
      <c r="AU99" s="10">
        <v>0.76</v>
      </c>
      <c r="AV99" s="10">
        <v>1.07</v>
      </c>
      <c r="AW99" s="10">
        <v>1.25</v>
      </c>
      <c r="AX99" s="10">
        <v>1.64</v>
      </c>
      <c r="AY99" s="10">
        <v>1.44</v>
      </c>
      <c r="AZ99" s="10">
        <v>1.9</v>
      </c>
      <c r="BA99" s="10">
        <v>2.04</v>
      </c>
      <c r="BB99" s="10">
        <v>2.66</v>
      </c>
      <c r="BC99" s="10">
        <v>2.19</v>
      </c>
      <c r="BD99" s="10">
        <v>2.7</v>
      </c>
      <c r="BE99" s="10">
        <v>2.93</v>
      </c>
      <c r="BF99" s="10">
        <v>3.88</v>
      </c>
      <c r="BG99" s="10">
        <v>3.34</v>
      </c>
      <c r="BH99" s="10">
        <v>4.5199999999999996</v>
      </c>
      <c r="BI99" s="10">
        <v>5.34</v>
      </c>
      <c r="BJ99" s="10">
        <v>5.85</v>
      </c>
      <c r="BK99" s="10">
        <v>7.28</v>
      </c>
      <c r="BL99" s="10">
        <v>7.78</v>
      </c>
      <c r="BM99" s="10">
        <v>8.7100000000000009</v>
      </c>
      <c r="BN99" s="10">
        <v>7.17</v>
      </c>
      <c r="BO99" s="10">
        <v>7.41</v>
      </c>
      <c r="BP99" s="10">
        <v>6.04</v>
      </c>
      <c r="BQ99" s="10">
        <v>4.5599999999999996</v>
      </c>
      <c r="BR99" s="10">
        <v>3.06</v>
      </c>
      <c r="BS99" s="10">
        <v>1.65</v>
      </c>
      <c r="BT99" s="10">
        <v>0.71</v>
      </c>
      <c r="BU99" s="10">
        <v>0.22</v>
      </c>
      <c r="BV99" s="10">
        <v>6.0000000000000001E-3</v>
      </c>
      <c r="BW99" s="10">
        <v>0</v>
      </c>
      <c r="BX99" s="10">
        <v>0</v>
      </c>
      <c r="BY99" s="10">
        <v>0</v>
      </c>
      <c r="BZ99" s="10">
        <v>0</v>
      </c>
      <c r="CA99" s="10">
        <v>0</v>
      </c>
      <c r="CB99" s="10">
        <v>0</v>
      </c>
      <c r="CC99" s="10">
        <v>0</v>
      </c>
      <c r="CD99" s="10">
        <v>0</v>
      </c>
      <c r="CE99" s="10">
        <v>0</v>
      </c>
      <c r="CF99" s="10">
        <v>0</v>
      </c>
      <c r="CG99" s="10">
        <v>0</v>
      </c>
      <c r="CH99" s="10">
        <v>0</v>
      </c>
      <c r="CI99" s="11">
        <v>0</v>
      </c>
      <c r="CJ99" s="9">
        <f t="shared" si="22"/>
        <v>6.6</v>
      </c>
      <c r="CK99" s="10">
        <f t="shared" si="23"/>
        <v>69.73</v>
      </c>
      <c r="CL99" s="11">
        <f t="shared" si="24"/>
        <v>23.655999999999995</v>
      </c>
    </row>
    <row r="100" spans="1:90" x14ac:dyDescent="0.25">
      <c r="A100" s="12">
        <v>97</v>
      </c>
      <c r="B100" s="11" t="s">
        <v>1147</v>
      </c>
      <c r="C100" s="36">
        <v>45427.651412037034</v>
      </c>
      <c r="D100" s="12">
        <f t="shared" si="25"/>
        <v>4.2200000000000006</v>
      </c>
      <c r="E100" s="9">
        <v>3.29</v>
      </c>
      <c r="F100" s="10">
        <v>5.55</v>
      </c>
      <c r="G100" s="10">
        <v>8.77</v>
      </c>
      <c r="H100" s="10">
        <v>14.9</v>
      </c>
      <c r="I100" s="10">
        <v>34.700000000000003</v>
      </c>
      <c r="J100" s="10">
        <v>60</v>
      </c>
      <c r="K100" s="10">
        <v>74.400000000000006</v>
      </c>
      <c r="L100" s="10">
        <v>88.5</v>
      </c>
      <c r="M100" s="11">
        <v>108</v>
      </c>
      <c r="N100" s="9">
        <f t="shared" si="28"/>
        <v>3.29E-3</v>
      </c>
      <c r="O100" s="10">
        <f t="shared" si="28"/>
        <v>5.5500000000000002E-3</v>
      </c>
      <c r="P100" s="10">
        <f t="shared" si="28"/>
        <v>8.77E-3</v>
      </c>
      <c r="Q100" s="10">
        <f t="shared" si="26"/>
        <v>1.49E-2</v>
      </c>
      <c r="R100" s="10">
        <f t="shared" si="26"/>
        <v>3.4700000000000002E-2</v>
      </c>
      <c r="S100" s="10">
        <f t="shared" si="26"/>
        <v>0.06</v>
      </c>
      <c r="T100" s="10">
        <f t="shared" si="13"/>
        <v>7.4400000000000008E-2</v>
      </c>
      <c r="U100" s="10">
        <f t="shared" si="13"/>
        <v>8.8499999999999995E-2</v>
      </c>
      <c r="V100" s="11">
        <f t="shared" si="13"/>
        <v>0.108</v>
      </c>
      <c r="W100" s="10">
        <f t="shared" si="29"/>
        <v>8.2476967007015709</v>
      </c>
      <c r="X100" s="10">
        <f t="shared" si="29"/>
        <v>7.4932965131993443</v>
      </c>
      <c r="Y100" s="10">
        <f t="shared" si="29"/>
        <v>6.8332074419920792</v>
      </c>
      <c r="Z100" s="10">
        <f t="shared" si="27"/>
        <v>6.0685438590872876</v>
      </c>
      <c r="AA100" s="10">
        <f t="shared" si="27"/>
        <v>4.8489205269711881</v>
      </c>
      <c r="AB100" s="10">
        <f t="shared" si="27"/>
        <v>4.0588936890535683</v>
      </c>
      <c r="AC100" s="10">
        <f t="shared" si="14"/>
        <v>3.7485535684414177</v>
      </c>
      <c r="AD100" s="10">
        <f t="shared" si="14"/>
        <v>3.4981787345790898</v>
      </c>
      <c r="AE100" s="10">
        <f t="shared" si="14"/>
        <v>3.2108967824986188</v>
      </c>
      <c r="AF100" s="9">
        <f t="shared" si="17"/>
        <v>-3.0846538735506615</v>
      </c>
      <c r="AG100" s="10">
        <f t="shared" si="18"/>
        <v>-0.77116346838766536</v>
      </c>
      <c r="AH100" s="10">
        <f t="shared" si="19"/>
        <v>-5.0367999182029521</v>
      </c>
      <c r="AI100" s="10">
        <f t="shared" si="20"/>
        <v>-0.76315150275802313</v>
      </c>
      <c r="AJ100" s="10">
        <f t="shared" si="21"/>
        <v>1.5343149711456885</v>
      </c>
      <c r="AK100" s="11"/>
      <c r="AL100" s="12">
        <v>49.4</v>
      </c>
      <c r="AM100" s="12">
        <v>1.073</v>
      </c>
      <c r="AN100" s="12">
        <v>2.887</v>
      </c>
      <c r="AO100" s="12">
        <v>1.1020000000000001</v>
      </c>
      <c r="AP100" s="9">
        <v>0.31</v>
      </c>
      <c r="AQ100" s="10">
        <v>0.16</v>
      </c>
      <c r="AR100" s="10">
        <v>0.26</v>
      </c>
      <c r="AS100" s="10">
        <v>0.4</v>
      </c>
      <c r="AT100" s="10">
        <v>0.76</v>
      </c>
      <c r="AU100" s="10">
        <v>0.76</v>
      </c>
      <c r="AV100" s="10">
        <v>1.07</v>
      </c>
      <c r="AW100" s="10">
        <v>1.26</v>
      </c>
      <c r="AX100" s="10">
        <v>1.65</v>
      </c>
      <c r="AY100" s="10">
        <v>1.45</v>
      </c>
      <c r="AZ100" s="10">
        <v>1.91</v>
      </c>
      <c r="BA100" s="10">
        <v>2.0499999999999998</v>
      </c>
      <c r="BB100" s="10">
        <v>2.66</v>
      </c>
      <c r="BC100" s="10">
        <v>2.19</v>
      </c>
      <c r="BD100" s="10">
        <v>2.7</v>
      </c>
      <c r="BE100" s="10">
        <v>2.94</v>
      </c>
      <c r="BF100" s="10">
        <v>3.89</v>
      </c>
      <c r="BG100" s="10">
        <v>3.35</v>
      </c>
      <c r="BH100" s="10">
        <v>4.53</v>
      </c>
      <c r="BI100" s="10">
        <v>5.35</v>
      </c>
      <c r="BJ100" s="10">
        <v>5.86</v>
      </c>
      <c r="BK100" s="10">
        <v>7.28</v>
      </c>
      <c r="BL100" s="10">
        <v>7.78</v>
      </c>
      <c r="BM100" s="10">
        <v>8.6999999999999993</v>
      </c>
      <c r="BN100" s="10">
        <v>7.16</v>
      </c>
      <c r="BO100" s="10">
        <v>7.39</v>
      </c>
      <c r="BP100" s="10">
        <v>6.02</v>
      </c>
      <c r="BQ100" s="10">
        <v>4.5599999999999996</v>
      </c>
      <c r="BR100" s="10">
        <v>3.08</v>
      </c>
      <c r="BS100" s="10">
        <v>1.68</v>
      </c>
      <c r="BT100" s="10">
        <v>0.73</v>
      </c>
      <c r="BU100" s="10">
        <v>0.13</v>
      </c>
      <c r="BV100" s="10">
        <v>6.0000000000000002E-5</v>
      </c>
      <c r="BW100" s="10">
        <v>0</v>
      </c>
      <c r="BX100" s="10">
        <v>0</v>
      </c>
      <c r="BY100" s="10">
        <v>0</v>
      </c>
      <c r="BZ100" s="10">
        <v>0</v>
      </c>
      <c r="CA100" s="10">
        <v>0</v>
      </c>
      <c r="CB100" s="10">
        <v>0</v>
      </c>
      <c r="CC100" s="10">
        <v>0</v>
      </c>
      <c r="CD100" s="10">
        <v>0</v>
      </c>
      <c r="CE100" s="10">
        <v>0</v>
      </c>
      <c r="CF100" s="10">
        <v>0</v>
      </c>
      <c r="CG100" s="10">
        <v>0</v>
      </c>
      <c r="CH100" s="10">
        <v>0</v>
      </c>
      <c r="CI100" s="11">
        <v>0</v>
      </c>
      <c r="CJ100" s="9">
        <f t="shared" si="22"/>
        <v>6.629999999999999</v>
      </c>
      <c r="CK100" s="10">
        <f t="shared" si="23"/>
        <v>69.8</v>
      </c>
      <c r="CL100" s="11">
        <f t="shared" si="24"/>
        <v>23.590059999999998</v>
      </c>
    </row>
    <row r="101" spans="1:90" x14ac:dyDescent="0.25">
      <c r="A101" s="12">
        <v>98</v>
      </c>
      <c r="B101" s="11" t="s">
        <v>1147</v>
      </c>
      <c r="C101" s="36">
        <v>45427.651678240742</v>
      </c>
      <c r="D101" s="12">
        <f t="shared" si="25"/>
        <v>4.2300000000000004</v>
      </c>
      <c r="E101" s="9">
        <v>3.29</v>
      </c>
      <c r="F101" s="10">
        <v>5.56</v>
      </c>
      <c r="G101" s="10">
        <v>8.7899999999999991</v>
      </c>
      <c r="H101" s="10">
        <v>14.9</v>
      </c>
      <c r="I101" s="10">
        <v>34.700000000000003</v>
      </c>
      <c r="J101" s="10">
        <v>60</v>
      </c>
      <c r="K101" s="10">
        <v>74.3</v>
      </c>
      <c r="L101" s="10">
        <v>88.4</v>
      </c>
      <c r="M101" s="11">
        <v>108</v>
      </c>
      <c r="N101" s="9">
        <f t="shared" si="28"/>
        <v>3.29E-3</v>
      </c>
      <c r="O101" s="10">
        <f t="shared" si="28"/>
        <v>5.5599999999999998E-3</v>
      </c>
      <c r="P101" s="10">
        <f t="shared" si="28"/>
        <v>8.7899999999999992E-3</v>
      </c>
      <c r="Q101" s="10">
        <f t="shared" si="26"/>
        <v>1.49E-2</v>
      </c>
      <c r="R101" s="10">
        <f t="shared" si="26"/>
        <v>3.4700000000000002E-2</v>
      </c>
      <c r="S101" s="10">
        <f t="shared" si="26"/>
        <v>0.06</v>
      </c>
      <c r="T101" s="10">
        <f t="shared" si="13"/>
        <v>7.4299999999999991E-2</v>
      </c>
      <c r="U101" s="10">
        <f t="shared" si="13"/>
        <v>8.8400000000000006E-2</v>
      </c>
      <c r="V101" s="11">
        <f t="shared" si="13"/>
        <v>0.108</v>
      </c>
      <c r="W101" s="10">
        <f t="shared" si="29"/>
        <v>8.2476967007015709</v>
      </c>
      <c r="X101" s="10">
        <f t="shared" si="29"/>
        <v>7.4906994017133046</v>
      </c>
      <c r="Y101" s="10">
        <f t="shared" si="29"/>
        <v>6.8299211192934086</v>
      </c>
      <c r="Z101" s="10">
        <f t="shared" si="27"/>
        <v>6.0685438590872876</v>
      </c>
      <c r="AA101" s="10">
        <f t="shared" si="27"/>
        <v>4.8489205269711881</v>
      </c>
      <c r="AB101" s="10">
        <f t="shared" si="27"/>
        <v>4.0588936890535683</v>
      </c>
      <c r="AC101" s="10">
        <f t="shared" si="14"/>
        <v>3.7504939790108534</v>
      </c>
      <c r="AD101" s="10">
        <f t="shared" si="14"/>
        <v>3.4998098201580174</v>
      </c>
      <c r="AE101" s="10">
        <f t="shared" si="14"/>
        <v>3.2108967824986188</v>
      </c>
      <c r="AF101" s="9">
        <f t="shared" si="17"/>
        <v>-3.0794271402825553</v>
      </c>
      <c r="AG101" s="10">
        <f t="shared" si="18"/>
        <v>-0.76985678507063882</v>
      </c>
      <c r="AH101" s="10">
        <f t="shared" si="19"/>
        <v>-5.0367999182029521</v>
      </c>
      <c r="AI101" s="10">
        <f t="shared" si="20"/>
        <v>-0.76315150275802313</v>
      </c>
      <c r="AJ101" s="10">
        <f t="shared" si="21"/>
        <v>1.5330082878286619</v>
      </c>
      <c r="AK101" s="11"/>
      <c r="AL101" s="12">
        <v>49.5</v>
      </c>
      <c r="AM101" s="12">
        <v>1.2629999999999999</v>
      </c>
      <c r="AN101" s="12">
        <v>2.8860000000000001</v>
      </c>
      <c r="AO101" s="12">
        <v>1.131</v>
      </c>
      <c r="AP101" s="9">
        <v>0.31</v>
      </c>
      <c r="AQ101" s="10">
        <v>0.16</v>
      </c>
      <c r="AR101" s="10">
        <v>0.26</v>
      </c>
      <c r="AS101" s="10">
        <v>0.4</v>
      </c>
      <c r="AT101" s="10">
        <v>0.76</v>
      </c>
      <c r="AU101" s="10">
        <v>0.76</v>
      </c>
      <c r="AV101" s="10">
        <v>1.07</v>
      </c>
      <c r="AW101" s="10">
        <v>1.26</v>
      </c>
      <c r="AX101" s="10">
        <v>1.64</v>
      </c>
      <c r="AY101" s="10">
        <v>1.44</v>
      </c>
      <c r="AZ101" s="10">
        <v>1.9</v>
      </c>
      <c r="BA101" s="10">
        <v>2.04</v>
      </c>
      <c r="BB101" s="10">
        <v>2.66</v>
      </c>
      <c r="BC101" s="10">
        <v>2.19</v>
      </c>
      <c r="BD101" s="10">
        <v>2.7</v>
      </c>
      <c r="BE101" s="10">
        <v>2.94</v>
      </c>
      <c r="BF101" s="10">
        <v>3.89</v>
      </c>
      <c r="BG101" s="10">
        <v>3.36</v>
      </c>
      <c r="BH101" s="10">
        <v>4.53</v>
      </c>
      <c r="BI101" s="10">
        <v>5.35</v>
      </c>
      <c r="BJ101" s="10">
        <v>5.85</v>
      </c>
      <c r="BK101" s="10">
        <v>7.28</v>
      </c>
      <c r="BL101" s="10">
        <v>7.78</v>
      </c>
      <c r="BM101" s="10">
        <v>8.7100000000000009</v>
      </c>
      <c r="BN101" s="10">
        <v>7.17</v>
      </c>
      <c r="BO101" s="10">
        <v>7.4</v>
      </c>
      <c r="BP101" s="10">
        <v>6.04</v>
      </c>
      <c r="BQ101" s="10">
        <v>4.5599999999999996</v>
      </c>
      <c r="BR101" s="10">
        <v>3.06</v>
      </c>
      <c r="BS101" s="10">
        <v>1.64</v>
      </c>
      <c r="BT101" s="10">
        <v>0.68</v>
      </c>
      <c r="BU101" s="10">
        <v>0.19</v>
      </c>
      <c r="BV101" s="10">
        <v>4.0000000000000001E-3</v>
      </c>
      <c r="BW101" s="10">
        <v>0</v>
      </c>
      <c r="BX101" s="10">
        <v>0</v>
      </c>
      <c r="BY101" s="10">
        <v>0</v>
      </c>
      <c r="BZ101" s="10">
        <v>0</v>
      </c>
      <c r="CA101" s="10">
        <v>0</v>
      </c>
      <c r="CB101" s="10">
        <v>0</v>
      </c>
      <c r="CC101" s="10">
        <v>0</v>
      </c>
      <c r="CD101" s="10">
        <v>0</v>
      </c>
      <c r="CE101" s="10">
        <v>0</v>
      </c>
      <c r="CF101" s="10">
        <v>0</v>
      </c>
      <c r="CG101" s="10">
        <v>0</v>
      </c>
      <c r="CH101" s="10">
        <v>0</v>
      </c>
      <c r="CI101" s="11">
        <v>0</v>
      </c>
      <c r="CJ101" s="9">
        <f t="shared" si="22"/>
        <v>6.6199999999999992</v>
      </c>
      <c r="CK101" s="10">
        <f t="shared" si="23"/>
        <v>69.790000000000006</v>
      </c>
      <c r="CL101" s="11">
        <f t="shared" si="24"/>
        <v>23.574000000000002</v>
      </c>
    </row>
    <row r="102" spans="1:90" x14ac:dyDescent="0.25">
      <c r="A102" s="58">
        <v>99</v>
      </c>
      <c r="B102" s="59" t="s">
        <v>1148</v>
      </c>
      <c r="C102" s="60">
        <v>45427.649178240739</v>
      </c>
      <c r="D102" s="58">
        <f t="shared" si="25"/>
        <v>4.21</v>
      </c>
      <c r="E102" s="61">
        <v>3.27</v>
      </c>
      <c r="F102" s="62">
        <v>5.51</v>
      </c>
      <c r="G102" s="62">
        <v>8.69</v>
      </c>
      <c r="H102" s="62">
        <v>14.8</v>
      </c>
      <c r="I102" s="62">
        <v>34.5</v>
      </c>
      <c r="J102" s="62">
        <v>59.9</v>
      </c>
      <c r="K102" s="62">
        <v>74.2</v>
      </c>
      <c r="L102" s="62">
        <v>88.5</v>
      </c>
      <c r="M102" s="59">
        <v>108</v>
      </c>
      <c r="N102" s="61">
        <f t="shared" si="28"/>
        <v>3.2699999999999999E-3</v>
      </c>
      <c r="O102" s="62">
        <f t="shared" si="28"/>
        <v>5.5100000000000001E-3</v>
      </c>
      <c r="P102" s="62">
        <f t="shared" si="28"/>
        <v>8.6899999999999998E-3</v>
      </c>
      <c r="Q102" s="62">
        <f t="shared" si="26"/>
        <v>1.4800000000000001E-2</v>
      </c>
      <c r="R102" s="62">
        <f t="shared" si="26"/>
        <v>3.4500000000000003E-2</v>
      </c>
      <c r="S102" s="62">
        <f t="shared" si="26"/>
        <v>5.9900000000000002E-2</v>
      </c>
      <c r="T102" s="62">
        <f t="shared" si="13"/>
        <v>7.4200000000000002E-2</v>
      </c>
      <c r="U102" s="62">
        <f t="shared" si="13"/>
        <v>8.8499999999999995E-2</v>
      </c>
      <c r="V102" s="59">
        <f t="shared" si="13"/>
        <v>0.108</v>
      </c>
      <c r="W102" s="62">
        <f t="shared" si="29"/>
        <v>8.2564936489387293</v>
      </c>
      <c r="X102" s="62">
        <f t="shared" si="29"/>
        <v>7.5037319658656543</v>
      </c>
      <c r="Y102" s="62">
        <f t="shared" si="29"/>
        <v>6.8464281076224118</v>
      </c>
      <c r="Z102" s="62">
        <f t="shared" si="27"/>
        <v>6.0782590139205004</v>
      </c>
      <c r="AA102" s="62">
        <f t="shared" si="27"/>
        <v>4.8572598278839179</v>
      </c>
      <c r="AB102" s="62">
        <f t="shared" si="27"/>
        <v>4.061300186760664</v>
      </c>
      <c r="AC102" s="62">
        <f t="shared" si="14"/>
        <v>3.7524370029286462</v>
      </c>
      <c r="AD102" s="62">
        <f t="shared" si="14"/>
        <v>3.4981787345790898</v>
      </c>
      <c r="AE102" s="62">
        <f t="shared" si="14"/>
        <v>3.2108967824986188</v>
      </c>
      <c r="AF102" s="61">
        <f t="shared" si="17"/>
        <v>-3.0939911046937656</v>
      </c>
      <c r="AG102" s="62">
        <f t="shared" si="18"/>
        <v>-0.7734977761734414</v>
      </c>
      <c r="AH102" s="62">
        <f t="shared" si="19"/>
        <v>-5.0455968664401105</v>
      </c>
      <c r="AI102" s="62">
        <f t="shared" si="20"/>
        <v>-0.76448437370304712</v>
      </c>
      <c r="AJ102" s="62">
        <f t="shared" si="21"/>
        <v>1.5379821498764885</v>
      </c>
      <c r="AK102" s="59"/>
      <c r="AL102" s="58">
        <v>49.3</v>
      </c>
      <c r="AM102" s="58">
        <v>1.37</v>
      </c>
      <c r="AN102" s="58">
        <v>2.895</v>
      </c>
      <c r="AO102" s="58">
        <v>1.1579999999999999</v>
      </c>
      <c r="AP102" s="61">
        <v>0.31</v>
      </c>
      <c r="AQ102" s="62">
        <v>0.16</v>
      </c>
      <c r="AR102" s="62">
        <v>0.26</v>
      </c>
      <c r="AS102" s="62">
        <v>0.4</v>
      </c>
      <c r="AT102" s="62">
        <v>0.76</v>
      </c>
      <c r="AU102" s="62">
        <v>0.77</v>
      </c>
      <c r="AV102" s="62">
        <v>1.08</v>
      </c>
      <c r="AW102" s="62">
        <v>1.27</v>
      </c>
      <c r="AX102" s="62">
        <v>1.66</v>
      </c>
      <c r="AY102" s="62">
        <v>1.46</v>
      </c>
      <c r="AZ102" s="62">
        <v>1.93</v>
      </c>
      <c r="BA102" s="62">
        <v>2.06</v>
      </c>
      <c r="BB102" s="62">
        <v>2.68</v>
      </c>
      <c r="BC102" s="62">
        <v>2.21</v>
      </c>
      <c r="BD102" s="62">
        <v>2.71</v>
      </c>
      <c r="BE102" s="62">
        <v>2.95</v>
      </c>
      <c r="BF102" s="62">
        <v>3.9</v>
      </c>
      <c r="BG102" s="62">
        <v>3.36</v>
      </c>
      <c r="BH102" s="62">
        <v>4.53</v>
      </c>
      <c r="BI102" s="62">
        <v>5.35</v>
      </c>
      <c r="BJ102" s="62">
        <v>5.85</v>
      </c>
      <c r="BK102" s="62">
        <v>7.27</v>
      </c>
      <c r="BL102" s="62">
        <v>7.77</v>
      </c>
      <c r="BM102" s="62">
        <v>8.68</v>
      </c>
      <c r="BN102" s="62">
        <v>7.13</v>
      </c>
      <c r="BO102" s="62">
        <v>7.35</v>
      </c>
      <c r="BP102" s="62">
        <v>5.98</v>
      </c>
      <c r="BQ102" s="62">
        <v>4.5199999999999996</v>
      </c>
      <c r="BR102" s="62">
        <v>3.04</v>
      </c>
      <c r="BS102" s="62">
        <v>1.65</v>
      </c>
      <c r="BT102" s="62">
        <v>0.72</v>
      </c>
      <c r="BU102" s="62">
        <v>0.22</v>
      </c>
      <c r="BV102" s="62">
        <v>6.0000000000000001E-3</v>
      </c>
      <c r="BW102" s="62">
        <v>0</v>
      </c>
      <c r="BX102" s="62">
        <v>0</v>
      </c>
      <c r="BY102" s="62">
        <v>0</v>
      </c>
      <c r="BZ102" s="62">
        <v>0</v>
      </c>
      <c r="CA102" s="62">
        <v>0</v>
      </c>
      <c r="CB102" s="62">
        <v>0</v>
      </c>
      <c r="CC102" s="62">
        <v>0</v>
      </c>
      <c r="CD102" s="62">
        <v>0</v>
      </c>
      <c r="CE102" s="62">
        <v>0</v>
      </c>
      <c r="CF102" s="62">
        <v>0</v>
      </c>
      <c r="CG102" s="62">
        <v>0</v>
      </c>
      <c r="CH102" s="62">
        <v>0</v>
      </c>
      <c r="CI102" s="59">
        <v>0</v>
      </c>
      <c r="CJ102" s="61">
        <f t="shared" si="22"/>
        <v>6.67</v>
      </c>
      <c r="CK102" s="62">
        <f t="shared" si="23"/>
        <v>69.84</v>
      </c>
      <c r="CL102" s="59">
        <f t="shared" si="24"/>
        <v>23.485999999999997</v>
      </c>
    </row>
    <row r="103" spans="1:90" x14ac:dyDescent="0.25">
      <c r="A103" s="12">
        <v>100</v>
      </c>
      <c r="B103" s="11" t="s">
        <v>1149</v>
      </c>
      <c r="C103" s="36">
        <v>45427.656759259262</v>
      </c>
      <c r="D103" s="12">
        <f t="shared" si="25"/>
        <v>4.2300000000000004</v>
      </c>
      <c r="E103" s="9">
        <v>3.2</v>
      </c>
      <c r="F103" s="10">
        <v>5.28</v>
      </c>
      <c r="G103" s="10">
        <v>8.17</v>
      </c>
      <c r="H103" s="10">
        <v>13.7</v>
      </c>
      <c r="I103" s="10">
        <v>32.700000000000003</v>
      </c>
      <c r="J103" s="10">
        <v>57.7</v>
      </c>
      <c r="K103" s="10">
        <v>72</v>
      </c>
      <c r="L103" s="10">
        <v>86</v>
      </c>
      <c r="M103" s="11">
        <v>106</v>
      </c>
      <c r="N103" s="9">
        <f t="shared" si="28"/>
        <v>3.2000000000000002E-3</v>
      </c>
      <c r="O103" s="10">
        <f t="shared" si="28"/>
        <v>5.28E-3</v>
      </c>
      <c r="P103" s="10">
        <f t="shared" si="28"/>
        <v>8.1700000000000002E-3</v>
      </c>
      <c r="Q103" s="10">
        <f t="shared" si="26"/>
        <v>1.3699999999999999E-2</v>
      </c>
      <c r="R103" s="10">
        <f t="shared" si="26"/>
        <v>3.27E-2</v>
      </c>
      <c r="S103" s="10">
        <f t="shared" si="26"/>
        <v>5.7700000000000001E-2</v>
      </c>
      <c r="T103" s="10">
        <f t="shared" si="13"/>
        <v>7.1999999999999995E-2</v>
      </c>
      <c r="U103" s="10">
        <f t="shared" si="13"/>
        <v>8.5999999999999993E-2</v>
      </c>
      <c r="V103" s="11">
        <f t="shared" si="13"/>
        <v>0.106</v>
      </c>
      <c r="W103" s="10">
        <f t="shared" si="29"/>
        <v>8.2877123795494487</v>
      </c>
      <c r="X103" s="10">
        <f t="shared" si="29"/>
        <v>7.5652463550783589</v>
      </c>
      <c r="Y103" s="10">
        <f t="shared" si="29"/>
        <v>6.9354482062911282</v>
      </c>
      <c r="Z103" s="10">
        <f t="shared" si="27"/>
        <v>6.1896802965889224</v>
      </c>
      <c r="AA103" s="10">
        <f t="shared" si="27"/>
        <v>4.9345655540513667</v>
      </c>
      <c r="AB103" s="10">
        <f t="shared" si="27"/>
        <v>4.1152848709039676</v>
      </c>
      <c r="AC103" s="10">
        <f t="shared" si="14"/>
        <v>3.7958592832197753</v>
      </c>
      <c r="AD103" s="10">
        <f t="shared" si="14"/>
        <v>3.5395195299599895</v>
      </c>
      <c r="AE103" s="10">
        <f t="shared" si="14"/>
        <v>3.2378638300988878</v>
      </c>
      <c r="AF103" s="9">
        <f t="shared" si="17"/>
        <v>-3.139588923071353</v>
      </c>
      <c r="AG103" s="10">
        <f t="shared" si="18"/>
        <v>-0.78489723076783824</v>
      </c>
      <c r="AH103" s="10">
        <f t="shared" si="19"/>
        <v>-5.0498485494505605</v>
      </c>
      <c r="AI103" s="10">
        <f t="shared" si="20"/>
        <v>-0.76512856809856977</v>
      </c>
      <c r="AJ103" s="10">
        <f t="shared" si="21"/>
        <v>1.5500257988664079</v>
      </c>
      <c r="AK103" s="11"/>
      <c r="AL103" s="12">
        <v>47.6</v>
      </c>
      <c r="AM103" s="12">
        <v>1.653</v>
      </c>
      <c r="AN103" s="12">
        <v>2.9049999999999998</v>
      </c>
      <c r="AO103" s="12">
        <v>1.2350000000000001</v>
      </c>
      <c r="AP103" s="9">
        <v>0.3</v>
      </c>
      <c r="AQ103" s="10">
        <v>0.16</v>
      </c>
      <c r="AR103" s="10">
        <v>0.26</v>
      </c>
      <c r="AS103" s="10">
        <v>0.41</v>
      </c>
      <c r="AT103" s="10">
        <v>0.79</v>
      </c>
      <c r="AU103" s="10">
        <v>0.8</v>
      </c>
      <c r="AV103" s="10">
        <v>1.1399999999999999</v>
      </c>
      <c r="AW103" s="10">
        <v>1.35</v>
      </c>
      <c r="AX103" s="10">
        <v>1.77</v>
      </c>
      <c r="AY103" s="10">
        <v>1.56</v>
      </c>
      <c r="AZ103" s="10">
        <v>2.06</v>
      </c>
      <c r="BA103" s="10">
        <v>2.21</v>
      </c>
      <c r="BB103" s="10">
        <v>2.87</v>
      </c>
      <c r="BC103" s="10">
        <v>2.36</v>
      </c>
      <c r="BD103" s="10">
        <v>2.9</v>
      </c>
      <c r="BE103" s="10">
        <v>3.15</v>
      </c>
      <c r="BF103" s="10">
        <v>4.1399999999999997</v>
      </c>
      <c r="BG103" s="10">
        <v>3.54</v>
      </c>
      <c r="BH103" s="10">
        <v>4.71</v>
      </c>
      <c r="BI103" s="10">
        <v>5.5</v>
      </c>
      <c r="BJ103" s="10">
        <v>5.93</v>
      </c>
      <c r="BK103" s="10">
        <v>7.25</v>
      </c>
      <c r="BL103" s="10">
        <v>7.64</v>
      </c>
      <c r="BM103" s="10">
        <v>8.42</v>
      </c>
      <c r="BN103" s="10">
        <v>6.83</v>
      </c>
      <c r="BO103" s="10">
        <v>6.97</v>
      </c>
      <c r="BP103" s="10">
        <v>5.6</v>
      </c>
      <c r="BQ103" s="10">
        <v>4.18</v>
      </c>
      <c r="BR103" s="10">
        <v>2.78</v>
      </c>
      <c r="BS103" s="10">
        <v>1.51</v>
      </c>
      <c r="BT103" s="10">
        <v>0.67</v>
      </c>
      <c r="BU103" s="10">
        <v>0.23</v>
      </c>
      <c r="BV103" s="10">
        <v>7.0000000000000001E-3</v>
      </c>
      <c r="BW103" s="10">
        <v>0</v>
      </c>
      <c r="BX103" s="10">
        <v>0</v>
      </c>
      <c r="BY103" s="10">
        <v>0</v>
      </c>
      <c r="BZ103" s="10">
        <v>0</v>
      </c>
      <c r="CA103" s="10">
        <v>0</v>
      </c>
      <c r="CB103" s="10">
        <v>0</v>
      </c>
      <c r="CC103" s="10">
        <v>0</v>
      </c>
      <c r="CD103" s="10">
        <v>0</v>
      </c>
      <c r="CE103" s="10">
        <v>0</v>
      </c>
      <c r="CF103" s="10">
        <v>0</v>
      </c>
      <c r="CG103" s="10">
        <v>0</v>
      </c>
      <c r="CH103" s="10">
        <v>0</v>
      </c>
      <c r="CI103" s="11">
        <v>0</v>
      </c>
      <c r="CJ103" s="9">
        <f t="shared" si="22"/>
        <v>6.9799999999999986</v>
      </c>
      <c r="CK103" s="10">
        <f t="shared" si="23"/>
        <v>71.069999999999993</v>
      </c>
      <c r="CL103" s="11">
        <f t="shared" si="24"/>
        <v>21.947000000000006</v>
      </c>
    </row>
    <row r="104" spans="1:90" x14ac:dyDescent="0.25">
      <c r="A104" s="12">
        <v>101</v>
      </c>
      <c r="B104" s="11" t="s">
        <v>1149</v>
      </c>
      <c r="C104" s="36">
        <v>45427.657025462962</v>
      </c>
      <c r="D104" s="12">
        <f t="shared" si="25"/>
        <v>4.24</v>
      </c>
      <c r="E104" s="9">
        <v>3.21</v>
      </c>
      <c r="F104" s="10">
        <v>5.31</v>
      </c>
      <c r="G104" s="10">
        <v>8.2200000000000006</v>
      </c>
      <c r="H104" s="10">
        <v>13.8</v>
      </c>
      <c r="I104" s="10">
        <v>32.9</v>
      </c>
      <c r="J104" s="10">
        <v>58.2</v>
      </c>
      <c r="K104" s="10">
        <v>72.8</v>
      </c>
      <c r="L104" s="10">
        <v>87.1</v>
      </c>
      <c r="M104" s="11">
        <v>108</v>
      </c>
      <c r="N104" s="9">
        <f t="shared" si="28"/>
        <v>3.2100000000000002E-3</v>
      </c>
      <c r="O104" s="10">
        <f t="shared" si="28"/>
        <v>5.3099999999999996E-3</v>
      </c>
      <c r="P104" s="10">
        <f t="shared" si="28"/>
        <v>8.2199999999999999E-3</v>
      </c>
      <c r="Q104" s="10">
        <f t="shared" si="26"/>
        <v>1.3800000000000002E-2</v>
      </c>
      <c r="R104" s="10">
        <f t="shared" si="26"/>
        <v>3.2899999999999999E-2</v>
      </c>
      <c r="S104" s="10">
        <f t="shared" si="26"/>
        <v>5.8200000000000002E-2</v>
      </c>
      <c r="T104" s="10">
        <f t="shared" si="13"/>
        <v>7.2800000000000004E-2</v>
      </c>
      <c r="U104" s="10">
        <f t="shared" si="13"/>
        <v>8.7099999999999997E-2</v>
      </c>
      <c r="V104" s="11">
        <f t="shared" si="13"/>
        <v>0.108</v>
      </c>
      <c r="W104" s="10">
        <f t="shared" si="29"/>
        <v>8.2832109873145097</v>
      </c>
      <c r="X104" s="10">
        <f t="shared" si="29"/>
        <v>7.5570724236326585</v>
      </c>
      <c r="Y104" s="10">
        <f t="shared" si="29"/>
        <v>6.9266458907551289</v>
      </c>
      <c r="Z104" s="10">
        <f t="shared" si="27"/>
        <v>6.1791879227712796</v>
      </c>
      <c r="AA104" s="10">
        <f t="shared" si="27"/>
        <v>4.9257686058142083</v>
      </c>
      <c r="AB104" s="10">
        <f t="shared" si="27"/>
        <v>4.1028370366411657</v>
      </c>
      <c r="AC104" s="10">
        <f t="shared" si="14"/>
        <v>3.7799177393507533</v>
      </c>
      <c r="AD104" s="10">
        <f t="shared" si="14"/>
        <v>3.5211834709505849</v>
      </c>
      <c r="AE104" s="10">
        <f t="shared" si="14"/>
        <v>3.2108967824986188</v>
      </c>
      <c r="AF104" s="9">
        <f t="shared" si="17"/>
        <v>-3.1467281514043757</v>
      </c>
      <c r="AG104" s="10">
        <f t="shared" si="18"/>
        <v>-0.78668203785109392</v>
      </c>
      <c r="AH104" s="10">
        <f t="shared" si="19"/>
        <v>-5.0723142048158909</v>
      </c>
      <c r="AI104" s="10">
        <f t="shared" si="20"/>
        <v>-0.76853245527513503</v>
      </c>
      <c r="AJ104" s="10">
        <f t="shared" si="21"/>
        <v>1.5552144931262291</v>
      </c>
      <c r="AK104" s="11"/>
      <c r="AL104" s="12">
        <v>47.8</v>
      </c>
      <c r="AM104" s="12">
        <v>1.742</v>
      </c>
      <c r="AN104" s="12">
        <v>2.9119999999999999</v>
      </c>
      <c r="AO104" s="12">
        <v>1.258</v>
      </c>
      <c r="AP104" s="9">
        <v>0.3</v>
      </c>
      <c r="AQ104" s="10">
        <v>0.15</v>
      </c>
      <c r="AR104" s="10">
        <v>0.26</v>
      </c>
      <c r="AS104" s="10">
        <v>0.41</v>
      </c>
      <c r="AT104" s="10">
        <v>0.79</v>
      </c>
      <c r="AU104" s="10">
        <v>0.8</v>
      </c>
      <c r="AV104" s="10">
        <v>1.1299999999999999</v>
      </c>
      <c r="AW104" s="10">
        <v>1.34</v>
      </c>
      <c r="AX104" s="10">
        <v>1.76</v>
      </c>
      <c r="AY104" s="10">
        <v>1.55</v>
      </c>
      <c r="AZ104" s="10">
        <v>2.0499999999999998</v>
      </c>
      <c r="BA104" s="10">
        <v>2.2000000000000002</v>
      </c>
      <c r="BB104" s="10">
        <v>2.86</v>
      </c>
      <c r="BC104" s="10">
        <v>2.35</v>
      </c>
      <c r="BD104" s="10">
        <v>2.89</v>
      </c>
      <c r="BE104" s="10">
        <v>3.12</v>
      </c>
      <c r="BF104" s="10">
        <v>4.0999999999999996</v>
      </c>
      <c r="BG104" s="10">
        <v>3.5</v>
      </c>
      <c r="BH104" s="10">
        <v>4.67</v>
      </c>
      <c r="BI104" s="10">
        <v>5.45</v>
      </c>
      <c r="BJ104" s="10">
        <v>5.89</v>
      </c>
      <c r="BK104" s="10">
        <v>7.22</v>
      </c>
      <c r="BL104" s="10">
        <v>7.62</v>
      </c>
      <c r="BM104" s="10">
        <v>8.41</v>
      </c>
      <c r="BN104" s="10">
        <v>6.83</v>
      </c>
      <c r="BO104" s="10">
        <v>6.98</v>
      </c>
      <c r="BP104" s="10">
        <v>5.64</v>
      </c>
      <c r="BQ104" s="10">
        <v>4.24</v>
      </c>
      <c r="BR104" s="10">
        <v>2.86</v>
      </c>
      <c r="BS104" s="10">
        <v>1.59</v>
      </c>
      <c r="BT104" s="10">
        <v>0.75</v>
      </c>
      <c r="BU104" s="10">
        <v>0.28999999999999998</v>
      </c>
      <c r="BV104" s="10">
        <v>8.9999999999999993E-3</v>
      </c>
      <c r="BW104" s="10">
        <v>0</v>
      </c>
      <c r="BX104" s="10">
        <v>0</v>
      </c>
      <c r="BY104" s="10">
        <v>0</v>
      </c>
      <c r="BZ104" s="10">
        <v>0</v>
      </c>
      <c r="CA104" s="10">
        <v>0</v>
      </c>
      <c r="CB104" s="10">
        <v>0</v>
      </c>
      <c r="CC104" s="10">
        <v>0</v>
      </c>
      <c r="CD104" s="10">
        <v>0</v>
      </c>
      <c r="CE104" s="10">
        <v>0</v>
      </c>
      <c r="CF104" s="10">
        <v>0</v>
      </c>
      <c r="CG104" s="10">
        <v>0</v>
      </c>
      <c r="CH104" s="10">
        <v>0</v>
      </c>
      <c r="CI104" s="11">
        <v>1E-14</v>
      </c>
      <c r="CJ104" s="9">
        <f t="shared" si="22"/>
        <v>6.9399999999999995</v>
      </c>
      <c r="CK104" s="10">
        <f t="shared" si="23"/>
        <v>70.709999999999994</v>
      </c>
      <c r="CL104" s="11">
        <f t="shared" si="24"/>
        <v>22.359000000000009</v>
      </c>
    </row>
    <row r="105" spans="1:90" x14ac:dyDescent="0.25">
      <c r="A105" s="12">
        <v>102</v>
      </c>
      <c r="B105" s="11" t="s">
        <v>1149</v>
      </c>
      <c r="C105" s="36">
        <v>45427.65730324074</v>
      </c>
      <c r="D105" s="12">
        <f t="shared" si="25"/>
        <v>4.26</v>
      </c>
      <c r="E105" s="9">
        <v>3.21</v>
      </c>
      <c r="F105" s="10">
        <v>5.31</v>
      </c>
      <c r="G105" s="10">
        <v>8.2100000000000009</v>
      </c>
      <c r="H105" s="10">
        <v>13.8</v>
      </c>
      <c r="I105" s="10">
        <v>32.799999999999997</v>
      </c>
      <c r="J105" s="10">
        <v>57.8</v>
      </c>
      <c r="K105" s="10">
        <v>71.900000000000006</v>
      </c>
      <c r="L105" s="10">
        <v>85.5</v>
      </c>
      <c r="M105" s="11">
        <v>104</v>
      </c>
      <c r="N105" s="9">
        <f t="shared" si="28"/>
        <v>3.2100000000000002E-3</v>
      </c>
      <c r="O105" s="10">
        <f t="shared" si="28"/>
        <v>5.3099999999999996E-3</v>
      </c>
      <c r="P105" s="10">
        <f t="shared" si="28"/>
        <v>8.2100000000000003E-3</v>
      </c>
      <c r="Q105" s="10">
        <f t="shared" si="26"/>
        <v>1.3800000000000002E-2</v>
      </c>
      <c r="R105" s="10">
        <f t="shared" si="26"/>
        <v>3.2799999999999996E-2</v>
      </c>
      <c r="S105" s="10">
        <f t="shared" si="26"/>
        <v>5.7799999999999997E-2</v>
      </c>
      <c r="T105" s="10">
        <f t="shared" si="13"/>
        <v>7.1900000000000006E-2</v>
      </c>
      <c r="U105" s="10">
        <f t="shared" si="13"/>
        <v>8.5500000000000007E-2</v>
      </c>
      <c r="V105" s="11">
        <f t="shared" si="13"/>
        <v>0.104</v>
      </c>
      <c r="W105" s="10">
        <f t="shared" si="29"/>
        <v>8.2832109873145097</v>
      </c>
      <c r="X105" s="10">
        <f t="shared" si="29"/>
        <v>7.5570724236326585</v>
      </c>
      <c r="Y105" s="10">
        <f t="shared" si="29"/>
        <v>6.928402062659007</v>
      </c>
      <c r="Z105" s="10">
        <f t="shared" si="27"/>
        <v>6.1791879227712796</v>
      </c>
      <c r="AA105" s="10">
        <f t="shared" si="27"/>
        <v>4.9301603749313658</v>
      </c>
      <c r="AB105" s="10">
        <f t="shared" si="27"/>
        <v>4.1127866970487705</v>
      </c>
      <c r="AC105" s="10">
        <f t="shared" si="14"/>
        <v>3.7978644191101512</v>
      </c>
      <c r="AD105" s="10">
        <f t="shared" si="14"/>
        <v>3.5479317697761892</v>
      </c>
      <c r="AE105" s="10">
        <f t="shared" si="14"/>
        <v>3.2653445665209948</v>
      </c>
      <c r="AF105" s="9">
        <f t="shared" si="17"/>
        <v>-3.1305376435488559</v>
      </c>
      <c r="AG105" s="10">
        <f t="shared" si="18"/>
        <v>-0.78263441088721397</v>
      </c>
      <c r="AH105" s="10">
        <f t="shared" si="19"/>
        <v>-5.0178664207935153</v>
      </c>
      <c r="AI105" s="10">
        <f t="shared" si="20"/>
        <v>-0.7602827910293205</v>
      </c>
      <c r="AJ105" s="10">
        <f t="shared" si="21"/>
        <v>1.5429172019165345</v>
      </c>
      <c r="AK105" s="11"/>
      <c r="AL105" s="12">
        <v>48.4</v>
      </c>
      <c r="AM105" s="12">
        <v>1.0720000000000001</v>
      </c>
      <c r="AN105" s="12">
        <v>2.891</v>
      </c>
      <c r="AO105" s="12">
        <v>1.1100000000000001</v>
      </c>
      <c r="AP105" s="9">
        <v>0.3</v>
      </c>
      <c r="AQ105" s="10">
        <v>0.15</v>
      </c>
      <c r="AR105" s="10">
        <v>0.26</v>
      </c>
      <c r="AS105" s="10">
        <v>0.41</v>
      </c>
      <c r="AT105" s="10">
        <v>0.79</v>
      </c>
      <c r="AU105" s="10">
        <v>0.8</v>
      </c>
      <c r="AV105" s="10">
        <v>1.1399999999999999</v>
      </c>
      <c r="AW105" s="10">
        <v>1.34</v>
      </c>
      <c r="AX105" s="10">
        <v>1.76</v>
      </c>
      <c r="AY105" s="10">
        <v>1.55</v>
      </c>
      <c r="AZ105" s="10">
        <v>2.0499999999999998</v>
      </c>
      <c r="BA105" s="10">
        <v>2.2000000000000002</v>
      </c>
      <c r="BB105" s="10">
        <v>2.87</v>
      </c>
      <c r="BC105" s="10">
        <v>2.36</v>
      </c>
      <c r="BD105" s="10">
        <v>2.91</v>
      </c>
      <c r="BE105" s="10">
        <v>3.15</v>
      </c>
      <c r="BF105" s="10">
        <v>4.1399999999999997</v>
      </c>
      <c r="BG105" s="10">
        <v>3.53</v>
      </c>
      <c r="BH105" s="10">
        <v>4.7</v>
      </c>
      <c r="BI105" s="10">
        <v>5.47</v>
      </c>
      <c r="BJ105" s="10">
        <v>5.9</v>
      </c>
      <c r="BK105" s="10">
        <v>7.23</v>
      </c>
      <c r="BL105" s="10">
        <v>7.64</v>
      </c>
      <c r="BM105" s="10">
        <v>8.4600000000000009</v>
      </c>
      <c r="BN105" s="10">
        <v>6.91</v>
      </c>
      <c r="BO105" s="10">
        <v>7.09</v>
      </c>
      <c r="BP105" s="10">
        <v>5.74</v>
      </c>
      <c r="BQ105" s="10">
        <v>4.28</v>
      </c>
      <c r="BR105" s="10">
        <v>2.82</v>
      </c>
      <c r="BS105" s="10">
        <v>1.43</v>
      </c>
      <c r="BT105" s="10">
        <v>0.54</v>
      </c>
      <c r="BU105" s="10">
        <v>0.08</v>
      </c>
      <c r="BV105" s="10">
        <v>4.0000000000000003E-5</v>
      </c>
      <c r="BW105" s="10">
        <v>0</v>
      </c>
      <c r="BX105" s="10">
        <v>0</v>
      </c>
      <c r="BY105" s="10">
        <v>0</v>
      </c>
      <c r="BZ105" s="10">
        <v>0</v>
      </c>
      <c r="CA105" s="10">
        <v>0</v>
      </c>
      <c r="CB105" s="10">
        <v>0</v>
      </c>
      <c r="CC105" s="10">
        <v>0</v>
      </c>
      <c r="CD105" s="10">
        <v>0</v>
      </c>
      <c r="CE105" s="10">
        <v>0</v>
      </c>
      <c r="CF105" s="10">
        <v>0</v>
      </c>
      <c r="CG105" s="10">
        <v>0</v>
      </c>
      <c r="CH105" s="10">
        <v>0</v>
      </c>
      <c r="CI105" s="11">
        <v>0</v>
      </c>
      <c r="CJ105" s="9">
        <f t="shared" si="22"/>
        <v>6.9499999999999993</v>
      </c>
      <c r="CK105" s="10">
        <f t="shared" si="23"/>
        <v>71.069999999999993</v>
      </c>
      <c r="CL105" s="11">
        <f t="shared" si="24"/>
        <v>21.980039999999995</v>
      </c>
    </row>
    <row r="106" spans="1:90" x14ac:dyDescent="0.25">
      <c r="A106" s="12">
        <v>103</v>
      </c>
      <c r="B106" s="11" t="s">
        <v>1149</v>
      </c>
      <c r="C106" s="36">
        <v>45427.657581018517</v>
      </c>
      <c r="D106" s="12">
        <f t="shared" si="25"/>
        <v>4.2699999999999996</v>
      </c>
      <c r="E106" s="9">
        <v>3.22</v>
      </c>
      <c r="F106" s="10">
        <v>5.33</v>
      </c>
      <c r="G106" s="10">
        <v>8.25</v>
      </c>
      <c r="H106" s="10">
        <v>13.8</v>
      </c>
      <c r="I106" s="10">
        <v>32.9</v>
      </c>
      <c r="J106" s="10">
        <v>58</v>
      </c>
      <c r="K106" s="10">
        <v>72.2</v>
      </c>
      <c r="L106" s="10">
        <v>85.8</v>
      </c>
      <c r="M106" s="11">
        <v>105</v>
      </c>
      <c r="N106" s="9">
        <f t="shared" si="28"/>
        <v>3.2200000000000002E-3</v>
      </c>
      <c r="O106" s="10">
        <f t="shared" si="28"/>
        <v>5.3299999999999997E-3</v>
      </c>
      <c r="P106" s="10">
        <f t="shared" si="28"/>
        <v>8.2500000000000004E-3</v>
      </c>
      <c r="Q106" s="10">
        <f t="shared" si="26"/>
        <v>1.3800000000000002E-2</v>
      </c>
      <c r="R106" s="10">
        <f t="shared" si="26"/>
        <v>3.2899999999999999E-2</v>
      </c>
      <c r="S106" s="10">
        <f t="shared" si="26"/>
        <v>5.8000000000000003E-2</v>
      </c>
      <c r="T106" s="10">
        <f t="shared" si="13"/>
        <v>7.22E-2</v>
      </c>
      <c r="U106" s="10">
        <f t="shared" si="13"/>
        <v>8.5800000000000001E-2</v>
      </c>
      <c r="V106" s="11">
        <f t="shared" si="13"/>
        <v>0.105</v>
      </c>
      <c r="W106" s="10">
        <f t="shared" si="29"/>
        <v>8.2787235963221946</v>
      </c>
      <c r="X106" s="10">
        <f t="shared" si="29"/>
        <v>7.5516487516776367</v>
      </c>
      <c r="Y106" s="10">
        <f t="shared" si="29"/>
        <v>6.9213901653036345</v>
      </c>
      <c r="Z106" s="10">
        <f t="shared" si="27"/>
        <v>6.1791879227712796</v>
      </c>
      <c r="AA106" s="10">
        <f t="shared" si="27"/>
        <v>4.9257686058142083</v>
      </c>
      <c r="AB106" s="10">
        <f t="shared" si="27"/>
        <v>4.1078032895345151</v>
      </c>
      <c r="AC106" s="10">
        <f t="shared" si="14"/>
        <v>3.7918573526622783</v>
      </c>
      <c r="AD106" s="10">
        <f t="shared" si="14"/>
        <v>3.5428785420499036</v>
      </c>
      <c r="AE106" s="10">
        <f t="shared" si="14"/>
        <v>3.2515387669959646</v>
      </c>
      <c r="AF106" s="9">
        <f t="shared" si="17"/>
        <v>-3.1295328126413562</v>
      </c>
      <c r="AG106" s="10">
        <f t="shared" si="18"/>
        <v>-0.78238320316033905</v>
      </c>
      <c r="AH106" s="10">
        <f t="shared" si="19"/>
        <v>-5.02718482932623</v>
      </c>
      <c r="AI106" s="10">
        <f t="shared" si="20"/>
        <v>-0.76169467111003486</v>
      </c>
      <c r="AJ106" s="10">
        <f t="shared" si="21"/>
        <v>1.544077874270374</v>
      </c>
      <c r="AK106" s="11"/>
      <c r="AL106" s="12">
        <v>48.3</v>
      </c>
      <c r="AM106" s="12">
        <v>0.85599999999999998</v>
      </c>
      <c r="AN106" s="12">
        <v>2.8879999999999999</v>
      </c>
      <c r="AO106" s="12">
        <v>1.0680000000000001</v>
      </c>
      <c r="AP106" s="9">
        <v>0.28999999999999998</v>
      </c>
      <c r="AQ106" s="10">
        <v>0.15</v>
      </c>
      <c r="AR106" s="10">
        <v>0.26</v>
      </c>
      <c r="AS106" s="10">
        <v>0.4</v>
      </c>
      <c r="AT106" s="10">
        <v>0.79</v>
      </c>
      <c r="AU106" s="10">
        <v>0.8</v>
      </c>
      <c r="AV106" s="10">
        <v>1.1299999999999999</v>
      </c>
      <c r="AW106" s="10">
        <v>1.33</v>
      </c>
      <c r="AX106" s="10">
        <v>1.75</v>
      </c>
      <c r="AY106" s="10">
        <v>1.54</v>
      </c>
      <c r="AZ106" s="10">
        <v>2.04</v>
      </c>
      <c r="BA106" s="10">
        <v>2.19</v>
      </c>
      <c r="BB106" s="10">
        <v>2.86</v>
      </c>
      <c r="BC106" s="10">
        <v>2.35</v>
      </c>
      <c r="BD106" s="10">
        <v>2.89</v>
      </c>
      <c r="BE106" s="10">
        <v>3.13</v>
      </c>
      <c r="BF106" s="10">
        <v>4.12</v>
      </c>
      <c r="BG106" s="10">
        <v>3.52</v>
      </c>
      <c r="BH106" s="10">
        <v>4.6900000000000004</v>
      </c>
      <c r="BI106" s="10">
        <v>5.47</v>
      </c>
      <c r="BJ106" s="10">
        <v>5.9</v>
      </c>
      <c r="BK106" s="10">
        <v>7.23</v>
      </c>
      <c r="BL106" s="10">
        <v>7.64</v>
      </c>
      <c r="BM106" s="10">
        <v>8.4700000000000006</v>
      </c>
      <c r="BN106" s="10">
        <v>6.91</v>
      </c>
      <c r="BO106" s="10">
        <v>7.1</v>
      </c>
      <c r="BP106" s="10">
        <v>5.77</v>
      </c>
      <c r="BQ106" s="10">
        <v>4.34</v>
      </c>
      <c r="BR106" s="10">
        <v>2.89</v>
      </c>
      <c r="BS106" s="10">
        <v>1.52</v>
      </c>
      <c r="BT106" s="10">
        <v>0.49</v>
      </c>
      <c r="BU106" s="10">
        <v>0.03</v>
      </c>
      <c r="BV106" s="10">
        <v>4.0000000000000003E-5</v>
      </c>
      <c r="BW106" s="10">
        <v>0</v>
      </c>
      <c r="BX106" s="10">
        <v>0</v>
      </c>
      <c r="BY106" s="10">
        <v>0</v>
      </c>
      <c r="BZ106" s="10">
        <v>0</v>
      </c>
      <c r="CA106" s="10">
        <v>0</v>
      </c>
      <c r="CB106" s="10">
        <v>0</v>
      </c>
      <c r="CC106" s="10">
        <v>0</v>
      </c>
      <c r="CD106" s="10">
        <v>0</v>
      </c>
      <c r="CE106" s="10">
        <v>0</v>
      </c>
      <c r="CF106" s="10">
        <v>0</v>
      </c>
      <c r="CG106" s="10">
        <v>0</v>
      </c>
      <c r="CH106" s="10">
        <v>0</v>
      </c>
      <c r="CI106" s="11">
        <v>0</v>
      </c>
      <c r="CJ106" s="9">
        <f t="shared" si="22"/>
        <v>6.9</v>
      </c>
      <c r="CK106" s="10">
        <f t="shared" si="23"/>
        <v>70.95</v>
      </c>
      <c r="CL106" s="11">
        <f t="shared" si="24"/>
        <v>22.140039999999999</v>
      </c>
    </row>
    <row r="107" spans="1:90" x14ac:dyDescent="0.25">
      <c r="A107" s="12">
        <v>104</v>
      </c>
      <c r="B107" s="11" t="s">
        <v>1149</v>
      </c>
      <c r="C107" s="36">
        <v>45427.657847222225</v>
      </c>
      <c r="D107" s="12">
        <f t="shared" si="25"/>
        <v>4.2799999999999994</v>
      </c>
      <c r="E107" s="9">
        <v>3.23</v>
      </c>
      <c r="F107" s="10">
        <v>5.35</v>
      </c>
      <c r="G107" s="10">
        <v>8.3000000000000007</v>
      </c>
      <c r="H107" s="10">
        <v>13.9</v>
      </c>
      <c r="I107" s="10">
        <v>33.1</v>
      </c>
      <c r="J107" s="10">
        <v>58.3</v>
      </c>
      <c r="K107" s="10">
        <v>72.7</v>
      </c>
      <c r="L107" s="10">
        <v>86.7</v>
      </c>
      <c r="M107" s="11">
        <v>107</v>
      </c>
      <c r="N107" s="9">
        <f t="shared" si="28"/>
        <v>3.2299999999999998E-3</v>
      </c>
      <c r="O107" s="10">
        <f t="shared" si="28"/>
        <v>5.3499999999999997E-3</v>
      </c>
      <c r="P107" s="10">
        <f t="shared" si="28"/>
        <v>8.3000000000000001E-3</v>
      </c>
      <c r="Q107" s="10">
        <f t="shared" si="26"/>
        <v>1.3900000000000001E-2</v>
      </c>
      <c r="R107" s="10">
        <f t="shared" si="26"/>
        <v>3.3100000000000004E-2</v>
      </c>
      <c r="S107" s="10">
        <f t="shared" si="26"/>
        <v>5.8299999999999998E-2</v>
      </c>
      <c r="T107" s="10">
        <f t="shared" si="13"/>
        <v>7.2700000000000001E-2</v>
      </c>
      <c r="U107" s="10">
        <f t="shared" si="13"/>
        <v>8.6699999999999999E-2</v>
      </c>
      <c r="V107" s="11">
        <f t="shared" si="13"/>
        <v>0.107</v>
      </c>
      <c r="W107" s="10">
        <f t="shared" si="29"/>
        <v>8.2742501197428879</v>
      </c>
      <c r="X107" s="10">
        <f t="shared" si="29"/>
        <v>7.5462453931483031</v>
      </c>
      <c r="Y107" s="10">
        <f t="shared" si="29"/>
        <v>6.9126729482025242</v>
      </c>
      <c r="Z107" s="10">
        <f t="shared" si="27"/>
        <v>6.1687713068259429</v>
      </c>
      <c r="AA107" s="10">
        <f t="shared" si="27"/>
        <v>4.9170249727422322</v>
      </c>
      <c r="AB107" s="10">
        <f t="shared" si="27"/>
        <v>4.1003603063489535</v>
      </c>
      <c r="AC107" s="10">
        <f t="shared" si="14"/>
        <v>3.7819008256298554</v>
      </c>
      <c r="AD107" s="10">
        <f t="shared" si="14"/>
        <v>3.5278241963276145</v>
      </c>
      <c r="AE107" s="10">
        <f t="shared" si="14"/>
        <v>3.2243172982609405</v>
      </c>
      <c r="AF107" s="9">
        <f t="shared" si="17"/>
        <v>-3.1307721225726688</v>
      </c>
      <c r="AG107" s="10">
        <f t="shared" si="18"/>
        <v>-0.7826930306431672</v>
      </c>
      <c r="AH107" s="10">
        <f t="shared" si="19"/>
        <v>-5.0499328214819474</v>
      </c>
      <c r="AI107" s="10">
        <f t="shared" si="20"/>
        <v>-0.76514133658817385</v>
      </c>
      <c r="AJ107" s="10">
        <f t="shared" si="21"/>
        <v>1.547834367231341</v>
      </c>
      <c r="AK107" s="11"/>
      <c r="AL107" s="12">
        <v>48.2</v>
      </c>
      <c r="AM107" s="12">
        <v>1.2070000000000001</v>
      </c>
      <c r="AN107" s="12">
        <v>2.8980000000000001</v>
      </c>
      <c r="AO107" s="12">
        <v>1.1499999999999999</v>
      </c>
      <c r="AP107" s="9">
        <v>0.28999999999999998</v>
      </c>
      <c r="AQ107" s="10">
        <v>0.15</v>
      </c>
      <c r="AR107" s="10">
        <v>0.26</v>
      </c>
      <c r="AS107" s="10">
        <v>0.4</v>
      </c>
      <c r="AT107" s="10">
        <v>0.78</v>
      </c>
      <c r="AU107" s="10">
        <v>0.79</v>
      </c>
      <c r="AV107" s="10">
        <v>1.1200000000000001</v>
      </c>
      <c r="AW107" s="10">
        <v>1.32</v>
      </c>
      <c r="AX107" s="10">
        <v>1.74</v>
      </c>
      <c r="AY107" s="10">
        <v>1.53</v>
      </c>
      <c r="AZ107" s="10">
        <v>2.0299999999999998</v>
      </c>
      <c r="BA107" s="10">
        <v>2.1800000000000002</v>
      </c>
      <c r="BB107" s="10">
        <v>2.84</v>
      </c>
      <c r="BC107" s="10">
        <v>2.34</v>
      </c>
      <c r="BD107" s="10">
        <v>2.88</v>
      </c>
      <c r="BE107" s="10">
        <v>3.12</v>
      </c>
      <c r="BF107" s="10">
        <v>4.0999999999999996</v>
      </c>
      <c r="BG107" s="10">
        <v>3.5</v>
      </c>
      <c r="BH107" s="10">
        <v>4.67</v>
      </c>
      <c r="BI107" s="10">
        <v>5.45</v>
      </c>
      <c r="BJ107" s="10">
        <v>5.89</v>
      </c>
      <c r="BK107" s="10">
        <v>7.22</v>
      </c>
      <c r="BL107" s="10">
        <v>7.64</v>
      </c>
      <c r="BM107" s="10">
        <v>8.4600000000000009</v>
      </c>
      <c r="BN107" s="10">
        <v>6.89</v>
      </c>
      <c r="BO107" s="10">
        <v>7.07</v>
      </c>
      <c r="BP107" s="10">
        <v>5.72</v>
      </c>
      <c r="BQ107" s="10">
        <v>4.3099999999999996</v>
      </c>
      <c r="BR107" s="10">
        <v>2.9</v>
      </c>
      <c r="BS107" s="10">
        <v>1.58</v>
      </c>
      <c r="BT107" s="10">
        <v>0.69</v>
      </c>
      <c r="BU107" s="10">
        <v>0.12</v>
      </c>
      <c r="BV107" s="10">
        <v>6.0000000000000002E-5</v>
      </c>
      <c r="BW107" s="10">
        <v>0</v>
      </c>
      <c r="BX107" s="10">
        <v>0</v>
      </c>
      <c r="BY107" s="10">
        <v>0</v>
      </c>
      <c r="BZ107" s="10">
        <v>0</v>
      </c>
      <c r="CA107" s="10">
        <v>0</v>
      </c>
      <c r="CB107" s="10">
        <v>0</v>
      </c>
      <c r="CC107" s="10">
        <v>0</v>
      </c>
      <c r="CD107" s="10">
        <v>0</v>
      </c>
      <c r="CE107" s="10">
        <v>0</v>
      </c>
      <c r="CF107" s="10">
        <v>0</v>
      </c>
      <c r="CG107" s="10">
        <v>0</v>
      </c>
      <c r="CH107" s="10">
        <v>0</v>
      </c>
      <c r="CI107" s="11">
        <v>0</v>
      </c>
      <c r="CJ107" s="9">
        <f t="shared" si="22"/>
        <v>6.8500000000000005</v>
      </c>
      <c r="CK107" s="10">
        <f t="shared" si="23"/>
        <v>70.740000000000009</v>
      </c>
      <c r="CL107" s="11">
        <f t="shared" si="24"/>
        <v>22.390060000000002</v>
      </c>
    </row>
    <row r="108" spans="1:90" x14ac:dyDescent="0.25">
      <c r="A108" s="12">
        <v>105</v>
      </c>
      <c r="B108" s="11" t="s">
        <v>1149</v>
      </c>
      <c r="C108" s="36">
        <v>45427.658148148148</v>
      </c>
      <c r="D108" s="12">
        <f t="shared" si="25"/>
        <v>4.29</v>
      </c>
      <c r="E108" s="9">
        <v>3.23</v>
      </c>
      <c r="F108" s="10">
        <v>5.35</v>
      </c>
      <c r="G108" s="10">
        <v>8.31</v>
      </c>
      <c r="H108" s="10">
        <v>13.9</v>
      </c>
      <c r="I108" s="10">
        <v>33</v>
      </c>
      <c r="J108" s="10">
        <v>58.1</v>
      </c>
      <c r="K108" s="10">
        <v>72.3</v>
      </c>
      <c r="L108" s="10">
        <v>86.1</v>
      </c>
      <c r="M108" s="11">
        <v>106</v>
      </c>
      <c r="N108" s="9">
        <f t="shared" si="28"/>
        <v>3.2299999999999998E-3</v>
      </c>
      <c r="O108" s="10">
        <f t="shared" si="28"/>
        <v>5.3499999999999997E-3</v>
      </c>
      <c r="P108" s="10">
        <f t="shared" si="28"/>
        <v>8.3099999999999997E-3</v>
      </c>
      <c r="Q108" s="10">
        <f t="shared" si="26"/>
        <v>1.3900000000000001E-2</v>
      </c>
      <c r="R108" s="10">
        <f t="shared" si="26"/>
        <v>3.3000000000000002E-2</v>
      </c>
      <c r="S108" s="10">
        <f t="shared" si="26"/>
        <v>5.8099999999999999E-2</v>
      </c>
      <c r="T108" s="10">
        <f t="shared" si="13"/>
        <v>7.2300000000000003E-2</v>
      </c>
      <c r="U108" s="10">
        <f t="shared" si="13"/>
        <v>8.6099999999999996E-2</v>
      </c>
      <c r="V108" s="11">
        <f t="shared" si="13"/>
        <v>0.106</v>
      </c>
      <c r="W108" s="10">
        <f t="shared" si="29"/>
        <v>8.2742501197428879</v>
      </c>
      <c r="X108" s="10">
        <f t="shared" si="29"/>
        <v>7.5462453931483031</v>
      </c>
      <c r="Y108" s="10">
        <f t="shared" si="29"/>
        <v>6.9109358076664673</v>
      </c>
      <c r="Z108" s="10">
        <f t="shared" si="27"/>
        <v>6.1687713068259429</v>
      </c>
      <c r="AA108" s="10">
        <f t="shared" si="27"/>
        <v>4.9213901653036336</v>
      </c>
      <c r="AB108" s="10">
        <f t="shared" si="27"/>
        <v>4.1053180261449205</v>
      </c>
      <c r="AC108" s="10">
        <f t="shared" si="14"/>
        <v>3.7898605425983316</v>
      </c>
      <c r="AD108" s="10">
        <f t="shared" si="14"/>
        <v>3.537842952152606</v>
      </c>
      <c r="AE108" s="10">
        <f t="shared" si="14"/>
        <v>3.2378638300988878</v>
      </c>
      <c r="AF108" s="9">
        <f t="shared" si="17"/>
        <v>-3.1210752650681357</v>
      </c>
      <c r="AG108" s="10">
        <f t="shared" si="18"/>
        <v>-0.78026881626703393</v>
      </c>
      <c r="AH108" s="10">
        <f t="shared" si="19"/>
        <v>-5.0363862896439997</v>
      </c>
      <c r="AI108" s="10">
        <f t="shared" si="20"/>
        <v>-0.76308883176424247</v>
      </c>
      <c r="AJ108" s="10">
        <f t="shared" si="21"/>
        <v>1.5433576480312765</v>
      </c>
      <c r="AK108" s="11"/>
      <c r="AL108" s="12">
        <v>48.1</v>
      </c>
      <c r="AM108" s="12">
        <v>1.381</v>
      </c>
      <c r="AN108" s="12">
        <v>2.8919999999999999</v>
      </c>
      <c r="AO108" s="12">
        <v>1.173</v>
      </c>
      <c r="AP108" s="9">
        <v>0.28999999999999998</v>
      </c>
      <c r="AQ108" s="10">
        <v>0.15</v>
      </c>
      <c r="AR108" s="10">
        <v>0.26</v>
      </c>
      <c r="AS108" s="10">
        <v>0.4</v>
      </c>
      <c r="AT108" s="10">
        <v>0.78</v>
      </c>
      <c r="AU108" s="10">
        <v>0.79</v>
      </c>
      <c r="AV108" s="10">
        <v>1.1200000000000001</v>
      </c>
      <c r="AW108" s="10">
        <v>1.32</v>
      </c>
      <c r="AX108" s="10">
        <v>1.73</v>
      </c>
      <c r="AY108" s="10">
        <v>1.53</v>
      </c>
      <c r="AZ108" s="10">
        <v>2.0299999999999998</v>
      </c>
      <c r="BA108" s="10">
        <v>2.17</v>
      </c>
      <c r="BB108" s="10">
        <v>2.84</v>
      </c>
      <c r="BC108" s="10">
        <v>2.34</v>
      </c>
      <c r="BD108" s="10">
        <v>2.88</v>
      </c>
      <c r="BE108" s="10">
        <v>3.13</v>
      </c>
      <c r="BF108" s="10">
        <v>4.12</v>
      </c>
      <c r="BG108" s="10">
        <v>3.52</v>
      </c>
      <c r="BH108" s="10">
        <v>4.7</v>
      </c>
      <c r="BI108" s="10">
        <v>5.48</v>
      </c>
      <c r="BJ108" s="10">
        <v>5.91</v>
      </c>
      <c r="BK108" s="10">
        <v>7.25</v>
      </c>
      <c r="BL108" s="10">
        <v>7.66</v>
      </c>
      <c r="BM108" s="10">
        <v>8.48</v>
      </c>
      <c r="BN108" s="10">
        <v>6.91</v>
      </c>
      <c r="BO108" s="10">
        <v>7.07</v>
      </c>
      <c r="BP108" s="10">
        <v>5.72</v>
      </c>
      <c r="BQ108" s="10">
        <v>4.28</v>
      </c>
      <c r="BR108" s="10">
        <v>2.84</v>
      </c>
      <c r="BS108" s="10">
        <v>1.5</v>
      </c>
      <c r="BT108" s="10">
        <v>0.61</v>
      </c>
      <c r="BU108" s="10">
        <v>0.16</v>
      </c>
      <c r="BV108" s="10">
        <v>4.0000000000000001E-3</v>
      </c>
      <c r="BW108" s="10">
        <v>0</v>
      </c>
      <c r="BX108" s="10">
        <v>0</v>
      </c>
      <c r="BY108" s="10">
        <v>0</v>
      </c>
      <c r="BZ108" s="10">
        <v>0</v>
      </c>
      <c r="CA108" s="10">
        <v>0</v>
      </c>
      <c r="CB108" s="10">
        <v>0</v>
      </c>
      <c r="CC108" s="10">
        <v>0</v>
      </c>
      <c r="CD108" s="10">
        <v>0</v>
      </c>
      <c r="CE108" s="10">
        <v>0</v>
      </c>
      <c r="CF108" s="10">
        <v>0</v>
      </c>
      <c r="CG108" s="10">
        <v>0</v>
      </c>
      <c r="CH108" s="10">
        <v>0</v>
      </c>
      <c r="CI108" s="11">
        <v>0</v>
      </c>
      <c r="CJ108" s="9">
        <f t="shared" si="22"/>
        <v>6.84</v>
      </c>
      <c r="CK108" s="10">
        <f t="shared" si="23"/>
        <v>70.949999999999989</v>
      </c>
      <c r="CL108" s="11">
        <f t="shared" si="24"/>
        <v>22.184000000000001</v>
      </c>
    </row>
    <row r="109" spans="1:90" x14ac:dyDescent="0.25">
      <c r="A109" s="12">
        <v>106</v>
      </c>
      <c r="B109" s="11" t="s">
        <v>1149</v>
      </c>
      <c r="C109" s="36">
        <v>45427.658414351848</v>
      </c>
      <c r="D109" s="12">
        <f t="shared" si="25"/>
        <v>4.29</v>
      </c>
      <c r="E109" s="9">
        <v>3.24</v>
      </c>
      <c r="F109" s="10">
        <v>5.37</v>
      </c>
      <c r="G109" s="10">
        <v>8.33</v>
      </c>
      <c r="H109" s="10">
        <v>14</v>
      </c>
      <c r="I109" s="10">
        <v>33.1</v>
      </c>
      <c r="J109" s="10">
        <v>58.2</v>
      </c>
      <c r="K109" s="10">
        <v>72.5</v>
      </c>
      <c r="L109" s="10">
        <v>86.4</v>
      </c>
      <c r="M109" s="11">
        <v>106</v>
      </c>
      <c r="N109" s="9">
        <f t="shared" si="28"/>
        <v>3.2400000000000003E-3</v>
      </c>
      <c r="O109" s="10">
        <f t="shared" si="28"/>
        <v>5.3699999999999998E-3</v>
      </c>
      <c r="P109" s="10">
        <f t="shared" si="28"/>
        <v>8.3300000000000006E-3</v>
      </c>
      <c r="Q109" s="10">
        <f t="shared" si="26"/>
        <v>1.4E-2</v>
      </c>
      <c r="R109" s="10">
        <f t="shared" si="26"/>
        <v>3.3100000000000004E-2</v>
      </c>
      <c r="S109" s="10">
        <f t="shared" si="26"/>
        <v>5.8200000000000002E-2</v>
      </c>
      <c r="T109" s="10">
        <f t="shared" si="13"/>
        <v>7.2499999999999995E-2</v>
      </c>
      <c r="U109" s="10">
        <f t="shared" si="13"/>
        <v>8.6400000000000005E-2</v>
      </c>
      <c r="V109" s="11">
        <f t="shared" si="13"/>
        <v>0.106</v>
      </c>
      <c r="W109" s="10">
        <f t="shared" si="29"/>
        <v>8.2697904715521862</v>
      </c>
      <c r="X109" s="10">
        <f t="shared" si="29"/>
        <v>7.5408621964513989</v>
      </c>
      <c r="Y109" s="10">
        <f t="shared" si="29"/>
        <v>6.9074677890712639</v>
      </c>
      <c r="Z109" s="10">
        <f t="shared" si="27"/>
        <v>6.1584293626044841</v>
      </c>
      <c r="AA109" s="10">
        <f t="shared" si="27"/>
        <v>4.9170249727422322</v>
      </c>
      <c r="AB109" s="10">
        <f t="shared" si="27"/>
        <v>4.1028370366411657</v>
      </c>
      <c r="AC109" s="10">
        <f t="shared" si="14"/>
        <v>3.7858751946471529</v>
      </c>
      <c r="AD109" s="10">
        <f t="shared" si="14"/>
        <v>3.5328248773859809</v>
      </c>
      <c r="AE109" s="10">
        <f t="shared" si="14"/>
        <v>3.2378638300988878</v>
      </c>
      <c r="AF109" s="9">
        <f t="shared" si="17"/>
        <v>-3.121592594424111</v>
      </c>
      <c r="AG109" s="10">
        <f t="shared" si="18"/>
        <v>-0.78039814860602774</v>
      </c>
      <c r="AH109" s="10">
        <f t="shared" si="19"/>
        <v>-5.0319266414532979</v>
      </c>
      <c r="AI109" s="10">
        <f t="shared" si="20"/>
        <v>-0.762413127492924</v>
      </c>
      <c r="AJ109" s="10">
        <f t="shared" si="21"/>
        <v>1.5428112760989516</v>
      </c>
      <c r="AK109" s="11"/>
      <c r="AL109" s="12">
        <v>48.2</v>
      </c>
      <c r="AM109" s="12">
        <v>1.47</v>
      </c>
      <c r="AN109" s="12">
        <v>2.8940000000000001</v>
      </c>
      <c r="AO109" s="12">
        <v>1.1910000000000001</v>
      </c>
      <c r="AP109" s="9">
        <v>0.28999999999999998</v>
      </c>
      <c r="AQ109" s="10">
        <v>0.15</v>
      </c>
      <c r="AR109" s="10">
        <v>0.26</v>
      </c>
      <c r="AS109" s="10">
        <v>0.4</v>
      </c>
      <c r="AT109" s="10">
        <v>0.78</v>
      </c>
      <c r="AU109" s="10">
        <v>0.79</v>
      </c>
      <c r="AV109" s="10">
        <v>1.1200000000000001</v>
      </c>
      <c r="AW109" s="10">
        <v>1.32</v>
      </c>
      <c r="AX109" s="10">
        <v>1.73</v>
      </c>
      <c r="AY109" s="10">
        <v>1.52</v>
      </c>
      <c r="AZ109" s="10">
        <v>2.02</v>
      </c>
      <c r="BA109" s="10">
        <v>2.17</v>
      </c>
      <c r="BB109" s="10">
        <v>2.84</v>
      </c>
      <c r="BC109" s="10">
        <v>2.34</v>
      </c>
      <c r="BD109" s="10">
        <v>2.88</v>
      </c>
      <c r="BE109" s="10">
        <v>3.12</v>
      </c>
      <c r="BF109" s="10">
        <v>4.0999999999999996</v>
      </c>
      <c r="BG109" s="10">
        <v>3.5</v>
      </c>
      <c r="BH109" s="10">
        <v>4.67</v>
      </c>
      <c r="BI109" s="10">
        <v>5.46</v>
      </c>
      <c r="BJ109" s="10">
        <v>5.9</v>
      </c>
      <c r="BK109" s="10">
        <v>7.25</v>
      </c>
      <c r="BL109" s="10">
        <v>7.67</v>
      </c>
      <c r="BM109" s="10">
        <v>8.49</v>
      </c>
      <c r="BN109" s="10">
        <v>6.92</v>
      </c>
      <c r="BO109" s="10">
        <v>7.08</v>
      </c>
      <c r="BP109" s="10">
        <v>5.72</v>
      </c>
      <c r="BQ109" s="10">
        <v>4.28</v>
      </c>
      <c r="BR109" s="10">
        <v>2.85</v>
      </c>
      <c r="BS109" s="10">
        <v>1.53</v>
      </c>
      <c r="BT109" s="10">
        <v>0.65</v>
      </c>
      <c r="BU109" s="10">
        <v>0.2</v>
      </c>
      <c r="BV109" s="10">
        <v>5.0000000000000001E-3</v>
      </c>
      <c r="BW109" s="10">
        <v>0</v>
      </c>
      <c r="BX109" s="10">
        <v>0</v>
      </c>
      <c r="BY109" s="10">
        <v>0</v>
      </c>
      <c r="BZ109" s="10">
        <v>0</v>
      </c>
      <c r="CA109" s="10">
        <v>0</v>
      </c>
      <c r="CB109" s="10">
        <v>0</v>
      </c>
      <c r="CC109" s="10">
        <v>0</v>
      </c>
      <c r="CD109" s="10">
        <v>0</v>
      </c>
      <c r="CE109" s="10">
        <v>0</v>
      </c>
      <c r="CF109" s="10">
        <v>0</v>
      </c>
      <c r="CG109" s="10">
        <v>0</v>
      </c>
      <c r="CH109" s="10">
        <v>0</v>
      </c>
      <c r="CI109" s="11">
        <v>0</v>
      </c>
      <c r="CJ109" s="9">
        <f t="shared" si="22"/>
        <v>6.84</v>
      </c>
      <c r="CK109" s="10">
        <f t="shared" si="23"/>
        <v>70.850000000000009</v>
      </c>
      <c r="CL109" s="11">
        <f t="shared" si="24"/>
        <v>22.315000000000001</v>
      </c>
    </row>
    <row r="110" spans="1:90" x14ac:dyDescent="0.25">
      <c r="A110" s="12">
        <v>107</v>
      </c>
      <c r="B110" s="11" t="s">
        <v>1149</v>
      </c>
      <c r="C110" s="36">
        <v>45427.658692129633</v>
      </c>
      <c r="D110" s="12">
        <f t="shared" si="25"/>
        <v>4.3</v>
      </c>
      <c r="E110" s="9">
        <v>3.25</v>
      </c>
      <c r="F110" s="10">
        <v>5.4</v>
      </c>
      <c r="G110" s="10">
        <v>8.39</v>
      </c>
      <c r="H110" s="10">
        <v>14.1</v>
      </c>
      <c r="I110" s="10">
        <v>33.299999999999997</v>
      </c>
      <c r="J110" s="10">
        <v>58.5</v>
      </c>
      <c r="K110" s="10">
        <v>72.8</v>
      </c>
      <c r="L110" s="10">
        <v>86.8</v>
      </c>
      <c r="M110" s="11">
        <v>107</v>
      </c>
      <c r="N110" s="9">
        <f t="shared" si="28"/>
        <v>3.2499999999999999E-3</v>
      </c>
      <c r="O110" s="10">
        <f t="shared" si="28"/>
        <v>5.4000000000000003E-3</v>
      </c>
      <c r="P110" s="10">
        <f t="shared" si="28"/>
        <v>8.3899999999999999E-3</v>
      </c>
      <c r="Q110" s="10">
        <f t="shared" si="26"/>
        <v>1.41E-2</v>
      </c>
      <c r="R110" s="10">
        <f t="shared" si="26"/>
        <v>3.3299999999999996E-2</v>
      </c>
      <c r="S110" s="10">
        <f t="shared" si="26"/>
        <v>5.8500000000000003E-2</v>
      </c>
      <c r="T110" s="10">
        <f t="shared" si="26"/>
        <v>7.2800000000000004E-2</v>
      </c>
      <c r="U110" s="10">
        <f t="shared" si="26"/>
        <v>8.6800000000000002E-2</v>
      </c>
      <c r="V110" s="11">
        <f t="shared" si="26"/>
        <v>0.107</v>
      </c>
      <c r="W110" s="10">
        <f t="shared" si="29"/>
        <v>8.2653445665209961</v>
      </c>
      <c r="X110" s="10">
        <f t="shared" si="29"/>
        <v>7.5328248773859805</v>
      </c>
      <c r="Y110" s="10">
        <f t="shared" si="29"/>
        <v>6.8971134739969884</v>
      </c>
      <c r="Z110" s="10">
        <f t="shared" si="27"/>
        <v>6.1481610271506559</v>
      </c>
      <c r="AA110" s="10">
        <f t="shared" si="27"/>
        <v>4.9083340124781873</v>
      </c>
      <c r="AB110" s="10">
        <f t="shared" si="27"/>
        <v>4.0954195650786831</v>
      </c>
      <c r="AC110" s="10">
        <f t="shared" si="27"/>
        <v>3.7799177393507533</v>
      </c>
      <c r="AD110" s="10">
        <f t="shared" si="27"/>
        <v>3.5261611471049701</v>
      </c>
      <c r="AE110" s="10">
        <f t="shared" si="27"/>
        <v>3.2243172982609405</v>
      </c>
      <c r="AF110" s="9">
        <f t="shared" si="17"/>
        <v>-3.1171957346462351</v>
      </c>
      <c r="AG110" s="10">
        <f t="shared" si="18"/>
        <v>-0.77929893366155878</v>
      </c>
      <c r="AH110" s="10">
        <f t="shared" si="19"/>
        <v>-5.0410272682600556</v>
      </c>
      <c r="AI110" s="10">
        <f t="shared" si="20"/>
        <v>-0.76379201034243271</v>
      </c>
      <c r="AJ110" s="10">
        <f t="shared" si="21"/>
        <v>1.5430909440039915</v>
      </c>
      <c r="AK110" s="11"/>
      <c r="AL110" s="12">
        <v>48.3</v>
      </c>
      <c r="AM110" s="12">
        <v>1.5349999999999999</v>
      </c>
      <c r="AN110" s="12">
        <v>2.895</v>
      </c>
      <c r="AO110" s="12">
        <v>1.204</v>
      </c>
      <c r="AP110" s="9">
        <v>0.28999999999999998</v>
      </c>
      <c r="AQ110" s="10">
        <v>0.15</v>
      </c>
      <c r="AR110" s="10">
        <v>0.26</v>
      </c>
      <c r="AS110" s="10">
        <v>0.4</v>
      </c>
      <c r="AT110" s="10">
        <v>0.78</v>
      </c>
      <c r="AU110" s="10">
        <v>0.79</v>
      </c>
      <c r="AV110" s="10">
        <v>1.1100000000000001</v>
      </c>
      <c r="AW110" s="10">
        <v>1.31</v>
      </c>
      <c r="AX110" s="10">
        <v>1.72</v>
      </c>
      <c r="AY110" s="10">
        <v>1.51</v>
      </c>
      <c r="AZ110" s="10">
        <v>2.0099999999999998</v>
      </c>
      <c r="BA110" s="10">
        <v>2.16</v>
      </c>
      <c r="BB110" s="10">
        <v>2.82</v>
      </c>
      <c r="BC110" s="10">
        <v>2.33</v>
      </c>
      <c r="BD110" s="10">
        <v>2.86</v>
      </c>
      <c r="BE110" s="10">
        <v>3.11</v>
      </c>
      <c r="BF110" s="10">
        <v>4.09</v>
      </c>
      <c r="BG110" s="10">
        <v>3.49</v>
      </c>
      <c r="BH110" s="10">
        <v>4.66</v>
      </c>
      <c r="BI110" s="10">
        <v>5.45</v>
      </c>
      <c r="BJ110" s="10">
        <v>5.89</v>
      </c>
      <c r="BK110" s="10">
        <v>7.24</v>
      </c>
      <c r="BL110" s="10">
        <v>7.67</v>
      </c>
      <c r="BM110" s="10">
        <v>8.51</v>
      </c>
      <c r="BN110" s="10">
        <v>6.94</v>
      </c>
      <c r="BO110" s="10">
        <v>7.11</v>
      </c>
      <c r="BP110" s="10">
        <v>5.74</v>
      </c>
      <c r="BQ110" s="10">
        <v>4.3</v>
      </c>
      <c r="BR110" s="10">
        <v>2.87</v>
      </c>
      <c r="BS110" s="10">
        <v>1.55</v>
      </c>
      <c r="BT110" s="10">
        <v>0.68</v>
      </c>
      <c r="BU110" s="10">
        <v>0.22</v>
      </c>
      <c r="BV110" s="10">
        <v>6.0000000000000001E-3</v>
      </c>
      <c r="BW110" s="10">
        <v>0</v>
      </c>
      <c r="BX110" s="10">
        <v>0</v>
      </c>
      <c r="BY110" s="10">
        <v>0</v>
      </c>
      <c r="BZ110" s="10">
        <v>0</v>
      </c>
      <c r="CA110" s="10">
        <v>0</v>
      </c>
      <c r="CB110" s="10">
        <v>0</v>
      </c>
      <c r="CC110" s="10">
        <v>0</v>
      </c>
      <c r="CD110" s="10">
        <v>0</v>
      </c>
      <c r="CE110" s="10">
        <v>0</v>
      </c>
      <c r="CF110" s="10">
        <v>0</v>
      </c>
      <c r="CG110" s="10">
        <v>0</v>
      </c>
      <c r="CH110" s="10">
        <v>0</v>
      </c>
      <c r="CI110" s="11">
        <v>0</v>
      </c>
      <c r="CJ110" s="9">
        <f t="shared" si="22"/>
        <v>6.81</v>
      </c>
      <c r="CK110" s="10">
        <f t="shared" si="23"/>
        <v>70.740000000000009</v>
      </c>
      <c r="CL110" s="11">
        <f t="shared" si="24"/>
        <v>22.476000000000003</v>
      </c>
    </row>
    <row r="111" spans="1:90" x14ac:dyDescent="0.25">
      <c r="A111" s="12">
        <v>108</v>
      </c>
      <c r="B111" s="11" t="s">
        <v>1149</v>
      </c>
      <c r="C111" s="36">
        <v>45427.658958333333</v>
      </c>
      <c r="D111" s="12">
        <f t="shared" si="25"/>
        <v>4.29</v>
      </c>
      <c r="E111" s="9">
        <v>3.24</v>
      </c>
      <c r="F111" s="10">
        <v>5.38</v>
      </c>
      <c r="G111" s="10">
        <v>8.3699999999999992</v>
      </c>
      <c r="H111" s="10">
        <v>14.1</v>
      </c>
      <c r="I111" s="10">
        <v>33.200000000000003</v>
      </c>
      <c r="J111" s="10">
        <v>58.3</v>
      </c>
      <c r="K111" s="10">
        <v>72.5</v>
      </c>
      <c r="L111" s="10">
        <v>86.1</v>
      </c>
      <c r="M111" s="11">
        <v>105</v>
      </c>
      <c r="N111" s="9">
        <f t="shared" si="28"/>
        <v>3.2400000000000003E-3</v>
      </c>
      <c r="O111" s="10">
        <f t="shared" si="28"/>
        <v>5.3800000000000002E-3</v>
      </c>
      <c r="P111" s="10">
        <f t="shared" si="28"/>
        <v>8.369999999999999E-3</v>
      </c>
      <c r="Q111" s="10">
        <f t="shared" si="26"/>
        <v>1.41E-2</v>
      </c>
      <c r="R111" s="10">
        <f t="shared" si="26"/>
        <v>3.32E-2</v>
      </c>
      <c r="S111" s="10">
        <f t="shared" si="26"/>
        <v>5.8299999999999998E-2</v>
      </c>
      <c r="T111" s="10">
        <f t="shared" si="26"/>
        <v>7.2499999999999995E-2</v>
      </c>
      <c r="U111" s="10">
        <f t="shared" si="26"/>
        <v>8.6099999999999996E-2</v>
      </c>
      <c r="V111" s="11">
        <f t="shared" si="26"/>
        <v>0.105</v>
      </c>
      <c r="W111" s="10">
        <f t="shared" si="29"/>
        <v>8.2697904715521862</v>
      </c>
      <c r="X111" s="10">
        <f t="shared" si="29"/>
        <v>7.538178111880188</v>
      </c>
      <c r="Y111" s="10">
        <f t="shared" si="29"/>
        <v>6.9005566618864682</v>
      </c>
      <c r="Z111" s="10">
        <f t="shared" si="27"/>
        <v>6.1481610271506559</v>
      </c>
      <c r="AA111" s="10">
        <f t="shared" si="27"/>
        <v>4.9126729482025251</v>
      </c>
      <c r="AB111" s="10">
        <f t="shared" si="27"/>
        <v>4.1003603063489535</v>
      </c>
      <c r="AC111" s="10">
        <f t="shared" si="27"/>
        <v>3.7858751946471529</v>
      </c>
      <c r="AD111" s="10">
        <f t="shared" si="27"/>
        <v>3.537842952152606</v>
      </c>
      <c r="AE111" s="10">
        <f t="shared" si="27"/>
        <v>3.2515387669959646</v>
      </c>
      <c r="AF111" s="9">
        <f t="shared" si="17"/>
        <v>-3.1146814672393153</v>
      </c>
      <c r="AG111" s="10">
        <f t="shared" si="18"/>
        <v>-0.77867036680982882</v>
      </c>
      <c r="AH111" s="10">
        <f t="shared" si="19"/>
        <v>-5.0182517045562216</v>
      </c>
      <c r="AI111" s="10">
        <f t="shared" si="20"/>
        <v>-0.7603411673570033</v>
      </c>
      <c r="AJ111" s="10">
        <f t="shared" si="21"/>
        <v>1.539011534166832</v>
      </c>
      <c r="AK111" s="11"/>
      <c r="AL111" s="12">
        <v>48.5</v>
      </c>
      <c r="AM111" s="12">
        <v>1.0860000000000001</v>
      </c>
      <c r="AN111" s="12">
        <v>2.8860000000000001</v>
      </c>
      <c r="AO111" s="12">
        <v>1.113</v>
      </c>
      <c r="AP111" s="9">
        <v>0.28999999999999998</v>
      </c>
      <c r="AQ111" s="10">
        <v>0.15</v>
      </c>
      <c r="AR111" s="10">
        <v>0.26</v>
      </c>
      <c r="AS111" s="10">
        <v>0.4</v>
      </c>
      <c r="AT111" s="10">
        <v>0.78</v>
      </c>
      <c r="AU111" s="10">
        <v>0.79</v>
      </c>
      <c r="AV111" s="10">
        <v>1.1200000000000001</v>
      </c>
      <c r="AW111" s="10">
        <v>1.31</v>
      </c>
      <c r="AX111" s="10">
        <v>1.72</v>
      </c>
      <c r="AY111" s="10">
        <v>1.52</v>
      </c>
      <c r="AZ111" s="10">
        <v>2.0099999999999998</v>
      </c>
      <c r="BA111" s="10">
        <v>2.16</v>
      </c>
      <c r="BB111" s="10">
        <v>2.82</v>
      </c>
      <c r="BC111" s="10">
        <v>2.33</v>
      </c>
      <c r="BD111" s="10">
        <v>2.86</v>
      </c>
      <c r="BE111" s="10">
        <v>3.11</v>
      </c>
      <c r="BF111" s="10">
        <v>4.0999999999999996</v>
      </c>
      <c r="BG111" s="10">
        <v>3.51</v>
      </c>
      <c r="BH111" s="10">
        <v>4.68</v>
      </c>
      <c r="BI111" s="10">
        <v>5.47</v>
      </c>
      <c r="BJ111" s="10">
        <v>5.9</v>
      </c>
      <c r="BK111" s="10">
        <v>7.25</v>
      </c>
      <c r="BL111" s="10">
        <v>7.67</v>
      </c>
      <c r="BM111" s="10">
        <v>8.51</v>
      </c>
      <c r="BN111" s="10">
        <v>6.95</v>
      </c>
      <c r="BO111" s="10">
        <v>7.14</v>
      </c>
      <c r="BP111" s="10">
        <v>5.79</v>
      </c>
      <c r="BQ111" s="10">
        <v>4.34</v>
      </c>
      <c r="BR111" s="10">
        <v>2.88</v>
      </c>
      <c r="BS111" s="10">
        <v>1.5</v>
      </c>
      <c r="BT111" s="10">
        <v>0.59</v>
      </c>
      <c r="BU111" s="10">
        <v>0.09</v>
      </c>
      <c r="BV111" s="10">
        <v>4.0000000000000003E-5</v>
      </c>
      <c r="BW111" s="10">
        <v>0</v>
      </c>
      <c r="BX111" s="10">
        <v>0</v>
      </c>
      <c r="BY111" s="10">
        <v>0</v>
      </c>
      <c r="BZ111" s="10">
        <v>0</v>
      </c>
      <c r="CA111" s="10">
        <v>0</v>
      </c>
      <c r="CB111" s="10">
        <v>0</v>
      </c>
      <c r="CC111" s="10">
        <v>0</v>
      </c>
      <c r="CD111" s="10">
        <v>0</v>
      </c>
      <c r="CE111" s="10">
        <v>0</v>
      </c>
      <c r="CF111" s="10">
        <v>0</v>
      </c>
      <c r="CG111" s="10">
        <v>0</v>
      </c>
      <c r="CH111" s="10">
        <v>0</v>
      </c>
      <c r="CI111" s="11">
        <v>0</v>
      </c>
      <c r="CJ111" s="9">
        <f t="shared" si="22"/>
        <v>6.8199999999999994</v>
      </c>
      <c r="CK111" s="10">
        <f t="shared" si="23"/>
        <v>70.849999999999994</v>
      </c>
      <c r="CL111" s="11">
        <f t="shared" si="24"/>
        <v>22.330039999999997</v>
      </c>
    </row>
    <row r="112" spans="1:90" x14ac:dyDescent="0.25">
      <c r="A112" s="12">
        <v>109</v>
      </c>
      <c r="B112" s="11" t="s">
        <v>1149</v>
      </c>
      <c r="C112" s="36">
        <v>45427.659259259257</v>
      </c>
      <c r="D112" s="12">
        <f t="shared" si="25"/>
        <v>4.29</v>
      </c>
      <c r="E112" s="9">
        <v>3.24</v>
      </c>
      <c r="F112" s="10">
        <v>5.38</v>
      </c>
      <c r="G112" s="10">
        <v>8.3699999999999992</v>
      </c>
      <c r="H112" s="10">
        <v>14</v>
      </c>
      <c r="I112" s="10">
        <v>33.200000000000003</v>
      </c>
      <c r="J112" s="10">
        <v>58.2</v>
      </c>
      <c r="K112" s="10">
        <v>72.3</v>
      </c>
      <c r="L112" s="10">
        <v>85.8</v>
      </c>
      <c r="M112" s="11">
        <v>104</v>
      </c>
      <c r="N112" s="9">
        <f t="shared" si="28"/>
        <v>3.2400000000000003E-3</v>
      </c>
      <c r="O112" s="10">
        <f t="shared" si="28"/>
        <v>5.3800000000000002E-3</v>
      </c>
      <c r="P112" s="10">
        <f t="shared" si="28"/>
        <v>8.369999999999999E-3</v>
      </c>
      <c r="Q112" s="10">
        <f t="shared" si="26"/>
        <v>1.4E-2</v>
      </c>
      <c r="R112" s="10">
        <f t="shared" si="26"/>
        <v>3.32E-2</v>
      </c>
      <c r="S112" s="10">
        <f t="shared" si="26"/>
        <v>5.8200000000000002E-2</v>
      </c>
      <c r="T112" s="10">
        <f t="shared" si="26"/>
        <v>7.2300000000000003E-2</v>
      </c>
      <c r="U112" s="10">
        <f t="shared" si="26"/>
        <v>8.5800000000000001E-2</v>
      </c>
      <c r="V112" s="11">
        <f t="shared" si="26"/>
        <v>0.104</v>
      </c>
      <c r="W112" s="10">
        <f t="shared" si="29"/>
        <v>8.2697904715521862</v>
      </c>
      <c r="X112" s="10">
        <f t="shared" si="29"/>
        <v>7.538178111880188</v>
      </c>
      <c r="Y112" s="10">
        <f t="shared" si="29"/>
        <v>6.9005566618864682</v>
      </c>
      <c r="Z112" s="10">
        <f t="shared" si="27"/>
        <v>6.1584293626044841</v>
      </c>
      <c r="AA112" s="10">
        <f t="shared" si="27"/>
        <v>4.9126729482025251</v>
      </c>
      <c r="AB112" s="10">
        <f t="shared" si="27"/>
        <v>4.1028370366411657</v>
      </c>
      <c r="AC112" s="10">
        <f t="shared" si="27"/>
        <v>3.7898605425983316</v>
      </c>
      <c r="AD112" s="10">
        <f t="shared" si="27"/>
        <v>3.5428785420499036</v>
      </c>
      <c r="AE112" s="10">
        <f t="shared" si="27"/>
        <v>3.2653445665209948</v>
      </c>
      <c r="AF112" s="9">
        <f t="shared" si="17"/>
        <v>-3.1106961192881366</v>
      </c>
      <c r="AG112" s="10">
        <f t="shared" si="18"/>
        <v>-0.77767402982203415</v>
      </c>
      <c r="AH112" s="10">
        <f t="shared" si="19"/>
        <v>-5.0044459050311918</v>
      </c>
      <c r="AI112" s="10">
        <f t="shared" si="20"/>
        <v>-0.75824937955018057</v>
      </c>
      <c r="AJ112" s="10">
        <f t="shared" si="21"/>
        <v>1.5359234093722147</v>
      </c>
      <c r="AK112" s="11"/>
      <c r="AL112" s="12">
        <v>48.7</v>
      </c>
      <c r="AM112" s="12">
        <v>0.81499999999999995</v>
      </c>
      <c r="AN112" s="12">
        <v>2.88</v>
      </c>
      <c r="AO112" s="12">
        <v>1.0529999999999999</v>
      </c>
      <c r="AP112" s="9">
        <v>0.28999999999999998</v>
      </c>
      <c r="AQ112" s="10">
        <v>0.16</v>
      </c>
      <c r="AR112" s="10">
        <v>0.26</v>
      </c>
      <c r="AS112" s="10">
        <v>0.4</v>
      </c>
      <c r="AT112" s="10">
        <v>0.78</v>
      </c>
      <c r="AU112" s="10">
        <v>0.79</v>
      </c>
      <c r="AV112" s="10">
        <v>1.1200000000000001</v>
      </c>
      <c r="AW112" s="10">
        <v>1.31</v>
      </c>
      <c r="AX112" s="10">
        <v>1.72</v>
      </c>
      <c r="AY112" s="10">
        <v>1.51</v>
      </c>
      <c r="AZ112" s="10">
        <v>2.0099999999999998</v>
      </c>
      <c r="BA112" s="10">
        <v>2.15</v>
      </c>
      <c r="BB112" s="10">
        <v>2.82</v>
      </c>
      <c r="BC112" s="10">
        <v>2.33</v>
      </c>
      <c r="BD112" s="10">
        <v>2.87</v>
      </c>
      <c r="BE112" s="10">
        <v>3.12</v>
      </c>
      <c r="BF112" s="10">
        <v>4.1100000000000003</v>
      </c>
      <c r="BG112" s="10">
        <v>3.51</v>
      </c>
      <c r="BH112" s="10">
        <v>4.68</v>
      </c>
      <c r="BI112" s="10">
        <v>5.46</v>
      </c>
      <c r="BJ112" s="10">
        <v>5.9</v>
      </c>
      <c r="BK112" s="10">
        <v>7.25</v>
      </c>
      <c r="BL112" s="10">
        <v>7.68</v>
      </c>
      <c r="BM112" s="10">
        <v>8.5299999999999994</v>
      </c>
      <c r="BN112" s="10">
        <v>6.98</v>
      </c>
      <c r="BO112" s="10">
        <v>7.18</v>
      </c>
      <c r="BP112" s="10">
        <v>5.83</v>
      </c>
      <c r="BQ112" s="10">
        <v>4.37</v>
      </c>
      <c r="BR112" s="10">
        <v>2.89</v>
      </c>
      <c r="BS112" s="10">
        <v>1.5</v>
      </c>
      <c r="BT112" s="10">
        <v>0.47</v>
      </c>
      <c r="BU112" s="10">
        <v>0.02</v>
      </c>
      <c r="BV112" s="10">
        <v>3.0000000000000001E-5</v>
      </c>
      <c r="BW112" s="10">
        <v>0</v>
      </c>
      <c r="BX112" s="10">
        <v>0</v>
      </c>
      <c r="BY112" s="10">
        <v>0</v>
      </c>
      <c r="BZ112" s="10">
        <v>0</v>
      </c>
      <c r="CA112" s="10">
        <v>0</v>
      </c>
      <c r="CB112" s="10">
        <v>0</v>
      </c>
      <c r="CC112" s="10">
        <v>0</v>
      </c>
      <c r="CD112" s="10">
        <v>0</v>
      </c>
      <c r="CE112" s="10">
        <v>0</v>
      </c>
      <c r="CF112" s="10">
        <v>0</v>
      </c>
      <c r="CG112" s="10">
        <v>0</v>
      </c>
      <c r="CH112" s="10">
        <v>0</v>
      </c>
      <c r="CI112" s="11">
        <v>0</v>
      </c>
      <c r="CJ112" s="9">
        <f t="shared" si="22"/>
        <v>6.8299999999999992</v>
      </c>
      <c r="CK112" s="10">
        <f t="shared" si="23"/>
        <v>70.91</v>
      </c>
      <c r="CL112" s="11">
        <f t="shared" si="24"/>
        <v>22.260029999999997</v>
      </c>
    </row>
    <row r="113" spans="1:90" x14ac:dyDescent="0.25">
      <c r="A113" s="58">
        <v>110</v>
      </c>
      <c r="B113" s="59" t="s">
        <v>1150</v>
      </c>
      <c r="C113" s="60">
        <v>45427.656759259262</v>
      </c>
      <c r="D113" s="58">
        <f t="shared" si="25"/>
        <v>4.2699999999999996</v>
      </c>
      <c r="E113" s="61">
        <v>3.23</v>
      </c>
      <c r="F113" s="62">
        <v>5.35</v>
      </c>
      <c r="G113" s="62">
        <v>8.2899999999999991</v>
      </c>
      <c r="H113" s="62">
        <v>13.9</v>
      </c>
      <c r="I113" s="62">
        <v>33</v>
      </c>
      <c r="J113" s="62">
        <v>58.1</v>
      </c>
      <c r="K113" s="62">
        <v>72.400000000000006</v>
      </c>
      <c r="L113" s="62">
        <v>86.2</v>
      </c>
      <c r="M113" s="59">
        <v>106</v>
      </c>
      <c r="N113" s="61">
        <f t="shared" si="28"/>
        <v>3.2299999999999998E-3</v>
      </c>
      <c r="O113" s="62">
        <f t="shared" si="28"/>
        <v>5.3499999999999997E-3</v>
      </c>
      <c r="P113" s="62">
        <f t="shared" si="28"/>
        <v>8.2899999999999988E-3</v>
      </c>
      <c r="Q113" s="62">
        <f t="shared" si="26"/>
        <v>1.3900000000000001E-2</v>
      </c>
      <c r="R113" s="62">
        <f t="shared" si="26"/>
        <v>3.3000000000000002E-2</v>
      </c>
      <c r="S113" s="62">
        <f t="shared" si="26"/>
        <v>5.8099999999999999E-2</v>
      </c>
      <c r="T113" s="62">
        <f t="shared" si="26"/>
        <v>7.2400000000000006E-2</v>
      </c>
      <c r="U113" s="62">
        <f t="shared" si="26"/>
        <v>8.6199999999999999E-2</v>
      </c>
      <c r="V113" s="59">
        <f t="shared" si="26"/>
        <v>0.106</v>
      </c>
      <c r="W113" s="62">
        <f t="shared" si="29"/>
        <v>8.2742501197428879</v>
      </c>
      <c r="X113" s="62">
        <f t="shared" si="29"/>
        <v>7.5462453931483031</v>
      </c>
      <c r="Y113" s="62">
        <f t="shared" si="29"/>
        <v>6.9144121829410619</v>
      </c>
      <c r="Z113" s="62">
        <f t="shared" si="27"/>
        <v>6.1687713068259429</v>
      </c>
      <c r="AA113" s="62">
        <f t="shared" si="27"/>
        <v>4.9213901653036336</v>
      </c>
      <c r="AB113" s="62">
        <f t="shared" si="27"/>
        <v>4.1053180261449205</v>
      </c>
      <c r="AC113" s="62">
        <f t="shared" si="27"/>
        <v>3.787866492466244</v>
      </c>
      <c r="AD113" s="62">
        <f t="shared" si="27"/>
        <v>3.5361683204603511</v>
      </c>
      <c r="AE113" s="62">
        <f t="shared" si="27"/>
        <v>3.2378638300988878</v>
      </c>
      <c r="AF113" s="61">
        <f t="shared" si="17"/>
        <v>-3.1265456904748179</v>
      </c>
      <c r="AG113" s="62">
        <f t="shared" si="18"/>
        <v>-0.78163642261870447</v>
      </c>
      <c r="AH113" s="62">
        <f t="shared" si="19"/>
        <v>-5.0363862896439997</v>
      </c>
      <c r="AI113" s="62">
        <f t="shared" si="20"/>
        <v>-0.76308883176424247</v>
      </c>
      <c r="AJ113" s="62">
        <f t="shared" si="21"/>
        <v>1.5447252543829468</v>
      </c>
      <c r="AK113" s="59"/>
      <c r="AL113" s="58">
        <v>48.2</v>
      </c>
      <c r="AM113" s="58">
        <v>1.306</v>
      </c>
      <c r="AN113" s="58">
        <v>2.8940000000000001</v>
      </c>
      <c r="AO113" s="58">
        <v>1.159</v>
      </c>
      <c r="AP113" s="61">
        <v>0.28999999999999998</v>
      </c>
      <c r="AQ113" s="62">
        <v>0.15</v>
      </c>
      <c r="AR113" s="62">
        <v>0.26</v>
      </c>
      <c r="AS113" s="62">
        <v>0.4</v>
      </c>
      <c r="AT113" s="62">
        <v>0.78</v>
      </c>
      <c r="AU113" s="62">
        <v>0.79</v>
      </c>
      <c r="AV113" s="62">
        <v>1.1299999999999999</v>
      </c>
      <c r="AW113" s="62">
        <v>1.32</v>
      </c>
      <c r="AX113" s="62">
        <v>1.74</v>
      </c>
      <c r="AY113" s="62">
        <v>1.53</v>
      </c>
      <c r="AZ113" s="62">
        <v>2.0299999999999998</v>
      </c>
      <c r="BA113" s="62">
        <v>2.1800000000000002</v>
      </c>
      <c r="BB113" s="62">
        <v>2.84</v>
      </c>
      <c r="BC113" s="62">
        <v>2.34</v>
      </c>
      <c r="BD113" s="62">
        <v>2.88</v>
      </c>
      <c r="BE113" s="62">
        <v>3.13</v>
      </c>
      <c r="BF113" s="62">
        <v>4.1100000000000003</v>
      </c>
      <c r="BG113" s="62">
        <v>3.51</v>
      </c>
      <c r="BH113" s="62">
        <v>4.68</v>
      </c>
      <c r="BI113" s="62">
        <v>5.47</v>
      </c>
      <c r="BJ113" s="62">
        <v>5.9</v>
      </c>
      <c r="BK113" s="62">
        <v>7.24</v>
      </c>
      <c r="BL113" s="62">
        <v>7.65</v>
      </c>
      <c r="BM113" s="62">
        <v>8.4700000000000006</v>
      </c>
      <c r="BN113" s="62">
        <v>6.91</v>
      </c>
      <c r="BO113" s="62">
        <v>7.08</v>
      </c>
      <c r="BP113" s="62">
        <v>5.73</v>
      </c>
      <c r="BQ113" s="62">
        <v>4.29</v>
      </c>
      <c r="BR113" s="62">
        <v>2.86</v>
      </c>
      <c r="BS113" s="62">
        <v>1.52</v>
      </c>
      <c r="BT113" s="62">
        <v>0.62</v>
      </c>
      <c r="BU113" s="62">
        <v>0.14000000000000001</v>
      </c>
      <c r="BV113" s="62">
        <v>3.0000000000000001E-3</v>
      </c>
      <c r="BW113" s="62">
        <v>0</v>
      </c>
      <c r="BX113" s="62">
        <v>0</v>
      </c>
      <c r="BY113" s="62">
        <v>0</v>
      </c>
      <c r="BZ113" s="62">
        <v>0</v>
      </c>
      <c r="CA113" s="62">
        <v>0</v>
      </c>
      <c r="CB113" s="62">
        <v>0</v>
      </c>
      <c r="CC113" s="62">
        <v>0</v>
      </c>
      <c r="CD113" s="62">
        <v>0</v>
      </c>
      <c r="CE113" s="62">
        <v>0</v>
      </c>
      <c r="CF113" s="62">
        <v>0</v>
      </c>
      <c r="CG113" s="62">
        <v>0</v>
      </c>
      <c r="CH113" s="62">
        <v>0</v>
      </c>
      <c r="CI113" s="59">
        <v>0</v>
      </c>
      <c r="CJ113" s="61">
        <f t="shared" si="22"/>
        <v>6.86</v>
      </c>
      <c r="CK113" s="62">
        <f t="shared" si="23"/>
        <v>70.86999999999999</v>
      </c>
      <c r="CL113" s="59">
        <f t="shared" si="24"/>
        <v>22.243000000000002</v>
      </c>
    </row>
    <row r="114" spans="1:90" x14ac:dyDescent="0.25">
      <c r="A114" s="12">
        <v>111</v>
      </c>
      <c r="B114" s="11" t="s">
        <v>1151</v>
      </c>
      <c r="C114" s="36">
        <v>45427.664525462962</v>
      </c>
      <c r="D114" s="12">
        <f t="shared" si="25"/>
        <v>4.2</v>
      </c>
      <c r="E114" s="9">
        <v>3.26</v>
      </c>
      <c r="F114" s="10">
        <v>5.56</v>
      </c>
      <c r="G114" s="10">
        <v>8.92</v>
      </c>
      <c r="H114" s="10">
        <v>15.5</v>
      </c>
      <c r="I114" s="10">
        <v>36.200000000000003</v>
      </c>
      <c r="J114" s="10">
        <v>62.4</v>
      </c>
      <c r="K114" s="10">
        <v>77.2</v>
      </c>
      <c r="L114" s="10">
        <v>92</v>
      </c>
      <c r="M114" s="11">
        <v>112</v>
      </c>
      <c r="N114" s="9">
        <f t="shared" si="28"/>
        <v>3.2599999999999999E-3</v>
      </c>
      <c r="O114" s="10">
        <f t="shared" si="28"/>
        <v>5.5599999999999998E-3</v>
      </c>
      <c r="P114" s="10">
        <f t="shared" si="28"/>
        <v>8.9199999999999991E-3</v>
      </c>
      <c r="Q114" s="10">
        <f t="shared" si="26"/>
        <v>1.55E-2</v>
      </c>
      <c r="R114" s="10">
        <f t="shared" si="26"/>
        <v>3.6200000000000003E-2</v>
      </c>
      <c r="S114" s="10">
        <f t="shared" si="26"/>
        <v>6.2399999999999997E-2</v>
      </c>
      <c r="T114" s="10">
        <f t="shared" si="26"/>
        <v>7.7200000000000005E-2</v>
      </c>
      <c r="U114" s="10">
        <f t="shared" si="26"/>
        <v>9.1999999999999998E-2</v>
      </c>
      <c r="V114" s="11">
        <f t="shared" si="26"/>
        <v>0.112</v>
      </c>
      <c r="W114" s="10">
        <f t="shared" si="29"/>
        <v>8.2609123202057351</v>
      </c>
      <c r="X114" s="10">
        <f t="shared" si="29"/>
        <v>7.4906994017133046</v>
      </c>
      <c r="Y114" s="10">
        <f t="shared" si="29"/>
        <v>6.8087405745165075</v>
      </c>
      <c r="Z114" s="10">
        <f t="shared" si="27"/>
        <v>6.0115879742752121</v>
      </c>
      <c r="AA114" s="10">
        <f t="shared" si="27"/>
        <v>4.787866492466244</v>
      </c>
      <c r="AB114" s="10">
        <f t="shared" si="27"/>
        <v>4.0023101606872018</v>
      </c>
      <c r="AC114" s="10">
        <f t="shared" si="27"/>
        <v>3.6952553422813685</v>
      </c>
      <c r="AD114" s="10">
        <f t="shared" si="27"/>
        <v>3.4422223286050744</v>
      </c>
      <c r="AE114" s="10">
        <f t="shared" si="27"/>
        <v>3.1584293626044833</v>
      </c>
      <c r="AF114" s="9">
        <f t="shared" si="17"/>
        <v>-3.113485232235139</v>
      </c>
      <c r="AG114" s="10">
        <f t="shared" si="18"/>
        <v>-0.77837130805878474</v>
      </c>
      <c r="AH114" s="10">
        <f t="shared" si="19"/>
        <v>-5.1024829576012518</v>
      </c>
      <c r="AI114" s="10">
        <f t="shared" si="20"/>
        <v>-0.77310347842443217</v>
      </c>
      <c r="AJ114" s="10">
        <f t="shared" si="21"/>
        <v>1.551474786483217</v>
      </c>
      <c r="AK114" s="11"/>
      <c r="AL114" s="12">
        <v>51.3</v>
      </c>
      <c r="AM114" s="12">
        <v>1.2949999999999999</v>
      </c>
      <c r="AN114" s="12">
        <v>2.9340000000000002</v>
      </c>
      <c r="AO114" s="12">
        <v>1.1359999999999999</v>
      </c>
      <c r="AP114" s="9">
        <v>0.41</v>
      </c>
      <c r="AQ114" s="10">
        <v>0.17</v>
      </c>
      <c r="AR114" s="10">
        <v>0.27</v>
      </c>
      <c r="AS114" s="10">
        <v>0.4</v>
      </c>
      <c r="AT114" s="10">
        <v>0.75</v>
      </c>
      <c r="AU114" s="10">
        <v>0.75</v>
      </c>
      <c r="AV114" s="10">
        <v>1.06</v>
      </c>
      <c r="AW114" s="10">
        <v>1.25</v>
      </c>
      <c r="AX114" s="10">
        <v>1.63</v>
      </c>
      <c r="AY114" s="10">
        <v>1.42</v>
      </c>
      <c r="AZ114" s="10">
        <v>1.86</v>
      </c>
      <c r="BA114" s="10">
        <v>1.98</v>
      </c>
      <c r="BB114" s="10">
        <v>2.56</v>
      </c>
      <c r="BC114" s="10">
        <v>2.1</v>
      </c>
      <c r="BD114" s="10">
        <v>2.57</v>
      </c>
      <c r="BE114" s="10">
        <v>2.78</v>
      </c>
      <c r="BF114" s="10">
        <v>3.68</v>
      </c>
      <c r="BG114" s="10">
        <v>3.17</v>
      </c>
      <c r="BH114" s="10">
        <v>4.3</v>
      </c>
      <c r="BI114" s="10">
        <v>5.12</v>
      </c>
      <c r="BJ114" s="10">
        <v>5.65</v>
      </c>
      <c r="BK114" s="10">
        <v>7.12</v>
      </c>
      <c r="BL114" s="10">
        <v>7.7</v>
      </c>
      <c r="BM114" s="10">
        <v>8.73</v>
      </c>
      <c r="BN114" s="10">
        <v>7.29</v>
      </c>
      <c r="BO114" s="10">
        <v>7.62</v>
      </c>
      <c r="BP114" s="10">
        <v>6.32</v>
      </c>
      <c r="BQ114" s="10">
        <v>4.88</v>
      </c>
      <c r="BR114" s="10">
        <v>3.36</v>
      </c>
      <c r="BS114" s="10">
        <v>1.9</v>
      </c>
      <c r="BT114" s="10">
        <v>0.88</v>
      </c>
      <c r="BU114" s="10">
        <v>0.31</v>
      </c>
      <c r="BV114" s="10">
        <v>8.9999999999999993E-3</v>
      </c>
      <c r="BW114" s="10">
        <v>0</v>
      </c>
      <c r="BX114" s="10">
        <v>0</v>
      </c>
      <c r="BY114" s="10">
        <v>0</v>
      </c>
      <c r="BZ114" s="10">
        <v>0</v>
      </c>
      <c r="CA114" s="10">
        <v>0</v>
      </c>
      <c r="CB114" s="10">
        <v>0</v>
      </c>
      <c r="CC114" s="10">
        <v>0</v>
      </c>
      <c r="CD114" s="10">
        <v>0</v>
      </c>
      <c r="CE114" s="10">
        <v>0</v>
      </c>
      <c r="CF114" s="10">
        <v>0</v>
      </c>
      <c r="CG114" s="10">
        <v>0</v>
      </c>
      <c r="CH114" s="10">
        <v>0</v>
      </c>
      <c r="CI114" s="11">
        <v>0</v>
      </c>
      <c r="CJ114" s="9">
        <f t="shared" si="22"/>
        <v>6.69</v>
      </c>
      <c r="CK114" s="10">
        <f t="shared" si="23"/>
        <v>68.03</v>
      </c>
      <c r="CL114" s="11">
        <f t="shared" si="24"/>
        <v>25.278999999999996</v>
      </c>
    </row>
    <row r="115" spans="1:90" x14ac:dyDescent="0.25">
      <c r="A115" s="12">
        <v>112</v>
      </c>
      <c r="B115" s="11" t="s">
        <v>1151</v>
      </c>
      <c r="C115" s="36">
        <v>45427.664826388886</v>
      </c>
      <c r="D115" s="12">
        <f t="shared" si="25"/>
        <v>4.21</v>
      </c>
      <c r="E115" s="9">
        <v>3.28</v>
      </c>
      <c r="F115" s="10">
        <v>5.6</v>
      </c>
      <c r="G115" s="10">
        <v>8.9700000000000006</v>
      </c>
      <c r="H115" s="10">
        <v>15.6</v>
      </c>
      <c r="I115" s="10">
        <v>36.4</v>
      </c>
      <c r="J115" s="10">
        <v>62.8</v>
      </c>
      <c r="K115" s="10">
        <v>77.7</v>
      </c>
      <c r="L115" s="10">
        <v>92.6</v>
      </c>
      <c r="M115" s="11">
        <v>113</v>
      </c>
      <c r="N115" s="9">
        <f t="shared" si="28"/>
        <v>3.2799999999999999E-3</v>
      </c>
      <c r="O115" s="10">
        <f t="shared" si="28"/>
        <v>5.5999999999999999E-3</v>
      </c>
      <c r="P115" s="10">
        <f t="shared" si="28"/>
        <v>8.9700000000000005E-3</v>
      </c>
      <c r="Q115" s="10">
        <f t="shared" si="26"/>
        <v>1.5599999999999999E-2</v>
      </c>
      <c r="R115" s="10">
        <f t="shared" si="26"/>
        <v>3.6400000000000002E-2</v>
      </c>
      <c r="S115" s="10">
        <f t="shared" si="26"/>
        <v>6.2799999999999995E-2</v>
      </c>
      <c r="T115" s="10">
        <f t="shared" si="26"/>
        <v>7.7700000000000005E-2</v>
      </c>
      <c r="U115" s="10">
        <f t="shared" si="26"/>
        <v>9.2599999999999988E-2</v>
      </c>
      <c r="V115" s="11">
        <f t="shared" si="26"/>
        <v>0.113</v>
      </c>
      <c r="W115" s="10">
        <f t="shared" si="29"/>
        <v>8.2520884698187285</v>
      </c>
      <c r="X115" s="10">
        <f t="shared" si="29"/>
        <v>7.480357457491845</v>
      </c>
      <c r="Y115" s="10">
        <f t="shared" si="29"/>
        <v>6.8006762995175514</v>
      </c>
      <c r="Z115" s="10">
        <f t="shared" si="27"/>
        <v>6.0023101606872009</v>
      </c>
      <c r="AA115" s="10">
        <f t="shared" si="27"/>
        <v>4.7799177393507533</v>
      </c>
      <c r="AB115" s="10">
        <f t="shared" si="27"/>
        <v>3.9930916306578226</v>
      </c>
      <c r="AC115" s="10">
        <f t="shared" si="27"/>
        <v>3.6859415911417397</v>
      </c>
      <c r="AD115" s="10">
        <f t="shared" si="27"/>
        <v>3.4328439962892134</v>
      </c>
      <c r="AE115" s="10">
        <f t="shared" si="27"/>
        <v>3.1456053222468996</v>
      </c>
      <c r="AF115" s="9">
        <f t="shared" si="17"/>
        <v>-3.1147347083758117</v>
      </c>
      <c r="AG115" s="10">
        <f t="shared" si="18"/>
        <v>-0.77868367709395292</v>
      </c>
      <c r="AH115" s="10">
        <f t="shared" si="19"/>
        <v>-5.1064831475718293</v>
      </c>
      <c r="AI115" s="10">
        <f t="shared" si="20"/>
        <v>-0.77370956781391353</v>
      </c>
      <c r="AJ115" s="10">
        <f t="shared" si="21"/>
        <v>1.5523932449078663</v>
      </c>
      <c r="AK115" s="11"/>
      <c r="AL115" s="12">
        <v>51.8</v>
      </c>
      <c r="AM115" s="12">
        <v>1.3169999999999999</v>
      </c>
      <c r="AN115" s="12">
        <v>2.9359999999999999</v>
      </c>
      <c r="AO115" s="12">
        <v>1.1419999999999999</v>
      </c>
      <c r="AP115" s="9">
        <v>0.4</v>
      </c>
      <c r="AQ115" s="10">
        <v>0.17</v>
      </c>
      <c r="AR115" s="10">
        <v>0.26</v>
      </c>
      <c r="AS115" s="10">
        <v>0.4</v>
      </c>
      <c r="AT115" s="10">
        <v>0.74</v>
      </c>
      <c r="AU115" s="10">
        <v>0.74</v>
      </c>
      <c r="AV115" s="10">
        <v>1.05</v>
      </c>
      <c r="AW115" s="10">
        <v>1.24</v>
      </c>
      <c r="AX115" s="10">
        <v>1.62</v>
      </c>
      <c r="AY115" s="10">
        <v>1.41</v>
      </c>
      <c r="AZ115" s="10">
        <v>1.85</v>
      </c>
      <c r="BA115" s="10">
        <v>1.97</v>
      </c>
      <c r="BB115" s="10">
        <v>2.56</v>
      </c>
      <c r="BC115" s="10">
        <v>2.1</v>
      </c>
      <c r="BD115" s="10">
        <v>2.57</v>
      </c>
      <c r="BE115" s="10">
        <v>2.78</v>
      </c>
      <c r="BF115" s="10">
        <v>3.67</v>
      </c>
      <c r="BG115" s="10">
        <v>3.15</v>
      </c>
      <c r="BH115" s="10">
        <v>4.2699999999999996</v>
      </c>
      <c r="BI115" s="10">
        <v>5.07</v>
      </c>
      <c r="BJ115" s="10">
        <v>5.6</v>
      </c>
      <c r="BK115" s="10">
        <v>7.07</v>
      </c>
      <c r="BL115" s="10">
        <v>7.66</v>
      </c>
      <c r="BM115" s="10">
        <v>8.7200000000000006</v>
      </c>
      <c r="BN115" s="10">
        <v>7.31</v>
      </c>
      <c r="BO115" s="10">
        <v>7.66</v>
      </c>
      <c r="BP115" s="10">
        <v>6.37</v>
      </c>
      <c r="BQ115" s="10">
        <v>4.9400000000000004</v>
      </c>
      <c r="BR115" s="10">
        <v>3.42</v>
      </c>
      <c r="BS115" s="10">
        <v>1.95</v>
      </c>
      <c r="BT115" s="10">
        <v>0.92</v>
      </c>
      <c r="BU115" s="10">
        <v>0.34</v>
      </c>
      <c r="BV115" s="10">
        <v>0.01</v>
      </c>
      <c r="BW115" s="10">
        <v>0</v>
      </c>
      <c r="BX115" s="10">
        <v>0</v>
      </c>
      <c r="BY115" s="10">
        <v>0</v>
      </c>
      <c r="BZ115" s="10">
        <v>0</v>
      </c>
      <c r="CA115" s="10">
        <v>0</v>
      </c>
      <c r="CB115" s="10">
        <v>0</v>
      </c>
      <c r="CC115" s="10">
        <v>0</v>
      </c>
      <c r="CD115" s="10">
        <v>0</v>
      </c>
      <c r="CE115" s="10">
        <v>0</v>
      </c>
      <c r="CF115" s="10">
        <v>0</v>
      </c>
      <c r="CG115" s="10">
        <v>0</v>
      </c>
      <c r="CH115" s="10">
        <v>0</v>
      </c>
      <c r="CI115" s="11">
        <v>0</v>
      </c>
      <c r="CJ115" s="9">
        <f t="shared" si="22"/>
        <v>6.62</v>
      </c>
      <c r="CK115" s="10">
        <f t="shared" si="23"/>
        <v>67.759999999999991</v>
      </c>
      <c r="CL115" s="11">
        <f t="shared" si="24"/>
        <v>25.610000000000003</v>
      </c>
    </row>
    <row r="116" spans="1:90" x14ac:dyDescent="0.25">
      <c r="A116" s="12">
        <v>113</v>
      </c>
      <c r="B116" s="11" t="s">
        <v>1151</v>
      </c>
      <c r="C116" s="36">
        <v>45427.66510416667</v>
      </c>
      <c r="D116" s="12">
        <f t="shared" si="25"/>
        <v>4.21</v>
      </c>
      <c r="E116" s="9">
        <v>3.29</v>
      </c>
      <c r="F116" s="10">
        <v>5.61</v>
      </c>
      <c r="G116" s="10">
        <v>8.98</v>
      </c>
      <c r="H116" s="10">
        <v>15.6</v>
      </c>
      <c r="I116" s="10">
        <v>36.299999999999997</v>
      </c>
      <c r="J116" s="10">
        <v>62.7</v>
      </c>
      <c r="K116" s="10">
        <v>77.5</v>
      </c>
      <c r="L116" s="10">
        <v>92.4</v>
      </c>
      <c r="M116" s="11">
        <v>112</v>
      </c>
      <c r="N116" s="9">
        <f t="shared" si="28"/>
        <v>3.29E-3</v>
      </c>
      <c r="O116" s="10">
        <f t="shared" si="28"/>
        <v>5.6100000000000004E-3</v>
      </c>
      <c r="P116" s="10">
        <f t="shared" si="28"/>
        <v>8.9800000000000001E-3</v>
      </c>
      <c r="Q116" s="10">
        <f t="shared" si="26"/>
        <v>1.5599999999999999E-2</v>
      </c>
      <c r="R116" s="10">
        <f t="shared" si="26"/>
        <v>3.6299999999999999E-2</v>
      </c>
      <c r="S116" s="10">
        <f t="shared" si="26"/>
        <v>6.2700000000000006E-2</v>
      </c>
      <c r="T116" s="10">
        <f t="shared" si="26"/>
        <v>7.7499999999999999E-2</v>
      </c>
      <c r="U116" s="10">
        <f t="shared" si="26"/>
        <v>9.240000000000001E-2</v>
      </c>
      <c r="V116" s="11">
        <f t="shared" si="26"/>
        <v>0.112</v>
      </c>
      <c r="W116" s="10">
        <f t="shared" si="29"/>
        <v>8.2476967007015709</v>
      </c>
      <c r="X116" s="10">
        <f t="shared" si="29"/>
        <v>7.4777835138280189</v>
      </c>
      <c r="Y116" s="10">
        <f t="shared" si="29"/>
        <v>6.7990688396956651</v>
      </c>
      <c r="Z116" s="10">
        <f t="shared" si="27"/>
        <v>6.0023101606872009</v>
      </c>
      <c r="AA116" s="10">
        <f t="shared" si="27"/>
        <v>4.7838866415536989</v>
      </c>
      <c r="AB116" s="10">
        <f t="shared" si="27"/>
        <v>3.9953907467474101</v>
      </c>
      <c r="AC116" s="10">
        <f t="shared" si="27"/>
        <v>3.6896598793878499</v>
      </c>
      <c r="AD116" s="10">
        <f t="shared" si="27"/>
        <v>3.4359633381333921</v>
      </c>
      <c r="AE116" s="10">
        <f t="shared" si="27"/>
        <v>3.1584293626044833</v>
      </c>
      <c r="AF116" s="9">
        <f t="shared" si="17"/>
        <v>-3.1094089603078152</v>
      </c>
      <c r="AG116" s="10">
        <f t="shared" si="18"/>
        <v>-0.7773522400769538</v>
      </c>
      <c r="AH116" s="10">
        <f t="shared" si="19"/>
        <v>-5.0892673380970876</v>
      </c>
      <c r="AI116" s="10">
        <f t="shared" si="20"/>
        <v>-0.77110111183289209</v>
      </c>
      <c r="AJ116" s="10">
        <f t="shared" si="21"/>
        <v>1.548453351909846</v>
      </c>
      <c r="AK116" s="11"/>
      <c r="AL116" s="12">
        <v>51.5</v>
      </c>
      <c r="AM116" s="12">
        <v>1.3109999999999999</v>
      </c>
      <c r="AN116" s="12">
        <v>2.931</v>
      </c>
      <c r="AO116" s="12">
        <v>1.1399999999999999</v>
      </c>
      <c r="AP116" s="9">
        <v>0.4</v>
      </c>
      <c r="AQ116" s="10">
        <v>0.17</v>
      </c>
      <c r="AR116" s="10">
        <v>0.26</v>
      </c>
      <c r="AS116" s="10">
        <v>0.4</v>
      </c>
      <c r="AT116" s="10">
        <v>0.74</v>
      </c>
      <c r="AU116" s="10">
        <v>0.74</v>
      </c>
      <c r="AV116" s="10">
        <v>1.05</v>
      </c>
      <c r="AW116" s="10">
        <v>1.23</v>
      </c>
      <c r="AX116" s="10">
        <v>1.61</v>
      </c>
      <c r="AY116" s="10">
        <v>1.41</v>
      </c>
      <c r="AZ116" s="10">
        <v>1.85</v>
      </c>
      <c r="BA116" s="10">
        <v>1.98</v>
      </c>
      <c r="BB116" s="10">
        <v>2.56</v>
      </c>
      <c r="BC116" s="10">
        <v>2.1</v>
      </c>
      <c r="BD116" s="10">
        <v>2.58</v>
      </c>
      <c r="BE116" s="10">
        <v>2.79</v>
      </c>
      <c r="BF116" s="10">
        <v>3.67</v>
      </c>
      <c r="BG116" s="10">
        <v>3.16</v>
      </c>
      <c r="BH116" s="10">
        <v>4.28</v>
      </c>
      <c r="BI116" s="10">
        <v>5.0999999999999996</v>
      </c>
      <c r="BJ116" s="10">
        <v>5.63</v>
      </c>
      <c r="BK116" s="10">
        <v>7.1</v>
      </c>
      <c r="BL116" s="10">
        <v>7.69</v>
      </c>
      <c r="BM116" s="10">
        <v>8.73</v>
      </c>
      <c r="BN116" s="10">
        <v>7.3</v>
      </c>
      <c r="BO116" s="10">
        <v>7.65</v>
      </c>
      <c r="BP116" s="10">
        <v>6.35</v>
      </c>
      <c r="BQ116" s="10">
        <v>4.91</v>
      </c>
      <c r="BR116" s="10">
        <v>3.4</v>
      </c>
      <c r="BS116" s="10">
        <v>1.93</v>
      </c>
      <c r="BT116" s="10">
        <v>0.9</v>
      </c>
      <c r="BU116" s="10">
        <v>0.33</v>
      </c>
      <c r="BV116" s="10">
        <v>0.01</v>
      </c>
      <c r="BW116" s="10">
        <v>0</v>
      </c>
      <c r="BX116" s="10">
        <v>0</v>
      </c>
      <c r="BY116" s="10">
        <v>0</v>
      </c>
      <c r="BZ116" s="10">
        <v>0</v>
      </c>
      <c r="CA116" s="10">
        <v>0</v>
      </c>
      <c r="CB116" s="10">
        <v>0</v>
      </c>
      <c r="CC116" s="10">
        <v>0</v>
      </c>
      <c r="CD116" s="10">
        <v>0</v>
      </c>
      <c r="CE116" s="10">
        <v>0</v>
      </c>
      <c r="CF116" s="10">
        <v>0</v>
      </c>
      <c r="CG116" s="10">
        <v>0</v>
      </c>
      <c r="CH116" s="10">
        <v>0</v>
      </c>
      <c r="CI116" s="11">
        <v>0</v>
      </c>
      <c r="CJ116" s="9">
        <f t="shared" si="22"/>
        <v>6.6000000000000005</v>
      </c>
      <c r="CK116" s="10">
        <f t="shared" si="23"/>
        <v>67.929999999999993</v>
      </c>
      <c r="CL116" s="11">
        <f t="shared" si="24"/>
        <v>25.479999999999997</v>
      </c>
    </row>
    <row r="117" spans="1:90" x14ac:dyDescent="0.25">
      <c r="A117" s="12">
        <v>114</v>
      </c>
      <c r="B117" s="11" t="s">
        <v>1151</v>
      </c>
      <c r="C117" s="36">
        <v>45427.665381944447</v>
      </c>
      <c r="D117" s="12">
        <f t="shared" si="25"/>
        <v>4.2200000000000006</v>
      </c>
      <c r="E117" s="9">
        <v>3.31</v>
      </c>
      <c r="F117" s="10">
        <v>5.66</v>
      </c>
      <c r="G117" s="10">
        <v>9.07</v>
      </c>
      <c r="H117" s="10">
        <v>15.7</v>
      </c>
      <c r="I117" s="10">
        <v>36.6</v>
      </c>
      <c r="J117" s="10">
        <v>63</v>
      </c>
      <c r="K117" s="10">
        <v>77.8</v>
      </c>
      <c r="L117" s="10">
        <v>92.7</v>
      </c>
      <c r="M117" s="11">
        <v>113</v>
      </c>
      <c r="N117" s="9">
        <f t="shared" si="28"/>
        <v>3.31E-3</v>
      </c>
      <c r="O117" s="10">
        <f t="shared" si="28"/>
        <v>5.6600000000000001E-3</v>
      </c>
      <c r="P117" s="10">
        <f t="shared" si="28"/>
        <v>9.0699999999999999E-3</v>
      </c>
      <c r="Q117" s="10">
        <f t="shared" si="26"/>
        <v>1.5699999999999999E-2</v>
      </c>
      <c r="R117" s="10">
        <f t="shared" si="26"/>
        <v>3.6600000000000001E-2</v>
      </c>
      <c r="S117" s="10">
        <f t="shared" si="26"/>
        <v>6.3E-2</v>
      </c>
      <c r="T117" s="10">
        <f t="shared" si="26"/>
        <v>7.7799999999999994E-2</v>
      </c>
      <c r="U117" s="10">
        <f t="shared" si="26"/>
        <v>9.2700000000000005E-2</v>
      </c>
      <c r="V117" s="11">
        <f t="shared" si="26"/>
        <v>0.113</v>
      </c>
      <c r="W117" s="10">
        <f t="shared" si="29"/>
        <v>8.2389530676295948</v>
      </c>
      <c r="X117" s="10">
        <f t="shared" si="29"/>
        <v>7.4649822316049299</v>
      </c>
      <c r="Y117" s="10">
        <f t="shared" si="29"/>
        <v>6.7846817339082888</v>
      </c>
      <c r="Z117" s="10">
        <f t="shared" si="27"/>
        <v>5.9930916306578235</v>
      </c>
      <c r="AA117" s="10">
        <f t="shared" si="27"/>
        <v>4.7720125412654069</v>
      </c>
      <c r="AB117" s="10">
        <f t="shared" si="27"/>
        <v>3.9885043611621707</v>
      </c>
      <c r="AC117" s="10">
        <f t="shared" si="27"/>
        <v>3.6840860345632573</v>
      </c>
      <c r="AD117" s="10">
        <f t="shared" si="27"/>
        <v>3.4312868509239189</v>
      </c>
      <c r="AE117" s="10">
        <f t="shared" si="27"/>
        <v>3.1456053222468996</v>
      </c>
      <c r="AF117" s="9">
        <f t="shared" si="17"/>
        <v>-3.1005956993450314</v>
      </c>
      <c r="AG117" s="10">
        <f t="shared" si="18"/>
        <v>-0.77514892483625786</v>
      </c>
      <c r="AH117" s="10">
        <f t="shared" si="19"/>
        <v>-5.0933477453826956</v>
      </c>
      <c r="AI117" s="10">
        <f t="shared" si="20"/>
        <v>-0.77171935536101455</v>
      </c>
      <c r="AJ117" s="10">
        <f t="shared" si="21"/>
        <v>1.5468682801972724</v>
      </c>
      <c r="AK117" s="11"/>
      <c r="AL117" s="12">
        <v>51.9</v>
      </c>
      <c r="AM117" s="12">
        <v>1.3</v>
      </c>
      <c r="AN117" s="12">
        <v>2.927</v>
      </c>
      <c r="AO117" s="12">
        <v>1.135</v>
      </c>
      <c r="AP117" s="9">
        <v>0.39</v>
      </c>
      <c r="AQ117" s="10">
        <v>0.16</v>
      </c>
      <c r="AR117" s="10">
        <v>0.26</v>
      </c>
      <c r="AS117" s="10">
        <v>0.39</v>
      </c>
      <c r="AT117" s="10">
        <v>0.73</v>
      </c>
      <c r="AU117" s="10">
        <v>0.73</v>
      </c>
      <c r="AV117" s="10">
        <v>1.04</v>
      </c>
      <c r="AW117" s="10">
        <v>1.22</v>
      </c>
      <c r="AX117" s="10">
        <v>1.59</v>
      </c>
      <c r="AY117" s="10">
        <v>1.4</v>
      </c>
      <c r="AZ117" s="10">
        <v>1.84</v>
      </c>
      <c r="BA117" s="10">
        <v>1.96</v>
      </c>
      <c r="BB117" s="10">
        <v>2.5499999999999998</v>
      </c>
      <c r="BC117" s="10">
        <v>2.09</v>
      </c>
      <c r="BD117" s="10">
        <v>2.56</v>
      </c>
      <c r="BE117" s="10">
        <v>2.77</v>
      </c>
      <c r="BF117" s="10">
        <v>3.65</v>
      </c>
      <c r="BG117" s="10">
        <v>3.14</v>
      </c>
      <c r="BH117" s="10">
        <v>4.25</v>
      </c>
      <c r="BI117" s="10">
        <v>5.0599999999999996</v>
      </c>
      <c r="BJ117" s="10">
        <v>5.6</v>
      </c>
      <c r="BK117" s="10">
        <v>7.09</v>
      </c>
      <c r="BL117" s="10">
        <v>7.69</v>
      </c>
      <c r="BM117" s="10">
        <v>8.77</v>
      </c>
      <c r="BN117" s="10">
        <v>7.35</v>
      </c>
      <c r="BO117" s="10">
        <v>7.71</v>
      </c>
      <c r="BP117" s="10">
        <v>6.41</v>
      </c>
      <c r="BQ117" s="10">
        <v>4.96</v>
      </c>
      <c r="BR117" s="10">
        <v>3.42</v>
      </c>
      <c r="BS117" s="10">
        <v>1.94</v>
      </c>
      <c r="BT117" s="10">
        <v>0.91</v>
      </c>
      <c r="BU117" s="10">
        <v>0.34</v>
      </c>
      <c r="BV117" s="10">
        <v>0.01</v>
      </c>
      <c r="BW117" s="10">
        <v>0</v>
      </c>
      <c r="BX117" s="10">
        <v>0</v>
      </c>
      <c r="BY117" s="10">
        <v>0</v>
      </c>
      <c r="BZ117" s="10">
        <v>0</v>
      </c>
      <c r="CA117" s="10">
        <v>0</v>
      </c>
      <c r="CB117" s="10">
        <v>0</v>
      </c>
      <c r="CC117" s="10">
        <v>0</v>
      </c>
      <c r="CD117" s="10">
        <v>0</v>
      </c>
      <c r="CE117" s="10">
        <v>0</v>
      </c>
      <c r="CF117" s="10">
        <v>0</v>
      </c>
      <c r="CG117" s="10">
        <v>0</v>
      </c>
      <c r="CH117" s="10">
        <v>0</v>
      </c>
      <c r="CI117" s="11">
        <v>0</v>
      </c>
      <c r="CJ117" s="9">
        <f t="shared" si="22"/>
        <v>6.51</v>
      </c>
      <c r="CK117" s="10">
        <f t="shared" si="23"/>
        <v>67.769999999999982</v>
      </c>
      <c r="CL117" s="11">
        <f t="shared" si="24"/>
        <v>25.700000000000003</v>
      </c>
    </row>
    <row r="118" spans="1:90" x14ac:dyDescent="0.25">
      <c r="A118" s="12">
        <v>115</v>
      </c>
      <c r="B118" s="11" t="s">
        <v>1151</v>
      </c>
      <c r="C118" s="36">
        <v>45427.665648148148</v>
      </c>
      <c r="D118" s="12">
        <f t="shared" si="25"/>
        <v>4.2300000000000004</v>
      </c>
      <c r="E118" s="9">
        <v>3.31</v>
      </c>
      <c r="F118" s="10">
        <v>5.66</v>
      </c>
      <c r="G118" s="10">
        <v>9.07</v>
      </c>
      <c r="H118" s="10">
        <v>15.7</v>
      </c>
      <c r="I118" s="10">
        <v>36.5</v>
      </c>
      <c r="J118" s="10">
        <v>62.7</v>
      </c>
      <c r="K118" s="10">
        <v>77.5</v>
      </c>
      <c r="L118" s="10">
        <v>92.3</v>
      </c>
      <c r="M118" s="11">
        <v>112</v>
      </c>
      <c r="N118" s="9">
        <f t="shared" si="28"/>
        <v>3.31E-3</v>
      </c>
      <c r="O118" s="10">
        <f t="shared" si="28"/>
        <v>5.6600000000000001E-3</v>
      </c>
      <c r="P118" s="10">
        <f t="shared" si="28"/>
        <v>9.0699999999999999E-3</v>
      </c>
      <c r="Q118" s="10">
        <f t="shared" si="26"/>
        <v>1.5699999999999999E-2</v>
      </c>
      <c r="R118" s="10">
        <f t="shared" si="26"/>
        <v>3.6499999999999998E-2</v>
      </c>
      <c r="S118" s="10">
        <f t="shared" si="26"/>
        <v>6.2700000000000006E-2</v>
      </c>
      <c r="T118" s="10">
        <f t="shared" si="26"/>
        <v>7.7499999999999999E-2</v>
      </c>
      <c r="U118" s="10">
        <f t="shared" si="26"/>
        <v>9.2299999999999993E-2</v>
      </c>
      <c r="V118" s="11">
        <f t="shared" si="26"/>
        <v>0.112</v>
      </c>
      <c r="W118" s="10">
        <f t="shared" si="29"/>
        <v>8.2389530676295948</v>
      </c>
      <c r="X118" s="10">
        <f t="shared" si="29"/>
        <v>7.4649822316049299</v>
      </c>
      <c r="Y118" s="10">
        <f t="shared" si="29"/>
        <v>6.7846817339082888</v>
      </c>
      <c r="Z118" s="10">
        <f t="shared" si="27"/>
        <v>5.9930916306578235</v>
      </c>
      <c r="AA118" s="10">
        <f t="shared" si="27"/>
        <v>4.7759597257820703</v>
      </c>
      <c r="AB118" s="10">
        <f t="shared" si="27"/>
        <v>3.9953907467474101</v>
      </c>
      <c r="AC118" s="10">
        <f t="shared" si="27"/>
        <v>3.6896598793878499</v>
      </c>
      <c r="AD118" s="10">
        <f t="shared" si="27"/>
        <v>3.4375255419036752</v>
      </c>
      <c r="AE118" s="10">
        <f t="shared" si="27"/>
        <v>3.1584293626044833</v>
      </c>
      <c r="AF118" s="9">
        <f t="shared" si="17"/>
        <v>-3.0950218545204389</v>
      </c>
      <c r="AG118" s="10">
        <f t="shared" si="18"/>
        <v>-0.77375546363010972</v>
      </c>
      <c r="AH118" s="10">
        <f t="shared" si="19"/>
        <v>-5.0805237050251115</v>
      </c>
      <c r="AI118" s="10">
        <f t="shared" si="20"/>
        <v>-0.76977631894319876</v>
      </c>
      <c r="AJ118" s="10">
        <f t="shared" si="21"/>
        <v>1.5435317825733086</v>
      </c>
      <c r="AK118" s="11"/>
      <c r="AL118" s="12">
        <v>51.8</v>
      </c>
      <c r="AM118" s="12">
        <v>1.2889999999999999</v>
      </c>
      <c r="AN118" s="12">
        <v>2.923</v>
      </c>
      <c r="AO118" s="12">
        <v>1.131</v>
      </c>
      <c r="AP118" s="9">
        <v>0.39</v>
      </c>
      <c r="AQ118" s="10">
        <v>0.16</v>
      </c>
      <c r="AR118" s="10">
        <v>0.26</v>
      </c>
      <c r="AS118" s="10">
        <v>0.39</v>
      </c>
      <c r="AT118" s="10">
        <v>0.74</v>
      </c>
      <c r="AU118" s="10">
        <v>0.73</v>
      </c>
      <c r="AV118" s="10">
        <v>1.04</v>
      </c>
      <c r="AW118" s="10">
        <v>1.22</v>
      </c>
      <c r="AX118" s="10">
        <v>1.6</v>
      </c>
      <c r="AY118" s="10">
        <v>1.4</v>
      </c>
      <c r="AZ118" s="10">
        <v>1.83</v>
      </c>
      <c r="BA118" s="10">
        <v>1.96</v>
      </c>
      <c r="BB118" s="10">
        <v>2.5499999999999998</v>
      </c>
      <c r="BC118" s="10">
        <v>2.09</v>
      </c>
      <c r="BD118" s="10">
        <v>2.57</v>
      </c>
      <c r="BE118" s="10">
        <v>2.78</v>
      </c>
      <c r="BF118" s="10">
        <v>3.67</v>
      </c>
      <c r="BG118" s="10">
        <v>3.16</v>
      </c>
      <c r="BH118" s="10">
        <v>4.2699999999999996</v>
      </c>
      <c r="BI118" s="10">
        <v>5.09</v>
      </c>
      <c r="BJ118" s="10">
        <v>5.62</v>
      </c>
      <c r="BK118" s="10">
        <v>7.1</v>
      </c>
      <c r="BL118" s="10">
        <v>7.71</v>
      </c>
      <c r="BM118" s="10">
        <v>8.7799999999999994</v>
      </c>
      <c r="BN118" s="10">
        <v>7.35</v>
      </c>
      <c r="BO118" s="10">
        <v>7.7</v>
      </c>
      <c r="BP118" s="10">
        <v>6.39</v>
      </c>
      <c r="BQ118" s="10">
        <v>4.93</v>
      </c>
      <c r="BR118" s="10">
        <v>3.39</v>
      </c>
      <c r="BS118" s="10">
        <v>1.91</v>
      </c>
      <c r="BT118" s="10">
        <v>0.89</v>
      </c>
      <c r="BU118" s="10">
        <v>0.32</v>
      </c>
      <c r="BV118" s="10">
        <v>8.9999999999999993E-3</v>
      </c>
      <c r="BW118" s="10">
        <v>0</v>
      </c>
      <c r="BX118" s="10">
        <v>0</v>
      </c>
      <c r="BY118" s="10">
        <v>0</v>
      </c>
      <c r="BZ118" s="10">
        <v>0</v>
      </c>
      <c r="CA118" s="10">
        <v>0</v>
      </c>
      <c r="CB118" s="10">
        <v>0</v>
      </c>
      <c r="CC118" s="10">
        <v>0</v>
      </c>
      <c r="CD118" s="10">
        <v>0</v>
      </c>
      <c r="CE118" s="10">
        <v>0</v>
      </c>
      <c r="CF118" s="10">
        <v>0</v>
      </c>
      <c r="CG118" s="10">
        <v>0</v>
      </c>
      <c r="CH118" s="10">
        <v>0</v>
      </c>
      <c r="CI118" s="11">
        <v>0</v>
      </c>
      <c r="CJ118" s="9">
        <f t="shared" si="22"/>
        <v>6.5299999999999994</v>
      </c>
      <c r="CK118" s="10">
        <f t="shared" si="23"/>
        <v>67.929999999999993</v>
      </c>
      <c r="CL118" s="11">
        <f t="shared" si="24"/>
        <v>25.539000000000001</v>
      </c>
    </row>
    <row r="119" spans="1:90" x14ac:dyDescent="0.25">
      <c r="A119" s="12">
        <v>116</v>
      </c>
      <c r="B119" s="11" t="s">
        <v>1151</v>
      </c>
      <c r="C119" s="36">
        <v>45427.665925925925</v>
      </c>
      <c r="D119" s="12">
        <f t="shared" si="25"/>
        <v>4.2300000000000004</v>
      </c>
      <c r="E119" s="9">
        <v>3.32</v>
      </c>
      <c r="F119" s="10">
        <v>5.69</v>
      </c>
      <c r="G119" s="10">
        <v>9.1199999999999992</v>
      </c>
      <c r="H119" s="10">
        <v>15.8</v>
      </c>
      <c r="I119" s="10">
        <v>36.6</v>
      </c>
      <c r="J119" s="10">
        <v>62.9</v>
      </c>
      <c r="K119" s="10">
        <v>77.7</v>
      </c>
      <c r="L119" s="10">
        <v>92.5</v>
      </c>
      <c r="M119" s="11">
        <v>112</v>
      </c>
      <c r="N119" s="9">
        <f t="shared" si="28"/>
        <v>3.32E-3</v>
      </c>
      <c r="O119" s="10">
        <f t="shared" si="28"/>
        <v>5.6900000000000006E-3</v>
      </c>
      <c r="P119" s="10">
        <f t="shared" si="28"/>
        <v>9.1199999999999996E-3</v>
      </c>
      <c r="Q119" s="10">
        <f t="shared" si="26"/>
        <v>1.5800000000000002E-2</v>
      </c>
      <c r="R119" s="10">
        <f t="shared" si="26"/>
        <v>3.6600000000000001E-2</v>
      </c>
      <c r="S119" s="10">
        <f t="shared" si="26"/>
        <v>6.2899999999999998E-2</v>
      </c>
      <c r="T119" s="10">
        <f t="shared" si="26"/>
        <v>7.7700000000000005E-2</v>
      </c>
      <c r="U119" s="10">
        <f t="shared" si="26"/>
        <v>9.2499999999999999E-2</v>
      </c>
      <c r="V119" s="11">
        <f t="shared" si="26"/>
        <v>0.112</v>
      </c>
      <c r="W119" s="10">
        <f t="shared" si="29"/>
        <v>8.2346010430898868</v>
      </c>
      <c r="X119" s="10">
        <f t="shared" si="29"/>
        <v>7.4573556321302306</v>
      </c>
      <c r="Y119" s="10">
        <f t="shared" si="29"/>
        <v>6.7767504602720701</v>
      </c>
      <c r="Z119" s="10">
        <f t="shared" si="27"/>
        <v>5.9839316313723465</v>
      </c>
      <c r="AA119" s="10">
        <f t="shared" si="27"/>
        <v>4.7720125412654069</v>
      </c>
      <c r="AB119" s="10">
        <f t="shared" si="27"/>
        <v>3.9907961726701604</v>
      </c>
      <c r="AC119" s="10">
        <f t="shared" si="27"/>
        <v>3.6859415911417397</v>
      </c>
      <c r="AD119" s="10">
        <f t="shared" si="27"/>
        <v>3.4344028241457747</v>
      </c>
      <c r="AE119" s="10">
        <f t="shared" si="27"/>
        <v>3.1584293626044833</v>
      </c>
      <c r="AF119" s="9">
        <f t="shared" si="17"/>
        <v>-3.0908088691303304</v>
      </c>
      <c r="AG119" s="10">
        <f t="shared" si="18"/>
        <v>-0.77270221728258259</v>
      </c>
      <c r="AH119" s="10">
        <f t="shared" si="19"/>
        <v>-5.0761716804854036</v>
      </c>
      <c r="AI119" s="10">
        <f t="shared" si="20"/>
        <v>-0.76911692128566722</v>
      </c>
      <c r="AJ119" s="10">
        <f t="shared" si="21"/>
        <v>1.5418191385682498</v>
      </c>
      <c r="AK119" s="11"/>
      <c r="AL119" s="12">
        <v>51.9</v>
      </c>
      <c r="AM119" s="12">
        <v>1.2430000000000001</v>
      </c>
      <c r="AN119" s="12">
        <v>2.92</v>
      </c>
      <c r="AO119" s="12">
        <v>1.1200000000000001</v>
      </c>
      <c r="AP119" s="9">
        <v>0.39</v>
      </c>
      <c r="AQ119" s="10">
        <v>0.16</v>
      </c>
      <c r="AR119" s="10">
        <v>0.26</v>
      </c>
      <c r="AS119" s="10">
        <v>0.39</v>
      </c>
      <c r="AT119" s="10">
        <v>0.73</v>
      </c>
      <c r="AU119" s="10">
        <v>0.73</v>
      </c>
      <c r="AV119" s="10">
        <v>1.03</v>
      </c>
      <c r="AW119" s="10">
        <v>1.21</v>
      </c>
      <c r="AX119" s="10">
        <v>1.58</v>
      </c>
      <c r="AY119" s="10">
        <v>1.39</v>
      </c>
      <c r="AZ119" s="10">
        <v>1.82</v>
      </c>
      <c r="BA119" s="10">
        <v>1.95</v>
      </c>
      <c r="BB119" s="10">
        <v>2.54</v>
      </c>
      <c r="BC119" s="10">
        <v>2.08</v>
      </c>
      <c r="BD119" s="10">
        <v>2.56</v>
      </c>
      <c r="BE119" s="10">
        <v>2.77</v>
      </c>
      <c r="BF119" s="10">
        <v>3.66</v>
      </c>
      <c r="BG119" s="10">
        <v>3.15</v>
      </c>
      <c r="BH119" s="10">
        <v>4.26</v>
      </c>
      <c r="BI119" s="10">
        <v>5.08</v>
      </c>
      <c r="BJ119" s="10">
        <v>5.62</v>
      </c>
      <c r="BK119" s="10">
        <v>7.1</v>
      </c>
      <c r="BL119" s="10">
        <v>7.71</v>
      </c>
      <c r="BM119" s="10">
        <v>8.7799999999999994</v>
      </c>
      <c r="BN119" s="10">
        <v>7.36</v>
      </c>
      <c r="BO119" s="10">
        <v>7.73</v>
      </c>
      <c r="BP119" s="10">
        <v>6.43</v>
      </c>
      <c r="BQ119" s="10">
        <v>4.97</v>
      </c>
      <c r="BR119" s="10">
        <v>3.42</v>
      </c>
      <c r="BS119" s="10">
        <v>1.93</v>
      </c>
      <c r="BT119" s="10">
        <v>0.88</v>
      </c>
      <c r="BU119" s="10">
        <v>0.31</v>
      </c>
      <c r="BV119" s="10">
        <v>8.9999999999999993E-3</v>
      </c>
      <c r="BW119" s="10">
        <v>0</v>
      </c>
      <c r="BX119" s="10">
        <v>0</v>
      </c>
      <c r="BY119" s="10">
        <v>0</v>
      </c>
      <c r="BZ119" s="10">
        <v>0</v>
      </c>
      <c r="CA119" s="10">
        <v>0</v>
      </c>
      <c r="CB119" s="10">
        <v>0</v>
      </c>
      <c r="CC119" s="10">
        <v>0</v>
      </c>
      <c r="CD119" s="10">
        <v>0</v>
      </c>
      <c r="CE119" s="10">
        <v>0</v>
      </c>
      <c r="CF119" s="10">
        <v>0</v>
      </c>
      <c r="CG119" s="10">
        <v>0</v>
      </c>
      <c r="CH119" s="10">
        <v>0</v>
      </c>
      <c r="CI119" s="11">
        <v>0</v>
      </c>
      <c r="CJ119" s="9">
        <f t="shared" si="22"/>
        <v>6.48</v>
      </c>
      <c r="CK119" s="10">
        <f t="shared" si="23"/>
        <v>67.83</v>
      </c>
      <c r="CL119" s="11">
        <f t="shared" si="24"/>
        <v>25.678999999999995</v>
      </c>
    </row>
    <row r="120" spans="1:90" x14ac:dyDescent="0.25">
      <c r="A120" s="12">
        <v>117</v>
      </c>
      <c r="B120" s="11" t="s">
        <v>1151</v>
      </c>
      <c r="C120" s="36">
        <v>45427.666192129633</v>
      </c>
      <c r="D120" s="12">
        <f t="shared" si="25"/>
        <v>4.24</v>
      </c>
      <c r="E120" s="9">
        <v>3.36</v>
      </c>
      <c r="F120" s="10">
        <v>5.75</v>
      </c>
      <c r="G120" s="10">
        <v>9.2200000000000006</v>
      </c>
      <c r="H120" s="10">
        <v>15.9</v>
      </c>
      <c r="I120" s="10">
        <v>36.799999999999997</v>
      </c>
      <c r="J120" s="10">
        <v>63.2</v>
      </c>
      <c r="K120" s="10">
        <v>78.099999999999994</v>
      </c>
      <c r="L120" s="10">
        <v>92.9</v>
      </c>
      <c r="M120" s="11">
        <v>113</v>
      </c>
      <c r="N120" s="9">
        <f t="shared" si="28"/>
        <v>3.3599999999999997E-3</v>
      </c>
      <c r="O120" s="10">
        <f t="shared" si="28"/>
        <v>5.7499999999999999E-3</v>
      </c>
      <c r="P120" s="10">
        <f t="shared" si="28"/>
        <v>9.2200000000000008E-3</v>
      </c>
      <c r="Q120" s="10">
        <f t="shared" si="26"/>
        <v>1.5900000000000001E-2</v>
      </c>
      <c r="R120" s="10">
        <f t="shared" si="26"/>
        <v>3.6799999999999999E-2</v>
      </c>
      <c r="S120" s="10">
        <f t="shared" si="26"/>
        <v>6.3200000000000006E-2</v>
      </c>
      <c r="T120" s="10">
        <f t="shared" si="26"/>
        <v>7.8099999999999989E-2</v>
      </c>
      <c r="U120" s="10">
        <f t="shared" si="26"/>
        <v>9.290000000000001E-2</v>
      </c>
      <c r="V120" s="11">
        <f t="shared" si="26"/>
        <v>0.113</v>
      </c>
      <c r="W120" s="10">
        <f t="shared" si="29"/>
        <v>8.2173230516580524</v>
      </c>
      <c r="X120" s="10">
        <f t="shared" si="29"/>
        <v>7.4422223286050739</v>
      </c>
      <c r="Y120" s="10">
        <f t="shared" si="29"/>
        <v>6.7610175340074736</v>
      </c>
      <c r="Z120" s="10">
        <f t="shared" si="27"/>
        <v>5.9748294242650939</v>
      </c>
      <c r="AA120" s="10">
        <f t="shared" si="27"/>
        <v>4.7641504234924366</v>
      </c>
      <c r="AB120" s="10">
        <f t="shared" si="27"/>
        <v>3.9839316313723461</v>
      </c>
      <c r="AC120" s="10">
        <f t="shared" si="27"/>
        <v>3.6785336414074705</v>
      </c>
      <c r="AD120" s="10">
        <f t="shared" si="27"/>
        <v>3.4281775931667964</v>
      </c>
      <c r="AE120" s="10">
        <f t="shared" si="27"/>
        <v>3.1456053222468996</v>
      </c>
      <c r="AF120" s="9">
        <f t="shared" si="17"/>
        <v>-3.0824838926000031</v>
      </c>
      <c r="AG120" s="10">
        <f t="shared" si="18"/>
        <v>-0.77062097315000078</v>
      </c>
      <c r="AH120" s="10">
        <f t="shared" si="19"/>
        <v>-5.0717177294111533</v>
      </c>
      <c r="AI120" s="10">
        <f t="shared" si="20"/>
        <v>-0.76844208021381111</v>
      </c>
      <c r="AJ120" s="10">
        <f t="shared" si="21"/>
        <v>1.5390630533638119</v>
      </c>
      <c r="AK120" s="11"/>
      <c r="AL120" s="12">
        <v>52</v>
      </c>
      <c r="AM120" s="12">
        <v>1.2609999999999999</v>
      </c>
      <c r="AN120" s="12">
        <v>2.9079999999999999</v>
      </c>
      <c r="AO120" s="12">
        <v>1.125</v>
      </c>
      <c r="AP120" s="9">
        <v>0.33</v>
      </c>
      <c r="AQ120" s="10">
        <v>0.16</v>
      </c>
      <c r="AR120" s="10">
        <v>0.26</v>
      </c>
      <c r="AS120" s="10">
        <v>0.39</v>
      </c>
      <c r="AT120" s="10">
        <v>0.73</v>
      </c>
      <c r="AU120" s="10">
        <v>0.73</v>
      </c>
      <c r="AV120" s="10">
        <v>1.03</v>
      </c>
      <c r="AW120" s="10">
        <v>1.21</v>
      </c>
      <c r="AX120" s="10">
        <v>1.58</v>
      </c>
      <c r="AY120" s="10">
        <v>1.38</v>
      </c>
      <c r="AZ120" s="10">
        <v>1.81</v>
      </c>
      <c r="BA120" s="10">
        <v>1.94</v>
      </c>
      <c r="BB120" s="10">
        <v>2.52</v>
      </c>
      <c r="BC120" s="10">
        <v>2.0699999999999998</v>
      </c>
      <c r="BD120" s="10">
        <v>2.54</v>
      </c>
      <c r="BE120" s="10">
        <v>2.76</v>
      </c>
      <c r="BF120" s="10">
        <v>3.64</v>
      </c>
      <c r="BG120" s="10">
        <v>3.14</v>
      </c>
      <c r="BH120" s="10">
        <v>4.25</v>
      </c>
      <c r="BI120" s="10">
        <v>5.07</v>
      </c>
      <c r="BJ120" s="10">
        <v>5.61</v>
      </c>
      <c r="BK120" s="10">
        <v>7.1</v>
      </c>
      <c r="BL120" s="10">
        <v>7.72</v>
      </c>
      <c r="BM120" s="10">
        <v>8.7899999999999991</v>
      </c>
      <c r="BN120" s="10">
        <v>7.38</v>
      </c>
      <c r="BO120" s="10">
        <v>7.75</v>
      </c>
      <c r="BP120" s="10">
        <v>6.45</v>
      </c>
      <c r="BQ120" s="10">
        <v>5</v>
      </c>
      <c r="BR120" s="10">
        <v>3.46</v>
      </c>
      <c r="BS120" s="10">
        <v>1.96</v>
      </c>
      <c r="BT120" s="10">
        <v>0.91</v>
      </c>
      <c r="BU120" s="10">
        <v>0.33</v>
      </c>
      <c r="BV120" s="10">
        <v>0.01</v>
      </c>
      <c r="BW120" s="10">
        <v>0</v>
      </c>
      <c r="BX120" s="10">
        <v>0</v>
      </c>
      <c r="BY120" s="10">
        <v>0</v>
      </c>
      <c r="BZ120" s="10">
        <v>0</v>
      </c>
      <c r="CA120" s="10">
        <v>0</v>
      </c>
      <c r="CB120" s="10">
        <v>0</v>
      </c>
      <c r="CC120" s="10">
        <v>0</v>
      </c>
      <c r="CD120" s="10">
        <v>0</v>
      </c>
      <c r="CE120" s="10">
        <v>0</v>
      </c>
      <c r="CF120" s="10">
        <v>0</v>
      </c>
      <c r="CG120" s="10">
        <v>0</v>
      </c>
      <c r="CH120" s="10">
        <v>0</v>
      </c>
      <c r="CI120" s="11">
        <v>0</v>
      </c>
      <c r="CJ120" s="9">
        <f t="shared" si="22"/>
        <v>6.42</v>
      </c>
      <c r="CK120" s="10">
        <f t="shared" si="23"/>
        <v>67.72</v>
      </c>
      <c r="CL120" s="11">
        <f t="shared" si="24"/>
        <v>25.87</v>
      </c>
    </row>
    <row r="121" spans="1:90" x14ac:dyDescent="0.25">
      <c r="A121" s="12">
        <v>118</v>
      </c>
      <c r="B121" s="11" t="s">
        <v>1151</v>
      </c>
      <c r="C121" s="36">
        <v>45427.666493055556</v>
      </c>
      <c r="D121" s="12">
        <f t="shared" si="25"/>
        <v>4.25</v>
      </c>
      <c r="E121" s="9">
        <v>3.32</v>
      </c>
      <c r="F121" s="10">
        <v>5.7</v>
      </c>
      <c r="G121" s="10">
        <v>9.14</v>
      </c>
      <c r="H121" s="10">
        <v>15.8</v>
      </c>
      <c r="I121" s="10">
        <v>36.6</v>
      </c>
      <c r="J121" s="10">
        <v>62.8</v>
      </c>
      <c r="K121" s="10">
        <v>77.5</v>
      </c>
      <c r="L121" s="10">
        <v>92</v>
      </c>
      <c r="M121" s="11">
        <v>111</v>
      </c>
      <c r="N121" s="9">
        <f t="shared" si="28"/>
        <v>3.32E-3</v>
      </c>
      <c r="O121" s="10">
        <f t="shared" si="28"/>
        <v>5.7000000000000002E-3</v>
      </c>
      <c r="P121" s="10">
        <f t="shared" si="28"/>
        <v>9.1400000000000006E-3</v>
      </c>
      <c r="Q121" s="10">
        <f t="shared" si="26"/>
        <v>1.5800000000000002E-2</v>
      </c>
      <c r="R121" s="10">
        <f t="shared" si="26"/>
        <v>3.6600000000000001E-2</v>
      </c>
      <c r="S121" s="10">
        <f t="shared" si="26"/>
        <v>6.2799999999999995E-2</v>
      </c>
      <c r="T121" s="10">
        <f t="shared" si="26"/>
        <v>7.7499999999999999E-2</v>
      </c>
      <c r="U121" s="10">
        <f t="shared" si="26"/>
        <v>9.1999999999999998E-2</v>
      </c>
      <c r="V121" s="11">
        <f t="shared" si="26"/>
        <v>0.111</v>
      </c>
      <c r="W121" s="10">
        <f t="shared" si="29"/>
        <v>8.2346010430898868</v>
      </c>
      <c r="X121" s="10">
        <f t="shared" si="29"/>
        <v>7.4548223653847074</v>
      </c>
      <c r="Y121" s="10">
        <f t="shared" si="29"/>
        <v>6.773590119378742</v>
      </c>
      <c r="Z121" s="10">
        <f t="shared" si="27"/>
        <v>5.9839316313723465</v>
      </c>
      <c r="AA121" s="10">
        <f t="shared" si="27"/>
        <v>4.7720125412654069</v>
      </c>
      <c r="AB121" s="10">
        <f t="shared" si="27"/>
        <v>3.9930916306578226</v>
      </c>
      <c r="AC121" s="10">
        <f t="shared" si="27"/>
        <v>3.6896598793878499</v>
      </c>
      <c r="AD121" s="10">
        <f t="shared" si="27"/>
        <v>3.4422223286050744</v>
      </c>
      <c r="AE121" s="10">
        <f t="shared" si="27"/>
        <v>3.1713684183119812</v>
      </c>
      <c r="AF121" s="9">
        <f t="shared" si="17"/>
        <v>-3.0839302399908921</v>
      </c>
      <c r="AG121" s="10">
        <f t="shared" si="18"/>
        <v>-0.77098255999772303</v>
      </c>
      <c r="AH121" s="10">
        <f t="shared" si="19"/>
        <v>-5.0632326247779051</v>
      </c>
      <c r="AI121" s="10">
        <f t="shared" si="20"/>
        <v>-0.7671564582996826</v>
      </c>
      <c r="AJ121" s="10">
        <f t="shared" si="21"/>
        <v>1.5381390182974055</v>
      </c>
      <c r="AK121" s="11"/>
      <c r="AL121" s="12">
        <v>52</v>
      </c>
      <c r="AM121" s="12">
        <v>0.873</v>
      </c>
      <c r="AN121" s="12">
        <v>2.9119999999999999</v>
      </c>
      <c r="AO121" s="12">
        <v>1.0429999999999999</v>
      </c>
      <c r="AP121" s="9">
        <v>0.39</v>
      </c>
      <c r="AQ121" s="10">
        <v>0.16</v>
      </c>
      <c r="AR121" s="10">
        <v>0.26</v>
      </c>
      <c r="AS121" s="10">
        <v>0.39</v>
      </c>
      <c r="AT121" s="10">
        <v>0.73</v>
      </c>
      <c r="AU121" s="10">
        <v>0.73</v>
      </c>
      <c r="AV121" s="10">
        <v>1.03</v>
      </c>
      <c r="AW121" s="10">
        <v>1.21</v>
      </c>
      <c r="AX121" s="10">
        <v>1.58</v>
      </c>
      <c r="AY121" s="10">
        <v>1.38</v>
      </c>
      <c r="AZ121" s="10">
        <v>1.82</v>
      </c>
      <c r="BA121" s="10">
        <v>1.94</v>
      </c>
      <c r="BB121" s="10">
        <v>2.5299999999999998</v>
      </c>
      <c r="BC121" s="10">
        <v>2.08</v>
      </c>
      <c r="BD121" s="10">
        <v>2.56</v>
      </c>
      <c r="BE121" s="10">
        <v>2.77</v>
      </c>
      <c r="BF121" s="10">
        <v>3.66</v>
      </c>
      <c r="BG121" s="10">
        <v>3.15</v>
      </c>
      <c r="BH121" s="10">
        <v>4.2699999999999996</v>
      </c>
      <c r="BI121" s="10">
        <v>5.09</v>
      </c>
      <c r="BJ121" s="10">
        <v>5.62</v>
      </c>
      <c r="BK121" s="10">
        <v>7.11</v>
      </c>
      <c r="BL121" s="10">
        <v>7.72</v>
      </c>
      <c r="BM121" s="10">
        <v>8.8000000000000007</v>
      </c>
      <c r="BN121" s="10">
        <v>7.39</v>
      </c>
      <c r="BO121" s="10">
        <v>7.76</v>
      </c>
      <c r="BP121" s="10">
        <v>6.46</v>
      </c>
      <c r="BQ121" s="10">
        <v>5</v>
      </c>
      <c r="BR121" s="10">
        <v>3.44</v>
      </c>
      <c r="BS121" s="10">
        <v>1.92</v>
      </c>
      <c r="BT121" s="10">
        <v>0.86</v>
      </c>
      <c r="BU121" s="10">
        <v>0.15</v>
      </c>
      <c r="BV121" s="10">
        <v>6.9999999999999994E-5</v>
      </c>
      <c r="BW121" s="10">
        <v>0</v>
      </c>
      <c r="BX121" s="10">
        <v>0</v>
      </c>
      <c r="BY121" s="10">
        <v>0</v>
      </c>
      <c r="BZ121" s="10">
        <v>0</v>
      </c>
      <c r="CA121" s="10">
        <v>0</v>
      </c>
      <c r="CB121" s="10">
        <v>0</v>
      </c>
      <c r="CC121" s="10">
        <v>0</v>
      </c>
      <c r="CD121" s="10">
        <v>0</v>
      </c>
      <c r="CE121" s="10">
        <v>0</v>
      </c>
      <c r="CF121" s="10">
        <v>0</v>
      </c>
      <c r="CG121" s="10">
        <v>0</v>
      </c>
      <c r="CH121" s="10">
        <v>0</v>
      </c>
      <c r="CI121" s="11">
        <v>1E-14</v>
      </c>
      <c r="CJ121" s="9">
        <f t="shared" si="22"/>
        <v>6.48</v>
      </c>
      <c r="CK121" s="10">
        <f t="shared" si="23"/>
        <v>67.89</v>
      </c>
      <c r="CL121" s="11">
        <f t="shared" si="24"/>
        <v>25.590070000000008</v>
      </c>
    </row>
    <row r="122" spans="1:90" x14ac:dyDescent="0.25">
      <c r="A122" s="12">
        <v>119</v>
      </c>
      <c r="B122" s="11" t="s">
        <v>1151</v>
      </c>
      <c r="C122" s="36">
        <v>45427.666759259257</v>
      </c>
      <c r="D122" s="12">
        <f t="shared" si="25"/>
        <v>4.24</v>
      </c>
      <c r="E122" s="9">
        <v>3.34</v>
      </c>
      <c r="F122" s="10">
        <v>5.73</v>
      </c>
      <c r="G122" s="10">
        <v>9.17</v>
      </c>
      <c r="H122" s="10">
        <v>15.8</v>
      </c>
      <c r="I122" s="10">
        <v>36.6</v>
      </c>
      <c r="J122" s="10">
        <v>62.8</v>
      </c>
      <c r="K122" s="10">
        <v>77.599999999999994</v>
      </c>
      <c r="L122" s="10">
        <v>92.3</v>
      </c>
      <c r="M122" s="11">
        <v>112</v>
      </c>
      <c r="N122" s="9">
        <f t="shared" ref="N122:V152" si="30">E122/1000</f>
        <v>3.3399999999999997E-3</v>
      </c>
      <c r="O122" s="10">
        <f t="shared" si="30"/>
        <v>5.7300000000000007E-3</v>
      </c>
      <c r="P122" s="10">
        <f t="shared" si="30"/>
        <v>9.1699999999999993E-3</v>
      </c>
      <c r="Q122" s="10">
        <f t="shared" si="26"/>
        <v>1.5800000000000002E-2</v>
      </c>
      <c r="R122" s="10">
        <f t="shared" si="26"/>
        <v>3.6600000000000001E-2</v>
      </c>
      <c r="S122" s="10">
        <f t="shared" si="26"/>
        <v>6.2799999999999995E-2</v>
      </c>
      <c r="T122" s="10">
        <f t="shared" si="26"/>
        <v>7.7599999999999988E-2</v>
      </c>
      <c r="U122" s="10">
        <f t="shared" si="26"/>
        <v>9.2299999999999993E-2</v>
      </c>
      <c r="V122" s="11">
        <f t="shared" si="26"/>
        <v>0.112</v>
      </c>
      <c r="W122" s="10">
        <f t="shared" ref="W122:AE152" si="31">-LOG(N122,2)</f>
        <v>8.2259361819627603</v>
      </c>
      <c r="X122" s="10">
        <f t="shared" si="31"/>
        <v>7.4472491456799066</v>
      </c>
      <c r="Y122" s="10">
        <f t="shared" si="31"/>
        <v>6.7688625508417584</v>
      </c>
      <c r="Z122" s="10">
        <f t="shared" si="27"/>
        <v>5.9839316313723465</v>
      </c>
      <c r="AA122" s="10">
        <f t="shared" si="27"/>
        <v>4.7720125412654069</v>
      </c>
      <c r="AB122" s="10">
        <f t="shared" si="27"/>
        <v>3.9930916306578226</v>
      </c>
      <c r="AC122" s="10">
        <f t="shared" si="27"/>
        <v>3.6877995373623222</v>
      </c>
      <c r="AD122" s="10">
        <f t="shared" si="27"/>
        <v>3.4375255419036752</v>
      </c>
      <c r="AE122" s="10">
        <f t="shared" si="27"/>
        <v>3.1584293626044833</v>
      </c>
      <c r="AF122" s="9">
        <f t="shared" si="17"/>
        <v>-3.0810630134794361</v>
      </c>
      <c r="AG122" s="10">
        <f t="shared" si="18"/>
        <v>-0.77026575336985903</v>
      </c>
      <c r="AH122" s="10">
        <f t="shared" si="19"/>
        <v>-5.0675068193582771</v>
      </c>
      <c r="AI122" s="10">
        <f t="shared" si="20"/>
        <v>-0.76780406353913289</v>
      </c>
      <c r="AJ122" s="10">
        <f t="shared" si="21"/>
        <v>1.5380698169089919</v>
      </c>
      <c r="AK122" s="11"/>
      <c r="AL122" s="12">
        <v>51.8</v>
      </c>
      <c r="AM122" s="12">
        <v>1.222</v>
      </c>
      <c r="AN122" s="12">
        <v>2.9049999999999998</v>
      </c>
      <c r="AO122" s="12">
        <v>1.115</v>
      </c>
      <c r="AP122" s="9">
        <v>0.33</v>
      </c>
      <c r="AQ122" s="10">
        <v>0.16</v>
      </c>
      <c r="AR122" s="10">
        <v>0.26</v>
      </c>
      <c r="AS122" s="10">
        <v>0.39</v>
      </c>
      <c r="AT122" s="10">
        <v>0.73</v>
      </c>
      <c r="AU122" s="10">
        <v>0.73</v>
      </c>
      <c r="AV122" s="10">
        <v>1.03</v>
      </c>
      <c r="AW122" s="10">
        <v>1.21</v>
      </c>
      <c r="AX122" s="10">
        <v>1.58</v>
      </c>
      <c r="AY122" s="10">
        <v>1.38</v>
      </c>
      <c r="AZ122" s="10">
        <v>1.82</v>
      </c>
      <c r="BA122" s="10">
        <v>1.95</v>
      </c>
      <c r="BB122" s="10">
        <v>2.5299999999999998</v>
      </c>
      <c r="BC122" s="10">
        <v>2.08</v>
      </c>
      <c r="BD122" s="10">
        <v>2.56</v>
      </c>
      <c r="BE122" s="10">
        <v>2.77</v>
      </c>
      <c r="BF122" s="10">
        <v>3.67</v>
      </c>
      <c r="BG122" s="10">
        <v>3.16</v>
      </c>
      <c r="BH122" s="10">
        <v>4.29</v>
      </c>
      <c r="BI122" s="10">
        <v>5.0999999999999996</v>
      </c>
      <c r="BJ122" s="10">
        <v>5.64</v>
      </c>
      <c r="BK122" s="10">
        <v>7.13</v>
      </c>
      <c r="BL122" s="10">
        <v>7.73</v>
      </c>
      <c r="BM122" s="10">
        <v>8.7899999999999991</v>
      </c>
      <c r="BN122" s="10">
        <v>7.36</v>
      </c>
      <c r="BO122" s="10">
        <v>7.72</v>
      </c>
      <c r="BP122" s="10">
        <v>6.42</v>
      </c>
      <c r="BQ122" s="10">
        <v>4.96</v>
      </c>
      <c r="BR122" s="10">
        <v>3.42</v>
      </c>
      <c r="BS122" s="10">
        <v>1.91</v>
      </c>
      <c r="BT122" s="10">
        <v>0.87</v>
      </c>
      <c r="BU122" s="10">
        <v>0.28999999999999998</v>
      </c>
      <c r="BV122" s="10">
        <v>8.0000000000000002E-3</v>
      </c>
      <c r="BW122" s="10">
        <v>0</v>
      </c>
      <c r="BX122" s="10">
        <v>0</v>
      </c>
      <c r="BY122" s="10">
        <v>0</v>
      </c>
      <c r="BZ122" s="10">
        <v>0</v>
      </c>
      <c r="CA122" s="10">
        <v>0</v>
      </c>
      <c r="CB122" s="10">
        <v>0</v>
      </c>
      <c r="CC122" s="10">
        <v>0</v>
      </c>
      <c r="CD122" s="10">
        <v>0</v>
      </c>
      <c r="CE122" s="10">
        <v>0</v>
      </c>
      <c r="CF122" s="10">
        <v>0</v>
      </c>
      <c r="CG122" s="10">
        <v>0</v>
      </c>
      <c r="CH122" s="10">
        <v>0</v>
      </c>
      <c r="CI122" s="11">
        <v>1E-14</v>
      </c>
      <c r="CJ122" s="9">
        <f t="shared" si="22"/>
        <v>6.42</v>
      </c>
      <c r="CK122" s="10">
        <f t="shared" si="23"/>
        <v>67.960000000000008</v>
      </c>
      <c r="CL122" s="11">
        <f t="shared" si="24"/>
        <v>25.598000000000013</v>
      </c>
    </row>
    <row r="123" spans="1:90" x14ac:dyDescent="0.25">
      <c r="A123" s="12">
        <v>120</v>
      </c>
      <c r="B123" s="11" t="s">
        <v>1151</v>
      </c>
      <c r="C123" s="36">
        <v>45427.667037037034</v>
      </c>
      <c r="D123" s="12">
        <f t="shared" si="25"/>
        <v>4.24</v>
      </c>
      <c r="E123" s="9">
        <v>3.33</v>
      </c>
      <c r="F123" s="10">
        <v>5.72</v>
      </c>
      <c r="G123" s="10">
        <v>9.17</v>
      </c>
      <c r="H123" s="10">
        <v>15.9</v>
      </c>
      <c r="I123" s="10">
        <v>36.6</v>
      </c>
      <c r="J123" s="10">
        <v>62.8</v>
      </c>
      <c r="K123" s="10">
        <v>77.599999999999994</v>
      </c>
      <c r="L123" s="10">
        <v>92.4</v>
      </c>
      <c r="M123" s="11">
        <v>112</v>
      </c>
      <c r="N123" s="9">
        <f t="shared" si="30"/>
        <v>3.3300000000000001E-3</v>
      </c>
      <c r="O123" s="10">
        <f t="shared" si="30"/>
        <v>5.7199999999999994E-3</v>
      </c>
      <c r="P123" s="10">
        <f t="shared" si="30"/>
        <v>9.1699999999999993E-3</v>
      </c>
      <c r="Q123" s="10">
        <f t="shared" si="26"/>
        <v>1.5900000000000001E-2</v>
      </c>
      <c r="R123" s="10">
        <f t="shared" si="26"/>
        <v>3.6600000000000001E-2</v>
      </c>
      <c r="S123" s="10">
        <f t="shared" si="26"/>
        <v>6.2799999999999995E-2</v>
      </c>
      <c r="T123" s="10">
        <f t="shared" si="26"/>
        <v>7.7599999999999988E-2</v>
      </c>
      <c r="U123" s="10">
        <f t="shared" si="26"/>
        <v>9.240000000000001E-2</v>
      </c>
      <c r="V123" s="11">
        <f t="shared" si="26"/>
        <v>0.112</v>
      </c>
      <c r="W123" s="10">
        <f t="shared" si="31"/>
        <v>8.2302621073655509</v>
      </c>
      <c r="X123" s="10">
        <f t="shared" si="31"/>
        <v>7.4497691376584232</v>
      </c>
      <c r="Y123" s="10">
        <f t="shared" si="31"/>
        <v>6.7688625508417584</v>
      </c>
      <c r="Z123" s="10">
        <f t="shared" si="27"/>
        <v>5.9748294242650939</v>
      </c>
      <c r="AA123" s="10">
        <f t="shared" si="27"/>
        <v>4.7720125412654069</v>
      </c>
      <c r="AB123" s="10">
        <f t="shared" si="27"/>
        <v>3.9930916306578226</v>
      </c>
      <c r="AC123" s="10">
        <f t="shared" si="27"/>
        <v>3.6877995373623222</v>
      </c>
      <c r="AD123" s="10">
        <f t="shared" si="27"/>
        <v>3.4359633381333921</v>
      </c>
      <c r="AE123" s="10">
        <f t="shared" si="27"/>
        <v>3.1584293626044833</v>
      </c>
      <c r="AF123" s="9">
        <f t="shared" si="17"/>
        <v>-3.0810630134794361</v>
      </c>
      <c r="AG123" s="10">
        <f t="shared" si="18"/>
        <v>-0.77026575336985903</v>
      </c>
      <c r="AH123" s="10">
        <f t="shared" si="19"/>
        <v>-5.0718327447610676</v>
      </c>
      <c r="AI123" s="10">
        <f t="shared" si="20"/>
        <v>-0.76845950678197994</v>
      </c>
      <c r="AJ123" s="10">
        <f t="shared" si="21"/>
        <v>1.5387252601518391</v>
      </c>
      <c r="AK123" s="11"/>
      <c r="AL123" s="12">
        <v>51.7</v>
      </c>
      <c r="AM123" s="12">
        <v>1.2949999999999999</v>
      </c>
      <c r="AN123" s="12">
        <v>2.9159999999999999</v>
      </c>
      <c r="AO123" s="12">
        <v>1.131</v>
      </c>
      <c r="AP123" s="9">
        <v>0.39</v>
      </c>
      <c r="AQ123" s="10">
        <v>0.16</v>
      </c>
      <c r="AR123" s="10">
        <v>0.26</v>
      </c>
      <c r="AS123" s="10">
        <v>0.39</v>
      </c>
      <c r="AT123" s="10">
        <v>0.73</v>
      </c>
      <c r="AU123" s="10">
        <v>0.73</v>
      </c>
      <c r="AV123" s="10">
        <v>1.03</v>
      </c>
      <c r="AW123" s="10">
        <v>1.2</v>
      </c>
      <c r="AX123" s="10">
        <v>1.57</v>
      </c>
      <c r="AY123" s="10">
        <v>1.38</v>
      </c>
      <c r="AZ123" s="10">
        <v>1.81</v>
      </c>
      <c r="BA123" s="10">
        <v>1.94</v>
      </c>
      <c r="BB123" s="10">
        <v>2.5299999999999998</v>
      </c>
      <c r="BC123" s="10">
        <v>2.08</v>
      </c>
      <c r="BD123" s="10">
        <v>2.5499999999999998</v>
      </c>
      <c r="BE123" s="10">
        <v>2.77</v>
      </c>
      <c r="BF123" s="10">
        <v>3.66</v>
      </c>
      <c r="BG123" s="10">
        <v>3.15</v>
      </c>
      <c r="BH123" s="10">
        <v>4.2699999999999996</v>
      </c>
      <c r="BI123" s="10">
        <v>5.09</v>
      </c>
      <c r="BJ123" s="10">
        <v>5.64</v>
      </c>
      <c r="BK123" s="10">
        <v>7.13</v>
      </c>
      <c r="BL123" s="10">
        <v>7.74</v>
      </c>
      <c r="BM123" s="10">
        <v>8.82</v>
      </c>
      <c r="BN123" s="10">
        <v>7.38</v>
      </c>
      <c r="BO123" s="10">
        <v>7.73</v>
      </c>
      <c r="BP123" s="10">
        <v>6.4</v>
      </c>
      <c r="BQ123" s="10">
        <v>4.9400000000000004</v>
      </c>
      <c r="BR123" s="10">
        <v>3.4</v>
      </c>
      <c r="BS123" s="10">
        <v>1.92</v>
      </c>
      <c r="BT123" s="10">
        <v>0.89</v>
      </c>
      <c r="BU123" s="10">
        <v>0.32</v>
      </c>
      <c r="BV123" s="10">
        <v>8.9999999999999993E-3</v>
      </c>
      <c r="BW123" s="10">
        <v>0</v>
      </c>
      <c r="BX123" s="10">
        <v>0</v>
      </c>
      <c r="BY123" s="10">
        <v>0</v>
      </c>
      <c r="BZ123" s="10">
        <v>0</v>
      </c>
      <c r="CA123" s="10">
        <v>0</v>
      </c>
      <c r="CB123" s="10">
        <v>0</v>
      </c>
      <c r="CC123" s="10">
        <v>0</v>
      </c>
      <c r="CD123" s="10">
        <v>0</v>
      </c>
      <c r="CE123" s="10">
        <v>0</v>
      </c>
      <c r="CF123" s="10">
        <v>0</v>
      </c>
      <c r="CG123" s="10">
        <v>0</v>
      </c>
      <c r="CH123" s="10">
        <v>0</v>
      </c>
      <c r="CI123" s="11">
        <v>0</v>
      </c>
      <c r="CJ123" s="9">
        <f t="shared" si="22"/>
        <v>6.4600000000000009</v>
      </c>
      <c r="CK123" s="10">
        <f t="shared" si="23"/>
        <v>67.94</v>
      </c>
      <c r="CL123" s="11">
        <f t="shared" si="24"/>
        <v>25.609000000000002</v>
      </c>
    </row>
    <row r="124" spans="1:90" x14ac:dyDescent="0.25">
      <c r="A124" s="58">
        <v>121</v>
      </c>
      <c r="B124" s="59" t="s">
        <v>1152</v>
      </c>
      <c r="C124" s="60">
        <v>45427.664525462962</v>
      </c>
      <c r="D124" s="58">
        <f t="shared" si="25"/>
        <v>4.2300000000000004</v>
      </c>
      <c r="E124" s="61">
        <v>3.31</v>
      </c>
      <c r="F124" s="62">
        <v>5.67</v>
      </c>
      <c r="G124" s="62">
        <v>9.08</v>
      </c>
      <c r="H124" s="62">
        <v>15.7</v>
      </c>
      <c r="I124" s="62">
        <v>36.5</v>
      </c>
      <c r="J124" s="62">
        <v>62.8</v>
      </c>
      <c r="K124" s="62">
        <v>77.599999999999994</v>
      </c>
      <c r="L124" s="62">
        <v>92.4</v>
      </c>
      <c r="M124" s="59">
        <v>112</v>
      </c>
      <c r="N124" s="61">
        <f t="shared" si="30"/>
        <v>3.31E-3</v>
      </c>
      <c r="O124" s="62">
        <f t="shared" si="30"/>
        <v>5.6699999999999997E-3</v>
      </c>
      <c r="P124" s="62">
        <f t="shared" si="30"/>
        <v>9.0799999999999995E-3</v>
      </c>
      <c r="Q124" s="62">
        <f t="shared" si="26"/>
        <v>1.5699999999999999E-2</v>
      </c>
      <c r="R124" s="62">
        <f t="shared" si="26"/>
        <v>3.6499999999999998E-2</v>
      </c>
      <c r="S124" s="62">
        <f t="shared" si="26"/>
        <v>6.2799999999999995E-2</v>
      </c>
      <c r="T124" s="62">
        <f t="shared" si="26"/>
        <v>7.7599999999999988E-2</v>
      </c>
      <c r="U124" s="62">
        <f t="shared" si="26"/>
        <v>9.240000000000001E-2</v>
      </c>
      <c r="V124" s="59">
        <f t="shared" si="26"/>
        <v>0.112</v>
      </c>
      <c r="W124" s="62">
        <f t="shared" si="31"/>
        <v>8.2389530676295948</v>
      </c>
      <c r="X124" s="62">
        <f t="shared" si="31"/>
        <v>7.4624355494945824</v>
      </c>
      <c r="Y124" s="62">
        <f t="shared" si="31"/>
        <v>6.7830919871458963</v>
      </c>
      <c r="Z124" s="62">
        <f t="shared" si="27"/>
        <v>5.9930916306578235</v>
      </c>
      <c r="AA124" s="62">
        <f t="shared" si="27"/>
        <v>4.7759597257820703</v>
      </c>
      <c r="AB124" s="62">
        <f t="shared" si="27"/>
        <v>3.9930916306578226</v>
      </c>
      <c r="AC124" s="62">
        <f t="shared" si="27"/>
        <v>3.6877995373623222</v>
      </c>
      <c r="AD124" s="62">
        <f t="shared" si="27"/>
        <v>3.4359633381333921</v>
      </c>
      <c r="AE124" s="62">
        <f t="shared" si="27"/>
        <v>3.1584293626044833</v>
      </c>
      <c r="AF124" s="61">
        <f t="shared" si="17"/>
        <v>-3.0952924497835741</v>
      </c>
      <c r="AG124" s="62">
        <f t="shared" si="18"/>
        <v>-0.77382311244589352</v>
      </c>
      <c r="AH124" s="62">
        <f t="shared" si="19"/>
        <v>-5.0805237050251115</v>
      </c>
      <c r="AI124" s="62">
        <f t="shared" si="20"/>
        <v>-0.76977631894319876</v>
      </c>
      <c r="AJ124" s="62">
        <f t="shared" si="21"/>
        <v>1.5435994313890924</v>
      </c>
      <c r="AK124" s="59"/>
      <c r="AL124" s="58">
        <v>51.8</v>
      </c>
      <c r="AM124" s="58">
        <v>1.244</v>
      </c>
      <c r="AN124" s="58">
        <v>2.9209999999999998</v>
      </c>
      <c r="AO124" s="58">
        <v>1.1220000000000001</v>
      </c>
      <c r="AP124" s="61">
        <v>0.38</v>
      </c>
      <c r="AQ124" s="62">
        <v>0.17</v>
      </c>
      <c r="AR124" s="62">
        <v>0.26</v>
      </c>
      <c r="AS124" s="62">
        <v>0.39</v>
      </c>
      <c r="AT124" s="62">
        <v>0.74</v>
      </c>
      <c r="AU124" s="62">
        <v>0.73</v>
      </c>
      <c r="AV124" s="62">
        <v>1.04</v>
      </c>
      <c r="AW124" s="62">
        <v>1.22</v>
      </c>
      <c r="AX124" s="62">
        <v>1.59</v>
      </c>
      <c r="AY124" s="62">
        <v>1.39</v>
      </c>
      <c r="AZ124" s="62">
        <v>1.83</v>
      </c>
      <c r="BA124" s="62">
        <v>1.96</v>
      </c>
      <c r="BB124" s="62">
        <v>2.54</v>
      </c>
      <c r="BC124" s="62">
        <v>2.09</v>
      </c>
      <c r="BD124" s="62">
        <v>2.56</v>
      </c>
      <c r="BE124" s="62">
        <v>2.78</v>
      </c>
      <c r="BF124" s="62">
        <v>3.66</v>
      </c>
      <c r="BG124" s="62">
        <v>3.15</v>
      </c>
      <c r="BH124" s="62">
        <v>4.2699999999999996</v>
      </c>
      <c r="BI124" s="62">
        <v>5.09</v>
      </c>
      <c r="BJ124" s="62">
        <v>5.62</v>
      </c>
      <c r="BK124" s="62">
        <v>7.11</v>
      </c>
      <c r="BL124" s="62">
        <v>7.71</v>
      </c>
      <c r="BM124" s="62">
        <v>8.77</v>
      </c>
      <c r="BN124" s="62">
        <v>7.35</v>
      </c>
      <c r="BO124" s="62">
        <v>7.7</v>
      </c>
      <c r="BP124" s="62">
        <v>6.4</v>
      </c>
      <c r="BQ124" s="62">
        <v>4.95</v>
      </c>
      <c r="BR124" s="62">
        <v>3.41</v>
      </c>
      <c r="BS124" s="62">
        <v>1.93</v>
      </c>
      <c r="BT124" s="62">
        <v>0.89</v>
      </c>
      <c r="BU124" s="62">
        <v>0.3</v>
      </c>
      <c r="BV124" s="62">
        <v>8.0000000000000002E-3</v>
      </c>
      <c r="BW124" s="62">
        <v>0</v>
      </c>
      <c r="BX124" s="62">
        <v>0</v>
      </c>
      <c r="BY124" s="62">
        <v>0</v>
      </c>
      <c r="BZ124" s="62">
        <v>0</v>
      </c>
      <c r="CA124" s="62">
        <v>0</v>
      </c>
      <c r="CB124" s="62">
        <v>0</v>
      </c>
      <c r="CC124" s="62">
        <v>0</v>
      </c>
      <c r="CD124" s="62">
        <v>0</v>
      </c>
      <c r="CE124" s="62">
        <v>0</v>
      </c>
      <c r="CF124" s="62">
        <v>0</v>
      </c>
      <c r="CG124" s="62">
        <v>0</v>
      </c>
      <c r="CH124" s="62">
        <v>0</v>
      </c>
      <c r="CI124" s="59">
        <v>0</v>
      </c>
      <c r="CJ124" s="61">
        <f t="shared" si="22"/>
        <v>6.52</v>
      </c>
      <c r="CK124" s="62">
        <f t="shared" si="23"/>
        <v>67.88</v>
      </c>
      <c r="CL124" s="59">
        <f t="shared" si="24"/>
        <v>25.588000000000001</v>
      </c>
    </row>
    <row r="125" spans="1:90" x14ac:dyDescent="0.25">
      <c r="A125" s="12">
        <v>122</v>
      </c>
      <c r="B125" s="11" t="s">
        <v>1153</v>
      </c>
      <c r="C125" s="36">
        <v>45427.6721412037</v>
      </c>
      <c r="D125" s="12">
        <f t="shared" si="25"/>
        <v>4.26</v>
      </c>
      <c r="E125" s="9">
        <v>3.44</v>
      </c>
      <c r="F125" s="10">
        <v>5.86</v>
      </c>
      <c r="G125" s="10">
        <v>9.35</v>
      </c>
      <c r="H125" s="10">
        <v>16.100000000000001</v>
      </c>
      <c r="I125" s="10">
        <v>37.200000000000003</v>
      </c>
      <c r="J125" s="10">
        <v>64</v>
      </c>
      <c r="K125" s="10">
        <v>79</v>
      </c>
      <c r="L125" s="10">
        <v>93.7</v>
      </c>
      <c r="M125" s="11">
        <v>113</v>
      </c>
      <c r="N125" s="9">
        <f t="shared" si="30"/>
        <v>3.4399999999999999E-3</v>
      </c>
      <c r="O125" s="10">
        <f t="shared" si="30"/>
        <v>5.8600000000000006E-3</v>
      </c>
      <c r="P125" s="10">
        <f t="shared" si="30"/>
        <v>9.3499999999999989E-3</v>
      </c>
      <c r="Q125" s="10">
        <f t="shared" si="26"/>
        <v>1.61E-2</v>
      </c>
      <c r="R125" s="10">
        <f t="shared" si="26"/>
        <v>3.7200000000000004E-2</v>
      </c>
      <c r="S125" s="10">
        <f t="shared" si="26"/>
        <v>6.4000000000000001E-2</v>
      </c>
      <c r="T125" s="10">
        <f t="shared" si="26"/>
        <v>7.9000000000000001E-2</v>
      </c>
      <c r="U125" s="10">
        <f t="shared" si="26"/>
        <v>9.3700000000000006E-2</v>
      </c>
      <c r="V125" s="11">
        <f t="shared" si="26"/>
        <v>0.113</v>
      </c>
      <c r="W125" s="10">
        <f t="shared" si="31"/>
        <v>8.1833757197347143</v>
      </c>
      <c r="X125" s="10">
        <f t="shared" si="31"/>
        <v>7.4148836200145638</v>
      </c>
      <c r="Y125" s="10">
        <f t="shared" si="31"/>
        <v>6.7408179196618123</v>
      </c>
      <c r="Z125" s="10">
        <f t="shared" si="27"/>
        <v>5.9567955014348328</v>
      </c>
      <c r="AA125" s="10">
        <f t="shared" si="27"/>
        <v>4.7485535684414177</v>
      </c>
      <c r="AB125" s="10">
        <f t="shared" si="27"/>
        <v>3.9657842846620874</v>
      </c>
      <c r="AC125" s="10">
        <f t="shared" si="27"/>
        <v>3.6620035364849843</v>
      </c>
      <c r="AD125" s="10">
        <f t="shared" si="27"/>
        <v>3.4158071418902627</v>
      </c>
      <c r="AE125" s="10">
        <f t="shared" si="27"/>
        <v>3.1456053222468996</v>
      </c>
      <c r="AF125" s="9">
        <f t="shared" si="17"/>
        <v>-3.078814383176828</v>
      </c>
      <c r="AG125" s="10">
        <f t="shared" si="18"/>
        <v>-0.769703595794207</v>
      </c>
      <c r="AH125" s="10">
        <f t="shared" si="19"/>
        <v>-5.0377703974878152</v>
      </c>
      <c r="AI125" s="10">
        <f t="shared" si="20"/>
        <v>-0.76329854507391148</v>
      </c>
      <c r="AJ125" s="10">
        <f t="shared" si="21"/>
        <v>1.5330021408681185</v>
      </c>
      <c r="AK125" s="11"/>
      <c r="AL125" s="12">
        <v>53.1</v>
      </c>
      <c r="AM125" s="12">
        <v>0.98</v>
      </c>
      <c r="AN125" s="12">
        <v>2.8929999999999998</v>
      </c>
      <c r="AO125" s="12">
        <v>1.0580000000000001</v>
      </c>
      <c r="AP125" s="9">
        <v>0.28000000000000003</v>
      </c>
      <c r="AQ125" s="10">
        <v>0.14000000000000001</v>
      </c>
      <c r="AR125" s="10">
        <v>0.24</v>
      </c>
      <c r="AS125" s="10">
        <v>0.37</v>
      </c>
      <c r="AT125" s="10">
        <v>0.71</v>
      </c>
      <c r="AU125" s="10">
        <v>0.72</v>
      </c>
      <c r="AV125" s="10">
        <v>1.01</v>
      </c>
      <c r="AW125" s="10">
        <v>1.19</v>
      </c>
      <c r="AX125" s="10">
        <v>1.56</v>
      </c>
      <c r="AY125" s="10">
        <v>1.37</v>
      </c>
      <c r="AZ125" s="10">
        <v>1.81</v>
      </c>
      <c r="BA125" s="10">
        <v>1.94</v>
      </c>
      <c r="BB125" s="10">
        <v>2.52</v>
      </c>
      <c r="BC125" s="10">
        <v>2.0699999999999998</v>
      </c>
      <c r="BD125" s="10">
        <v>2.54</v>
      </c>
      <c r="BE125" s="10">
        <v>2.75</v>
      </c>
      <c r="BF125" s="10">
        <v>3.63</v>
      </c>
      <c r="BG125" s="10">
        <v>3.12</v>
      </c>
      <c r="BH125" s="10">
        <v>4.21</v>
      </c>
      <c r="BI125" s="10">
        <v>5.01</v>
      </c>
      <c r="BJ125" s="10">
        <v>5.53</v>
      </c>
      <c r="BK125" s="10">
        <v>7.01</v>
      </c>
      <c r="BL125" s="10">
        <v>7.63</v>
      </c>
      <c r="BM125" s="10">
        <v>8.75</v>
      </c>
      <c r="BN125" s="10">
        <v>7.4</v>
      </c>
      <c r="BO125" s="10">
        <v>7.86</v>
      </c>
      <c r="BP125" s="10">
        <v>6.63</v>
      </c>
      <c r="BQ125" s="10">
        <v>5.21</v>
      </c>
      <c r="BR125" s="10">
        <v>3.63</v>
      </c>
      <c r="BS125" s="10">
        <v>2.0299999999999998</v>
      </c>
      <c r="BT125" s="10">
        <v>0.88</v>
      </c>
      <c r="BU125" s="10">
        <v>0.25</v>
      </c>
      <c r="BV125" s="10">
        <v>6.0000000000000001E-3</v>
      </c>
      <c r="BW125" s="10">
        <v>0</v>
      </c>
      <c r="BX125" s="10">
        <v>0</v>
      </c>
      <c r="BY125" s="10">
        <v>0</v>
      </c>
      <c r="BZ125" s="10">
        <v>0</v>
      </c>
      <c r="CA125" s="10">
        <v>0</v>
      </c>
      <c r="CB125" s="10">
        <v>0</v>
      </c>
      <c r="CC125" s="10">
        <v>0</v>
      </c>
      <c r="CD125" s="10">
        <v>0</v>
      </c>
      <c r="CE125" s="10">
        <v>0</v>
      </c>
      <c r="CF125" s="10">
        <v>0</v>
      </c>
      <c r="CG125" s="10">
        <v>0</v>
      </c>
      <c r="CH125" s="10">
        <v>0</v>
      </c>
      <c r="CI125" s="11">
        <v>0</v>
      </c>
      <c r="CJ125" s="9">
        <f t="shared" si="22"/>
        <v>6.2200000000000006</v>
      </c>
      <c r="CK125" s="10">
        <f t="shared" si="23"/>
        <v>67.290000000000006</v>
      </c>
      <c r="CL125" s="11">
        <f t="shared" si="24"/>
        <v>26.495999999999999</v>
      </c>
    </row>
    <row r="126" spans="1:90" x14ac:dyDescent="0.25">
      <c r="A126" s="12">
        <v>123</v>
      </c>
      <c r="B126" s="11" t="s">
        <v>1153</v>
      </c>
      <c r="C126" s="36">
        <v>45427.672418981485</v>
      </c>
      <c r="D126" s="12">
        <f t="shared" si="25"/>
        <v>4.2799999999999994</v>
      </c>
      <c r="E126" s="9">
        <v>3.45</v>
      </c>
      <c r="F126" s="10">
        <v>5.87</v>
      </c>
      <c r="G126" s="10">
        <v>9.3800000000000008</v>
      </c>
      <c r="H126" s="10">
        <v>16.2</v>
      </c>
      <c r="I126" s="10">
        <v>37.299999999999997</v>
      </c>
      <c r="J126" s="10">
        <v>64.5</v>
      </c>
      <c r="K126" s="10">
        <v>80</v>
      </c>
      <c r="L126" s="10">
        <v>95.4</v>
      </c>
      <c r="M126" s="11">
        <v>117</v>
      </c>
      <c r="N126" s="9">
        <f t="shared" si="30"/>
        <v>3.4500000000000004E-3</v>
      </c>
      <c r="O126" s="10">
        <f t="shared" si="30"/>
        <v>5.8700000000000002E-3</v>
      </c>
      <c r="P126" s="10">
        <f t="shared" si="30"/>
        <v>9.3800000000000012E-3</v>
      </c>
      <c r="Q126" s="10">
        <f t="shared" si="26"/>
        <v>1.6199999999999999E-2</v>
      </c>
      <c r="R126" s="10">
        <f t="shared" si="26"/>
        <v>3.73E-2</v>
      </c>
      <c r="S126" s="10">
        <f t="shared" si="26"/>
        <v>6.4500000000000002E-2</v>
      </c>
      <c r="T126" s="10">
        <f t="shared" si="26"/>
        <v>0.08</v>
      </c>
      <c r="U126" s="10">
        <f t="shared" si="26"/>
        <v>9.5400000000000013E-2</v>
      </c>
      <c r="V126" s="11">
        <f t="shared" si="26"/>
        <v>0.11700000000000001</v>
      </c>
      <c r="W126" s="10">
        <f t="shared" si="31"/>
        <v>8.1791879227712805</v>
      </c>
      <c r="X126" s="10">
        <f t="shared" si="31"/>
        <v>7.4124237813267593</v>
      </c>
      <c r="Y126" s="10">
        <f t="shared" si="31"/>
        <v>6.7361963619214356</v>
      </c>
      <c r="Z126" s="10">
        <f t="shared" si="27"/>
        <v>5.9478623766648253</v>
      </c>
      <c r="AA126" s="10">
        <f t="shared" si="27"/>
        <v>4.7446805592942116</v>
      </c>
      <c r="AB126" s="10">
        <f t="shared" si="27"/>
        <v>3.954557029238833</v>
      </c>
      <c r="AC126" s="10">
        <f t="shared" si="27"/>
        <v>3.6438561897747253</v>
      </c>
      <c r="AD126" s="10">
        <f t="shared" si="27"/>
        <v>3.3898669235439378</v>
      </c>
      <c r="AE126" s="10">
        <f t="shared" si="27"/>
        <v>3.0954195650786827</v>
      </c>
      <c r="AF126" s="9">
        <f t="shared" si="17"/>
        <v>-3.0923401721467103</v>
      </c>
      <c r="AG126" s="10">
        <f t="shared" si="18"/>
        <v>-0.77308504303667758</v>
      </c>
      <c r="AH126" s="10">
        <f t="shared" si="19"/>
        <v>-5.0837683576925983</v>
      </c>
      <c r="AI126" s="10">
        <f t="shared" si="20"/>
        <v>-0.77026793298372709</v>
      </c>
      <c r="AJ126" s="10">
        <f t="shared" si="21"/>
        <v>1.5433529760204046</v>
      </c>
      <c r="AK126" s="11"/>
      <c r="AL126" s="12">
        <v>52.4</v>
      </c>
      <c r="AM126" s="12">
        <v>1.2809999999999999</v>
      </c>
      <c r="AN126" s="12">
        <v>2.9079999999999999</v>
      </c>
      <c r="AO126" s="12">
        <v>1.145</v>
      </c>
      <c r="AP126" s="9">
        <v>0.27</v>
      </c>
      <c r="AQ126" s="10">
        <v>0.14000000000000001</v>
      </c>
      <c r="AR126" s="10">
        <v>0.23</v>
      </c>
      <c r="AS126" s="10">
        <v>0.37</v>
      </c>
      <c r="AT126" s="10">
        <v>0.71</v>
      </c>
      <c r="AU126" s="10">
        <v>0.71</v>
      </c>
      <c r="AV126" s="10">
        <v>1.01</v>
      </c>
      <c r="AW126" s="10">
        <v>1.19</v>
      </c>
      <c r="AX126" s="10">
        <v>1.55</v>
      </c>
      <c r="AY126" s="10">
        <v>1.37</v>
      </c>
      <c r="AZ126" s="10">
        <v>1.81</v>
      </c>
      <c r="BA126" s="10">
        <v>1.94</v>
      </c>
      <c r="BB126" s="10">
        <v>2.52</v>
      </c>
      <c r="BC126" s="10">
        <v>2.0699999999999998</v>
      </c>
      <c r="BD126" s="10">
        <v>2.54</v>
      </c>
      <c r="BE126" s="10">
        <v>2.75</v>
      </c>
      <c r="BF126" s="10">
        <v>3.62</v>
      </c>
      <c r="BG126" s="10">
        <v>3.11</v>
      </c>
      <c r="BH126" s="10">
        <v>4.22</v>
      </c>
      <c r="BI126" s="10">
        <v>5.01</v>
      </c>
      <c r="BJ126" s="10">
        <v>5.54</v>
      </c>
      <c r="BK126" s="10">
        <v>7</v>
      </c>
      <c r="BL126" s="10">
        <v>7.6</v>
      </c>
      <c r="BM126" s="10">
        <v>8.67</v>
      </c>
      <c r="BN126" s="10">
        <v>7.3</v>
      </c>
      <c r="BO126" s="10">
        <v>7.72</v>
      </c>
      <c r="BP126" s="10">
        <v>6.51</v>
      </c>
      <c r="BQ126" s="10">
        <v>5.15</v>
      </c>
      <c r="BR126" s="10">
        <v>3.67</v>
      </c>
      <c r="BS126" s="10">
        <v>2.19</v>
      </c>
      <c r="BT126" s="10">
        <v>1.1000000000000001</v>
      </c>
      <c r="BU126" s="10">
        <v>0.44</v>
      </c>
      <c r="BV126" s="10">
        <v>0.01</v>
      </c>
      <c r="BW126" s="10">
        <v>0</v>
      </c>
      <c r="BX126" s="10">
        <v>0</v>
      </c>
      <c r="BY126" s="10">
        <v>0</v>
      </c>
      <c r="BZ126" s="10">
        <v>0</v>
      </c>
      <c r="CA126" s="10">
        <v>0</v>
      </c>
      <c r="CB126" s="10">
        <v>0</v>
      </c>
      <c r="CC126" s="10">
        <v>0</v>
      </c>
      <c r="CD126" s="10">
        <v>0</v>
      </c>
      <c r="CE126" s="10">
        <v>0</v>
      </c>
      <c r="CF126" s="10">
        <v>0</v>
      </c>
      <c r="CG126" s="10">
        <v>0</v>
      </c>
      <c r="CH126" s="10">
        <v>0</v>
      </c>
      <c r="CI126" s="11">
        <v>0</v>
      </c>
      <c r="CJ126" s="9">
        <f t="shared" si="22"/>
        <v>6.1799999999999988</v>
      </c>
      <c r="CK126" s="10">
        <f t="shared" si="23"/>
        <v>67.070000000000007</v>
      </c>
      <c r="CL126" s="11">
        <f t="shared" si="24"/>
        <v>26.79000000000001</v>
      </c>
    </row>
    <row r="127" spans="1:90" x14ac:dyDescent="0.25">
      <c r="A127" s="12">
        <v>124</v>
      </c>
      <c r="B127" s="11" t="s">
        <v>1153</v>
      </c>
      <c r="C127" s="36">
        <v>45427.672685185185</v>
      </c>
      <c r="D127" s="12">
        <f t="shared" si="25"/>
        <v>4.29</v>
      </c>
      <c r="E127" s="9">
        <v>3.46</v>
      </c>
      <c r="F127" s="10">
        <v>5.9</v>
      </c>
      <c r="G127" s="10">
        <v>9.41</v>
      </c>
      <c r="H127" s="10">
        <v>16.2</v>
      </c>
      <c r="I127" s="10">
        <v>37.4</v>
      </c>
      <c r="J127" s="10">
        <v>64.3</v>
      </c>
      <c r="K127" s="10">
        <v>79.5</v>
      </c>
      <c r="L127" s="10">
        <v>94.5</v>
      </c>
      <c r="M127" s="11">
        <v>115</v>
      </c>
      <c r="N127" s="9">
        <f t="shared" si="30"/>
        <v>3.46E-3</v>
      </c>
      <c r="O127" s="10">
        <f t="shared" si="30"/>
        <v>5.9000000000000007E-3</v>
      </c>
      <c r="P127" s="10">
        <f t="shared" si="30"/>
        <v>9.41E-3</v>
      </c>
      <c r="Q127" s="10">
        <f t="shared" si="26"/>
        <v>1.6199999999999999E-2</v>
      </c>
      <c r="R127" s="10">
        <f t="shared" si="26"/>
        <v>3.7399999999999996E-2</v>
      </c>
      <c r="S127" s="10">
        <f t="shared" si="26"/>
        <v>6.4299999999999996E-2</v>
      </c>
      <c r="T127" s="10">
        <f t="shared" si="26"/>
        <v>7.9500000000000001E-2</v>
      </c>
      <c r="U127" s="10">
        <f t="shared" si="26"/>
        <v>9.4500000000000001E-2</v>
      </c>
      <c r="V127" s="11">
        <f t="shared" si="26"/>
        <v>0.115</v>
      </c>
      <c r="W127" s="10">
        <f t="shared" si="31"/>
        <v>8.1750122468000868</v>
      </c>
      <c r="X127" s="10">
        <f t="shared" si="31"/>
        <v>7.405069330187608</v>
      </c>
      <c r="Y127" s="10">
        <f t="shared" si="31"/>
        <v>6.731589561708275</v>
      </c>
      <c r="Z127" s="10">
        <f t="shared" si="27"/>
        <v>5.9478623766648253</v>
      </c>
      <c r="AA127" s="10">
        <f t="shared" si="27"/>
        <v>4.7408179196618132</v>
      </c>
      <c r="AB127" s="10">
        <f t="shared" si="27"/>
        <v>3.9590374522215024</v>
      </c>
      <c r="AC127" s="10">
        <f t="shared" si="27"/>
        <v>3.6529013293777317</v>
      </c>
      <c r="AD127" s="10">
        <f t="shared" si="27"/>
        <v>3.4035418604410146</v>
      </c>
      <c r="AE127" s="10">
        <f t="shared" si="27"/>
        <v>3.1202942337177122</v>
      </c>
      <c r="AF127" s="9">
        <f t="shared" si="17"/>
        <v>-3.0786882323305433</v>
      </c>
      <c r="AG127" s="10">
        <f t="shared" si="18"/>
        <v>-0.76967205808263583</v>
      </c>
      <c r="AH127" s="10">
        <f t="shared" si="19"/>
        <v>-5.0547180130823746</v>
      </c>
      <c r="AI127" s="10">
        <f t="shared" si="20"/>
        <v>-0.7658663656185416</v>
      </c>
      <c r="AJ127" s="10">
        <f t="shared" si="21"/>
        <v>1.5355384237011775</v>
      </c>
      <c r="AK127" s="11"/>
      <c r="AL127" s="12">
        <v>52.9</v>
      </c>
      <c r="AM127" s="12">
        <v>1.167</v>
      </c>
      <c r="AN127" s="12">
        <v>2.8959999999999999</v>
      </c>
      <c r="AO127" s="12">
        <v>1.107</v>
      </c>
      <c r="AP127" s="9">
        <v>0.27</v>
      </c>
      <c r="AQ127" s="10">
        <v>0.14000000000000001</v>
      </c>
      <c r="AR127" s="10">
        <v>0.23</v>
      </c>
      <c r="AS127" s="10">
        <v>0.36</v>
      </c>
      <c r="AT127" s="10">
        <v>0.7</v>
      </c>
      <c r="AU127" s="10">
        <v>0.71</v>
      </c>
      <c r="AV127" s="10">
        <v>1</v>
      </c>
      <c r="AW127" s="10">
        <v>1.18</v>
      </c>
      <c r="AX127" s="10">
        <v>1.54</v>
      </c>
      <c r="AY127" s="10">
        <v>1.36</v>
      </c>
      <c r="AZ127" s="10">
        <v>1.8</v>
      </c>
      <c r="BA127" s="10">
        <v>1.93</v>
      </c>
      <c r="BB127" s="10">
        <v>2.52</v>
      </c>
      <c r="BC127" s="10">
        <v>2.0699999999999998</v>
      </c>
      <c r="BD127" s="10">
        <v>2.54</v>
      </c>
      <c r="BE127" s="10">
        <v>2.75</v>
      </c>
      <c r="BF127" s="10">
        <v>3.62</v>
      </c>
      <c r="BG127" s="10">
        <v>3.1</v>
      </c>
      <c r="BH127" s="10">
        <v>4.2</v>
      </c>
      <c r="BI127" s="10">
        <v>4.99</v>
      </c>
      <c r="BJ127" s="10">
        <v>5.52</v>
      </c>
      <c r="BK127" s="10">
        <v>7</v>
      </c>
      <c r="BL127" s="10">
        <v>7.63</v>
      </c>
      <c r="BM127" s="10">
        <v>8.74</v>
      </c>
      <c r="BN127" s="10">
        <v>7.39</v>
      </c>
      <c r="BO127" s="10">
        <v>7.83</v>
      </c>
      <c r="BP127" s="10">
        <v>6.59</v>
      </c>
      <c r="BQ127" s="10">
        <v>5.18</v>
      </c>
      <c r="BR127" s="10">
        <v>3.64</v>
      </c>
      <c r="BS127" s="10">
        <v>2.1</v>
      </c>
      <c r="BT127" s="10">
        <v>0.99</v>
      </c>
      <c r="BU127" s="10">
        <v>0.35</v>
      </c>
      <c r="BV127" s="10">
        <v>0.01</v>
      </c>
      <c r="BW127" s="10">
        <v>0</v>
      </c>
      <c r="BX127" s="10">
        <v>0</v>
      </c>
      <c r="BY127" s="10">
        <v>0</v>
      </c>
      <c r="BZ127" s="10">
        <v>0</v>
      </c>
      <c r="CA127" s="10">
        <v>0</v>
      </c>
      <c r="CB127" s="10">
        <v>0</v>
      </c>
      <c r="CC127" s="10">
        <v>0</v>
      </c>
      <c r="CD127" s="10">
        <v>0</v>
      </c>
      <c r="CE127" s="10">
        <v>0</v>
      </c>
      <c r="CF127" s="10">
        <v>0</v>
      </c>
      <c r="CG127" s="10">
        <v>0</v>
      </c>
      <c r="CH127" s="10">
        <v>0</v>
      </c>
      <c r="CI127" s="11">
        <v>0</v>
      </c>
      <c r="CJ127" s="9">
        <f t="shared" si="22"/>
        <v>6.13</v>
      </c>
      <c r="CK127" s="10">
        <f t="shared" si="23"/>
        <v>67.160000000000011</v>
      </c>
      <c r="CL127" s="11">
        <f t="shared" si="24"/>
        <v>26.690000000000005</v>
      </c>
    </row>
    <row r="128" spans="1:90" x14ac:dyDescent="0.25">
      <c r="A128" s="12">
        <v>125</v>
      </c>
      <c r="B128" s="11" t="s">
        <v>1153</v>
      </c>
      <c r="C128" s="36">
        <v>45427.672986111109</v>
      </c>
      <c r="D128" s="12">
        <f t="shared" si="25"/>
        <v>4.3100000000000005</v>
      </c>
      <c r="E128" s="9">
        <v>3.46</v>
      </c>
      <c r="F128" s="10">
        <v>5.9</v>
      </c>
      <c r="G128" s="10">
        <v>9.41</v>
      </c>
      <c r="H128" s="10">
        <v>16.2</v>
      </c>
      <c r="I128" s="10">
        <v>37.299999999999997</v>
      </c>
      <c r="J128" s="10">
        <v>64.099999999999994</v>
      </c>
      <c r="K128" s="10">
        <v>79.3</v>
      </c>
      <c r="L128" s="10">
        <v>94.3</v>
      </c>
      <c r="M128" s="11">
        <v>115</v>
      </c>
      <c r="N128" s="9">
        <f t="shared" si="30"/>
        <v>3.46E-3</v>
      </c>
      <c r="O128" s="10">
        <f t="shared" si="30"/>
        <v>5.9000000000000007E-3</v>
      </c>
      <c r="P128" s="10">
        <f t="shared" si="30"/>
        <v>9.41E-3</v>
      </c>
      <c r="Q128" s="10">
        <f t="shared" si="26"/>
        <v>1.6199999999999999E-2</v>
      </c>
      <c r="R128" s="10">
        <f t="shared" si="26"/>
        <v>3.73E-2</v>
      </c>
      <c r="S128" s="10">
        <f t="shared" si="26"/>
        <v>6.409999999999999E-2</v>
      </c>
      <c r="T128" s="10">
        <f t="shared" si="26"/>
        <v>7.9299999999999995E-2</v>
      </c>
      <c r="U128" s="10">
        <f t="shared" si="26"/>
        <v>9.4299999999999995E-2</v>
      </c>
      <c r="V128" s="11">
        <f t="shared" si="26"/>
        <v>0.115</v>
      </c>
      <c r="W128" s="10">
        <f t="shared" si="31"/>
        <v>8.1750122468000868</v>
      </c>
      <c r="X128" s="10">
        <f t="shared" si="31"/>
        <v>7.405069330187608</v>
      </c>
      <c r="Y128" s="10">
        <f t="shared" si="31"/>
        <v>6.731589561708275</v>
      </c>
      <c r="Z128" s="10">
        <f t="shared" si="27"/>
        <v>5.9478623766648253</v>
      </c>
      <c r="AA128" s="10">
        <f t="shared" si="27"/>
        <v>4.7446805592942116</v>
      </c>
      <c r="AB128" s="10">
        <f t="shared" si="27"/>
        <v>3.9635318329307085</v>
      </c>
      <c r="AC128" s="10">
        <f t="shared" si="27"/>
        <v>3.6565353238454708</v>
      </c>
      <c r="AD128" s="10">
        <f t="shared" si="27"/>
        <v>3.4065984188743528</v>
      </c>
      <c r="AE128" s="10">
        <f t="shared" si="27"/>
        <v>3.1202942337177122</v>
      </c>
      <c r="AF128" s="9">
        <f t="shared" si="17"/>
        <v>-3.0750542378628043</v>
      </c>
      <c r="AG128" s="10">
        <f t="shared" si="18"/>
        <v>-0.76876355946570107</v>
      </c>
      <c r="AH128" s="10">
        <f t="shared" si="19"/>
        <v>-5.0547180130823746</v>
      </c>
      <c r="AI128" s="10">
        <f t="shared" si="20"/>
        <v>-0.7658663656185416</v>
      </c>
      <c r="AJ128" s="10">
        <f t="shared" si="21"/>
        <v>1.5346299250842428</v>
      </c>
      <c r="AK128" s="11"/>
      <c r="AL128" s="12">
        <v>52.6</v>
      </c>
      <c r="AM128" s="12">
        <v>1.1879999999999999</v>
      </c>
      <c r="AN128" s="12">
        <v>2.8940000000000001</v>
      </c>
      <c r="AO128" s="12">
        <v>1.1120000000000001</v>
      </c>
      <c r="AP128" s="9">
        <v>0.27</v>
      </c>
      <c r="AQ128" s="10">
        <v>0.14000000000000001</v>
      </c>
      <c r="AR128" s="10">
        <v>0.23</v>
      </c>
      <c r="AS128" s="10">
        <v>0.36</v>
      </c>
      <c r="AT128" s="10">
        <v>0.7</v>
      </c>
      <c r="AU128" s="10">
        <v>0.71</v>
      </c>
      <c r="AV128" s="10">
        <v>1</v>
      </c>
      <c r="AW128" s="10">
        <v>1.18</v>
      </c>
      <c r="AX128" s="10">
        <v>1.54</v>
      </c>
      <c r="AY128" s="10">
        <v>1.36</v>
      </c>
      <c r="AZ128" s="10">
        <v>1.8</v>
      </c>
      <c r="BA128" s="10">
        <v>1.93</v>
      </c>
      <c r="BB128" s="10">
        <v>2.52</v>
      </c>
      <c r="BC128" s="10">
        <v>2.0699999999999998</v>
      </c>
      <c r="BD128" s="10">
        <v>2.54</v>
      </c>
      <c r="BE128" s="10">
        <v>2.75</v>
      </c>
      <c r="BF128" s="10">
        <v>3.63</v>
      </c>
      <c r="BG128" s="10">
        <v>3.12</v>
      </c>
      <c r="BH128" s="10">
        <v>4.22</v>
      </c>
      <c r="BI128" s="10">
        <v>5.0199999999999996</v>
      </c>
      <c r="BJ128" s="10">
        <v>5.55</v>
      </c>
      <c r="BK128" s="10">
        <v>7.03</v>
      </c>
      <c r="BL128" s="10">
        <v>7.65</v>
      </c>
      <c r="BM128" s="10">
        <v>8.75</v>
      </c>
      <c r="BN128" s="10">
        <v>7.38</v>
      </c>
      <c r="BO128" s="10">
        <v>7.8</v>
      </c>
      <c r="BP128" s="10">
        <v>6.56</v>
      </c>
      <c r="BQ128" s="10">
        <v>5.15</v>
      </c>
      <c r="BR128" s="10">
        <v>3.61</v>
      </c>
      <c r="BS128" s="10">
        <v>2.09</v>
      </c>
      <c r="BT128" s="10">
        <v>0.98</v>
      </c>
      <c r="BU128" s="10">
        <v>0.34</v>
      </c>
      <c r="BV128" s="10">
        <v>0.01</v>
      </c>
      <c r="BW128" s="10">
        <v>0</v>
      </c>
      <c r="BX128" s="10">
        <v>0</v>
      </c>
      <c r="BY128" s="10">
        <v>0</v>
      </c>
      <c r="BZ128" s="10">
        <v>0</v>
      </c>
      <c r="CA128" s="10">
        <v>0</v>
      </c>
      <c r="CB128" s="10">
        <v>0</v>
      </c>
      <c r="CC128" s="10">
        <v>0</v>
      </c>
      <c r="CD128" s="10">
        <v>0</v>
      </c>
      <c r="CE128" s="10">
        <v>0</v>
      </c>
      <c r="CF128" s="10">
        <v>0</v>
      </c>
      <c r="CG128" s="10">
        <v>0</v>
      </c>
      <c r="CH128" s="10">
        <v>0</v>
      </c>
      <c r="CI128" s="11">
        <v>0</v>
      </c>
      <c r="CJ128" s="9">
        <f t="shared" si="22"/>
        <v>6.13</v>
      </c>
      <c r="CK128" s="10">
        <f t="shared" si="23"/>
        <v>67.319999999999993</v>
      </c>
      <c r="CL128" s="11">
        <f t="shared" si="24"/>
        <v>26.54</v>
      </c>
    </row>
    <row r="129" spans="1:90" x14ac:dyDescent="0.25">
      <c r="A129" s="12">
        <v>126</v>
      </c>
      <c r="B129" s="11" t="s">
        <v>1153</v>
      </c>
      <c r="C129" s="36">
        <v>45427.673252314817</v>
      </c>
      <c r="D129" s="12">
        <f t="shared" si="25"/>
        <v>4.3100000000000005</v>
      </c>
      <c r="E129" s="9">
        <v>3.48</v>
      </c>
      <c r="F129" s="10">
        <v>5.96</v>
      </c>
      <c r="G129" s="10">
        <v>9.5299999999999994</v>
      </c>
      <c r="H129" s="10">
        <v>16.399999999999999</v>
      </c>
      <c r="I129" s="10">
        <v>37.5</v>
      </c>
      <c r="J129" s="10">
        <v>64.5</v>
      </c>
      <c r="K129" s="10">
        <v>79.900000000000006</v>
      </c>
      <c r="L129" s="10">
        <v>95.1</v>
      </c>
      <c r="M129" s="11">
        <v>116</v>
      </c>
      <c r="N129" s="9">
        <f t="shared" si="30"/>
        <v>3.48E-3</v>
      </c>
      <c r="O129" s="10">
        <f t="shared" si="30"/>
        <v>5.96E-3</v>
      </c>
      <c r="P129" s="10">
        <f t="shared" si="30"/>
        <v>9.5299999999999985E-3</v>
      </c>
      <c r="Q129" s="10">
        <f t="shared" si="26"/>
        <v>1.6399999999999998E-2</v>
      </c>
      <c r="R129" s="10">
        <f t="shared" si="26"/>
        <v>3.7499999999999999E-2</v>
      </c>
      <c r="S129" s="10">
        <f t="shared" si="26"/>
        <v>6.4500000000000002E-2</v>
      </c>
      <c r="T129" s="10">
        <f t="shared" si="26"/>
        <v>7.9899999999999999E-2</v>
      </c>
      <c r="U129" s="10">
        <f t="shared" si="26"/>
        <v>9.509999999999999E-2</v>
      </c>
      <c r="V129" s="11">
        <f t="shared" si="26"/>
        <v>0.11600000000000001</v>
      </c>
      <c r="W129" s="10">
        <f t="shared" si="31"/>
        <v>8.1666969785880834</v>
      </c>
      <c r="X129" s="10">
        <f t="shared" si="31"/>
        <v>7.3904719539746502</v>
      </c>
      <c r="Y129" s="10">
        <f t="shared" si="31"/>
        <v>6.7133080705268711</v>
      </c>
      <c r="Z129" s="10">
        <f t="shared" si="27"/>
        <v>5.9301603749313667</v>
      </c>
      <c r="AA129" s="10">
        <f t="shared" si="27"/>
        <v>4.7369655941662066</v>
      </c>
      <c r="AB129" s="10">
        <f t="shared" si="27"/>
        <v>3.954557029238833</v>
      </c>
      <c r="AC129" s="10">
        <f t="shared" si="27"/>
        <v>3.6456606866214729</v>
      </c>
      <c r="AD129" s="10">
        <f t="shared" si="27"/>
        <v>3.394410848688886</v>
      </c>
      <c r="AE129" s="10">
        <f t="shared" si="27"/>
        <v>3.1078032895345151</v>
      </c>
      <c r="AF129" s="9">
        <f t="shared" si="17"/>
        <v>-3.0676473839053982</v>
      </c>
      <c r="AG129" s="10">
        <f t="shared" si="18"/>
        <v>-0.76691184597634954</v>
      </c>
      <c r="AH129" s="10">
        <f t="shared" si="19"/>
        <v>-5.0588936890535683</v>
      </c>
      <c r="AI129" s="10">
        <f t="shared" si="20"/>
        <v>-0.76649904379599521</v>
      </c>
      <c r="AJ129" s="10">
        <f t="shared" si="21"/>
        <v>1.5334108897723446</v>
      </c>
      <c r="AK129" s="11"/>
      <c r="AL129" s="12">
        <v>52.6</v>
      </c>
      <c r="AM129" s="12">
        <v>1.2609999999999999</v>
      </c>
      <c r="AN129" s="12">
        <v>2.8940000000000001</v>
      </c>
      <c r="AO129" s="12">
        <v>1.133</v>
      </c>
      <c r="AP129" s="9">
        <v>0.27</v>
      </c>
      <c r="AQ129" s="10">
        <v>0.14000000000000001</v>
      </c>
      <c r="AR129" s="10">
        <v>0.23</v>
      </c>
      <c r="AS129" s="10">
        <v>0.36</v>
      </c>
      <c r="AT129" s="10">
        <v>0.7</v>
      </c>
      <c r="AU129" s="10">
        <v>0.7</v>
      </c>
      <c r="AV129" s="10">
        <v>0.99</v>
      </c>
      <c r="AW129" s="10">
        <v>1.17</v>
      </c>
      <c r="AX129" s="10">
        <v>1.53</v>
      </c>
      <c r="AY129" s="10">
        <v>1.34</v>
      </c>
      <c r="AZ129" s="10">
        <v>1.78</v>
      </c>
      <c r="BA129" s="10">
        <v>1.91</v>
      </c>
      <c r="BB129" s="10">
        <v>2.4900000000000002</v>
      </c>
      <c r="BC129" s="10">
        <v>2.0499999999999998</v>
      </c>
      <c r="BD129" s="10">
        <v>2.52</v>
      </c>
      <c r="BE129" s="10">
        <v>2.73</v>
      </c>
      <c r="BF129" s="10">
        <v>3.6</v>
      </c>
      <c r="BG129" s="10">
        <v>3.1</v>
      </c>
      <c r="BH129" s="10">
        <v>4.2</v>
      </c>
      <c r="BI129" s="10">
        <v>5.01</v>
      </c>
      <c r="BJ129" s="10">
        <v>5.55</v>
      </c>
      <c r="BK129" s="10">
        <v>7.03</v>
      </c>
      <c r="BL129" s="10">
        <v>7.65</v>
      </c>
      <c r="BM129" s="10">
        <v>8.75</v>
      </c>
      <c r="BN129" s="10">
        <v>7.38</v>
      </c>
      <c r="BO129" s="10">
        <v>7.8</v>
      </c>
      <c r="BP129" s="10">
        <v>6.56</v>
      </c>
      <c r="BQ129" s="10">
        <v>5.17</v>
      </c>
      <c r="BR129" s="10">
        <v>3.66</v>
      </c>
      <c r="BS129" s="10">
        <v>2.15</v>
      </c>
      <c r="BT129" s="10">
        <v>1.06</v>
      </c>
      <c r="BU129" s="10">
        <v>0.41</v>
      </c>
      <c r="BV129" s="10">
        <v>0.01</v>
      </c>
      <c r="BW129" s="10">
        <v>0</v>
      </c>
      <c r="BX129" s="10">
        <v>0</v>
      </c>
      <c r="BY129" s="10">
        <v>0</v>
      </c>
      <c r="BZ129" s="10">
        <v>0</v>
      </c>
      <c r="CA129" s="10">
        <v>0</v>
      </c>
      <c r="CB129" s="10">
        <v>0</v>
      </c>
      <c r="CC129" s="10">
        <v>0</v>
      </c>
      <c r="CD129" s="10">
        <v>0</v>
      </c>
      <c r="CE129" s="10">
        <v>0</v>
      </c>
      <c r="CF129" s="10">
        <v>0</v>
      </c>
      <c r="CG129" s="10">
        <v>0</v>
      </c>
      <c r="CH129" s="10">
        <v>0</v>
      </c>
      <c r="CI129" s="11">
        <v>0</v>
      </c>
      <c r="CJ129" s="9">
        <f t="shared" si="22"/>
        <v>6.09</v>
      </c>
      <c r="CK129" s="10">
        <f t="shared" si="23"/>
        <v>67.09</v>
      </c>
      <c r="CL129" s="11">
        <f t="shared" si="24"/>
        <v>26.82</v>
      </c>
    </row>
    <row r="130" spans="1:90" x14ac:dyDescent="0.25">
      <c r="A130" s="12">
        <v>127</v>
      </c>
      <c r="B130" s="11" t="s">
        <v>1153</v>
      </c>
      <c r="C130" s="36">
        <v>45427.673530092594</v>
      </c>
      <c r="D130" s="12">
        <f t="shared" si="25"/>
        <v>4.32</v>
      </c>
      <c r="E130" s="9">
        <v>3.48</v>
      </c>
      <c r="F130" s="10">
        <v>5.96</v>
      </c>
      <c r="G130" s="10">
        <v>9.52</v>
      </c>
      <c r="H130" s="10">
        <v>16.399999999999999</v>
      </c>
      <c r="I130" s="10">
        <v>37.5</v>
      </c>
      <c r="J130" s="10">
        <v>64.400000000000006</v>
      </c>
      <c r="K130" s="10">
        <v>79.599999999999994</v>
      </c>
      <c r="L130" s="10">
        <v>94.7</v>
      </c>
      <c r="M130" s="11">
        <v>115</v>
      </c>
      <c r="N130" s="9">
        <f t="shared" si="30"/>
        <v>3.48E-3</v>
      </c>
      <c r="O130" s="10">
        <f t="shared" si="30"/>
        <v>5.96E-3</v>
      </c>
      <c r="P130" s="10">
        <f t="shared" si="30"/>
        <v>9.5199999999999989E-3</v>
      </c>
      <c r="Q130" s="10">
        <f t="shared" si="26"/>
        <v>1.6399999999999998E-2</v>
      </c>
      <c r="R130" s="10">
        <f t="shared" si="26"/>
        <v>3.7499999999999999E-2</v>
      </c>
      <c r="S130" s="10">
        <f t="shared" si="26"/>
        <v>6.4399999999999999E-2</v>
      </c>
      <c r="T130" s="10">
        <f t="shared" si="26"/>
        <v>7.959999999999999E-2</v>
      </c>
      <c r="U130" s="10">
        <f t="shared" si="26"/>
        <v>9.4700000000000006E-2</v>
      </c>
      <c r="V130" s="11">
        <f t="shared" si="26"/>
        <v>0.115</v>
      </c>
      <c r="W130" s="10">
        <f t="shared" si="31"/>
        <v>8.1666969785880834</v>
      </c>
      <c r="X130" s="10">
        <f t="shared" si="31"/>
        <v>7.3904719539746502</v>
      </c>
      <c r="Y130" s="10">
        <f t="shared" si="31"/>
        <v>6.7148227111288676</v>
      </c>
      <c r="Z130" s="10">
        <f t="shared" si="27"/>
        <v>5.9301603749313667</v>
      </c>
      <c r="AA130" s="10">
        <f t="shared" si="27"/>
        <v>4.7369655941662066</v>
      </c>
      <c r="AB130" s="10">
        <f t="shared" si="27"/>
        <v>3.9567955014348328</v>
      </c>
      <c r="AC130" s="10">
        <f t="shared" si="27"/>
        <v>3.6510877590058004</v>
      </c>
      <c r="AD130" s="10">
        <f t="shared" si="27"/>
        <v>3.4004917640810643</v>
      </c>
      <c r="AE130" s="10">
        <f t="shared" si="27"/>
        <v>3.1202942337177122</v>
      </c>
      <c r="AF130" s="9">
        <f t="shared" si="17"/>
        <v>-3.0637349521230672</v>
      </c>
      <c r="AG130" s="10">
        <f t="shared" si="18"/>
        <v>-0.76593373803076681</v>
      </c>
      <c r="AH130" s="10">
        <f t="shared" si="19"/>
        <v>-5.0464027448703712</v>
      </c>
      <c r="AI130" s="10">
        <f t="shared" si="20"/>
        <v>-0.76460647649551083</v>
      </c>
      <c r="AJ130" s="10">
        <f t="shared" si="21"/>
        <v>1.5305402145262776</v>
      </c>
      <c r="AK130" s="11"/>
      <c r="AL130" s="12">
        <v>52.7</v>
      </c>
      <c r="AM130" s="12">
        <v>1.2070000000000001</v>
      </c>
      <c r="AN130" s="12">
        <v>2.89</v>
      </c>
      <c r="AO130" s="12">
        <v>1.1160000000000001</v>
      </c>
      <c r="AP130" s="9">
        <v>0.27</v>
      </c>
      <c r="AQ130" s="10">
        <v>0.14000000000000001</v>
      </c>
      <c r="AR130" s="10">
        <v>0.23</v>
      </c>
      <c r="AS130" s="10">
        <v>0.36</v>
      </c>
      <c r="AT130" s="10">
        <v>0.7</v>
      </c>
      <c r="AU130" s="10">
        <v>0.7</v>
      </c>
      <c r="AV130" s="10">
        <v>0.99</v>
      </c>
      <c r="AW130" s="10">
        <v>1.17</v>
      </c>
      <c r="AX130" s="10">
        <v>1.52</v>
      </c>
      <c r="AY130" s="10">
        <v>1.34</v>
      </c>
      <c r="AZ130" s="10">
        <v>1.78</v>
      </c>
      <c r="BA130" s="10">
        <v>1.91</v>
      </c>
      <c r="BB130" s="10">
        <v>2.4900000000000002</v>
      </c>
      <c r="BC130" s="10">
        <v>2.0499999999999998</v>
      </c>
      <c r="BD130" s="10">
        <v>2.52</v>
      </c>
      <c r="BE130" s="10">
        <v>2.73</v>
      </c>
      <c r="BF130" s="10">
        <v>3.61</v>
      </c>
      <c r="BG130" s="10">
        <v>3.11</v>
      </c>
      <c r="BH130" s="10">
        <v>4.21</v>
      </c>
      <c r="BI130" s="10">
        <v>5.0199999999999996</v>
      </c>
      <c r="BJ130" s="10">
        <v>5.55</v>
      </c>
      <c r="BK130" s="10">
        <v>7.03</v>
      </c>
      <c r="BL130" s="10">
        <v>7.66</v>
      </c>
      <c r="BM130" s="10">
        <v>8.76</v>
      </c>
      <c r="BN130" s="10">
        <v>7.39</v>
      </c>
      <c r="BO130" s="10">
        <v>7.82</v>
      </c>
      <c r="BP130" s="10">
        <v>6.58</v>
      </c>
      <c r="BQ130" s="10">
        <v>5.18</v>
      </c>
      <c r="BR130" s="10">
        <v>3.64</v>
      </c>
      <c r="BS130" s="10">
        <v>2.12</v>
      </c>
      <c r="BT130" s="10">
        <v>1.01</v>
      </c>
      <c r="BU130" s="10">
        <v>0.37</v>
      </c>
      <c r="BV130" s="10">
        <v>0.01</v>
      </c>
      <c r="BW130" s="10">
        <v>0</v>
      </c>
      <c r="BX130" s="10">
        <v>0</v>
      </c>
      <c r="BY130" s="10">
        <v>0</v>
      </c>
      <c r="BZ130" s="10">
        <v>0</v>
      </c>
      <c r="CA130" s="10">
        <v>0</v>
      </c>
      <c r="CB130" s="10">
        <v>0</v>
      </c>
      <c r="CC130" s="10">
        <v>0</v>
      </c>
      <c r="CD130" s="10">
        <v>0</v>
      </c>
      <c r="CE130" s="10">
        <v>0</v>
      </c>
      <c r="CF130" s="10">
        <v>0</v>
      </c>
      <c r="CG130" s="10">
        <v>0</v>
      </c>
      <c r="CH130" s="10">
        <v>0</v>
      </c>
      <c r="CI130" s="11">
        <v>0</v>
      </c>
      <c r="CJ130" s="9">
        <f t="shared" si="22"/>
        <v>6.08</v>
      </c>
      <c r="CK130" s="10">
        <f t="shared" si="23"/>
        <v>67.16</v>
      </c>
      <c r="CL130" s="11">
        <f t="shared" si="24"/>
        <v>26.730000000000004</v>
      </c>
    </row>
    <row r="131" spans="1:90" x14ac:dyDescent="0.25">
      <c r="A131" s="12">
        <v>128</v>
      </c>
      <c r="B131" s="11" t="s">
        <v>1153</v>
      </c>
      <c r="C131" s="36">
        <v>45427.673796296294</v>
      </c>
      <c r="D131" s="12">
        <f t="shared" si="25"/>
        <v>4.3599999999999994</v>
      </c>
      <c r="E131" s="9">
        <v>3.49</v>
      </c>
      <c r="F131" s="10">
        <v>5.97</v>
      </c>
      <c r="G131" s="10">
        <v>9.5500000000000007</v>
      </c>
      <c r="H131" s="10">
        <v>16.399999999999999</v>
      </c>
      <c r="I131" s="10">
        <v>37.6</v>
      </c>
      <c r="J131" s="10">
        <v>64.7</v>
      </c>
      <c r="K131" s="10">
        <v>80.099999999999994</v>
      </c>
      <c r="L131" s="10">
        <v>95.2</v>
      </c>
      <c r="M131" s="11">
        <v>116</v>
      </c>
      <c r="N131" s="9">
        <f t="shared" si="30"/>
        <v>3.49E-3</v>
      </c>
      <c r="O131" s="10">
        <f t="shared" si="30"/>
        <v>5.9699999999999996E-3</v>
      </c>
      <c r="P131" s="10">
        <f t="shared" si="30"/>
        <v>9.5500000000000012E-3</v>
      </c>
      <c r="Q131" s="10">
        <f t="shared" si="26"/>
        <v>1.6399999999999998E-2</v>
      </c>
      <c r="R131" s="10">
        <f t="shared" si="26"/>
        <v>3.7600000000000001E-2</v>
      </c>
      <c r="S131" s="10">
        <f t="shared" si="26"/>
        <v>6.4700000000000008E-2</v>
      </c>
      <c r="T131" s="10">
        <f t="shared" si="26"/>
        <v>8.0099999999999991E-2</v>
      </c>
      <c r="U131" s="10">
        <f t="shared" si="26"/>
        <v>9.5200000000000007E-2</v>
      </c>
      <c r="V131" s="11">
        <f t="shared" si="26"/>
        <v>0.11600000000000001</v>
      </c>
      <c r="W131" s="10">
        <f t="shared" si="31"/>
        <v>8.1625572482271611</v>
      </c>
      <c r="X131" s="10">
        <f t="shared" si="31"/>
        <v>7.3880533531720074</v>
      </c>
      <c r="Y131" s="10">
        <f t="shared" si="31"/>
        <v>6.7102835515137009</v>
      </c>
      <c r="Z131" s="10">
        <f t="shared" si="27"/>
        <v>5.9301603749313667</v>
      </c>
      <c r="AA131" s="10">
        <f t="shared" si="27"/>
        <v>4.733123527871812</v>
      </c>
      <c r="AB131" s="10">
        <f t="shared" si="27"/>
        <v>3.9500904775569419</v>
      </c>
      <c r="AC131" s="10">
        <f t="shared" si="27"/>
        <v>3.6420539471407394</v>
      </c>
      <c r="AD131" s="10">
        <f t="shared" si="27"/>
        <v>3.3928946162415059</v>
      </c>
      <c r="AE131" s="10">
        <f t="shared" si="27"/>
        <v>3.1078032895345151</v>
      </c>
      <c r="AF131" s="9">
        <f t="shared" si="17"/>
        <v>-3.0682296043729615</v>
      </c>
      <c r="AG131" s="10">
        <f t="shared" si="18"/>
        <v>-0.76705740109324039</v>
      </c>
      <c r="AH131" s="10">
        <f t="shared" si="19"/>
        <v>-5.054753958692646</v>
      </c>
      <c r="AI131" s="10">
        <f t="shared" si="20"/>
        <v>-0.76587181192312825</v>
      </c>
      <c r="AJ131" s="10">
        <f t="shared" si="21"/>
        <v>1.5329292130163688</v>
      </c>
      <c r="AK131" s="11"/>
      <c r="AL131" s="12">
        <v>53.1</v>
      </c>
      <c r="AM131" s="12">
        <v>1.169</v>
      </c>
      <c r="AN131" s="12">
        <v>2.8940000000000001</v>
      </c>
      <c r="AO131" s="12">
        <v>1.109</v>
      </c>
      <c r="AP131" s="9">
        <v>0.27</v>
      </c>
      <c r="AQ131" s="10">
        <v>0.14000000000000001</v>
      </c>
      <c r="AR131" s="10">
        <v>0.23</v>
      </c>
      <c r="AS131" s="10">
        <v>0.36</v>
      </c>
      <c r="AT131" s="10">
        <v>0.7</v>
      </c>
      <c r="AU131" s="10">
        <v>0.7</v>
      </c>
      <c r="AV131" s="10">
        <v>0.99</v>
      </c>
      <c r="AW131" s="10">
        <v>1.1599999999999999</v>
      </c>
      <c r="AX131" s="10">
        <v>1.52</v>
      </c>
      <c r="AY131" s="10">
        <v>1.34</v>
      </c>
      <c r="AZ131" s="10">
        <v>1.77</v>
      </c>
      <c r="BA131" s="10">
        <v>1.9</v>
      </c>
      <c r="BB131" s="10">
        <v>2.48</v>
      </c>
      <c r="BC131" s="10">
        <v>2.0499999999999998</v>
      </c>
      <c r="BD131" s="10">
        <v>2.52</v>
      </c>
      <c r="BE131" s="10">
        <v>2.73</v>
      </c>
      <c r="BF131" s="10">
        <v>3.61</v>
      </c>
      <c r="BG131" s="10">
        <v>3.1</v>
      </c>
      <c r="BH131" s="10">
        <v>4.2</v>
      </c>
      <c r="BI131" s="10">
        <v>4.99</v>
      </c>
      <c r="BJ131" s="10">
        <v>5.52</v>
      </c>
      <c r="BK131" s="10">
        <v>6.99</v>
      </c>
      <c r="BL131" s="10">
        <v>7.61</v>
      </c>
      <c r="BM131" s="10">
        <v>8.73</v>
      </c>
      <c r="BN131" s="10">
        <v>7.39</v>
      </c>
      <c r="BO131" s="10">
        <v>7.84</v>
      </c>
      <c r="BP131" s="10">
        <v>6.63</v>
      </c>
      <c r="BQ131" s="10">
        <v>5.24</v>
      </c>
      <c r="BR131" s="10">
        <v>3.71</v>
      </c>
      <c r="BS131" s="10">
        <v>2.16</v>
      </c>
      <c r="BT131" s="10">
        <v>1.03</v>
      </c>
      <c r="BU131" s="10">
        <v>0.37</v>
      </c>
      <c r="BV131" s="10">
        <v>0.01</v>
      </c>
      <c r="BW131" s="10">
        <v>0</v>
      </c>
      <c r="BX131" s="10">
        <v>0</v>
      </c>
      <c r="BY131" s="10">
        <v>0</v>
      </c>
      <c r="BZ131" s="10">
        <v>0</v>
      </c>
      <c r="CA131" s="10">
        <v>0</v>
      </c>
      <c r="CB131" s="10">
        <v>0</v>
      </c>
      <c r="CC131" s="10">
        <v>0</v>
      </c>
      <c r="CD131" s="10">
        <v>0</v>
      </c>
      <c r="CE131" s="10">
        <v>0</v>
      </c>
      <c r="CF131" s="10">
        <v>0</v>
      </c>
      <c r="CG131" s="10">
        <v>0</v>
      </c>
      <c r="CH131" s="10">
        <v>0</v>
      </c>
      <c r="CI131" s="11">
        <v>0</v>
      </c>
      <c r="CJ131" s="9">
        <f t="shared" si="22"/>
        <v>6.07</v>
      </c>
      <c r="CK131" s="10">
        <f t="shared" si="23"/>
        <v>66.929999999999993</v>
      </c>
      <c r="CL131" s="11">
        <f t="shared" si="24"/>
        <v>26.990000000000006</v>
      </c>
    </row>
    <row r="132" spans="1:90" x14ac:dyDescent="0.25">
      <c r="A132" s="12">
        <v>129</v>
      </c>
      <c r="B132" s="11" t="s">
        <v>1153</v>
      </c>
      <c r="C132" s="36">
        <v>45427.674097222225</v>
      </c>
      <c r="D132" s="12">
        <f t="shared" si="25"/>
        <v>4.32</v>
      </c>
      <c r="E132" s="9">
        <v>3.48</v>
      </c>
      <c r="F132" s="10">
        <v>5.97</v>
      </c>
      <c r="G132" s="10">
        <v>9.5399999999999991</v>
      </c>
      <c r="H132" s="10">
        <v>16.399999999999999</v>
      </c>
      <c r="I132" s="10">
        <v>37.6</v>
      </c>
      <c r="J132" s="10">
        <v>64.400000000000006</v>
      </c>
      <c r="K132" s="10">
        <v>79.599999999999994</v>
      </c>
      <c r="L132" s="10">
        <v>94.6</v>
      </c>
      <c r="M132" s="11">
        <v>115</v>
      </c>
      <c r="N132" s="9">
        <f t="shared" si="30"/>
        <v>3.48E-3</v>
      </c>
      <c r="O132" s="10">
        <f t="shared" si="30"/>
        <v>5.9699999999999996E-3</v>
      </c>
      <c r="P132" s="10">
        <f t="shared" si="30"/>
        <v>9.5399999999999999E-3</v>
      </c>
      <c r="Q132" s="10">
        <f t="shared" si="26"/>
        <v>1.6399999999999998E-2</v>
      </c>
      <c r="R132" s="10">
        <f t="shared" si="26"/>
        <v>3.7600000000000001E-2</v>
      </c>
      <c r="S132" s="10">
        <f t="shared" si="26"/>
        <v>6.4399999999999999E-2</v>
      </c>
      <c r="T132" s="10">
        <f t="shared" si="26"/>
        <v>7.959999999999999E-2</v>
      </c>
      <c r="U132" s="10">
        <f t="shared" si="26"/>
        <v>9.459999999999999E-2</v>
      </c>
      <c r="V132" s="11">
        <f t="shared" si="26"/>
        <v>0.115</v>
      </c>
      <c r="W132" s="10">
        <f t="shared" si="31"/>
        <v>8.1666969785880834</v>
      </c>
      <c r="X132" s="10">
        <f t="shared" si="31"/>
        <v>7.3880533531720074</v>
      </c>
      <c r="Y132" s="10">
        <f t="shared" si="31"/>
        <v>6.7117950184313004</v>
      </c>
      <c r="Z132" s="10">
        <f t="shared" si="27"/>
        <v>5.9301603749313667</v>
      </c>
      <c r="AA132" s="10">
        <f t="shared" si="27"/>
        <v>4.733123527871812</v>
      </c>
      <c r="AB132" s="10">
        <f t="shared" si="27"/>
        <v>3.9567955014348328</v>
      </c>
      <c r="AC132" s="10">
        <f t="shared" si="27"/>
        <v>3.6510877590058004</v>
      </c>
      <c r="AD132" s="10">
        <f t="shared" si="27"/>
        <v>3.4020160062100548</v>
      </c>
      <c r="AE132" s="10">
        <f t="shared" si="27"/>
        <v>3.1202942337177122</v>
      </c>
      <c r="AF132" s="9">
        <f t="shared" si="17"/>
        <v>-3.0607072594255</v>
      </c>
      <c r="AG132" s="10">
        <f t="shared" si="18"/>
        <v>-0.76517681485637501</v>
      </c>
      <c r="AH132" s="10">
        <f t="shared" si="19"/>
        <v>-5.0464027448703712</v>
      </c>
      <c r="AI132" s="10">
        <f t="shared" si="20"/>
        <v>-0.76460647649551083</v>
      </c>
      <c r="AJ132" s="10">
        <f t="shared" si="21"/>
        <v>1.5297832913518858</v>
      </c>
      <c r="AK132" s="11"/>
      <c r="AL132" s="12">
        <v>52.8</v>
      </c>
      <c r="AM132" s="12">
        <v>1.1970000000000001</v>
      </c>
      <c r="AN132" s="12">
        <v>2.8889999999999998</v>
      </c>
      <c r="AO132" s="12">
        <v>1.1120000000000001</v>
      </c>
      <c r="AP132" s="9">
        <v>0.27</v>
      </c>
      <c r="AQ132" s="10">
        <v>0.14000000000000001</v>
      </c>
      <c r="AR132" s="10">
        <v>0.23</v>
      </c>
      <c r="AS132" s="10">
        <v>0.36</v>
      </c>
      <c r="AT132" s="10">
        <v>0.7</v>
      </c>
      <c r="AU132" s="10">
        <v>0.7</v>
      </c>
      <c r="AV132" s="10">
        <v>0.99</v>
      </c>
      <c r="AW132" s="10">
        <v>1.1599999999999999</v>
      </c>
      <c r="AX132" s="10">
        <v>1.52</v>
      </c>
      <c r="AY132" s="10">
        <v>1.34</v>
      </c>
      <c r="AZ132" s="10">
        <v>1.77</v>
      </c>
      <c r="BA132" s="10">
        <v>1.9</v>
      </c>
      <c r="BB132" s="10">
        <v>2.4900000000000002</v>
      </c>
      <c r="BC132" s="10">
        <v>2.0499999999999998</v>
      </c>
      <c r="BD132" s="10">
        <v>2.52</v>
      </c>
      <c r="BE132" s="10">
        <v>2.73</v>
      </c>
      <c r="BF132" s="10">
        <v>3.6</v>
      </c>
      <c r="BG132" s="10">
        <v>3.1</v>
      </c>
      <c r="BH132" s="10">
        <v>4.2</v>
      </c>
      <c r="BI132" s="10">
        <v>5.01</v>
      </c>
      <c r="BJ132" s="10">
        <v>5.55</v>
      </c>
      <c r="BK132" s="10">
        <v>7.04</v>
      </c>
      <c r="BL132" s="10">
        <v>7.67</v>
      </c>
      <c r="BM132" s="10">
        <v>8.7799999999999994</v>
      </c>
      <c r="BN132" s="10">
        <v>7.41</v>
      </c>
      <c r="BO132" s="10">
        <v>7.84</v>
      </c>
      <c r="BP132" s="10">
        <v>6.6</v>
      </c>
      <c r="BQ132" s="10">
        <v>5.19</v>
      </c>
      <c r="BR132" s="10">
        <v>3.65</v>
      </c>
      <c r="BS132" s="10">
        <v>2.11</v>
      </c>
      <c r="BT132" s="10">
        <v>1.01</v>
      </c>
      <c r="BU132" s="10">
        <v>0.36</v>
      </c>
      <c r="BV132" s="10">
        <v>0.01</v>
      </c>
      <c r="BW132" s="10">
        <v>0</v>
      </c>
      <c r="BX132" s="10">
        <v>0</v>
      </c>
      <c r="BY132" s="10">
        <v>0</v>
      </c>
      <c r="BZ132" s="10">
        <v>0</v>
      </c>
      <c r="CA132" s="10">
        <v>0</v>
      </c>
      <c r="CB132" s="10">
        <v>0</v>
      </c>
      <c r="CC132" s="10">
        <v>0</v>
      </c>
      <c r="CD132" s="10">
        <v>0</v>
      </c>
      <c r="CE132" s="10">
        <v>0</v>
      </c>
      <c r="CF132" s="10">
        <v>0</v>
      </c>
      <c r="CG132" s="10">
        <v>0</v>
      </c>
      <c r="CH132" s="10">
        <v>0</v>
      </c>
      <c r="CI132" s="11">
        <v>0</v>
      </c>
      <c r="CJ132" s="9">
        <f t="shared" si="22"/>
        <v>6.07</v>
      </c>
      <c r="CK132" s="10">
        <f t="shared" si="23"/>
        <v>67.16</v>
      </c>
      <c r="CL132" s="11">
        <f t="shared" si="24"/>
        <v>26.77</v>
      </c>
    </row>
    <row r="133" spans="1:90" x14ac:dyDescent="0.25">
      <c r="A133" s="12">
        <v>130</v>
      </c>
      <c r="B133" s="11" t="s">
        <v>1153</v>
      </c>
      <c r="C133" s="36">
        <v>45427.674363425926</v>
      </c>
      <c r="D133" s="12">
        <f t="shared" si="25"/>
        <v>4.34</v>
      </c>
      <c r="E133" s="9">
        <v>3.49</v>
      </c>
      <c r="F133" s="10">
        <v>5.97</v>
      </c>
      <c r="G133" s="10">
        <v>9.5500000000000007</v>
      </c>
      <c r="H133" s="10">
        <v>16.399999999999999</v>
      </c>
      <c r="I133" s="10">
        <v>37.6</v>
      </c>
      <c r="J133" s="10">
        <v>64.400000000000006</v>
      </c>
      <c r="K133" s="10">
        <v>79.5</v>
      </c>
      <c r="L133" s="10">
        <v>94.5</v>
      </c>
      <c r="M133" s="11">
        <v>115</v>
      </c>
      <c r="N133" s="9">
        <f t="shared" si="30"/>
        <v>3.49E-3</v>
      </c>
      <c r="O133" s="10">
        <f t="shared" si="30"/>
        <v>5.9699999999999996E-3</v>
      </c>
      <c r="P133" s="10">
        <f t="shared" si="30"/>
        <v>9.5500000000000012E-3</v>
      </c>
      <c r="Q133" s="10">
        <f t="shared" si="26"/>
        <v>1.6399999999999998E-2</v>
      </c>
      <c r="R133" s="10">
        <f t="shared" si="26"/>
        <v>3.7600000000000001E-2</v>
      </c>
      <c r="S133" s="10">
        <f t="shared" si="26"/>
        <v>6.4399999999999999E-2</v>
      </c>
      <c r="T133" s="10">
        <f t="shared" si="26"/>
        <v>7.9500000000000001E-2</v>
      </c>
      <c r="U133" s="10">
        <f t="shared" si="26"/>
        <v>9.4500000000000001E-2</v>
      </c>
      <c r="V133" s="11">
        <f t="shared" si="26"/>
        <v>0.115</v>
      </c>
      <c r="W133" s="10">
        <f t="shared" si="31"/>
        <v>8.1625572482271611</v>
      </c>
      <c r="X133" s="10">
        <f t="shared" si="31"/>
        <v>7.3880533531720074</v>
      </c>
      <c r="Y133" s="10">
        <f t="shared" si="31"/>
        <v>6.7102835515137009</v>
      </c>
      <c r="Z133" s="10">
        <f t="shared" si="27"/>
        <v>5.9301603749313667</v>
      </c>
      <c r="AA133" s="10">
        <f t="shared" si="27"/>
        <v>4.733123527871812</v>
      </c>
      <c r="AB133" s="10">
        <f t="shared" si="27"/>
        <v>3.9567955014348328</v>
      </c>
      <c r="AC133" s="10">
        <f t="shared" si="27"/>
        <v>3.6529013293777317</v>
      </c>
      <c r="AD133" s="10">
        <f t="shared" si="27"/>
        <v>3.4035418604410146</v>
      </c>
      <c r="AE133" s="10">
        <f t="shared" si="27"/>
        <v>3.1202942337177122</v>
      </c>
      <c r="AF133" s="9">
        <f t="shared" ref="AF133:AF196" si="32">AC133-Y133</f>
        <v>-3.0573822221359692</v>
      </c>
      <c r="AG133" s="10">
        <f t="shared" ref="AG133:AG196" si="33">AF133/4</f>
        <v>-0.7643455555339923</v>
      </c>
      <c r="AH133" s="10">
        <f t="shared" ref="AH133:AH196" si="34">AE133-W133</f>
        <v>-5.0422630145094489</v>
      </c>
      <c r="AI133" s="10">
        <f t="shared" ref="AI133:AI196" si="35">AH133/6.6</f>
        <v>-0.76397924462264377</v>
      </c>
      <c r="AJ133" s="10">
        <f t="shared" ref="AJ133:AJ196" si="36">(AG133+AI133)/-1</f>
        <v>1.5283248001566361</v>
      </c>
      <c r="AK133" s="11"/>
      <c r="AL133" s="12">
        <v>52.9</v>
      </c>
      <c r="AM133" s="12">
        <v>1.181</v>
      </c>
      <c r="AN133" s="12">
        <v>2.8860000000000001</v>
      </c>
      <c r="AO133" s="12">
        <v>1.107</v>
      </c>
      <c r="AP133" s="9">
        <v>0.27</v>
      </c>
      <c r="AQ133" s="10">
        <v>0.14000000000000001</v>
      </c>
      <c r="AR133" s="10">
        <v>0.23</v>
      </c>
      <c r="AS133" s="10">
        <v>0.36</v>
      </c>
      <c r="AT133" s="10">
        <v>0.7</v>
      </c>
      <c r="AU133" s="10">
        <v>0.7</v>
      </c>
      <c r="AV133" s="10">
        <v>0.99</v>
      </c>
      <c r="AW133" s="10">
        <v>1.1599999999999999</v>
      </c>
      <c r="AX133" s="10">
        <v>1.52</v>
      </c>
      <c r="AY133" s="10">
        <v>1.33</v>
      </c>
      <c r="AZ133" s="10">
        <v>1.77</v>
      </c>
      <c r="BA133" s="10">
        <v>1.9</v>
      </c>
      <c r="BB133" s="10">
        <v>2.4900000000000002</v>
      </c>
      <c r="BC133" s="10">
        <v>2.0499999999999998</v>
      </c>
      <c r="BD133" s="10">
        <v>2.52</v>
      </c>
      <c r="BE133" s="10">
        <v>2.73</v>
      </c>
      <c r="BF133" s="10">
        <v>3.61</v>
      </c>
      <c r="BG133" s="10">
        <v>3.1</v>
      </c>
      <c r="BH133" s="10">
        <v>4.2</v>
      </c>
      <c r="BI133" s="10">
        <v>5</v>
      </c>
      <c r="BJ133" s="10">
        <v>5.54</v>
      </c>
      <c r="BK133" s="10">
        <v>7.03</v>
      </c>
      <c r="BL133" s="10">
        <v>7.67</v>
      </c>
      <c r="BM133" s="10">
        <v>8.8000000000000007</v>
      </c>
      <c r="BN133" s="10">
        <v>7.43</v>
      </c>
      <c r="BO133" s="10">
        <v>7.87</v>
      </c>
      <c r="BP133" s="10">
        <v>6.61</v>
      </c>
      <c r="BQ133" s="10">
        <v>5.19</v>
      </c>
      <c r="BR133" s="10">
        <v>3.63</v>
      </c>
      <c r="BS133" s="10">
        <v>2.09</v>
      </c>
      <c r="BT133" s="10">
        <v>0.99</v>
      </c>
      <c r="BU133" s="10">
        <v>0.35</v>
      </c>
      <c r="BV133" s="10">
        <v>0.01</v>
      </c>
      <c r="BW133" s="10">
        <v>0</v>
      </c>
      <c r="BX133" s="10">
        <v>0</v>
      </c>
      <c r="BY133" s="10">
        <v>0</v>
      </c>
      <c r="BZ133" s="10">
        <v>0</v>
      </c>
      <c r="CA133" s="10">
        <v>0</v>
      </c>
      <c r="CB133" s="10">
        <v>0</v>
      </c>
      <c r="CC133" s="10">
        <v>0</v>
      </c>
      <c r="CD133" s="10">
        <v>0</v>
      </c>
      <c r="CE133" s="10">
        <v>0</v>
      </c>
      <c r="CF133" s="10">
        <v>0</v>
      </c>
      <c r="CG133" s="10">
        <v>0</v>
      </c>
      <c r="CH133" s="10">
        <v>0</v>
      </c>
      <c r="CI133" s="11">
        <v>1E-14</v>
      </c>
      <c r="CJ133" s="9">
        <f t="shared" ref="CJ133:CJ196" si="37">SUM(AP133:AX133)</f>
        <v>6.07</v>
      </c>
      <c r="CK133" s="10">
        <f t="shared" ref="CK133:CK196" si="38">SUM(AY133:BN133)</f>
        <v>67.170000000000016</v>
      </c>
      <c r="CL133" s="11">
        <f t="shared" ref="CL133:CL196" si="39">SUM(BO133:CI133)</f>
        <v>26.740000000000013</v>
      </c>
    </row>
    <row r="134" spans="1:90" x14ac:dyDescent="0.25">
      <c r="A134" s="12">
        <v>131</v>
      </c>
      <c r="B134" s="11" t="s">
        <v>1153</v>
      </c>
      <c r="C134" s="36">
        <v>45427.674641203703</v>
      </c>
      <c r="D134" s="12">
        <f t="shared" si="25"/>
        <v>4.33</v>
      </c>
      <c r="E134" s="9">
        <v>3.48</v>
      </c>
      <c r="F134" s="10">
        <v>5.97</v>
      </c>
      <c r="G134" s="10">
        <v>9.5500000000000007</v>
      </c>
      <c r="H134" s="10">
        <v>16.399999999999999</v>
      </c>
      <c r="I134" s="10">
        <v>37.5</v>
      </c>
      <c r="J134" s="10">
        <v>64.5</v>
      </c>
      <c r="K134" s="10">
        <v>79.7</v>
      </c>
      <c r="L134" s="10">
        <v>94.6</v>
      </c>
      <c r="M134" s="11">
        <v>115</v>
      </c>
      <c r="N134" s="9">
        <f t="shared" si="30"/>
        <v>3.48E-3</v>
      </c>
      <c r="O134" s="10">
        <f t="shared" si="30"/>
        <v>5.9699999999999996E-3</v>
      </c>
      <c r="P134" s="10">
        <f t="shared" si="30"/>
        <v>9.5500000000000012E-3</v>
      </c>
      <c r="Q134" s="10">
        <f t="shared" si="26"/>
        <v>1.6399999999999998E-2</v>
      </c>
      <c r="R134" s="10">
        <f t="shared" si="26"/>
        <v>3.7499999999999999E-2</v>
      </c>
      <c r="S134" s="10">
        <f t="shared" si="26"/>
        <v>6.4500000000000002E-2</v>
      </c>
      <c r="T134" s="10">
        <f t="shared" si="26"/>
        <v>7.9700000000000007E-2</v>
      </c>
      <c r="U134" s="10">
        <f t="shared" si="26"/>
        <v>9.459999999999999E-2</v>
      </c>
      <c r="V134" s="11">
        <f t="shared" si="26"/>
        <v>0.115</v>
      </c>
      <c r="W134" s="10">
        <f t="shared" si="31"/>
        <v>8.1666969785880834</v>
      </c>
      <c r="X134" s="10">
        <f t="shared" si="31"/>
        <v>7.3880533531720074</v>
      </c>
      <c r="Y134" s="10">
        <f t="shared" si="31"/>
        <v>6.7102835515137009</v>
      </c>
      <c r="Z134" s="10">
        <f t="shared" si="27"/>
        <v>5.9301603749313667</v>
      </c>
      <c r="AA134" s="10">
        <f t="shared" si="27"/>
        <v>4.7369655941662066</v>
      </c>
      <c r="AB134" s="10">
        <f t="shared" si="27"/>
        <v>3.954557029238833</v>
      </c>
      <c r="AC134" s="10">
        <f t="shared" si="27"/>
        <v>3.6492764655589776</v>
      </c>
      <c r="AD134" s="10">
        <f t="shared" si="27"/>
        <v>3.4020160062100548</v>
      </c>
      <c r="AE134" s="10">
        <f t="shared" si="27"/>
        <v>3.1202942337177122</v>
      </c>
      <c r="AF134" s="9">
        <f t="shared" si="32"/>
        <v>-3.0610070859547234</v>
      </c>
      <c r="AG134" s="10">
        <f t="shared" si="33"/>
        <v>-0.76525177148868084</v>
      </c>
      <c r="AH134" s="10">
        <f t="shared" si="34"/>
        <v>-5.0464027448703712</v>
      </c>
      <c r="AI134" s="10">
        <f t="shared" si="35"/>
        <v>-0.76460647649551083</v>
      </c>
      <c r="AJ134" s="10">
        <f t="shared" si="36"/>
        <v>1.5298582479841918</v>
      </c>
      <c r="AK134" s="11"/>
      <c r="AL134" s="12">
        <v>53</v>
      </c>
      <c r="AM134" s="12">
        <v>0.79</v>
      </c>
      <c r="AN134" s="12">
        <v>2.8839999999999999</v>
      </c>
      <c r="AO134" s="12">
        <v>1.0289999999999999</v>
      </c>
      <c r="AP134" s="9">
        <v>0.27</v>
      </c>
      <c r="AQ134" s="10">
        <v>0.14000000000000001</v>
      </c>
      <c r="AR134" s="10">
        <v>0.23</v>
      </c>
      <c r="AS134" s="10">
        <v>0.36</v>
      </c>
      <c r="AT134" s="10">
        <v>0.7</v>
      </c>
      <c r="AU134" s="10">
        <v>0.7</v>
      </c>
      <c r="AV134" s="10">
        <v>0.99</v>
      </c>
      <c r="AW134" s="10">
        <v>1.1599999999999999</v>
      </c>
      <c r="AX134" s="10">
        <v>1.52</v>
      </c>
      <c r="AY134" s="10">
        <v>1.34</v>
      </c>
      <c r="AZ134" s="10">
        <v>1.77</v>
      </c>
      <c r="BA134" s="10">
        <v>1.9</v>
      </c>
      <c r="BB134" s="10">
        <v>2.48</v>
      </c>
      <c r="BC134" s="10">
        <v>2.0499999999999998</v>
      </c>
      <c r="BD134" s="10">
        <v>2.52</v>
      </c>
      <c r="BE134" s="10">
        <v>2.74</v>
      </c>
      <c r="BF134" s="10">
        <v>3.62</v>
      </c>
      <c r="BG134" s="10">
        <v>3.11</v>
      </c>
      <c r="BH134" s="10">
        <v>4.22</v>
      </c>
      <c r="BI134" s="10">
        <v>5.0199999999999996</v>
      </c>
      <c r="BJ134" s="10">
        <v>5.55</v>
      </c>
      <c r="BK134" s="10">
        <v>7.02</v>
      </c>
      <c r="BL134" s="10">
        <v>7.63</v>
      </c>
      <c r="BM134" s="10">
        <v>8.74</v>
      </c>
      <c r="BN134" s="10">
        <v>7.39</v>
      </c>
      <c r="BO134" s="10">
        <v>7.85</v>
      </c>
      <c r="BP134" s="10">
        <v>6.64</v>
      </c>
      <c r="BQ134" s="10">
        <v>5.27</v>
      </c>
      <c r="BR134" s="10">
        <v>3.73</v>
      </c>
      <c r="BS134" s="10">
        <v>2.16</v>
      </c>
      <c r="BT134" s="10">
        <v>1</v>
      </c>
      <c r="BU134" s="10">
        <v>0.18</v>
      </c>
      <c r="BV134" s="10">
        <v>9.0000000000000006E-5</v>
      </c>
      <c r="BW134" s="10">
        <v>0</v>
      </c>
      <c r="BX134" s="10">
        <v>0</v>
      </c>
      <c r="BY134" s="10">
        <v>0</v>
      </c>
      <c r="BZ134" s="10">
        <v>0</v>
      </c>
      <c r="CA134" s="10">
        <v>0</v>
      </c>
      <c r="CB134" s="10">
        <v>0</v>
      </c>
      <c r="CC134" s="10">
        <v>0</v>
      </c>
      <c r="CD134" s="10">
        <v>0</v>
      </c>
      <c r="CE134" s="10">
        <v>0</v>
      </c>
      <c r="CF134" s="10">
        <v>0</v>
      </c>
      <c r="CG134" s="10">
        <v>0</v>
      </c>
      <c r="CH134" s="10">
        <v>0</v>
      </c>
      <c r="CI134" s="11">
        <v>1E-14</v>
      </c>
      <c r="CJ134" s="9">
        <f t="shared" si="37"/>
        <v>6.07</v>
      </c>
      <c r="CK134" s="10">
        <f t="shared" si="38"/>
        <v>67.099999999999994</v>
      </c>
      <c r="CL134" s="11">
        <f t="shared" si="39"/>
        <v>26.830090000000009</v>
      </c>
    </row>
    <row r="135" spans="1:90" x14ac:dyDescent="0.25">
      <c r="A135" s="58">
        <v>132</v>
      </c>
      <c r="B135" s="59" t="s">
        <v>1154</v>
      </c>
      <c r="C135" s="60">
        <v>45427.6721412037</v>
      </c>
      <c r="D135" s="58">
        <f t="shared" si="25"/>
        <v>4.3100000000000005</v>
      </c>
      <c r="E135" s="61">
        <v>3.47</v>
      </c>
      <c r="F135" s="62">
        <v>5.93</v>
      </c>
      <c r="G135" s="62">
        <v>9.48</v>
      </c>
      <c r="H135" s="62">
        <v>16.3</v>
      </c>
      <c r="I135" s="62">
        <v>37.4</v>
      </c>
      <c r="J135" s="62">
        <v>64.400000000000006</v>
      </c>
      <c r="K135" s="62">
        <v>79.599999999999994</v>
      </c>
      <c r="L135" s="62">
        <v>94.6</v>
      </c>
      <c r="M135" s="59">
        <v>115</v>
      </c>
      <c r="N135" s="61">
        <f t="shared" si="30"/>
        <v>3.47E-3</v>
      </c>
      <c r="O135" s="62">
        <f t="shared" si="30"/>
        <v>5.9299999999999995E-3</v>
      </c>
      <c r="P135" s="62">
        <f t="shared" si="30"/>
        <v>9.4800000000000006E-3</v>
      </c>
      <c r="Q135" s="62">
        <f t="shared" si="26"/>
        <v>1.6300000000000002E-2</v>
      </c>
      <c r="R135" s="62">
        <f t="shared" si="26"/>
        <v>3.7399999999999996E-2</v>
      </c>
      <c r="S135" s="62">
        <f t="shared" si="26"/>
        <v>6.4399999999999999E-2</v>
      </c>
      <c r="T135" s="62">
        <f t="shared" si="26"/>
        <v>7.959999999999999E-2</v>
      </c>
      <c r="U135" s="62">
        <f t="shared" si="26"/>
        <v>9.459999999999999E-2</v>
      </c>
      <c r="V135" s="59">
        <f t="shared" si="26"/>
        <v>0.115</v>
      </c>
      <c r="W135" s="62">
        <f t="shared" si="31"/>
        <v>8.1708486218585517</v>
      </c>
      <c r="X135" s="62">
        <f t="shared" si="31"/>
        <v>7.3977521798908086</v>
      </c>
      <c r="Y135" s="62">
        <f t="shared" si="31"/>
        <v>6.7208972255385522</v>
      </c>
      <c r="Z135" s="62">
        <f t="shared" si="27"/>
        <v>5.9389842253183724</v>
      </c>
      <c r="AA135" s="62">
        <f t="shared" si="27"/>
        <v>4.7408179196618132</v>
      </c>
      <c r="AB135" s="62">
        <f t="shared" si="27"/>
        <v>3.9567955014348328</v>
      </c>
      <c r="AC135" s="62">
        <f t="shared" si="27"/>
        <v>3.6510877590058004</v>
      </c>
      <c r="AD135" s="62">
        <f t="shared" si="27"/>
        <v>3.4020160062100548</v>
      </c>
      <c r="AE135" s="62">
        <f t="shared" si="27"/>
        <v>3.1202942337177122</v>
      </c>
      <c r="AF135" s="61">
        <f t="shared" si="32"/>
        <v>-3.0698094665327518</v>
      </c>
      <c r="AG135" s="62">
        <f t="shared" si="33"/>
        <v>-0.76745236663318794</v>
      </c>
      <c r="AH135" s="62">
        <f t="shared" si="34"/>
        <v>-5.0505543881408395</v>
      </c>
      <c r="AI135" s="62">
        <f t="shared" si="35"/>
        <v>-0.76523551335467266</v>
      </c>
      <c r="AJ135" s="62">
        <f t="shared" si="36"/>
        <v>1.5326878799878605</v>
      </c>
      <c r="AK135" s="59"/>
      <c r="AL135" s="58">
        <v>52.8</v>
      </c>
      <c r="AM135" s="58">
        <v>1.149</v>
      </c>
      <c r="AN135" s="58">
        <v>2.8929999999999998</v>
      </c>
      <c r="AO135" s="58">
        <v>1.1040000000000001</v>
      </c>
      <c r="AP135" s="61">
        <v>0.27</v>
      </c>
      <c r="AQ135" s="62">
        <v>0.14000000000000001</v>
      </c>
      <c r="AR135" s="62">
        <v>0.23</v>
      </c>
      <c r="AS135" s="62">
        <v>0.36</v>
      </c>
      <c r="AT135" s="62">
        <v>0.7</v>
      </c>
      <c r="AU135" s="62">
        <v>0.71</v>
      </c>
      <c r="AV135" s="62">
        <v>1</v>
      </c>
      <c r="AW135" s="62">
        <v>1.17</v>
      </c>
      <c r="AX135" s="62">
        <v>1.53</v>
      </c>
      <c r="AY135" s="62">
        <v>1.35</v>
      </c>
      <c r="AZ135" s="62">
        <v>1.79</v>
      </c>
      <c r="BA135" s="62">
        <v>1.92</v>
      </c>
      <c r="BB135" s="62">
        <v>2.5</v>
      </c>
      <c r="BC135" s="62">
        <v>2.06</v>
      </c>
      <c r="BD135" s="62">
        <v>2.5299999999999998</v>
      </c>
      <c r="BE135" s="62">
        <v>2.74</v>
      </c>
      <c r="BF135" s="62">
        <v>3.61</v>
      </c>
      <c r="BG135" s="62">
        <v>3.11</v>
      </c>
      <c r="BH135" s="62">
        <v>4.21</v>
      </c>
      <c r="BI135" s="62">
        <v>5.01</v>
      </c>
      <c r="BJ135" s="62">
        <v>5.54</v>
      </c>
      <c r="BK135" s="62">
        <v>7.02</v>
      </c>
      <c r="BL135" s="62">
        <v>7.64</v>
      </c>
      <c r="BM135" s="62">
        <v>8.75</v>
      </c>
      <c r="BN135" s="62">
        <v>7.39</v>
      </c>
      <c r="BO135" s="62">
        <v>7.82</v>
      </c>
      <c r="BP135" s="62">
        <v>6.59</v>
      </c>
      <c r="BQ135" s="62">
        <v>5.19</v>
      </c>
      <c r="BR135" s="62">
        <v>3.66</v>
      </c>
      <c r="BS135" s="62">
        <v>2.12</v>
      </c>
      <c r="BT135" s="62">
        <v>1</v>
      </c>
      <c r="BU135" s="62">
        <v>0.34</v>
      </c>
      <c r="BV135" s="62">
        <v>8.9999999999999993E-3</v>
      </c>
      <c r="BW135" s="62">
        <v>0</v>
      </c>
      <c r="BX135" s="62">
        <v>0</v>
      </c>
      <c r="BY135" s="62">
        <v>0</v>
      </c>
      <c r="BZ135" s="62">
        <v>0</v>
      </c>
      <c r="CA135" s="62">
        <v>0</v>
      </c>
      <c r="CB135" s="62">
        <v>0</v>
      </c>
      <c r="CC135" s="62">
        <v>0</v>
      </c>
      <c r="CD135" s="62">
        <v>0</v>
      </c>
      <c r="CE135" s="62">
        <v>0</v>
      </c>
      <c r="CF135" s="62">
        <v>0</v>
      </c>
      <c r="CG135" s="62">
        <v>0</v>
      </c>
      <c r="CH135" s="62">
        <v>0</v>
      </c>
      <c r="CI135" s="59">
        <v>0</v>
      </c>
      <c r="CJ135" s="61">
        <f t="shared" si="37"/>
        <v>6.11</v>
      </c>
      <c r="CK135" s="62">
        <f t="shared" si="38"/>
        <v>67.17</v>
      </c>
      <c r="CL135" s="59">
        <f t="shared" si="39"/>
        <v>26.729000000000003</v>
      </c>
    </row>
    <row r="136" spans="1:90" x14ac:dyDescent="0.25">
      <c r="A136" s="12">
        <v>133</v>
      </c>
      <c r="B136" s="11" t="s">
        <v>1155</v>
      </c>
      <c r="C136" s="36">
        <v>45427.690555555557</v>
      </c>
      <c r="D136" s="12">
        <f t="shared" si="25"/>
        <v>4.4399999999999995</v>
      </c>
      <c r="E136" s="9">
        <v>3.52</v>
      </c>
      <c r="F136" s="10">
        <v>5.94</v>
      </c>
      <c r="G136" s="10">
        <v>9.43</v>
      </c>
      <c r="H136" s="10">
        <v>16.399999999999999</v>
      </c>
      <c r="I136" s="10">
        <v>37.700000000000003</v>
      </c>
      <c r="J136" s="10">
        <v>64.7</v>
      </c>
      <c r="K136" s="10">
        <v>80.2</v>
      </c>
      <c r="L136" s="10">
        <v>95.5</v>
      </c>
      <c r="M136" s="11">
        <v>117</v>
      </c>
      <c r="N136" s="9">
        <f t="shared" si="30"/>
        <v>3.5200000000000001E-3</v>
      </c>
      <c r="O136" s="10">
        <f t="shared" si="30"/>
        <v>5.94E-3</v>
      </c>
      <c r="P136" s="10">
        <f t="shared" si="30"/>
        <v>9.4299999999999991E-3</v>
      </c>
      <c r="Q136" s="10">
        <f t="shared" si="26"/>
        <v>1.6399999999999998E-2</v>
      </c>
      <c r="R136" s="10">
        <f t="shared" si="26"/>
        <v>3.7700000000000004E-2</v>
      </c>
      <c r="S136" s="10">
        <f t="shared" si="26"/>
        <v>6.4700000000000008E-2</v>
      </c>
      <c r="T136" s="10">
        <f t="shared" si="26"/>
        <v>8.0200000000000007E-2</v>
      </c>
      <c r="U136" s="10">
        <f t="shared" si="26"/>
        <v>9.5500000000000002E-2</v>
      </c>
      <c r="V136" s="11">
        <f t="shared" si="26"/>
        <v>0.11700000000000001</v>
      </c>
      <c r="W136" s="10">
        <f t="shared" si="31"/>
        <v>8.150208855799514</v>
      </c>
      <c r="X136" s="10">
        <f t="shared" si="31"/>
        <v>7.3953213536360458</v>
      </c>
      <c r="Y136" s="10">
        <f t="shared" si="31"/>
        <v>6.7285265137617154</v>
      </c>
      <c r="Z136" s="10">
        <f t="shared" si="27"/>
        <v>5.9301603749313667</v>
      </c>
      <c r="AA136" s="10">
        <f t="shared" si="27"/>
        <v>4.7292916662807851</v>
      </c>
      <c r="AB136" s="10">
        <f t="shared" si="27"/>
        <v>3.9500904775569419</v>
      </c>
      <c r="AC136" s="10">
        <f t="shared" si="27"/>
        <v>3.640253953094529</v>
      </c>
      <c r="AD136" s="10">
        <f t="shared" si="27"/>
        <v>3.3883554566263383</v>
      </c>
      <c r="AE136" s="10">
        <f t="shared" si="27"/>
        <v>3.0954195650786827</v>
      </c>
      <c r="AF136" s="9">
        <f t="shared" si="32"/>
        <v>-3.0882725606671864</v>
      </c>
      <c r="AG136" s="10">
        <f t="shared" si="33"/>
        <v>-0.77206814016679659</v>
      </c>
      <c r="AH136" s="10">
        <f t="shared" si="34"/>
        <v>-5.0547892907208318</v>
      </c>
      <c r="AI136" s="10">
        <f t="shared" si="35"/>
        <v>-0.76587716526073213</v>
      </c>
      <c r="AJ136" s="10">
        <f t="shared" si="36"/>
        <v>1.5379453054275287</v>
      </c>
      <c r="AK136" s="11"/>
      <c r="AL136" s="12">
        <v>52.7</v>
      </c>
      <c r="AM136" s="12">
        <v>1.661</v>
      </c>
      <c r="AN136" s="12">
        <v>2.9</v>
      </c>
      <c r="AO136" s="12">
        <v>1.206</v>
      </c>
      <c r="AP136" s="9">
        <v>0.26</v>
      </c>
      <c r="AQ136" s="10">
        <v>0.14000000000000001</v>
      </c>
      <c r="AR136" s="10">
        <v>0.22</v>
      </c>
      <c r="AS136" s="10">
        <v>0.35</v>
      </c>
      <c r="AT136" s="10">
        <v>0.68</v>
      </c>
      <c r="AU136" s="10">
        <v>0.69</v>
      </c>
      <c r="AV136" s="10">
        <v>0.99</v>
      </c>
      <c r="AW136" s="10">
        <v>1.17</v>
      </c>
      <c r="AX136" s="10">
        <v>1.54</v>
      </c>
      <c r="AY136" s="10">
        <v>1.37</v>
      </c>
      <c r="AZ136" s="10">
        <v>1.82</v>
      </c>
      <c r="BA136" s="10">
        <v>1.95</v>
      </c>
      <c r="BB136" s="10">
        <v>2.54</v>
      </c>
      <c r="BC136" s="10">
        <v>2.08</v>
      </c>
      <c r="BD136" s="10">
        <v>2.5299999999999998</v>
      </c>
      <c r="BE136" s="10">
        <v>2.71</v>
      </c>
      <c r="BF136" s="10">
        <v>3.54</v>
      </c>
      <c r="BG136" s="10">
        <v>3.04</v>
      </c>
      <c r="BH136" s="10">
        <v>4.12</v>
      </c>
      <c r="BI136" s="10">
        <v>4.93</v>
      </c>
      <c r="BJ136" s="10">
        <v>5.49</v>
      </c>
      <c r="BK136" s="10">
        <v>7.01</v>
      </c>
      <c r="BL136" s="10">
        <v>7.66</v>
      </c>
      <c r="BM136" s="10">
        <v>8.7799999999999994</v>
      </c>
      <c r="BN136" s="10">
        <v>7.41</v>
      </c>
      <c r="BO136" s="10">
        <v>7.82</v>
      </c>
      <c r="BP136" s="10">
        <v>6.56</v>
      </c>
      <c r="BQ136" s="10">
        <v>5.15</v>
      </c>
      <c r="BR136" s="10">
        <v>3.63</v>
      </c>
      <c r="BS136" s="10">
        <v>2.15</v>
      </c>
      <c r="BT136" s="10">
        <v>1.0900000000000001</v>
      </c>
      <c r="BU136" s="10">
        <v>0.46</v>
      </c>
      <c r="BV136" s="10">
        <v>0.1</v>
      </c>
      <c r="BW136" s="10">
        <v>1E-3</v>
      </c>
      <c r="BX136" s="10">
        <v>0</v>
      </c>
      <c r="BY136" s="10">
        <v>0</v>
      </c>
      <c r="BZ136" s="10">
        <v>0</v>
      </c>
      <c r="CA136" s="10">
        <v>0</v>
      </c>
      <c r="CB136" s="10">
        <v>0</v>
      </c>
      <c r="CC136" s="10">
        <v>0</v>
      </c>
      <c r="CD136" s="10">
        <v>0</v>
      </c>
      <c r="CE136" s="10">
        <v>0</v>
      </c>
      <c r="CF136" s="10">
        <v>0</v>
      </c>
      <c r="CG136" s="10">
        <v>0</v>
      </c>
      <c r="CH136" s="10">
        <v>0</v>
      </c>
      <c r="CI136" s="11">
        <v>0</v>
      </c>
      <c r="CJ136" s="9">
        <f t="shared" si="37"/>
        <v>6.04</v>
      </c>
      <c r="CK136" s="10">
        <f t="shared" si="38"/>
        <v>66.97999999999999</v>
      </c>
      <c r="CL136" s="11">
        <f t="shared" si="39"/>
        <v>26.961000000000002</v>
      </c>
    </row>
    <row r="137" spans="1:90" x14ac:dyDescent="0.25">
      <c r="A137" s="12">
        <v>134</v>
      </c>
      <c r="B137" s="11" t="s">
        <v>1155</v>
      </c>
      <c r="C137" s="36">
        <v>45427.690844907411</v>
      </c>
      <c r="D137" s="12">
        <f t="shared" si="25"/>
        <v>4.45</v>
      </c>
      <c r="E137" s="9">
        <v>3.5</v>
      </c>
      <c r="F137" s="10">
        <v>5.9</v>
      </c>
      <c r="G137" s="10">
        <v>9.35</v>
      </c>
      <c r="H137" s="10">
        <v>16.2</v>
      </c>
      <c r="I137" s="10">
        <v>37.700000000000003</v>
      </c>
      <c r="J137" s="10">
        <v>65</v>
      </c>
      <c r="K137" s="10">
        <v>80.599999999999994</v>
      </c>
      <c r="L137" s="10">
        <v>95.9</v>
      </c>
      <c r="M137" s="11">
        <v>118</v>
      </c>
      <c r="N137" s="9">
        <f t="shared" si="30"/>
        <v>3.5000000000000001E-3</v>
      </c>
      <c r="O137" s="10">
        <f t="shared" si="30"/>
        <v>5.9000000000000007E-3</v>
      </c>
      <c r="P137" s="10">
        <f t="shared" si="30"/>
        <v>9.3499999999999989E-3</v>
      </c>
      <c r="Q137" s="10">
        <f t="shared" si="26"/>
        <v>1.6199999999999999E-2</v>
      </c>
      <c r="R137" s="10">
        <f t="shared" si="26"/>
        <v>3.7700000000000004E-2</v>
      </c>
      <c r="S137" s="10">
        <f t="shared" si="26"/>
        <v>6.5000000000000002E-2</v>
      </c>
      <c r="T137" s="10">
        <f t="shared" si="26"/>
        <v>8.0599999999999991E-2</v>
      </c>
      <c r="U137" s="10">
        <f t="shared" si="26"/>
        <v>9.5899999999999999E-2</v>
      </c>
      <c r="V137" s="11">
        <f t="shared" si="26"/>
        <v>0.11799999999999999</v>
      </c>
      <c r="W137" s="10">
        <f t="shared" si="31"/>
        <v>8.1584293626044833</v>
      </c>
      <c r="X137" s="10">
        <f t="shared" si="31"/>
        <v>7.405069330187608</v>
      </c>
      <c r="Y137" s="10">
        <f t="shared" si="31"/>
        <v>6.7408179196618123</v>
      </c>
      <c r="Z137" s="10">
        <f t="shared" si="27"/>
        <v>5.9478623766648253</v>
      </c>
      <c r="AA137" s="10">
        <f t="shared" si="27"/>
        <v>4.7292916662807851</v>
      </c>
      <c r="AB137" s="10">
        <f t="shared" si="27"/>
        <v>3.9434164716336326</v>
      </c>
      <c r="AC137" s="10">
        <f t="shared" si="27"/>
        <v>3.6330763510214825</v>
      </c>
      <c r="AD137" s="10">
        <f t="shared" si="27"/>
        <v>3.3823253745313187</v>
      </c>
      <c r="AE137" s="10">
        <f t="shared" si="27"/>
        <v>3.0831412353002459</v>
      </c>
      <c r="AF137" s="9">
        <f t="shared" si="32"/>
        <v>-3.1077415686403298</v>
      </c>
      <c r="AG137" s="10">
        <f t="shared" si="33"/>
        <v>-0.77693539216008245</v>
      </c>
      <c r="AH137" s="10">
        <f t="shared" si="34"/>
        <v>-5.075288127304237</v>
      </c>
      <c r="AI137" s="10">
        <f t="shared" si="35"/>
        <v>-0.76898304959155106</v>
      </c>
      <c r="AJ137" s="10">
        <f t="shared" si="36"/>
        <v>1.5459184417516334</v>
      </c>
      <c r="AK137" s="11"/>
      <c r="AL137" s="12">
        <v>53.3</v>
      </c>
      <c r="AM137" s="12">
        <v>1.579</v>
      </c>
      <c r="AN137" s="12">
        <v>2.911</v>
      </c>
      <c r="AO137" s="12">
        <v>1.1930000000000001</v>
      </c>
      <c r="AP137" s="9">
        <v>0.26</v>
      </c>
      <c r="AQ137" s="10">
        <v>0.14000000000000001</v>
      </c>
      <c r="AR137" s="10">
        <v>0.22</v>
      </c>
      <c r="AS137" s="10">
        <v>0.35</v>
      </c>
      <c r="AT137" s="10">
        <v>0.69</v>
      </c>
      <c r="AU137" s="10">
        <v>0.7</v>
      </c>
      <c r="AV137" s="10">
        <v>1</v>
      </c>
      <c r="AW137" s="10">
        <v>1.18</v>
      </c>
      <c r="AX137" s="10">
        <v>1.56</v>
      </c>
      <c r="AY137" s="10">
        <v>1.38</v>
      </c>
      <c r="AZ137" s="10">
        <v>1.83</v>
      </c>
      <c r="BA137" s="10">
        <v>1.97</v>
      </c>
      <c r="BB137" s="10">
        <v>2.56</v>
      </c>
      <c r="BC137" s="10">
        <v>2.1</v>
      </c>
      <c r="BD137" s="10">
        <v>2.56</v>
      </c>
      <c r="BE137" s="10">
        <v>2.75</v>
      </c>
      <c r="BF137" s="10">
        <v>3.59</v>
      </c>
      <c r="BG137" s="10">
        <v>3.06</v>
      </c>
      <c r="BH137" s="10">
        <v>4.13</v>
      </c>
      <c r="BI137" s="10">
        <v>4.91</v>
      </c>
      <c r="BJ137" s="10">
        <v>5.44</v>
      </c>
      <c r="BK137" s="10">
        <v>6.91</v>
      </c>
      <c r="BL137" s="10">
        <v>7.55</v>
      </c>
      <c r="BM137" s="10">
        <v>8.68</v>
      </c>
      <c r="BN137" s="10">
        <v>7.35</v>
      </c>
      <c r="BO137" s="10">
        <v>7.8</v>
      </c>
      <c r="BP137" s="10">
        <v>6.59</v>
      </c>
      <c r="BQ137" s="10">
        <v>5.21</v>
      </c>
      <c r="BR137" s="10">
        <v>3.7</v>
      </c>
      <c r="BS137" s="10">
        <v>2.19</v>
      </c>
      <c r="BT137" s="10">
        <v>1.1000000000000001</v>
      </c>
      <c r="BU137" s="10">
        <v>0.46</v>
      </c>
      <c r="BV137" s="10">
        <v>0.09</v>
      </c>
      <c r="BW137" s="10">
        <v>1E-3</v>
      </c>
      <c r="BX137" s="10">
        <v>0</v>
      </c>
      <c r="BY137" s="10">
        <v>0</v>
      </c>
      <c r="BZ137" s="10">
        <v>0</v>
      </c>
      <c r="CA137" s="10">
        <v>0</v>
      </c>
      <c r="CB137" s="10">
        <v>0</v>
      </c>
      <c r="CC137" s="10">
        <v>0</v>
      </c>
      <c r="CD137" s="10">
        <v>0</v>
      </c>
      <c r="CE137" s="10">
        <v>0</v>
      </c>
      <c r="CF137" s="10">
        <v>0</v>
      </c>
      <c r="CG137" s="10">
        <v>0</v>
      </c>
      <c r="CH137" s="10">
        <v>0</v>
      </c>
      <c r="CI137" s="11">
        <v>0</v>
      </c>
      <c r="CJ137" s="9">
        <f t="shared" si="37"/>
        <v>6.1</v>
      </c>
      <c r="CK137" s="10">
        <f t="shared" si="38"/>
        <v>66.77</v>
      </c>
      <c r="CL137" s="11">
        <f t="shared" si="39"/>
        <v>27.141000000000005</v>
      </c>
    </row>
    <row r="138" spans="1:90" x14ac:dyDescent="0.25">
      <c r="A138" s="12">
        <v>135</v>
      </c>
      <c r="B138" s="11" t="s">
        <v>1155</v>
      </c>
      <c r="C138" s="36">
        <v>45427.691145833334</v>
      </c>
      <c r="D138" s="12">
        <f t="shared" si="25"/>
        <v>4.46</v>
      </c>
      <c r="E138" s="9">
        <v>3.51</v>
      </c>
      <c r="F138" s="10">
        <v>5.92</v>
      </c>
      <c r="G138" s="10">
        <v>9.3800000000000008</v>
      </c>
      <c r="H138" s="10">
        <v>16.2</v>
      </c>
      <c r="I138" s="10">
        <v>37.799999999999997</v>
      </c>
      <c r="J138" s="10">
        <v>65.099999999999994</v>
      </c>
      <c r="K138" s="10">
        <v>80.599999999999994</v>
      </c>
      <c r="L138" s="10">
        <v>96</v>
      </c>
      <c r="M138" s="11">
        <v>118</v>
      </c>
      <c r="N138" s="9">
        <f t="shared" si="30"/>
        <v>3.5099999999999997E-3</v>
      </c>
      <c r="O138" s="10">
        <f t="shared" si="30"/>
        <v>5.9199999999999999E-3</v>
      </c>
      <c r="P138" s="10">
        <f t="shared" si="30"/>
        <v>9.3800000000000012E-3</v>
      </c>
      <c r="Q138" s="10">
        <f t="shared" si="26"/>
        <v>1.6199999999999999E-2</v>
      </c>
      <c r="R138" s="10">
        <f t="shared" si="26"/>
        <v>3.78E-2</v>
      </c>
      <c r="S138" s="10">
        <f t="shared" si="26"/>
        <v>6.5099999999999991E-2</v>
      </c>
      <c r="T138" s="10">
        <f t="shared" si="26"/>
        <v>8.0599999999999991E-2</v>
      </c>
      <c r="U138" s="10">
        <f t="shared" si="26"/>
        <v>9.6000000000000002E-2</v>
      </c>
      <c r="V138" s="11">
        <f t="shared" si="26"/>
        <v>0.11799999999999999</v>
      </c>
      <c r="W138" s="10">
        <f t="shared" si="31"/>
        <v>8.1543132541322514</v>
      </c>
      <c r="X138" s="10">
        <f t="shared" si="31"/>
        <v>7.400187108807863</v>
      </c>
      <c r="Y138" s="10">
        <f t="shared" si="31"/>
        <v>6.7361963619214356</v>
      </c>
      <c r="Z138" s="10">
        <f t="shared" si="27"/>
        <v>5.9478623766648253</v>
      </c>
      <c r="AA138" s="10">
        <f t="shared" si="27"/>
        <v>4.7254699553283768</v>
      </c>
      <c r="AB138" s="10">
        <f t="shared" si="27"/>
        <v>3.941198646383814</v>
      </c>
      <c r="AC138" s="10">
        <f t="shared" si="27"/>
        <v>3.6330763510214825</v>
      </c>
      <c r="AD138" s="10">
        <f t="shared" si="27"/>
        <v>3.3808217839409309</v>
      </c>
      <c r="AE138" s="10">
        <f t="shared" si="27"/>
        <v>3.0831412353002459</v>
      </c>
      <c r="AF138" s="9">
        <f t="shared" si="32"/>
        <v>-3.103120010899953</v>
      </c>
      <c r="AG138" s="10">
        <f t="shared" si="33"/>
        <v>-0.77578000272498826</v>
      </c>
      <c r="AH138" s="10">
        <f t="shared" si="34"/>
        <v>-5.0711720188320051</v>
      </c>
      <c r="AI138" s="10">
        <f t="shared" si="35"/>
        <v>-0.76835939679272813</v>
      </c>
      <c r="AJ138" s="10">
        <f t="shared" si="36"/>
        <v>1.5441393995177164</v>
      </c>
      <c r="AK138" s="11"/>
      <c r="AL138" s="12">
        <v>53.3</v>
      </c>
      <c r="AM138" s="12">
        <v>1.5780000000000001</v>
      </c>
      <c r="AN138" s="12">
        <v>2.9089999999999998</v>
      </c>
      <c r="AO138" s="12">
        <v>1.19</v>
      </c>
      <c r="AP138" s="9">
        <v>0.26</v>
      </c>
      <c r="AQ138" s="10">
        <v>0.13</v>
      </c>
      <c r="AR138" s="10">
        <v>0.22</v>
      </c>
      <c r="AS138" s="10">
        <v>0.35</v>
      </c>
      <c r="AT138" s="10">
        <v>0.68</v>
      </c>
      <c r="AU138" s="10">
        <v>0.7</v>
      </c>
      <c r="AV138" s="10">
        <v>0.99</v>
      </c>
      <c r="AW138" s="10">
        <v>1.17</v>
      </c>
      <c r="AX138" s="10">
        <v>1.55</v>
      </c>
      <c r="AY138" s="10">
        <v>1.37</v>
      </c>
      <c r="AZ138" s="10">
        <v>1.83</v>
      </c>
      <c r="BA138" s="10">
        <v>1.97</v>
      </c>
      <c r="BB138" s="10">
        <v>2.56</v>
      </c>
      <c r="BC138" s="10">
        <v>2.1</v>
      </c>
      <c r="BD138" s="10">
        <v>2.5499999999999998</v>
      </c>
      <c r="BE138" s="10">
        <v>2.73</v>
      </c>
      <c r="BF138" s="10">
        <v>3.57</v>
      </c>
      <c r="BG138" s="10">
        <v>3.04</v>
      </c>
      <c r="BH138" s="10">
        <v>4.0999999999999996</v>
      </c>
      <c r="BI138" s="10">
        <v>4.8899999999999997</v>
      </c>
      <c r="BJ138" s="10">
        <v>5.43</v>
      </c>
      <c r="BK138" s="10">
        <v>6.92</v>
      </c>
      <c r="BL138" s="10">
        <v>7.57</v>
      </c>
      <c r="BM138" s="10">
        <v>8.7100000000000009</v>
      </c>
      <c r="BN138" s="10">
        <v>7.38</v>
      </c>
      <c r="BO138" s="10">
        <v>7.83</v>
      </c>
      <c r="BP138" s="10">
        <v>6.61</v>
      </c>
      <c r="BQ138" s="10">
        <v>5.22</v>
      </c>
      <c r="BR138" s="10">
        <v>3.7</v>
      </c>
      <c r="BS138" s="10">
        <v>2.19</v>
      </c>
      <c r="BT138" s="10">
        <v>1.1000000000000001</v>
      </c>
      <c r="BU138" s="10">
        <v>0.46</v>
      </c>
      <c r="BV138" s="10">
        <v>0.1</v>
      </c>
      <c r="BW138" s="10">
        <v>1E-3</v>
      </c>
      <c r="BX138" s="10">
        <v>0</v>
      </c>
      <c r="BY138" s="10">
        <v>0</v>
      </c>
      <c r="BZ138" s="10">
        <v>0</v>
      </c>
      <c r="CA138" s="10">
        <v>0</v>
      </c>
      <c r="CB138" s="10">
        <v>0</v>
      </c>
      <c r="CC138" s="10">
        <v>0</v>
      </c>
      <c r="CD138" s="10">
        <v>0</v>
      </c>
      <c r="CE138" s="10">
        <v>0</v>
      </c>
      <c r="CF138" s="10">
        <v>0</v>
      </c>
      <c r="CG138" s="10">
        <v>0</v>
      </c>
      <c r="CH138" s="10">
        <v>0</v>
      </c>
      <c r="CI138" s="11">
        <v>0</v>
      </c>
      <c r="CJ138" s="9">
        <f t="shared" si="37"/>
        <v>6.05</v>
      </c>
      <c r="CK138" s="10">
        <f t="shared" si="38"/>
        <v>66.72</v>
      </c>
      <c r="CL138" s="11">
        <f t="shared" si="39"/>
        <v>27.211000000000006</v>
      </c>
    </row>
    <row r="139" spans="1:90" x14ac:dyDescent="0.25">
      <c r="A139" s="12">
        <v>136</v>
      </c>
      <c r="B139" s="11" t="s">
        <v>1155</v>
      </c>
      <c r="C139" s="36">
        <v>45427.691412037035</v>
      </c>
      <c r="D139" s="12">
        <f t="shared" si="25"/>
        <v>4.46</v>
      </c>
      <c r="E139" s="9">
        <v>3.52</v>
      </c>
      <c r="F139" s="10">
        <v>5.96</v>
      </c>
      <c r="G139" s="10">
        <v>9.4499999999999993</v>
      </c>
      <c r="H139" s="10">
        <v>16.399999999999999</v>
      </c>
      <c r="I139" s="10">
        <v>37.9</v>
      </c>
      <c r="J139" s="10">
        <v>65.099999999999994</v>
      </c>
      <c r="K139" s="10">
        <v>80.599999999999994</v>
      </c>
      <c r="L139" s="10">
        <v>95.9</v>
      </c>
      <c r="M139" s="11">
        <v>118</v>
      </c>
      <c r="N139" s="9">
        <f t="shared" si="30"/>
        <v>3.5200000000000001E-3</v>
      </c>
      <c r="O139" s="10">
        <f t="shared" si="30"/>
        <v>5.96E-3</v>
      </c>
      <c r="P139" s="10">
        <f t="shared" si="30"/>
        <v>9.4500000000000001E-3</v>
      </c>
      <c r="Q139" s="10">
        <f t="shared" si="26"/>
        <v>1.6399999999999998E-2</v>
      </c>
      <c r="R139" s="10">
        <f t="shared" si="26"/>
        <v>3.7899999999999996E-2</v>
      </c>
      <c r="S139" s="10">
        <f t="shared" si="26"/>
        <v>6.5099999999999991E-2</v>
      </c>
      <c r="T139" s="10">
        <f t="shared" si="26"/>
        <v>8.0599999999999991E-2</v>
      </c>
      <c r="U139" s="10">
        <f t="shared" si="26"/>
        <v>9.5899999999999999E-2</v>
      </c>
      <c r="V139" s="11">
        <f t="shared" si="26"/>
        <v>0.11799999999999999</v>
      </c>
      <c r="W139" s="10">
        <f t="shared" si="31"/>
        <v>8.150208855799514</v>
      </c>
      <c r="X139" s="10">
        <f t="shared" si="31"/>
        <v>7.3904719539746502</v>
      </c>
      <c r="Y139" s="10">
        <f t="shared" si="31"/>
        <v>6.7254699553283768</v>
      </c>
      <c r="Z139" s="10">
        <f t="shared" si="27"/>
        <v>5.9301603749313667</v>
      </c>
      <c r="AA139" s="10">
        <f t="shared" si="27"/>
        <v>4.7216583413783582</v>
      </c>
      <c r="AB139" s="10">
        <f t="shared" si="27"/>
        <v>3.941198646383814</v>
      </c>
      <c r="AC139" s="10">
        <f t="shared" si="27"/>
        <v>3.6330763510214825</v>
      </c>
      <c r="AD139" s="10">
        <f t="shared" si="27"/>
        <v>3.3823253745313187</v>
      </c>
      <c r="AE139" s="10">
        <f t="shared" si="27"/>
        <v>3.0831412353002459</v>
      </c>
      <c r="AF139" s="9">
        <f t="shared" si="32"/>
        <v>-3.0923936043068943</v>
      </c>
      <c r="AG139" s="10">
        <f t="shared" si="33"/>
        <v>-0.77309840107672356</v>
      </c>
      <c r="AH139" s="10">
        <f t="shared" si="34"/>
        <v>-5.0670676204992677</v>
      </c>
      <c r="AI139" s="10">
        <f t="shared" si="35"/>
        <v>-0.76773751825746483</v>
      </c>
      <c r="AJ139" s="10">
        <f t="shared" si="36"/>
        <v>1.5408359193341883</v>
      </c>
      <c r="AK139" s="11"/>
      <c r="AL139" s="12">
        <v>53.2</v>
      </c>
      <c r="AM139" s="12">
        <v>1.649</v>
      </c>
      <c r="AN139" s="12">
        <v>2.9039999999999999</v>
      </c>
      <c r="AO139" s="12">
        <v>1.2030000000000001</v>
      </c>
      <c r="AP139" s="9">
        <v>0.25</v>
      </c>
      <c r="AQ139" s="10">
        <v>0.13</v>
      </c>
      <c r="AR139" s="10">
        <v>0.22</v>
      </c>
      <c r="AS139" s="10">
        <v>0.35</v>
      </c>
      <c r="AT139" s="10">
        <v>0.68</v>
      </c>
      <c r="AU139" s="10">
        <v>0.69</v>
      </c>
      <c r="AV139" s="10">
        <v>0.98</v>
      </c>
      <c r="AW139" s="10">
        <v>1.17</v>
      </c>
      <c r="AX139" s="10">
        <v>1.54</v>
      </c>
      <c r="AY139" s="10">
        <v>1.36</v>
      </c>
      <c r="AZ139" s="10">
        <v>1.81</v>
      </c>
      <c r="BA139" s="10">
        <v>1.95</v>
      </c>
      <c r="BB139" s="10">
        <v>2.54</v>
      </c>
      <c r="BC139" s="10">
        <v>2.08</v>
      </c>
      <c r="BD139" s="10">
        <v>2.5299999999999998</v>
      </c>
      <c r="BE139" s="10">
        <v>2.72</v>
      </c>
      <c r="BF139" s="10">
        <v>3.55</v>
      </c>
      <c r="BG139" s="10">
        <v>3.03</v>
      </c>
      <c r="BH139" s="10">
        <v>4.0999999999999996</v>
      </c>
      <c r="BI139" s="10">
        <v>4.8899999999999997</v>
      </c>
      <c r="BJ139" s="10">
        <v>5.44</v>
      </c>
      <c r="BK139" s="10">
        <v>6.94</v>
      </c>
      <c r="BL139" s="10">
        <v>7.61</v>
      </c>
      <c r="BM139" s="10">
        <v>8.75</v>
      </c>
      <c r="BN139" s="10">
        <v>7.41</v>
      </c>
      <c r="BO139" s="10">
        <v>7.86</v>
      </c>
      <c r="BP139" s="10">
        <v>6.62</v>
      </c>
      <c r="BQ139" s="10">
        <v>5.21</v>
      </c>
      <c r="BR139" s="10">
        <v>3.68</v>
      </c>
      <c r="BS139" s="10">
        <v>2.1800000000000002</v>
      </c>
      <c r="BT139" s="10">
        <v>1.1100000000000001</v>
      </c>
      <c r="BU139" s="10">
        <v>0.47</v>
      </c>
      <c r="BV139" s="10">
        <v>0.11</v>
      </c>
      <c r="BW139" s="10">
        <v>1E-3</v>
      </c>
      <c r="BX139" s="10">
        <v>0</v>
      </c>
      <c r="BY139" s="10">
        <v>0</v>
      </c>
      <c r="BZ139" s="10">
        <v>0</v>
      </c>
      <c r="CA139" s="10">
        <v>0</v>
      </c>
      <c r="CB139" s="10">
        <v>0</v>
      </c>
      <c r="CC139" s="10">
        <v>0</v>
      </c>
      <c r="CD139" s="10">
        <v>0</v>
      </c>
      <c r="CE139" s="10">
        <v>0</v>
      </c>
      <c r="CF139" s="10">
        <v>0</v>
      </c>
      <c r="CG139" s="10">
        <v>0</v>
      </c>
      <c r="CH139" s="10">
        <v>0</v>
      </c>
      <c r="CI139" s="11">
        <v>0</v>
      </c>
      <c r="CJ139" s="9">
        <f t="shared" si="37"/>
        <v>6.01</v>
      </c>
      <c r="CK139" s="10">
        <f t="shared" si="38"/>
        <v>66.709999999999994</v>
      </c>
      <c r="CL139" s="11">
        <f t="shared" si="39"/>
        <v>27.241</v>
      </c>
    </row>
    <row r="140" spans="1:90" x14ac:dyDescent="0.25">
      <c r="A140" s="12">
        <v>137</v>
      </c>
      <c r="B140" s="11" t="s">
        <v>1155</v>
      </c>
      <c r="C140" s="36">
        <v>45427.691689814812</v>
      </c>
      <c r="D140" s="12">
        <f t="shared" si="25"/>
        <v>4.4800000000000004</v>
      </c>
      <c r="E140" s="9">
        <v>3.51</v>
      </c>
      <c r="F140" s="10">
        <v>5.93</v>
      </c>
      <c r="G140" s="10">
        <v>9.41</v>
      </c>
      <c r="H140" s="10">
        <v>16.3</v>
      </c>
      <c r="I140" s="10">
        <v>37.700000000000003</v>
      </c>
      <c r="J140" s="10">
        <v>64.599999999999994</v>
      </c>
      <c r="K140" s="10">
        <v>79.7</v>
      </c>
      <c r="L140" s="10">
        <v>94.4</v>
      </c>
      <c r="M140" s="11">
        <v>114</v>
      </c>
      <c r="N140" s="9">
        <f t="shared" si="30"/>
        <v>3.5099999999999997E-3</v>
      </c>
      <c r="O140" s="10">
        <f t="shared" si="30"/>
        <v>5.9299999999999995E-3</v>
      </c>
      <c r="P140" s="10">
        <f t="shared" si="30"/>
        <v>9.41E-3</v>
      </c>
      <c r="Q140" s="10">
        <f t="shared" si="26"/>
        <v>1.6300000000000002E-2</v>
      </c>
      <c r="R140" s="10">
        <f t="shared" si="26"/>
        <v>3.7700000000000004E-2</v>
      </c>
      <c r="S140" s="10">
        <f t="shared" si="26"/>
        <v>6.4599999999999991E-2</v>
      </c>
      <c r="T140" s="10">
        <f t="shared" si="26"/>
        <v>7.9700000000000007E-2</v>
      </c>
      <c r="U140" s="10">
        <f t="shared" si="26"/>
        <v>9.4400000000000012E-2</v>
      </c>
      <c r="V140" s="11">
        <f t="shared" si="26"/>
        <v>0.114</v>
      </c>
      <c r="W140" s="10">
        <f t="shared" si="31"/>
        <v>8.1543132541322514</v>
      </c>
      <c r="X140" s="10">
        <f t="shared" si="31"/>
        <v>7.3977521798908086</v>
      </c>
      <c r="Y140" s="10">
        <f t="shared" si="31"/>
        <v>6.731589561708275</v>
      </c>
      <c r="Z140" s="10">
        <f t="shared" si="27"/>
        <v>5.9389842253183724</v>
      </c>
      <c r="AA140" s="10">
        <f t="shared" si="27"/>
        <v>4.7292916662807851</v>
      </c>
      <c r="AB140" s="10">
        <f t="shared" si="27"/>
        <v>3.9523220248555244</v>
      </c>
      <c r="AC140" s="10">
        <f t="shared" si="27"/>
        <v>3.6492764655589776</v>
      </c>
      <c r="AD140" s="10">
        <f t="shared" si="27"/>
        <v>3.405069330187608</v>
      </c>
      <c r="AE140" s="10">
        <f t="shared" si="27"/>
        <v>3.1328942704973457</v>
      </c>
      <c r="AF140" s="9">
        <f t="shared" si="32"/>
        <v>-3.0823130961492975</v>
      </c>
      <c r="AG140" s="10">
        <f t="shared" si="33"/>
        <v>-0.77057827403732437</v>
      </c>
      <c r="AH140" s="10">
        <f t="shared" si="34"/>
        <v>-5.0214189836349057</v>
      </c>
      <c r="AI140" s="10">
        <f t="shared" si="35"/>
        <v>-0.76082105812650092</v>
      </c>
      <c r="AJ140" s="10">
        <f t="shared" si="36"/>
        <v>1.5313993321638253</v>
      </c>
      <c r="AK140" s="11"/>
      <c r="AL140" s="12">
        <v>53.6</v>
      </c>
      <c r="AM140" s="12">
        <v>0.754</v>
      </c>
      <c r="AN140" s="12">
        <v>2.8860000000000001</v>
      </c>
      <c r="AO140" s="12">
        <v>1.0129999999999999</v>
      </c>
      <c r="AP140" s="9">
        <v>0.26</v>
      </c>
      <c r="AQ140" s="10">
        <v>0.14000000000000001</v>
      </c>
      <c r="AR140" s="10">
        <v>0.22</v>
      </c>
      <c r="AS140" s="10">
        <v>0.35</v>
      </c>
      <c r="AT140" s="10">
        <v>0.69</v>
      </c>
      <c r="AU140" s="10">
        <v>0.7</v>
      </c>
      <c r="AV140" s="10">
        <v>0.99</v>
      </c>
      <c r="AW140" s="10">
        <v>1.17</v>
      </c>
      <c r="AX140" s="10">
        <v>1.54</v>
      </c>
      <c r="AY140" s="10">
        <v>1.37</v>
      </c>
      <c r="AZ140" s="10">
        <v>1.82</v>
      </c>
      <c r="BA140" s="10">
        <v>1.96</v>
      </c>
      <c r="BB140" s="10">
        <v>2.5499999999999998</v>
      </c>
      <c r="BC140" s="10">
        <v>2.09</v>
      </c>
      <c r="BD140" s="10">
        <v>2.5499999999999998</v>
      </c>
      <c r="BE140" s="10">
        <v>2.74</v>
      </c>
      <c r="BF140" s="10">
        <v>3.58</v>
      </c>
      <c r="BG140" s="10">
        <v>3.06</v>
      </c>
      <c r="BH140" s="10">
        <v>4.13</v>
      </c>
      <c r="BI140" s="10">
        <v>4.92</v>
      </c>
      <c r="BJ140" s="10">
        <v>5.46</v>
      </c>
      <c r="BK140" s="10">
        <v>6.95</v>
      </c>
      <c r="BL140" s="10">
        <v>7.62</v>
      </c>
      <c r="BM140" s="10">
        <v>8.77</v>
      </c>
      <c r="BN140" s="10">
        <v>7.45</v>
      </c>
      <c r="BO140" s="10">
        <v>7.93</v>
      </c>
      <c r="BP140" s="10">
        <v>6.72</v>
      </c>
      <c r="BQ140" s="10">
        <v>5.3</v>
      </c>
      <c r="BR140" s="10">
        <v>3.72</v>
      </c>
      <c r="BS140" s="10">
        <v>2.13</v>
      </c>
      <c r="BT140" s="10">
        <v>0.97</v>
      </c>
      <c r="BU140" s="10">
        <v>0.17</v>
      </c>
      <c r="BV140" s="10">
        <v>8.0000000000000007E-5</v>
      </c>
      <c r="BW140" s="10">
        <v>0</v>
      </c>
      <c r="BX140" s="10">
        <v>0</v>
      </c>
      <c r="BY140" s="10">
        <v>0</v>
      </c>
      <c r="BZ140" s="10">
        <v>0</v>
      </c>
      <c r="CA140" s="10">
        <v>0</v>
      </c>
      <c r="CB140" s="10">
        <v>0</v>
      </c>
      <c r="CC140" s="10">
        <v>0</v>
      </c>
      <c r="CD140" s="10">
        <v>0</v>
      </c>
      <c r="CE140" s="10">
        <v>0</v>
      </c>
      <c r="CF140" s="10">
        <v>0</v>
      </c>
      <c r="CG140" s="10">
        <v>0</v>
      </c>
      <c r="CH140" s="10">
        <v>0</v>
      </c>
      <c r="CI140" s="11">
        <v>0</v>
      </c>
      <c r="CJ140" s="9">
        <f t="shared" si="37"/>
        <v>6.06</v>
      </c>
      <c r="CK140" s="10">
        <f t="shared" si="38"/>
        <v>67.02</v>
      </c>
      <c r="CL140" s="11">
        <f t="shared" si="39"/>
        <v>26.940079999999998</v>
      </c>
    </row>
    <row r="141" spans="1:90" x14ac:dyDescent="0.25">
      <c r="A141" s="12">
        <v>138</v>
      </c>
      <c r="B141" s="11" t="s">
        <v>1155</v>
      </c>
      <c r="C141" s="36">
        <v>45427.69195601852</v>
      </c>
      <c r="D141" s="12">
        <f t="shared" si="25"/>
        <v>4.4800000000000004</v>
      </c>
      <c r="E141" s="9">
        <v>3.52</v>
      </c>
      <c r="F141" s="10">
        <v>5.95</v>
      </c>
      <c r="G141" s="10">
        <v>9.4499999999999993</v>
      </c>
      <c r="H141" s="10">
        <v>16.399999999999999</v>
      </c>
      <c r="I141" s="10">
        <v>37.799999999999997</v>
      </c>
      <c r="J141" s="10">
        <v>64.599999999999994</v>
      </c>
      <c r="K141" s="10">
        <v>79.599999999999994</v>
      </c>
      <c r="L141" s="10">
        <v>94.3</v>
      </c>
      <c r="M141" s="11">
        <v>114</v>
      </c>
      <c r="N141" s="9">
        <f t="shared" si="30"/>
        <v>3.5200000000000001E-3</v>
      </c>
      <c r="O141" s="10">
        <f t="shared" si="30"/>
        <v>5.9500000000000004E-3</v>
      </c>
      <c r="P141" s="10">
        <f t="shared" si="30"/>
        <v>9.4500000000000001E-3</v>
      </c>
      <c r="Q141" s="10">
        <f t="shared" si="26"/>
        <v>1.6399999999999998E-2</v>
      </c>
      <c r="R141" s="10">
        <f t="shared" si="26"/>
        <v>3.78E-2</v>
      </c>
      <c r="S141" s="10">
        <f t="shared" si="26"/>
        <v>6.4599999999999991E-2</v>
      </c>
      <c r="T141" s="10">
        <f t="shared" si="26"/>
        <v>7.959999999999999E-2</v>
      </c>
      <c r="U141" s="10">
        <f t="shared" si="26"/>
        <v>9.4299999999999995E-2</v>
      </c>
      <c r="V141" s="11">
        <f t="shared" si="26"/>
        <v>0.114</v>
      </c>
      <c r="W141" s="10">
        <f t="shared" si="31"/>
        <v>8.150208855799514</v>
      </c>
      <c r="X141" s="10">
        <f t="shared" si="31"/>
        <v>7.3928946162415059</v>
      </c>
      <c r="Y141" s="10">
        <f t="shared" si="31"/>
        <v>6.7254699553283768</v>
      </c>
      <c r="Z141" s="10">
        <f t="shared" si="27"/>
        <v>5.9301603749313667</v>
      </c>
      <c r="AA141" s="10">
        <f t="shared" si="27"/>
        <v>4.7254699553283768</v>
      </c>
      <c r="AB141" s="10">
        <f t="shared" si="27"/>
        <v>3.9523220248555244</v>
      </c>
      <c r="AC141" s="10">
        <f t="shared" si="27"/>
        <v>3.6510877590058004</v>
      </c>
      <c r="AD141" s="10">
        <f t="shared" si="27"/>
        <v>3.4065984188743528</v>
      </c>
      <c r="AE141" s="10">
        <f t="shared" si="27"/>
        <v>3.1328942704973457</v>
      </c>
      <c r="AF141" s="9">
        <f t="shared" si="32"/>
        <v>-3.0743821963225764</v>
      </c>
      <c r="AG141" s="10">
        <f t="shared" si="33"/>
        <v>-0.76859554908064409</v>
      </c>
      <c r="AH141" s="10">
        <f t="shared" si="34"/>
        <v>-5.0173145853021683</v>
      </c>
      <c r="AI141" s="10">
        <f t="shared" si="35"/>
        <v>-0.76019917959123762</v>
      </c>
      <c r="AJ141" s="10">
        <f t="shared" si="36"/>
        <v>1.5287947286718817</v>
      </c>
      <c r="AK141" s="11"/>
      <c r="AL141" s="12">
        <v>53.4</v>
      </c>
      <c r="AM141" s="12">
        <v>0.76800000000000002</v>
      </c>
      <c r="AN141" s="12">
        <v>2.8809999999999998</v>
      </c>
      <c r="AO141" s="12">
        <v>1.016</v>
      </c>
      <c r="AP141" s="9">
        <v>0.25</v>
      </c>
      <c r="AQ141" s="10">
        <v>0.14000000000000001</v>
      </c>
      <c r="AR141" s="10">
        <v>0.22</v>
      </c>
      <c r="AS141" s="10">
        <v>0.35</v>
      </c>
      <c r="AT141" s="10">
        <v>0.68</v>
      </c>
      <c r="AU141" s="10">
        <v>0.69</v>
      </c>
      <c r="AV141" s="10">
        <v>0.99</v>
      </c>
      <c r="AW141" s="10">
        <v>1.17</v>
      </c>
      <c r="AX141" s="10">
        <v>1.54</v>
      </c>
      <c r="AY141" s="10">
        <v>1.36</v>
      </c>
      <c r="AZ141" s="10">
        <v>1.81</v>
      </c>
      <c r="BA141" s="10">
        <v>1.95</v>
      </c>
      <c r="BB141" s="10">
        <v>2.54</v>
      </c>
      <c r="BC141" s="10">
        <v>2.08</v>
      </c>
      <c r="BD141" s="10">
        <v>2.54</v>
      </c>
      <c r="BE141" s="10">
        <v>2.72</v>
      </c>
      <c r="BF141" s="10">
        <v>3.56</v>
      </c>
      <c r="BG141" s="10">
        <v>3.05</v>
      </c>
      <c r="BH141" s="10">
        <v>4.12</v>
      </c>
      <c r="BI141" s="10">
        <v>4.92</v>
      </c>
      <c r="BJ141" s="10">
        <v>5.47</v>
      </c>
      <c r="BK141" s="10">
        <v>6.99</v>
      </c>
      <c r="BL141" s="10">
        <v>7.65</v>
      </c>
      <c r="BM141" s="10">
        <v>8.82</v>
      </c>
      <c r="BN141" s="10">
        <v>7.48</v>
      </c>
      <c r="BO141" s="10">
        <v>7.95</v>
      </c>
      <c r="BP141" s="10">
        <v>6.71</v>
      </c>
      <c r="BQ141" s="10">
        <v>5.28</v>
      </c>
      <c r="BR141" s="10">
        <v>3.7</v>
      </c>
      <c r="BS141" s="10">
        <v>2.12</v>
      </c>
      <c r="BT141" s="10">
        <v>0.97</v>
      </c>
      <c r="BU141" s="10">
        <v>0.17</v>
      </c>
      <c r="BV141" s="10">
        <v>9.0000000000000006E-5</v>
      </c>
      <c r="BW141" s="10">
        <v>0</v>
      </c>
      <c r="BX141" s="10">
        <v>0</v>
      </c>
      <c r="BY141" s="10">
        <v>0</v>
      </c>
      <c r="BZ141" s="10">
        <v>0</v>
      </c>
      <c r="CA141" s="10">
        <v>0</v>
      </c>
      <c r="CB141" s="10">
        <v>0</v>
      </c>
      <c r="CC141" s="10">
        <v>0</v>
      </c>
      <c r="CD141" s="10">
        <v>0</v>
      </c>
      <c r="CE141" s="10">
        <v>0</v>
      </c>
      <c r="CF141" s="10">
        <v>0</v>
      </c>
      <c r="CG141" s="10">
        <v>0</v>
      </c>
      <c r="CH141" s="10">
        <v>0</v>
      </c>
      <c r="CI141" s="11">
        <v>0</v>
      </c>
      <c r="CJ141" s="9">
        <f t="shared" si="37"/>
        <v>6.03</v>
      </c>
      <c r="CK141" s="10">
        <f t="shared" si="38"/>
        <v>67.06</v>
      </c>
      <c r="CL141" s="11">
        <f t="shared" si="39"/>
        <v>26.900090000000002</v>
      </c>
    </row>
    <row r="142" spans="1:90" x14ac:dyDescent="0.25">
      <c r="A142" s="12">
        <v>139</v>
      </c>
      <c r="B142" s="11" t="s">
        <v>1155</v>
      </c>
      <c r="C142" s="36">
        <v>45427.692233796297</v>
      </c>
      <c r="D142" s="12">
        <f t="shared" si="25"/>
        <v>4.49</v>
      </c>
      <c r="E142" s="9">
        <v>3.5</v>
      </c>
      <c r="F142" s="10">
        <v>5.93</v>
      </c>
      <c r="G142" s="10">
        <v>9.41</v>
      </c>
      <c r="H142" s="10">
        <v>16.3</v>
      </c>
      <c r="I142" s="10">
        <v>37.6</v>
      </c>
      <c r="J142" s="10">
        <v>64.5</v>
      </c>
      <c r="K142" s="10">
        <v>79.5</v>
      </c>
      <c r="L142" s="10">
        <v>94.2</v>
      </c>
      <c r="M142" s="11">
        <v>114</v>
      </c>
      <c r="N142" s="9">
        <f t="shared" si="30"/>
        <v>3.5000000000000001E-3</v>
      </c>
      <c r="O142" s="10">
        <f t="shared" si="30"/>
        <v>5.9299999999999995E-3</v>
      </c>
      <c r="P142" s="10">
        <f t="shared" si="30"/>
        <v>9.41E-3</v>
      </c>
      <c r="Q142" s="10">
        <f t="shared" si="30"/>
        <v>1.6300000000000002E-2</v>
      </c>
      <c r="R142" s="10">
        <f t="shared" si="30"/>
        <v>3.7600000000000001E-2</v>
      </c>
      <c r="S142" s="10">
        <f t="shared" si="30"/>
        <v>6.4500000000000002E-2</v>
      </c>
      <c r="T142" s="10">
        <f t="shared" si="30"/>
        <v>7.9500000000000001E-2</v>
      </c>
      <c r="U142" s="10">
        <f t="shared" si="30"/>
        <v>9.4200000000000006E-2</v>
      </c>
      <c r="V142" s="11">
        <f t="shared" si="30"/>
        <v>0.114</v>
      </c>
      <c r="W142" s="10">
        <f t="shared" si="31"/>
        <v>8.1584293626044833</v>
      </c>
      <c r="X142" s="10">
        <f t="shared" si="31"/>
        <v>7.3977521798908086</v>
      </c>
      <c r="Y142" s="10">
        <f t="shared" si="31"/>
        <v>6.731589561708275</v>
      </c>
      <c r="Z142" s="10">
        <f t="shared" si="31"/>
        <v>5.9389842253183724</v>
      </c>
      <c r="AA142" s="10">
        <f t="shared" si="31"/>
        <v>4.733123527871812</v>
      </c>
      <c r="AB142" s="10">
        <f t="shared" si="31"/>
        <v>3.954557029238833</v>
      </c>
      <c r="AC142" s="10">
        <f t="shared" si="31"/>
        <v>3.6529013293777317</v>
      </c>
      <c r="AD142" s="10">
        <f t="shared" si="31"/>
        <v>3.4081291299366661</v>
      </c>
      <c r="AE142" s="10">
        <f t="shared" si="31"/>
        <v>3.1328942704973457</v>
      </c>
      <c r="AF142" s="9">
        <f t="shared" si="32"/>
        <v>-3.0786882323305433</v>
      </c>
      <c r="AG142" s="10">
        <f t="shared" si="33"/>
        <v>-0.76967205808263583</v>
      </c>
      <c r="AH142" s="10">
        <f t="shared" si="34"/>
        <v>-5.0255350921071376</v>
      </c>
      <c r="AI142" s="10">
        <f t="shared" si="35"/>
        <v>-0.76144471092532395</v>
      </c>
      <c r="AJ142" s="10">
        <f t="shared" si="36"/>
        <v>1.5311167690079599</v>
      </c>
      <c r="AK142" s="11"/>
      <c r="AL142" s="12">
        <v>53.5</v>
      </c>
      <c r="AM142" s="12">
        <v>0.97</v>
      </c>
      <c r="AN142" s="12">
        <v>2.8849999999999998</v>
      </c>
      <c r="AO142" s="12">
        <v>1.0529999999999999</v>
      </c>
      <c r="AP142" s="9">
        <v>0.26</v>
      </c>
      <c r="AQ142" s="10">
        <v>0.14000000000000001</v>
      </c>
      <c r="AR142" s="10">
        <v>0.23</v>
      </c>
      <c r="AS142" s="10">
        <v>0.35</v>
      </c>
      <c r="AT142" s="10">
        <v>0.69</v>
      </c>
      <c r="AU142" s="10">
        <v>0.7</v>
      </c>
      <c r="AV142" s="10">
        <v>0.99</v>
      </c>
      <c r="AW142" s="10">
        <v>1.17</v>
      </c>
      <c r="AX142" s="10">
        <v>1.54</v>
      </c>
      <c r="AY142" s="10">
        <v>1.37</v>
      </c>
      <c r="AZ142" s="10">
        <v>1.82</v>
      </c>
      <c r="BA142" s="10">
        <v>1.95</v>
      </c>
      <c r="BB142" s="10">
        <v>2.54</v>
      </c>
      <c r="BC142" s="10">
        <v>2.09</v>
      </c>
      <c r="BD142" s="10">
        <v>2.5499999999999998</v>
      </c>
      <c r="BE142" s="10">
        <v>2.74</v>
      </c>
      <c r="BF142" s="10">
        <v>3.58</v>
      </c>
      <c r="BG142" s="10">
        <v>3.06</v>
      </c>
      <c r="BH142" s="10">
        <v>4.1399999999999997</v>
      </c>
      <c r="BI142" s="10">
        <v>4.93</v>
      </c>
      <c r="BJ142" s="10">
        <v>5.47</v>
      </c>
      <c r="BK142" s="10">
        <v>6.97</v>
      </c>
      <c r="BL142" s="10">
        <v>7.63</v>
      </c>
      <c r="BM142" s="10">
        <v>8.7899999999999991</v>
      </c>
      <c r="BN142" s="10">
        <v>7.46</v>
      </c>
      <c r="BO142" s="10">
        <v>7.94</v>
      </c>
      <c r="BP142" s="10">
        <v>6.71</v>
      </c>
      <c r="BQ142" s="10">
        <v>5.28</v>
      </c>
      <c r="BR142" s="10">
        <v>3.68</v>
      </c>
      <c r="BS142" s="10">
        <v>2.0699999999999998</v>
      </c>
      <c r="BT142" s="10">
        <v>0.91</v>
      </c>
      <c r="BU142" s="10">
        <v>0.26</v>
      </c>
      <c r="BV142" s="10">
        <v>6.0000000000000001E-3</v>
      </c>
      <c r="BW142" s="10">
        <v>0</v>
      </c>
      <c r="BX142" s="10">
        <v>0</v>
      </c>
      <c r="BY142" s="10">
        <v>0</v>
      </c>
      <c r="BZ142" s="10">
        <v>0</v>
      </c>
      <c r="CA142" s="10">
        <v>0</v>
      </c>
      <c r="CB142" s="10">
        <v>0</v>
      </c>
      <c r="CC142" s="10">
        <v>0</v>
      </c>
      <c r="CD142" s="10">
        <v>0</v>
      </c>
      <c r="CE142" s="10">
        <v>0</v>
      </c>
      <c r="CF142" s="10">
        <v>0</v>
      </c>
      <c r="CG142" s="10">
        <v>0</v>
      </c>
      <c r="CH142" s="10">
        <v>0</v>
      </c>
      <c r="CI142" s="11">
        <v>0</v>
      </c>
      <c r="CJ142" s="9">
        <f t="shared" si="37"/>
        <v>6.07</v>
      </c>
      <c r="CK142" s="10">
        <f t="shared" si="38"/>
        <v>67.09</v>
      </c>
      <c r="CL142" s="11">
        <f t="shared" si="39"/>
        <v>26.856000000000002</v>
      </c>
    </row>
    <row r="143" spans="1:90" x14ac:dyDescent="0.25">
      <c r="A143" s="12">
        <v>140</v>
      </c>
      <c r="B143" s="11" t="s">
        <v>1155</v>
      </c>
      <c r="C143" s="36">
        <v>45427.692499999997</v>
      </c>
      <c r="D143" s="12">
        <f t="shared" si="25"/>
        <v>4.4800000000000004</v>
      </c>
      <c r="E143" s="9">
        <v>3.51</v>
      </c>
      <c r="F143" s="10">
        <v>5.95</v>
      </c>
      <c r="G143" s="10">
        <v>9.4600000000000009</v>
      </c>
      <c r="H143" s="10">
        <v>16.3</v>
      </c>
      <c r="I143" s="10">
        <v>37.700000000000003</v>
      </c>
      <c r="J143" s="10">
        <v>64.599999999999994</v>
      </c>
      <c r="K143" s="10">
        <v>79.400000000000006</v>
      </c>
      <c r="L143" s="10">
        <v>93.8</v>
      </c>
      <c r="M143" s="11">
        <v>113</v>
      </c>
      <c r="N143" s="9">
        <f t="shared" si="30"/>
        <v>3.5099999999999997E-3</v>
      </c>
      <c r="O143" s="10">
        <f t="shared" si="30"/>
        <v>5.9500000000000004E-3</v>
      </c>
      <c r="P143" s="10">
        <f t="shared" si="30"/>
        <v>9.4600000000000014E-3</v>
      </c>
      <c r="Q143" s="10">
        <f t="shared" si="30"/>
        <v>1.6300000000000002E-2</v>
      </c>
      <c r="R143" s="10">
        <f t="shared" si="30"/>
        <v>3.7700000000000004E-2</v>
      </c>
      <c r="S143" s="10">
        <f t="shared" si="30"/>
        <v>6.4599999999999991E-2</v>
      </c>
      <c r="T143" s="10">
        <f t="shared" si="30"/>
        <v>7.9400000000000012E-2</v>
      </c>
      <c r="U143" s="10">
        <f t="shared" si="30"/>
        <v>9.3799999999999994E-2</v>
      </c>
      <c r="V143" s="11">
        <f t="shared" si="30"/>
        <v>0.113</v>
      </c>
      <c r="W143" s="10">
        <f t="shared" si="31"/>
        <v>8.1543132541322514</v>
      </c>
      <c r="X143" s="10">
        <f t="shared" si="31"/>
        <v>7.3928946162415059</v>
      </c>
      <c r="Y143" s="10">
        <f t="shared" si="31"/>
        <v>6.7239441010974161</v>
      </c>
      <c r="Z143" s="10">
        <f t="shared" si="31"/>
        <v>5.9389842253183724</v>
      </c>
      <c r="AA143" s="10">
        <f t="shared" si="31"/>
        <v>4.7292916662807851</v>
      </c>
      <c r="AB143" s="10">
        <f t="shared" si="31"/>
        <v>3.9523220248555244</v>
      </c>
      <c r="AC143" s="10">
        <f t="shared" si="31"/>
        <v>3.6547171824064919</v>
      </c>
      <c r="AD143" s="10">
        <f t="shared" si="31"/>
        <v>3.4142682670340729</v>
      </c>
      <c r="AE143" s="10">
        <f t="shared" si="31"/>
        <v>3.1456053222468996</v>
      </c>
      <c r="AF143" s="9">
        <f t="shared" si="32"/>
        <v>-3.0692269186909242</v>
      </c>
      <c r="AG143" s="10">
        <f t="shared" si="33"/>
        <v>-0.76730672967273106</v>
      </c>
      <c r="AH143" s="10">
        <f t="shared" si="34"/>
        <v>-5.0087079318853522</v>
      </c>
      <c r="AI143" s="10">
        <f t="shared" si="35"/>
        <v>-0.75889514119475043</v>
      </c>
      <c r="AJ143" s="10">
        <f t="shared" si="36"/>
        <v>1.5262018708674816</v>
      </c>
      <c r="AK143" s="11"/>
      <c r="AL143" s="12">
        <v>54</v>
      </c>
      <c r="AM143" s="12">
        <v>0.54600000000000004</v>
      </c>
      <c r="AN143" s="12">
        <v>2.875</v>
      </c>
      <c r="AO143" s="12">
        <v>0.95699999999999996</v>
      </c>
      <c r="AP143" s="9">
        <v>0.26</v>
      </c>
      <c r="AQ143" s="10">
        <v>0.14000000000000001</v>
      </c>
      <c r="AR143" s="10">
        <v>0.23</v>
      </c>
      <c r="AS143" s="10">
        <v>0.35</v>
      </c>
      <c r="AT143" s="10">
        <v>0.69</v>
      </c>
      <c r="AU143" s="10">
        <v>0.69</v>
      </c>
      <c r="AV143" s="10">
        <v>0.99</v>
      </c>
      <c r="AW143" s="10">
        <v>1.17</v>
      </c>
      <c r="AX143" s="10">
        <v>1.54</v>
      </c>
      <c r="AY143" s="10">
        <v>1.36</v>
      </c>
      <c r="AZ143" s="10">
        <v>1.81</v>
      </c>
      <c r="BA143" s="10">
        <v>1.94</v>
      </c>
      <c r="BB143" s="10">
        <v>2.5299999999999998</v>
      </c>
      <c r="BC143" s="10">
        <v>2.08</v>
      </c>
      <c r="BD143" s="10">
        <v>2.54</v>
      </c>
      <c r="BE143" s="10">
        <v>2.73</v>
      </c>
      <c r="BF143" s="10">
        <v>3.58</v>
      </c>
      <c r="BG143" s="10">
        <v>3.06</v>
      </c>
      <c r="BH143" s="10">
        <v>4.1399999999999997</v>
      </c>
      <c r="BI143" s="10">
        <v>4.93</v>
      </c>
      <c r="BJ143" s="10">
        <v>5.47</v>
      </c>
      <c r="BK143" s="10">
        <v>6.96</v>
      </c>
      <c r="BL143" s="10">
        <v>7.63</v>
      </c>
      <c r="BM143" s="10">
        <v>8.8000000000000007</v>
      </c>
      <c r="BN143" s="10">
        <v>7.49</v>
      </c>
      <c r="BO143" s="10">
        <v>8</v>
      </c>
      <c r="BP143" s="10">
        <v>6.79</v>
      </c>
      <c r="BQ143" s="10">
        <v>5.36</v>
      </c>
      <c r="BR143" s="10">
        <v>3.75</v>
      </c>
      <c r="BS143" s="10">
        <v>2.11</v>
      </c>
      <c r="BT143" s="10">
        <v>0.8</v>
      </c>
      <c r="BU143" s="10">
        <v>0.08</v>
      </c>
      <c r="BV143" s="10">
        <v>2.0000000000000002E-5</v>
      </c>
      <c r="BW143" s="10">
        <v>0</v>
      </c>
      <c r="BX143" s="10">
        <v>0</v>
      </c>
      <c r="BY143" s="10">
        <v>0</v>
      </c>
      <c r="BZ143" s="10">
        <v>0</v>
      </c>
      <c r="CA143" s="10">
        <v>0</v>
      </c>
      <c r="CB143" s="10">
        <v>0</v>
      </c>
      <c r="CC143" s="10">
        <v>0</v>
      </c>
      <c r="CD143" s="10">
        <v>0</v>
      </c>
      <c r="CE143" s="10">
        <v>0</v>
      </c>
      <c r="CF143" s="10">
        <v>0</v>
      </c>
      <c r="CG143" s="10">
        <v>0</v>
      </c>
      <c r="CH143" s="10">
        <v>0</v>
      </c>
      <c r="CI143" s="11">
        <v>0</v>
      </c>
      <c r="CJ143" s="9">
        <f t="shared" si="37"/>
        <v>6.06</v>
      </c>
      <c r="CK143" s="10">
        <f t="shared" si="38"/>
        <v>67.05</v>
      </c>
      <c r="CL143" s="11">
        <f t="shared" si="39"/>
        <v>26.890019999999996</v>
      </c>
    </row>
    <row r="144" spans="1:90" x14ac:dyDescent="0.25">
      <c r="A144" s="12">
        <v>141</v>
      </c>
      <c r="B144" s="11" t="s">
        <v>1155</v>
      </c>
      <c r="C144" s="36">
        <v>45427.692777777775</v>
      </c>
      <c r="D144" s="12">
        <f t="shared" ref="D144:D207" si="40">$E133+1</f>
        <v>4.49</v>
      </c>
      <c r="E144" s="9">
        <v>3.52</v>
      </c>
      <c r="F144" s="10">
        <v>5.98</v>
      </c>
      <c r="G144" s="10">
        <v>9.51</v>
      </c>
      <c r="H144" s="10">
        <v>16.399999999999999</v>
      </c>
      <c r="I144" s="10">
        <v>37.9</v>
      </c>
      <c r="J144" s="10">
        <v>65.099999999999994</v>
      </c>
      <c r="K144" s="10">
        <v>80.599999999999994</v>
      </c>
      <c r="L144" s="10">
        <v>95.8</v>
      </c>
      <c r="M144" s="11">
        <v>117</v>
      </c>
      <c r="N144" s="9">
        <f t="shared" si="30"/>
        <v>3.5200000000000001E-3</v>
      </c>
      <c r="O144" s="10">
        <f t="shared" si="30"/>
        <v>5.9800000000000001E-3</v>
      </c>
      <c r="P144" s="10">
        <f t="shared" si="30"/>
        <v>9.5099999999999994E-3</v>
      </c>
      <c r="Q144" s="10">
        <f t="shared" si="30"/>
        <v>1.6399999999999998E-2</v>
      </c>
      <c r="R144" s="10">
        <f t="shared" si="30"/>
        <v>3.7899999999999996E-2</v>
      </c>
      <c r="S144" s="10">
        <f t="shared" si="30"/>
        <v>6.5099999999999991E-2</v>
      </c>
      <c r="T144" s="10">
        <f t="shared" si="30"/>
        <v>8.0599999999999991E-2</v>
      </c>
      <c r="U144" s="10">
        <f t="shared" si="30"/>
        <v>9.5799999999999996E-2</v>
      </c>
      <c r="V144" s="11">
        <f t="shared" si="30"/>
        <v>0.11700000000000001</v>
      </c>
      <c r="W144" s="10">
        <f t="shared" si="31"/>
        <v>8.150208855799514</v>
      </c>
      <c r="X144" s="10">
        <f t="shared" si="31"/>
        <v>7.3856388002387066</v>
      </c>
      <c r="Y144" s="10">
        <f t="shared" si="31"/>
        <v>6.7163389435762486</v>
      </c>
      <c r="Z144" s="10">
        <f t="shared" si="31"/>
        <v>5.9301603749313667</v>
      </c>
      <c r="AA144" s="10">
        <f t="shared" si="31"/>
        <v>4.7216583413783582</v>
      </c>
      <c r="AB144" s="10">
        <f t="shared" si="31"/>
        <v>3.941198646383814</v>
      </c>
      <c r="AC144" s="10">
        <f t="shared" si="31"/>
        <v>3.6330763510214825</v>
      </c>
      <c r="AD144" s="10">
        <f t="shared" si="31"/>
        <v>3.3838305338132697</v>
      </c>
      <c r="AE144" s="10">
        <f t="shared" si="31"/>
        <v>3.0954195650786827</v>
      </c>
      <c r="AF144" s="9">
        <f t="shared" si="32"/>
        <v>-3.0832625925547661</v>
      </c>
      <c r="AG144" s="10">
        <f t="shared" si="33"/>
        <v>-0.77081564813869152</v>
      </c>
      <c r="AH144" s="10">
        <f t="shared" si="34"/>
        <v>-5.0547892907208318</v>
      </c>
      <c r="AI144" s="10">
        <f t="shared" si="35"/>
        <v>-0.76587716526073213</v>
      </c>
      <c r="AJ144" s="10">
        <f t="shared" si="36"/>
        <v>1.5366928133994238</v>
      </c>
      <c r="AK144" s="11"/>
      <c r="AL144" s="12">
        <v>53.3</v>
      </c>
      <c r="AM144" s="12">
        <v>1.4650000000000001</v>
      </c>
      <c r="AN144" s="12">
        <v>2.899</v>
      </c>
      <c r="AO144" s="12">
        <v>1.165</v>
      </c>
      <c r="AP144" s="9">
        <v>0.26</v>
      </c>
      <c r="AQ144" s="10">
        <v>0.14000000000000001</v>
      </c>
      <c r="AR144" s="10">
        <v>0.22</v>
      </c>
      <c r="AS144" s="10">
        <v>0.35</v>
      </c>
      <c r="AT144" s="10">
        <v>0.68</v>
      </c>
      <c r="AU144" s="10">
        <v>0.69</v>
      </c>
      <c r="AV144" s="10">
        <v>0.98</v>
      </c>
      <c r="AW144" s="10">
        <v>1.1599999999999999</v>
      </c>
      <c r="AX144" s="10">
        <v>1.53</v>
      </c>
      <c r="AY144" s="10">
        <v>1.35</v>
      </c>
      <c r="AZ144" s="10">
        <v>1.8</v>
      </c>
      <c r="BA144" s="10">
        <v>1.93</v>
      </c>
      <c r="BB144" s="10">
        <v>2.52</v>
      </c>
      <c r="BC144" s="10">
        <v>2.0699999999999998</v>
      </c>
      <c r="BD144" s="10">
        <v>2.5299999999999998</v>
      </c>
      <c r="BE144" s="10">
        <v>2.72</v>
      </c>
      <c r="BF144" s="10">
        <v>3.56</v>
      </c>
      <c r="BG144" s="10">
        <v>3.04</v>
      </c>
      <c r="BH144" s="10">
        <v>4.12</v>
      </c>
      <c r="BI144" s="10">
        <v>4.91</v>
      </c>
      <c r="BJ144" s="10">
        <v>5.45</v>
      </c>
      <c r="BK144" s="10">
        <v>6.95</v>
      </c>
      <c r="BL144" s="10">
        <v>7.6</v>
      </c>
      <c r="BM144" s="10">
        <v>8.75</v>
      </c>
      <c r="BN144" s="10">
        <v>7.41</v>
      </c>
      <c r="BO144" s="10">
        <v>7.87</v>
      </c>
      <c r="BP144" s="10">
        <v>6.65</v>
      </c>
      <c r="BQ144" s="10">
        <v>5.25</v>
      </c>
      <c r="BR144" s="10">
        <v>3.72</v>
      </c>
      <c r="BS144" s="10">
        <v>2.19</v>
      </c>
      <c r="BT144" s="10">
        <v>1.0900000000000001</v>
      </c>
      <c r="BU144" s="10">
        <v>0.43</v>
      </c>
      <c r="BV144" s="10">
        <v>7.0000000000000007E-2</v>
      </c>
      <c r="BW144" s="10">
        <v>8.0000000000000004E-4</v>
      </c>
      <c r="BX144" s="10">
        <v>0</v>
      </c>
      <c r="BY144" s="10">
        <v>0</v>
      </c>
      <c r="BZ144" s="10">
        <v>0</v>
      </c>
      <c r="CA144" s="10">
        <v>0</v>
      </c>
      <c r="CB144" s="10">
        <v>0</v>
      </c>
      <c r="CC144" s="10">
        <v>0</v>
      </c>
      <c r="CD144" s="10">
        <v>0</v>
      </c>
      <c r="CE144" s="10">
        <v>0</v>
      </c>
      <c r="CF144" s="10">
        <v>0</v>
      </c>
      <c r="CG144" s="10">
        <v>0</v>
      </c>
      <c r="CH144" s="10">
        <v>0</v>
      </c>
      <c r="CI144" s="11">
        <v>0</v>
      </c>
      <c r="CJ144" s="9">
        <f t="shared" si="37"/>
        <v>6.01</v>
      </c>
      <c r="CK144" s="10">
        <f t="shared" si="38"/>
        <v>66.710000000000008</v>
      </c>
      <c r="CL144" s="11">
        <f t="shared" si="39"/>
        <v>27.270800000000001</v>
      </c>
    </row>
    <row r="145" spans="1:90" x14ac:dyDescent="0.25">
      <c r="A145" s="12">
        <v>142</v>
      </c>
      <c r="B145" s="11" t="s">
        <v>1155</v>
      </c>
      <c r="C145" s="36">
        <v>45427.693067129629</v>
      </c>
      <c r="D145" s="12">
        <f t="shared" si="40"/>
        <v>4.4800000000000004</v>
      </c>
      <c r="E145" s="9">
        <v>3.51</v>
      </c>
      <c r="F145" s="10">
        <v>5.96</v>
      </c>
      <c r="G145" s="10">
        <v>9.48</v>
      </c>
      <c r="H145" s="10">
        <v>16.399999999999999</v>
      </c>
      <c r="I145" s="10">
        <v>37.799999999999997</v>
      </c>
      <c r="J145" s="10">
        <v>64.8</v>
      </c>
      <c r="K145" s="10">
        <v>80.099999999999994</v>
      </c>
      <c r="L145" s="10">
        <v>95.1</v>
      </c>
      <c r="M145" s="11">
        <v>116</v>
      </c>
      <c r="N145" s="9">
        <f t="shared" si="30"/>
        <v>3.5099999999999997E-3</v>
      </c>
      <c r="O145" s="10">
        <f t="shared" si="30"/>
        <v>5.96E-3</v>
      </c>
      <c r="P145" s="10">
        <f t="shared" si="30"/>
        <v>9.4800000000000006E-3</v>
      </c>
      <c r="Q145" s="10">
        <f t="shared" si="30"/>
        <v>1.6399999999999998E-2</v>
      </c>
      <c r="R145" s="10">
        <f t="shared" si="30"/>
        <v>3.78E-2</v>
      </c>
      <c r="S145" s="10">
        <f t="shared" si="30"/>
        <v>6.4799999999999996E-2</v>
      </c>
      <c r="T145" s="10">
        <f t="shared" si="30"/>
        <v>8.0099999999999991E-2</v>
      </c>
      <c r="U145" s="10">
        <f t="shared" si="30"/>
        <v>9.509999999999999E-2</v>
      </c>
      <c r="V145" s="11">
        <f t="shared" si="30"/>
        <v>0.11600000000000001</v>
      </c>
      <c r="W145" s="10">
        <f t="shared" si="31"/>
        <v>8.1543132541322514</v>
      </c>
      <c r="X145" s="10">
        <f t="shared" si="31"/>
        <v>7.3904719539746502</v>
      </c>
      <c r="Y145" s="10">
        <f t="shared" si="31"/>
        <v>6.7208972255385522</v>
      </c>
      <c r="Z145" s="10">
        <f t="shared" si="31"/>
        <v>5.9301603749313667</v>
      </c>
      <c r="AA145" s="10">
        <f t="shared" si="31"/>
        <v>4.7254699553283768</v>
      </c>
      <c r="AB145" s="10">
        <f t="shared" si="31"/>
        <v>3.9478623766648253</v>
      </c>
      <c r="AC145" s="10">
        <f t="shared" si="31"/>
        <v>3.6420539471407394</v>
      </c>
      <c r="AD145" s="10">
        <f t="shared" si="31"/>
        <v>3.394410848688886</v>
      </c>
      <c r="AE145" s="10">
        <f t="shared" si="31"/>
        <v>3.1078032895345151</v>
      </c>
      <c r="AF145" s="9">
        <f t="shared" si="32"/>
        <v>-3.0788432783978128</v>
      </c>
      <c r="AG145" s="10">
        <f t="shared" si="33"/>
        <v>-0.7697108195994532</v>
      </c>
      <c r="AH145" s="10">
        <f t="shared" si="34"/>
        <v>-5.0465099645977363</v>
      </c>
      <c r="AI145" s="10">
        <f t="shared" si="35"/>
        <v>-0.76462272190874792</v>
      </c>
      <c r="AJ145" s="10">
        <f t="shared" si="36"/>
        <v>1.5343335415082011</v>
      </c>
      <c r="AK145" s="11"/>
      <c r="AL145" s="12">
        <v>53.1</v>
      </c>
      <c r="AM145" s="12">
        <v>1.198</v>
      </c>
      <c r="AN145" s="12">
        <v>2.8919999999999999</v>
      </c>
      <c r="AO145" s="12">
        <v>1.113</v>
      </c>
      <c r="AP145" s="9">
        <v>0.26</v>
      </c>
      <c r="AQ145" s="10">
        <v>0.14000000000000001</v>
      </c>
      <c r="AR145" s="10">
        <v>0.23</v>
      </c>
      <c r="AS145" s="10">
        <v>0.35</v>
      </c>
      <c r="AT145" s="10">
        <v>0.69</v>
      </c>
      <c r="AU145" s="10">
        <v>0.69</v>
      </c>
      <c r="AV145" s="10">
        <v>0.99</v>
      </c>
      <c r="AW145" s="10">
        <v>1.1599999999999999</v>
      </c>
      <c r="AX145" s="10">
        <v>1.53</v>
      </c>
      <c r="AY145" s="10">
        <v>1.36</v>
      </c>
      <c r="AZ145" s="10">
        <v>1.8</v>
      </c>
      <c r="BA145" s="10">
        <v>1.94</v>
      </c>
      <c r="BB145" s="10">
        <v>2.5299999999999998</v>
      </c>
      <c r="BC145" s="10">
        <v>2.0699999999999998</v>
      </c>
      <c r="BD145" s="10">
        <v>2.5299999999999998</v>
      </c>
      <c r="BE145" s="10">
        <v>2.71</v>
      </c>
      <c r="BF145" s="10">
        <v>3.55</v>
      </c>
      <c r="BG145" s="10">
        <v>3.04</v>
      </c>
      <c r="BH145" s="10">
        <v>4.13</v>
      </c>
      <c r="BI145" s="10">
        <v>4.93</v>
      </c>
      <c r="BJ145" s="10">
        <v>5.49</v>
      </c>
      <c r="BK145" s="10">
        <v>6.99</v>
      </c>
      <c r="BL145" s="10">
        <v>7.65</v>
      </c>
      <c r="BM145" s="10">
        <v>8.7899999999999991</v>
      </c>
      <c r="BN145" s="10">
        <v>7.44</v>
      </c>
      <c r="BO145" s="10">
        <v>7.88</v>
      </c>
      <c r="BP145" s="10">
        <v>6.64</v>
      </c>
      <c r="BQ145" s="10">
        <v>5.23</v>
      </c>
      <c r="BR145" s="10">
        <v>3.68</v>
      </c>
      <c r="BS145" s="10">
        <v>2.15</v>
      </c>
      <c r="BT145" s="10">
        <v>1.04</v>
      </c>
      <c r="BU145" s="10">
        <v>0.39</v>
      </c>
      <c r="BV145" s="10">
        <v>8.9999999999999993E-3</v>
      </c>
      <c r="BW145" s="10">
        <v>0</v>
      </c>
      <c r="BX145" s="10">
        <v>0</v>
      </c>
      <c r="BY145" s="10">
        <v>0</v>
      </c>
      <c r="BZ145" s="10">
        <v>0</v>
      </c>
      <c r="CA145" s="10">
        <v>0</v>
      </c>
      <c r="CB145" s="10">
        <v>0</v>
      </c>
      <c r="CC145" s="10">
        <v>0</v>
      </c>
      <c r="CD145" s="10">
        <v>0</v>
      </c>
      <c r="CE145" s="10">
        <v>0</v>
      </c>
      <c r="CF145" s="10">
        <v>0</v>
      </c>
      <c r="CG145" s="10">
        <v>0</v>
      </c>
      <c r="CH145" s="10">
        <v>0</v>
      </c>
      <c r="CI145" s="11">
        <v>0</v>
      </c>
      <c r="CJ145" s="9">
        <f t="shared" si="37"/>
        <v>6.04</v>
      </c>
      <c r="CK145" s="10">
        <f t="shared" si="38"/>
        <v>66.95</v>
      </c>
      <c r="CL145" s="11">
        <f t="shared" si="39"/>
        <v>27.018999999999998</v>
      </c>
    </row>
    <row r="146" spans="1:90" x14ac:dyDescent="0.25">
      <c r="A146" s="58">
        <v>143</v>
      </c>
      <c r="B146" s="59" t="s">
        <v>1156</v>
      </c>
      <c r="C146" s="60">
        <v>45427.690555555557</v>
      </c>
      <c r="D146" s="58">
        <f t="shared" si="40"/>
        <v>4.4700000000000006</v>
      </c>
      <c r="E146" s="61">
        <v>3.51</v>
      </c>
      <c r="F146" s="62">
        <v>5.94</v>
      </c>
      <c r="G146" s="62">
        <v>9.43</v>
      </c>
      <c r="H146" s="62">
        <v>16.3</v>
      </c>
      <c r="I146" s="62">
        <v>37.799999999999997</v>
      </c>
      <c r="J146" s="62">
        <v>64.8</v>
      </c>
      <c r="K146" s="62">
        <v>80.099999999999994</v>
      </c>
      <c r="L146" s="62">
        <v>95.1</v>
      </c>
      <c r="M146" s="59">
        <v>116</v>
      </c>
      <c r="N146" s="61">
        <f t="shared" si="30"/>
        <v>3.5099999999999997E-3</v>
      </c>
      <c r="O146" s="62">
        <f t="shared" si="30"/>
        <v>5.94E-3</v>
      </c>
      <c r="P146" s="62">
        <f t="shared" si="30"/>
        <v>9.4299999999999991E-3</v>
      </c>
      <c r="Q146" s="62">
        <f t="shared" si="30"/>
        <v>1.6300000000000002E-2</v>
      </c>
      <c r="R146" s="62">
        <f t="shared" si="30"/>
        <v>3.78E-2</v>
      </c>
      <c r="S146" s="62">
        <f t="shared" si="30"/>
        <v>6.4799999999999996E-2</v>
      </c>
      <c r="T146" s="62">
        <f t="shared" si="30"/>
        <v>8.0099999999999991E-2</v>
      </c>
      <c r="U146" s="62">
        <f t="shared" si="30"/>
        <v>9.509999999999999E-2</v>
      </c>
      <c r="V146" s="59">
        <f t="shared" si="30"/>
        <v>0.11600000000000001</v>
      </c>
      <c r="W146" s="62">
        <f t="shared" si="31"/>
        <v>8.1543132541322514</v>
      </c>
      <c r="X146" s="62">
        <f t="shared" si="31"/>
        <v>7.3953213536360458</v>
      </c>
      <c r="Y146" s="62">
        <f t="shared" si="31"/>
        <v>6.7285265137617154</v>
      </c>
      <c r="Z146" s="62">
        <f t="shared" si="31"/>
        <v>5.9389842253183724</v>
      </c>
      <c r="AA146" s="62">
        <f t="shared" si="31"/>
        <v>4.7254699553283768</v>
      </c>
      <c r="AB146" s="62">
        <f t="shared" si="31"/>
        <v>3.9478623766648253</v>
      </c>
      <c r="AC146" s="62">
        <f t="shared" si="31"/>
        <v>3.6420539471407394</v>
      </c>
      <c r="AD146" s="62">
        <f t="shared" si="31"/>
        <v>3.394410848688886</v>
      </c>
      <c r="AE146" s="62">
        <f t="shared" si="31"/>
        <v>3.1078032895345151</v>
      </c>
      <c r="AF146" s="61">
        <f t="shared" si="32"/>
        <v>-3.086472566620976</v>
      </c>
      <c r="AG146" s="62">
        <f t="shared" si="33"/>
        <v>-0.77161814165524401</v>
      </c>
      <c r="AH146" s="62">
        <f t="shared" si="34"/>
        <v>-5.0465099645977363</v>
      </c>
      <c r="AI146" s="62">
        <f t="shared" si="35"/>
        <v>-0.76462272190874792</v>
      </c>
      <c r="AJ146" s="62">
        <f t="shared" si="36"/>
        <v>1.5362408635639919</v>
      </c>
      <c r="AK146" s="59"/>
      <c r="AL146" s="58">
        <v>53.3</v>
      </c>
      <c r="AM146" s="58">
        <v>1.2669999999999999</v>
      </c>
      <c r="AN146" s="58">
        <v>2.8940000000000001</v>
      </c>
      <c r="AO146" s="58">
        <v>1.119</v>
      </c>
      <c r="AP146" s="61">
        <v>0.26</v>
      </c>
      <c r="AQ146" s="62">
        <v>0.14000000000000001</v>
      </c>
      <c r="AR146" s="62">
        <v>0.22</v>
      </c>
      <c r="AS146" s="62">
        <v>0.35</v>
      </c>
      <c r="AT146" s="62">
        <v>0.68</v>
      </c>
      <c r="AU146" s="62">
        <v>0.69</v>
      </c>
      <c r="AV146" s="62">
        <v>0.99</v>
      </c>
      <c r="AW146" s="62">
        <v>1.17</v>
      </c>
      <c r="AX146" s="62">
        <v>1.54</v>
      </c>
      <c r="AY146" s="62">
        <v>1.37</v>
      </c>
      <c r="AZ146" s="62">
        <v>1.81</v>
      </c>
      <c r="BA146" s="62">
        <v>1.95</v>
      </c>
      <c r="BB146" s="62">
        <v>2.54</v>
      </c>
      <c r="BC146" s="62">
        <v>2.08</v>
      </c>
      <c r="BD146" s="62">
        <v>2.54</v>
      </c>
      <c r="BE146" s="62">
        <v>2.73</v>
      </c>
      <c r="BF146" s="62">
        <v>3.57</v>
      </c>
      <c r="BG146" s="62">
        <v>3.05</v>
      </c>
      <c r="BH146" s="62">
        <v>4.12</v>
      </c>
      <c r="BI146" s="62">
        <v>4.92</v>
      </c>
      <c r="BJ146" s="62">
        <v>5.46</v>
      </c>
      <c r="BK146" s="62">
        <v>6.96</v>
      </c>
      <c r="BL146" s="62">
        <v>7.62</v>
      </c>
      <c r="BM146" s="62">
        <v>8.76</v>
      </c>
      <c r="BN146" s="62">
        <v>7.43</v>
      </c>
      <c r="BO146" s="62">
        <v>7.89</v>
      </c>
      <c r="BP146" s="62">
        <v>6.66</v>
      </c>
      <c r="BQ146" s="62">
        <v>5.25</v>
      </c>
      <c r="BR146" s="62">
        <v>3.7</v>
      </c>
      <c r="BS146" s="62">
        <v>2.15</v>
      </c>
      <c r="BT146" s="62">
        <v>1.02</v>
      </c>
      <c r="BU146" s="62">
        <v>0.34</v>
      </c>
      <c r="BV146" s="62">
        <v>0.05</v>
      </c>
      <c r="BW146" s="62">
        <v>5.0000000000000001E-4</v>
      </c>
      <c r="BX146" s="62">
        <v>0</v>
      </c>
      <c r="BY146" s="62">
        <v>0</v>
      </c>
      <c r="BZ146" s="62">
        <v>0</v>
      </c>
      <c r="CA146" s="62">
        <v>0</v>
      </c>
      <c r="CB146" s="62">
        <v>0</v>
      </c>
      <c r="CC146" s="62">
        <v>0</v>
      </c>
      <c r="CD146" s="62">
        <v>0</v>
      </c>
      <c r="CE146" s="62">
        <v>0</v>
      </c>
      <c r="CF146" s="62">
        <v>0</v>
      </c>
      <c r="CG146" s="62">
        <v>0</v>
      </c>
      <c r="CH146" s="62">
        <v>0</v>
      </c>
      <c r="CI146" s="59">
        <v>0</v>
      </c>
      <c r="CJ146" s="61">
        <f t="shared" si="37"/>
        <v>6.04</v>
      </c>
      <c r="CK146" s="62">
        <f t="shared" si="38"/>
        <v>66.91</v>
      </c>
      <c r="CL146" s="59">
        <f t="shared" si="39"/>
        <v>27.060499999999998</v>
      </c>
    </row>
    <row r="147" spans="1:90" x14ac:dyDescent="0.25">
      <c r="A147" s="12">
        <v>144</v>
      </c>
      <c r="B147" s="11" t="s">
        <v>1157</v>
      </c>
      <c r="C147" s="36">
        <v>45429.613298611112</v>
      </c>
      <c r="D147" s="12">
        <f t="shared" si="40"/>
        <v>4.5199999999999996</v>
      </c>
      <c r="E147" s="9">
        <v>3.39</v>
      </c>
      <c r="F147" s="10">
        <v>6.01</v>
      </c>
      <c r="G147" s="10">
        <v>9.93</v>
      </c>
      <c r="H147" s="10">
        <v>17.600000000000001</v>
      </c>
      <c r="I147" s="10">
        <v>39.6</v>
      </c>
      <c r="J147" s="10">
        <v>66.5</v>
      </c>
      <c r="K147" s="10">
        <v>81.8</v>
      </c>
      <c r="L147" s="10">
        <v>96.7</v>
      </c>
      <c r="M147" s="11">
        <v>118</v>
      </c>
      <c r="N147" s="9">
        <f t="shared" si="30"/>
        <v>3.3900000000000002E-3</v>
      </c>
      <c r="O147" s="10">
        <f t="shared" si="30"/>
        <v>6.0099999999999997E-3</v>
      </c>
      <c r="P147" s="10">
        <f t="shared" si="30"/>
        <v>9.9299999999999996E-3</v>
      </c>
      <c r="Q147" s="10">
        <f t="shared" si="30"/>
        <v>1.7600000000000001E-2</v>
      </c>
      <c r="R147" s="10">
        <f t="shared" si="30"/>
        <v>3.9600000000000003E-2</v>
      </c>
      <c r="S147" s="10">
        <f t="shared" si="30"/>
        <v>6.6500000000000004E-2</v>
      </c>
      <c r="T147" s="10">
        <f t="shared" si="30"/>
        <v>8.1799999999999998E-2</v>
      </c>
      <c r="U147" s="10">
        <f t="shared" si="30"/>
        <v>9.6700000000000008E-2</v>
      </c>
      <c r="V147" s="11">
        <f t="shared" si="30"/>
        <v>0.11799999999999999</v>
      </c>
      <c r="W147" s="10">
        <f t="shared" si="31"/>
        <v>8.2044990113004683</v>
      </c>
      <c r="X147" s="10">
        <f t="shared" si="31"/>
        <v>7.378419293725627</v>
      </c>
      <c r="Y147" s="10">
        <f t="shared" si="31"/>
        <v>6.6539905669084378</v>
      </c>
      <c r="Z147" s="10">
        <f t="shared" si="31"/>
        <v>5.8282807609121514</v>
      </c>
      <c r="AA147" s="10">
        <f t="shared" si="31"/>
        <v>4.6583557594698402</v>
      </c>
      <c r="AB147" s="10">
        <f t="shared" si="31"/>
        <v>3.9105018491608976</v>
      </c>
      <c r="AC147" s="10">
        <f t="shared" si="31"/>
        <v>3.6117553466077004</v>
      </c>
      <c r="AD147" s="10">
        <f t="shared" si="31"/>
        <v>3.3703403000726087</v>
      </c>
      <c r="AE147" s="10">
        <f t="shared" si="31"/>
        <v>3.0831412353002459</v>
      </c>
      <c r="AF147" s="9">
        <f t="shared" si="32"/>
        <v>-3.0422352203007375</v>
      </c>
      <c r="AG147" s="10">
        <f t="shared" si="33"/>
        <v>-0.76055880507518436</v>
      </c>
      <c r="AH147" s="10">
        <f t="shared" si="34"/>
        <v>-5.121357776000222</v>
      </c>
      <c r="AI147" s="10">
        <f t="shared" si="35"/>
        <v>-0.77596329939397313</v>
      </c>
      <c r="AJ147" s="10">
        <f t="shared" si="36"/>
        <v>1.5365221044691575</v>
      </c>
      <c r="AK147" s="11"/>
      <c r="AL147" s="12">
        <v>54.4</v>
      </c>
      <c r="AM147" s="12">
        <v>1.069</v>
      </c>
      <c r="AN147" s="12">
        <v>2.9319999999999999</v>
      </c>
      <c r="AO147" s="12">
        <v>1.06</v>
      </c>
      <c r="AP147" s="9">
        <v>0.47</v>
      </c>
      <c r="AQ147" s="10">
        <v>0.18</v>
      </c>
      <c r="AR147" s="10">
        <v>0.27</v>
      </c>
      <c r="AS147" s="10">
        <v>0.39</v>
      </c>
      <c r="AT147" s="10">
        <v>0.7</v>
      </c>
      <c r="AU147" s="10">
        <v>0.69</v>
      </c>
      <c r="AV147" s="10">
        <v>0.96</v>
      </c>
      <c r="AW147" s="10">
        <v>1.1200000000000001</v>
      </c>
      <c r="AX147" s="10">
        <v>1.46</v>
      </c>
      <c r="AY147" s="10">
        <v>1.27</v>
      </c>
      <c r="AZ147" s="10">
        <v>1.66</v>
      </c>
      <c r="BA147" s="10">
        <v>1.78</v>
      </c>
      <c r="BB147" s="10">
        <v>2.31</v>
      </c>
      <c r="BC147" s="10">
        <v>1.89</v>
      </c>
      <c r="BD147" s="10">
        <v>2.31</v>
      </c>
      <c r="BE147" s="10">
        <v>2.4900000000000002</v>
      </c>
      <c r="BF147" s="10">
        <v>3.29</v>
      </c>
      <c r="BG147" s="10">
        <v>2.84</v>
      </c>
      <c r="BH147" s="10">
        <v>3.91</v>
      </c>
      <c r="BI147" s="10">
        <v>4.75</v>
      </c>
      <c r="BJ147" s="10">
        <v>5.37</v>
      </c>
      <c r="BK147" s="10">
        <v>6.98</v>
      </c>
      <c r="BL147" s="10">
        <v>7.75</v>
      </c>
      <c r="BM147" s="10">
        <v>9.0299999999999994</v>
      </c>
      <c r="BN147" s="10">
        <v>7.72</v>
      </c>
      <c r="BO147" s="10">
        <v>8.24</v>
      </c>
      <c r="BP147" s="10">
        <v>6.98</v>
      </c>
      <c r="BQ147" s="10">
        <v>5.51</v>
      </c>
      <c r="BR147" s="10">
        <v>3.89</v>
      </c>
      <c r="BS147" s="10">
        <v>2.27</v>
      </c>
      <c r="BT147" s="10">
        <v>1.0900000000000001</v>
      </c>
      <c r="BU147" s="10">
        <v>0.41</v>
      </c>
      <c r="BV147" s="10">
        <v>8.9999999999999993E-3</v>
      </c>
      <c r="BW147" s="10">
        <v>0</v>
      </c>
      <c r="BX147" s="10">
        <v>0</v>
      </c>
      <c r="BY147" s="10">
        <v>0</v>
      </c>
      <c r="BZ147" s="10">
        <v>0</v>
      </c>
      <c r="CA147" s="10">
        <v>0</v>
      </c>
      <c r="CB147" s="10">
        <v>0</v>
      </c>
      <c r="CC147" s="10">
        <v>0</v>
      </c>
      <c r="CD147" s="10">
        <v>0</v>
      </c>
      <c r="CE147" s="10">
        <v>0</v>
      </c>
      <c r="CF147" s="10">
        <v>0</v>
      </c>
      <c r="CG147" s="10">
        <v>0</v>
      </c>
      <c r="CH147" s="10">
        <v>0</v>
      </c>
      <c r="CI147" s="11">
        <v>0</v>
      </c>
      <c r="CJ147" s="9">
        <f t="shared" si="37"/>
        <v>6.2399999999999993</v>
      </c>
      <c r="CK147" s="10">
        <f t="shared" si="38"/>
        <v>65.349999999999994</v>
      </c>
      <c r="CL147" s="11">
        <f t="shared" si="39"/>
        <v>28.399000000000001</v>
      </c>
    </row>
    <row r="148" spans="1:90" x14ac:dyDescent="0.25">
      <c r="A148" s="12">
        <v>145</v>
      </c>
      <c r="B148" s="11" t="s">
        <v>1157</v>
      </c>
      <c r="C148" s="36">
        <v>45429.613587962966</v>
      </c>
      <c r="D148" s="12">
        <f t="shared" si="40"/>
        <v>4.5</v>
      </c>
      <c r="E148" s="9">
        <v>3.41</v>
      </c>
      <c r="F148" s="10">
        <v>6.06</v>
      </c>
      <c r="G148" s="10">
        <v>10</v>
      </c>
      <c r="H148" s="10">
        <v>17.7</v>
      </c>
      <c r="I148" s="10">
        <v>39.6</v>
      </c>
      <c r="J148" s="10">
        <v>66.400000000000006</v>
      </c>
      <c r="K148" s="10">
        <v>81.5</v>
      </c>
      <c r="L148" s="10">
        <v>96.2</v>
      </c>
      <c r="M148" s="11">
        <v>117</v>
      </c>
      <c r="N148" s="9">
        <f t="shared" si="30"/>
        <v>3.4100000000000003E-3</v>
      </c>
      <c r="O148" s="10">
        <f t="shared" si="30"/>
        <v>6.0599999999999994E-3</v>
      </c>
      <c r="P148" s="10">
        <f t="shared" si="30"/>
        <v>0.01</v>
      </c>
      <c r="Q148" s="10">
        <f t="shared" si="30"/>
        <v>1.77E-2</v>
      </c>
      <c r="R148" s="10">
        <f t="shared" si="30"/>
        <v>3.9600000000000003E-2</v>
      </c>
      <c r="S148" s="10">
        <f t="shared" si="30"/>
        <v>6.6400000000000001E-2</v>
      </c>
      <c r="T148" s="10">
        <f t="shared" si="30"/>
        <v>8.1500000000000003E-2</v>
      </c>
      <c r="U148" s="10">
        <f t="shared" si="30"/>
        <v>9.6200000000000008E-2</v>
      </c>
      <c r="V148" s="11">
        <f t="shared" si="30"/>
        <v>0.11700000000000001</v>
      </c>
      <c r="W148" s="10">
        <f t="shared" si="31"/>
        <v>8.1960125454126391</v>
      </c>
      <c r="X148" s="10">
        <f t="shared" si="31"/>
        <v>7.3664664909638615</v>
      </c>
      <c r="Y148" s="10">
        <f t="shared" si="31"/>
        <v>6.6438561897747244</v>
      </c>
      <c r="Z148" s="10">
        <f t="shared" si="31"/>
        <v>5.8201068294664529</v>
      </c>
      <c r="AA148" s="10">
        <f t="shared" si="31"/>
        <v>4.6583557594698402</v>
      </c>
      <c r="AB148" s="10">
        <f t="shared" si="31"/>
        <v>3.9126729482025246</v>
      </c>
      <c r="AC148" s="10">
        <f t="shared" si="31"/>
        <v>3.6170561304310094</v>
      </c>
      <c r="AD148" s="10">
        <f t="shared" si="31"/>
        <v>3.3778192957794078</v>
      </c>
      <c r="AE148" s="10">
        <f t="shared" si="31"/>
        <v>3.0954195650786827</v>
      </c>
      <c r="AF148" s="9">
        <f t="shared" si="32"/>
        <v>-3.026800059343715</v>
      </c>
      <c r="AG148" s="10">
        <f t="shared" si="33"/>
        <v>-0.75670001483592875</v>
      </c>
      <c r="AH148" s="10">
        <f t="shared" si="34"/>
        <v>-5.1005929803339569</v>
      </c>
      <c r="AI148" s="10">
        <f t="shared" si="35"/>
        <v>-0.77281711823241772</v>
      </c>
      <c r="AJ148" s="10">
        <f t="shared" si="36"/>
        <v>1.5295171330683464</v>
      </c>
      <c r="AK148" s="11"/>
      <c r="AL148" s="12">
        <v>54.4</v>
      </c>
      <c r="AM148" s="12">
        <v>1.0289999999999999</v>
      </c>
      <c r="AN148" s="12">
        <v>2.919</v>
      </c>
      <c r="AO148" s="12">
        <v>1.0449999999999999</v>
      </c>
      <c r="AP148" s="9">
        <v>0.47</v>
      </c>
      <c r="AQ148" s="10">
        <v>0.18</v>
      </c>
      <c r="AR148" s="10">
        <v>0.27</v>
      </c>
      <c r="AS148" s="10">
        <v>0.39</v>
      </c>
      <c r="AT148" s="10">
        <v>0.69</v>
      </c>
      <c r="AU148" s="10">
        <v>0.68</v>
      </c>
      <c r="AV148" s="10">
        <v>0.95</v>
      </c>
      <c r="AW148" s="10">
        <v>1.1100000000000001</v>
      </c>
      <c r="AX148" s="10">
        <v>1.45</v>
      </c>
      <c r="AY148" s="10">
        <v>1.26</v>
      </c>
      <c r="AZ148" s="10">
        <v>1.65</v>
      </c>
      <c r="BA148" s="10">
        <v>1.76</v>
      </c>
      <c r="BB148" s="10">
        <v>2.2999999999999998</v>
      </c>
      <c r="BC148" s="10">
        <v>1.89</v>
      </c>
      <c r="BD148" s="10">
        <v>2.31</v>
      </c>
      <c r="BE148" s="10">
        <v>2.4900000000000002</v>
      </c>
      <c r="BF148" s="10">
        <v>3.28</v>
      </c>
      <c r="BG148" s="10">
        <v>2.85</v>
      </c>
      <c r="BH148" s="10">
        <v>3.92</v>
      </c>
      <c r="BI148" s="10">
        <v>4.7699999999999996</v>
      </c>
      <c r="BJ148" s="10">
        <v>5.4</v>
      </c>
      <c r="BK148" s="10">
        <v>7.02</v>
      </c>
      <c r="BL148" s="10">
        <v>7.79</v>
      </c>
      <c r="BM148" s="10">
        <v>9.07</v>
      </c>
      <c r="BN148" s="10">
        <v>7.76</v>
      </c>
      <c r="BO148" s="10">
        <v>8.2799999999999994</v>
      </c>
      <c r="BP148" s="10">
        <v>7</v>
      </c>
      <c r="BQ148" s="10">
        <v>5.52</v>
      </c>
      <c r="BR148" s="10">
        <v>3.87</v>
      </c>
      <c r="BS148" s="10">
        <v>2.2200000000000002</v>
      </c>
      <c r="BT148" s="10">
        <v>1.04</v>
      </c>
      <c r="BU148" s="10">
        <v>0.37</v>
      </c>
      <c r="BV148" s="10">
        <v>0.01</v>
      </c>
      <c r="BW148" s="10">
        <v>0</v>
      </c>
      <c r="BX148" s="10">
        <v>0</v>
      </c>
      <c r="BY148" s="10">
        <v>0</v>
      </c>
      <c r="BZ148" s="10">
        <v>0</v>
      </c>
      <c r="CA148" s="10">
        <v>0</v>
      </c>
      <c r="CB148" s="10">
        <v>0</v>
      </c>
      <c r="CC148" s="10">
        <v>0</v>
      </c>
      <c r="CD148" s="10">
        <v>0</v>
      </c>
      <c r="CE148" s="10">
        <v>0</v>
      </c>
      <c r="CF148" s="10">
        <v>0</v>
      </c>
      <c r="CG148" s="10">
        <v>0</v>
      </c>
      <c r="CH148" s="10">
        <v>0</v>
      </c>
      <c r="CI148" s="11">
        <v>0</v>
      </c>
      <c r="CJ148" s="9">
        <f t="shared" si="37"/>
        <v>6.19</v>
      </c>
      <c r="CK148" s="10">
        <f t="shared" si="38"/>
        <v>65.52000000000001</v>
      </c>
      <c r="CL148" s="11">
        <f t="shared" si="39"/>
        <v>28.31</v>
      </c>
    </row>
    <row r="149" spans="1:90" x14ac:dyDescent="0.25">
      <c r="A149" s="12">
        <v>146</v>
      </c>
      <c r="B149" s="11" t="s">
        <v>1157</v>
      </c>
      <c r="C149" s="36">
        <v>45429.613865740743</v>
      </c>
      <c r="D149" s="12">
        <f t="shared" si="40"/>
        <v>4.51</v>
      </c>
      <c r="E149" s="9">
        <v>3.42</v>
      </c>
      <c r="F149" s="10">
        <v>6.09</v>
      </c>
      <c r="G149" s="10">
        <v>10.1</v>
      </c>
      <c r="H149" s="10">
        <v>17.7</v>
      </c>
      <c r="I149" s="10">
        <v>39.700000000000003</v>
      </c>
      <c r="J149" s="10">
        <v>66.5</v>
      </c>
      <c r="K149" s="10">
        <v>81.8</v>
      </c>
      <c r="L149" s="10">
        <v>96.6</v>
      </c>
      <c r="M149" s="11">
        <v>117</v>
      </c>
      <c r="N149" s="9">
        <f t="shared" si="30"/>
        <v>3.4199999999999999E-3</v>
      </c>
      <c r="O149" s="10">
        <f t="shared" si="30"/>
        <v>6.0899999999999999E-3</v>
      </c>
      <c r="P149" s="10">
        <f t="shared" si="30"/>
        <v>1.01E-2</v>
      </c>
      <c r="Q149" s="10">
        <f t="shared" si="30"/>
        <v>1.77E-2</v>
      </c>
      <c r="R149" s="10">
        <f t="shared" si="30"/>
        <v>3.9700000000000006E-2</v>
      </c>
      <c r="S149" s="10">
        <f t="shared" si="30"/>
        <v>6.6500000000000004E-2</v>
      </c>
      <c r="T149" s="10">
        <f t="shared" si="30"/>
        <v>8.1799999999999998E-2</v>
      </c>
      <c r="U149" s="10">
        <f t="shared" si="30"/>
        <v>9.6599999999999991E-2</v>
      </c>
      <c r="V149" s="11">
        <f t="shared" si="30"/>
        <v>0.11700000000000001</v>
      </c>
      <c r="W149" s="10">
        <f t="shared" si="31"/>
        <v>8.1917879595509131</v>
      </c>
      <c r="X149" s="10">
        <f t="shared" si="31"/>
        <v>7.3593420565304797</v>
      </c>
      <c r="Y149" s="10">
        <f t="shared" si="31"/>
        <v>6.6295008967976541</v>
      </c>
      <c r="Z149" s="10">
        <f t="shared" si="31"/>
        <v>5.8201068294664529</v>
      </c>
      <c r="AA149" s="10">
        <f t="shared" si="31"/>
        <v>4.6547171824064915</v>
      </c>
      <c r="AB149" s="10">
        <f t="shared" si="31"/>
        <v>3.9105018491608976</v>
      </c>
      <c r="AC149" s="10">
        <f t="shared" si="31"/>
        <v>3.6117553466077004</v>
      </c>
      <c r="AD149" s="10">
        <f t="shared" si="31"/>
        <v>3.3718330007136763</v>
      </c>
      <c r="AE149" s="10">
        <f t="shared" si="31"/>
        <v>3.0954195650786827</v>
      </c>
      <c r="AF149" s="9">
        <f t="shared" si="32"/>
        <v>-3.0177455501899537</v>
      </c>
      <c r="AG149" s="10">
        <f t="shared" si="33"/>
        <v>-0.75443638754748843</v>
      </c>
      <c r="AH149" s="10">
        <f t="shared" si="34"/>
        <v>-5.0963683944722309</v>
      </c>
      <c r="AI149" s="10">
        <f t="shared" si="35"/>
        <v>-0.77217702946548961</v>
      </c>
      <c r="AJ149" s="10">
        <f t="shared" si="36"/>
        <v>1.5266134170129781</v>
      </c>
      <c r="AK149" s="11"/>
      <c r="AL149" s="12">
        <v>54.4</v>
      </c>
      <c r="AM149" s="12">
        <v>1.0629999999999999</v>
      </c>
      <c r="AN149" s="12">
        <v>2.919</v>
      </c>
      <c r="AO149" s="12">
        <v>1.056</v>
      </c>
      <c r="AP149" s="9">
        <v>0.46</v>
      </c>
      <c r="AQ149" s="10">
        <v>0.18</v>
      </c>
      <c r="AR149" s="10">
        <v>0.27</v>
      </c>
      <c r="AS149" s="10">
        <v>0.38</v>
      </c>
      <c r="AT149" s="10">
        <v>0.69</v>
      </c>
      <c r="AU149" s="10">
        <v>0.68</v>
      </c>
      <c r="AV149" s="10">
        <v>0.95</v>
      </c>
      <c r="AW149" s="10">
        <v>1.1100000000000001</v>
      </c>
      <c r="AX149" s="10">
        <v>1.44</v>
      </c>
      <c r="AY149" s="10">
        <v>1.25</v>
      </c>
      <c r="AZ149" s="10">
        <v>1.64</v>
      </c>
      <c r="BA149" s="10">
        <v>1.76</v>
      </c>
      <c r="BB149" s="10">
        <v>2.29</v>
      </c>
      <c r="BC149" s="10">
        <v>1.88</v>
      </c>
      <c r="BD149" s="10">
        <v>2.31</v>
      </c>
      <c r="BE149" s="10">
        <v>2.4900000000000002</v>
      </c>
      <c r="BF149" s="10">
        <v>3.29</v>
      </c>
      <c r="BG149" s="10">
        <v>2.85</v>
      </c>
      <c r="BH149" s="10">
        <v>3.92</v>
      </c>
      <c r="BI149" s="10">
        <v>4.7699999999999996</v>
      </c>
      <c r="BJ149" s="10">
        <v>5.39</v>
      </c>
      <c r="BK149" s="10">
        <v>7.01</v>
      </c>
      <c r="BL149" s="10">
        <v>7.78</v>
      </c>
      <c r="BM149" s="10">
        <v>9.06</v>
      </c>
      <c r="BN149" s="10">
        <v>7.75</v>
      </c>
      <c r="BO149" s="10">
        <v>8.27</v>
      </c>
      <c r="BP149" s="10">
        <v>7</v>
      </c>
      <c r="BQ149" s="10">
        <v>5.52</v>
      </c>
      <c r="BR149" s="10">
        <v>3.88</v>
      </c>
      <c r="BS149" s="10">
        <v>2.25</v>
      </c>
      <c r="BT149" s="10">
        <v>1.08</v>
      </c>
      <c r="BU149" s="10">
        <v>0.4</v>
      </c>
      <c r="BV149" s="10">
        <v>8.9999999999999993E-3</v>
      </c>
      <c r="BW149" s="10">
        <v>0</v>
      </c>
      <c r="BX149" s="10">
        <v>0</v>
      </c>
      <c r="BY149" s="10">
        <v>0</v>
      </c>
      <c r="BZ149" s="10">
        <v>0</v>
      </c>
      <c r="CA149" s="10">
        <v>0</v>
      </c>
      <c r="CB149" s="10">
        <v>0</v>
      </c>
      <c r="CC149" s="10">
        <v>0</v>
      </c>
      <c r="CD149" s="10">
        <v>0</v>
      </c>
      <c r="CE149" s="10">
        <v>0</v>
      </c>
      <c r="CF149" s="10">
        <v>0</v>
      </c>
      <c r="CG149" s="10">
        <v>0</v>
      </c>
      <c r="CH149" s="10">
        <v>0</v>
      </c>
      <c r="CI149" s="11">
        <v>0</v>
      </c>
      <c r="CJ149" s="9">
        <f t="shared" si="37"/>
        <v>6.16</v>
      </c>
      <c r="CK149" s="10">
        <f t="shared" si="38"/>
        <v>65.44</v>
      </c>
      <c r="CL149" s="11">
        <f t="shared" si="39"/>
        <v>28.408999999999999</v>
      </c>
    </row>
    <row r="150" spans="1:90" x14ac:dyDescent="0.25">
      <c r="A150" s="12">
        <v>147</v>
      </c>
      <c r="B150" s="11" t="s">
        <v>1157</v>
      </c>
      <c r="C150" s="36">
        <v>45429.61414351852</v>
      </c>
      <c r="D150" s="12">
        <f t="shared" si="40"/>
        <v>4.5199999999999996</v>
      </c>
      <c r="E150" s="9">
        <v>3.43</v>
      </c>
      <c r="F150" s="10">
        <v>6.11</v>
      </c>
      <c r="G150" s="10">
        <v>10.1</v>
      </c>
      <c r="H150" s="10">
        <v>17.8</v>
      </c>
      <c r="I150" s="10">
        <v>39.700000000000003</v>
      </c>
      <c r="J150" s="10">
        <v>66.599999999999994</v>
      </c>
      <c r="K150" s="10">
        <v>81.8</v>
      </c>
      <c r="L150" s="10">
        <v>96.5</v>
      </c>
      <c r="M150" s="11">
        <v>117</v>
      </c>
      <c r="N150" s="9">
        <f t="shared" si="30"/>
        <v>3.4300000000000003E-3</v>
      </c>
      <c r="O150" s="10">
        <f t="shared" si="30"/>
        <v>6.11E-3</v>
      </c>
      <c r="P150" s="10">
        <f t="shared" si="30"/>
        <v>1.01E-2</v>
      </c>
      <c r="Q150" s="10">
        <f t="shared" si="30"/>
        <v>1.78E-2</v>
      </c>
      <c r="R150" s="10">
        <f t="shared" si="30"/>
        <v>3.9700000000000006E-2</v>
      </c>
      <c r="S150" s="10">
        <f t="shared" si="30"/>
        <v>6.6599999999999993E-2</v>
      </c>
      <c r="T150" s="10">
        <f t="shared" si="30"/>
        <v>8.1799999999999998E-2</v>
      </c>
      <c r="U150" s="10">
        <f t="shared" si="30"/>
        <v>9.6500000000000002E-2</v>
      </c>
      <c r="V150" s="11">
        <f t="shared" si="30"/>
        <v>0.11700000000000001</v>
      </c>
      <c r="W150" s="10">
        <f t="shared" si="31"/>
        <v>8.1875757082639993</v>
      </c>
      <c r="X150" s="10">
        <f t="shared" si="31"/>
        <v>7.354611904618082</v>
      </c>
      <c r="Y150" s="10">
        <f t="shared" si="31"/>
        <v>6.6295008967976541</v>
      </c>
      <c r="Z150" s="10">
        <f t="shared" si="31"/>
        <v>5.811978948583052</v>
      </c>
      <c r="AA150" s="10">
        <f t="shared" si="31"/>
        <v>4.6547171824064915</v>
      </c>
      <c r="AB150" s="10">
        <f t="shared" si="31"/>
        <v>3.9083340124781878</v>
      </c>
      <c r="AC150" s="10">
        <f t="shared" si="31"/>
        <v>3.6117553466077004</v>
      </c>
      <c r="AD150" s="10">
        <f t="shared" si="31"/>
        <v>3.3733272473940064</v>
      </c>
      <c r="AE150" s="10">
        <f t="shared" si="31"/>
        <v>3.0954195650786827</v>
      </c>
      <c r="AF150" s="9">
        <f t="shared" si="32"/>
        <v>-3.0177455501899537</v>
      </c>
      <c r="AG150" s="10">
        <f t="shared" si="33"/>
        <v>-0.75443638754748843</v>
      </c>
      <c r="AH150" s="10">
        <f t="shared" si="34"/>
        <v>-5.0921561431853171</v>
      </c>
      <c r="AI150" s="10">
        <f t="shared" si="35"/>
        <v>-0.77153880957353294</v>
      </c>
      <c r="AJ150" s="10">
        <f t="shared" si="36"/>
        <v>1.5259751971210214</v>
      </c>
      <c r="AK150" s="11"/>
      <c r="AL150" s="12">
        <v>54.4</v>
      </c>
      <c r="AM150" s="12">
        <v>1.0349999999999999</v>
      </c>
      <c r="AN150" s="12">
        <v>2.915</v>
      </c>
      <c r="AO150" s="12">
        <v>1.0489999999999999</v>
      </c>
      <c r="AP150" s="9">
        <v>0.46</v>
      </c>
      <c r="AQ150" s="10">
        <v>0.18</v>
      </c>
      <c r="AR150" s="10">
        <v>0.27</v>
      </c>
      <c r="AS150" s="10">
        <v>0.38</v>
      </c>
      <c r="AT150" s="10">
        <v>0.69</v>
      </c>
      <c r="AU150" s="10">
        <v>0.67</v>
      </c>
      <c r="AV150" s="10">
        <v>0.94</v>
      </c>
      <c r="AW150" s="10">
        <v>1.1000000000000001</v>
      </c>
      <c r="AX150" s="10">
        <v>1.43</v>
      </c>
      <c r="AY150" s="10">
        <v>1.24</v>
      </c>
      <c r="AZ150" s="10">
        <v>1.64</v>
      </c>
      <c r="BA150" s="10">
        <v>1.75</v>
      </c>
      <c r="BB150" s="10">
        <v>2.2799999999999998</v>
      </c>
      <c r="BC150" s="10">
        <v>1.88</v>
      </c>
      <c r="BD150" s="10">
        <v>2.2999999999999998</v>
      </c>
      <c r="BE150" s="10">
        <v>2.4900000000000002</v>
      </c>
      <c r="BF150" s="10">
        <v>3.28</v>
      </c>
      <c r="BG150" s="10">
        <v>2.85</v>
      </c>
      <c r="BH150" s="10">
        <v>3.92</v>
      </c>
      <c r="BI150" s="10">
        <v>4.7699999999999996</v>
      </c>
      <c r="BJ150" s="10">
        <v>5.39</v>
      </c>
      <c r="BK150" s="10">
        <v>7.01</v>
      </c>
      <c r="BL150" s="10">
        <v>7.79</v>
      </c>
      <c r="BM150" s="10">
        <v>9.07</v>
      </c>
      <c r="BN150" s="10">
        <v>7.76</v>
      </c>
      <c r="BO150" s="10">
        <v>8.2899999999999991</v>
      </c>
      <c r="BP150" s="10">
        <v>7.02</v>
      </c>
      <c r="BQ150" s="10">
        <v>5.54</v>
      </c>
      <c r="BR150" s="10">
        <v>3.89</v>
      </c>
      <c r="BS150" s="10">
        <v>2.25</v>
      </c>
      <c r="BT150" s="10">
        <v>1.07</v>
      </c>
      <c r="BU150" s="10">
        <v>0.39</v>
      </c>
      <c r="BV150" s="10">
        <v>8.9999999999999993E-3</v>
      </c>
      <c r="BW150" s="10">
        <v>0</v>
      </c>
      <c r="BX150" s="10">
        <v>0</v>
      </c>
      <c r="BY150" s="10">
        <v>0</v>
      </c>
      <c r="BZ150" s="10">
        <v>0</v>
      </c>
      <c r="CA150" s="10">
        <v>0</v>
      </c>
      <c r="CB150" s="10">
        <v>0</v>
      </c>
      <c r="CC150" s="10">
        <v>0</v>
      </c>
      <c r="CD150" s="10">
        <v>0</v>
      </c>
      <c r="CE150" s="10">
        <v>0</v>
      </c>
      <c r="CF150" s="10">
        <v>0</v>
      </c>
      <c r="CG150" s="10">
        <v>0</v>
      </c>
      <c r="CH150" s="10">
        <v>0</v>
      </c>
      <c r="CI150" s="11">
        <v>0</v>
      </c>
      <c r="CJ150" s="9">
        <f t="shared" si="37"/>
        <v>6.1199999999999992</v>
      </c>
      <c r="CK150" s="10">
        <f t="shared" si="38"/>
        <v>65.42</v>
      </c>
      <c r="CL150" s="11">
        <f t="shared" si="39"/>
        <v>28.459</v>
      </c>
    </row>
    <row r="151" spans="1:90" x14ac:dyDescent="0.25">
      <c r="A151" s="12">
        <v>148</v>
      </c>
      <c r="B151" s="11" t="s">
        <v>1157</v>
      </c>
      <c r="C151" s="36">
        <v>45429.614421296297</v>
      </c>
      <c r="D151" s="12">
        <f t="shared" si="40"/>
        <v>4.51</v>
      </c>
      <c r="E151" s="9">
        <v>3.43</v>
      </c>
      <c r="F151" s="10">
        <v>6.11</v>
      </c>
      <c r="G151" s="10">
        <v>10.1</v>
      </c>
      <c r="H151" s="10">
        <v>17.8</v>
      </c>
      <c r="I151" s="10">
        <v>39.6</v>
      </c>
      <c r="J151" s="10">
        <v>66.400000000000006</v>
      </c>
      <c r="K151" s="10">
        <v>81.5</v>
      </c>
      <c r="L151" s="10">
        <v>96.2</v>
      </c>
      <c r="M151" s="11">
        <v>117</v>
      </c>
      <c r="N151" s="9">
        <f t="shared" si="30"/>
        <v>3.4300000000000003E-3</v>
      </c>
      <c r="O151" s="10">
        <f t="shared" si="30"/>
        <v>6.11E-3</v>
      </c>
      <c r="P151" s="10">
        <f t="shared" si="30"/>
        <v>1.01E-2</v>
      </c>
      <c r="Q151" s="10">
        <f t="shared" si="30"/>
        <v>1.78E-2</v>
      </c>
      <c r="R151" s="10">
        <f t="shared" si="30"/>
        <v>3.9600000000000003E-2</v>
      </c>
      <c r="S151" s="10">
        <f t="shared" si="30"/>
        <v>6.6400000000000001E-2</v>
      </c>
      <c r="T151" s="10">
        <f t="shared" si="30"/>
        <v>8.1500000000000003E-2</v>
      </c>
      <c r="U151" s="10">
        <f t="shared" si="30"/>
        <v>9.6200000000000008E-2</v>
      </c>
      <c r="V151" s="11">
        <f t="shared" si="30"/>
        <v>0.11700000000000001</v>
      </c>
      <c r="W151" s="10">
        <f t="shared" si="31"/>
        <v>8.1875757082639993</v>
      </c>
      <c r="X151" s="10">
        <f t="shared" si="31"/>
        <v>7.354611904618082</v>
      </c>
      <c r="Y151" s="10">
        <f t="shared" si="31"/>
        <v>6.6295008967976541</v>
      </c>
      <c r="Z151" s="10">
        <f t="shared" si="31"/>
        <v>5.811978948583052</v>
      </c>
      <c r="AA151" s="10">
        <f t="shared" si="31"/>
        <v>4.6583557594698402</v>
      </c>
      <c r="AB151" s="10">
        <f t="shared" si="31"/>
        <v>3.9126729482025246</v>
      </c>
      <c r="AC151" s="10">
        <f t="shared" si="31"/>
        <v>3.6170561304310094</v>
      </c>
      <c r="AD151" s="10">
        <f t="shared" si="31"/>
        <v>3.3778192957794078</v>
      </c>
      <c r="AE151" s="10">
        <f t="shared" si="31"/>
        <v>3.0954195650786827</v>
      </c>
      <c r="AF151" s="9">
        <f t="shared" si="32"/>
        <v>-3.0124447663666447</v>
      </c>
      <c r="AG151" s="10">
        <f t="shared" si="33"/>
        <v>-0.75311119159166118</v>
      </c>
      <c r="AH151" s="10">
        <f t="shared" si="34"/>
        <v>-5.0921561431853171</v>
      </c>
      <c r="AI151" s="10">
        <f t="shared" si="35"/>
        <v>-0.77153880957353294</v>
      </c>
      <c r="AJ151" s="10">
        <f t="shared" si="36"/>
        <v>1.524650001165194</v>
      </c>
      <c r="AK151" s="11"/>
      <c r="AL151" s="12">
        <v>54.2</v>
      </c>
      <c r="AM151" s="12">
        <v>1.0589999999999999</v>
      </c>
      <c r="AN151" s="12">
        <v>2.9119999999999999</v>
      </c>
      <c r="AO151" s="12">
        <v>1.0529999999999999</v>
      </c>
      <c r="AP151" s="9">
        <v>0.46</v>
      </c>
      <c r="AQ151" s="10">
        <v>0.18</v>
      </c>
      <c r="AR151" s="10">
        <v>0.27</v>
      </c>
      <c r="AS151" s="10">
        <v>0.38</v>
      </c>
      <c r="AT151" s="10">
        <v>0.69</v>
      </c>
      <c r="AU151" s="10">
        <v>0.67</v>
      </c>
      <c r="AV151" s="10">
        <v>0.94</v>
      </c>
      <c r="AW151" s="10">
        <v>1.1000000000000001</v>
      </c>
      <c r="AX151" s="10">
        <v>1.43</v>
      </c>
      <c r="AY151" s="10">
        <v>1.24</v>
      </c>
      <c r="AZ151" s="10">
        <v>1.64</v>
      </c>
      <c r="BA151" s="10">
        <v>1.75</v>
      </c>
      <c r="BB151" s="10">
        <v>2.2799999999999998</v>
      </c>
      <c r="BC151" s="10">
        <v>1.88</v>
      </c>
      <c r="BD151" s="10">
        <v>2.2999999999999998</v>
      </c>
      <c r="BE151" s="10">
        <v>2.4900000000000002</v>
      </c>
      <c r="BF151" s="10">
        <v>3.29</v>
      </c>
      <c r="BG151" s="10">
        <v>2.85</v>
      </c>
      <c r="BH151" s="10">
        <v>3.93</v>
      </c>
      <c r="BI151" s="10">
        <v>4.78</v>
      </c>
      <c r="BJ151" s="10">
        <v>5.42</v>
      </c>
      <c r="BK151" s="10">
        <v>7.04</v>
      </c>
      <c r="BL151" s="10">
        <v>7.82</v>
      </c>
      <c r="BM151" s="10">
        <v>9.1</v>
      </c>
      <c r="BN151" s="10">
        <v>7.77</v>
      </c>
      <c r="BO151" s="10">
        <v>8.2799999999999994</v>
      </c>
      <c r="BP151" s="10">
        <v>6.99</v>
      </c>
      <c r="BQ151" s="10">
        <v>5.5</v>
      </c>
      <c r="BR151" s="10">
        <v>3.85</v>
      </c>
      <c r="BS151" s="10">
        <v>2.2200000000000002</v>
      </c>
      <c r="BT151" s="10">
        <v>1.05</v>
      </c>
      <c r="BU151" s="10">
        <v>0.39</v>
      </c>
      <c r="BV151" s="10">
        <v>8.9999999999999993E-3</v>
      </c>
      <c r="BW151" s="10">
        <v>0</v>
      </c>
      <c r="BX151" s="10">
        <v>0</v>
      </c>
      <c r="BY151" s="10">
        <v>0</v>
      </c>
      <c r="BZ151" s="10">
        <v>0</v>
      </c>
      <c r="CA151" s="10">
        <v>0</v>
      </c>
      <c r="CB151" s="10">
        <v>0</v>
      </c>
      <c r="CC151" s="10">
        <v>0</v>
      </c>
      <c r="CD151" s="10">
        <v>0</v>
      </c>
      <c r="CE151" s="10">
        <v>0</v>
      </c>
      <c r="CF151" s="10">
        <v>0</v>
      </c>
      <c r="CG151" s="10">
        <v>0</v>
      </c>
      <c r="CH151" s="10">
        <v>0</v>
      </c>
      <c r="CI151" s="11">
        <v>0</v>
      </c>
      <c r="CJ151" s="9">
        <f t="shared" si="37"/>
        <v>6.1199999999999992</v>
      </c>
      <c r="CK151" s="10">
        <f t="shared" si="38"/>
        <v>65.58</v>
      </c>
      <c r="CL151" s="11">
        <f t="shared" si="39"/>
        <v>28.289000000000001</v>
      </c>
    </row>
    <row r="152" spans="1:90" x14ac:dyDescent="0.25">
      <c r="A152" s="12">
        <v>149</v>
      </c>
      <c r="B152" s="11" t="s">
        <v>1157</v>
      </c>
      <c r="C152" s="36">
        <v>45429.614687499998</v>
      </c>
      <c r="D152" s="12">
        <f t="shared" si="40"/>
        <v>4.5199999999999996</v>
      </c>
      <c r="E152" s="9">
        <v>3.44</v>
      </c>
      <c r="F152" s="10">
        <v>6.14</v>
      </c>
      <c r="G152" s="10">
        <v>10.199999999999999</v>
      </c>
      <c r="H152" s="10">
        <v>17.899999999999999</v>
      </c>
      <c r="I152" s="10">
        <v>39.799999999999997</v>
      </c>
      <c r="J152" s="10">
        <v>66.599999999999994</v>
      </c>
      <c r="K152" s="10">
        <v>81.8</v>
      </c>
      <c r="L152" s="10">
        <v>96.6</v>
      </c>
      <c r="M152" s="11">
        <v>117</v>
      </c>
      <c r="N152" s="9">
        <f t="shared" si="30"/>
        <v>3.4399999999999999E-3</v>
      </c>
      <c r="O152" s="10">
        <f t="shared" si="30"/>
        <v>6.1399999999999996E-3</v>
      </c>
      <c r="P152" s="10">
        <f t="shared" si="30"/>
        <v>1.0199999999999999E-2</v>
      </c>
      <c r="Q152" s="10">
        <f t="shared" si="30"/>
        <v>1.7899999999999999E-2</v>
      </c>
      <c r="R152" s="10">
        <f t="shared" si="30"/>
        <v>3.9799999999999995E-2</v>
      </c>
      <c r="S152" s="10">
        <f t="shared" si="30"/>
        <v>6.6599999999999993E-2</v>
      </c>
      <c r="T152" s="10">
        <f t="shared" si="30"/>
        <v>8.1799999999999998E-2</v>
      </c>
      <c r="U152" s="10">
        <f t="shared" si="30"/>
        <v>9.6599999999999991E-2</v>
      </c>
      <c r="V152" s="11">
        <f t="shared" si="30"/>
        <v>0.11700000000000001</v>
      </c>
      <c r="W152" s="10">
        <f t="shared" si="31"/>
        <v>8.1833757197347143</v>
      </c>
      <c r="X152" s="10">
        <f t="shared" si="31"/>
        <v>7.3475456290666328</v>
      </c>
      <c r="Y152" s="10">
        <f t="shared" si="31"/>
        <v>6.6152870375779544</v>
      </c>
      <c r="Z152" s="10">
        <f t="shared" si="31"/>
        <v>5.8038966022851932</v>
      </c>
      <c r="AA152" s="10">
        <f t="shared" si="31"/>
        <v>4.6510877590058008</v>
      </c>
      <c r="AB152" s="10">
        <f t="shared" si="31"/>
        <v>3.9083340124781878</v>
      </c>
      <c r="AC152" s="10">
        <f t="shared" si="31"/>
        <v>3.6117553466077004</v>
      </c>
      <c r="AD152" s="10">
        <f t="shared" si="31"/>
        <v>3.3718330007136763</v>
      </c>
      <c r="AE152" s="10">
        <f t="shared" si="31"/>
        <v>3.0954195650786827</v>
      </c>
      <c r="AF152" s="9">
        <f t="shared" si="32"/>
        <v>-3.0035316909702541</v>
      </c>
      <c r="AG152" s="10">
        <f t="shared" si="33"/>
        <v>-0.75088292274256352</v>
      </c>
      <c r="AH152" s="10">
        <f t="shared" si="34"/>
        <v>-5.0879561546560321</v>
      </c>
      <c r="AI152" s="10">
        <f t="shared" si="35"/>
        <v>-0.77090244767515648</v>
      </c>
      <c r="AJ152" s="10">
        <f t="shared" si="36"/>
        <v>1.52178537041772</v>
      </c>
      <c r="AK152" s="11"/>
      <c r="AL152" s="12">
        <v>54.3</v>
      </c>
      <c r="AM152" s="12">
        <v>1.056</v>
      </c>
      <c r="AN152" s="12">
        <v>2.9119999999999999</v>
      </c>
      <c r="AO152" s="12">
        <v>1.054</v>
      </c>
      <c r="AP152" s="9">
        <v>0.46</v>
      </c>
      <c r="AQ152" s="10">
        <v>0.18</v>
      </c>
      <c r="AR152" s="10">
        <v>0.27</v>
      </c>
      <c r="AS152" s="10">
        <v>0.38</v>
      </c>
      <c r="AT152" s="10">
        <v>0.69</v>
      </c>
      <c r="AU152" s="10">
        <v>0.67</v>
      </c>
      <c r="AV152" s="10">
        <v>0.94</v>
      </c>
      <c r="AW152" s="10">
        <v>1.0900000000000001</v>
      </c>
      <c r="AX152" s="10">
        <v>1.42</v>
      </c>
      <c r="AY152" s="10">
        <v>1.24</v>
      </c>
      <c r="AZ152" s="10">
        <v>1.63</v>
      </c>
      <c r="BA152" s="10">
        <v>1.74</v>
      </c>
      <c r="BB152" s="10">
        <v>2.27</v>
      </c>
      <c r="BC152" s="10">
        <v>1.87</v>
      </c>
      <c r="BD152" s="10">
        <v>2.29</v>
      </c>
      <c r="BE152" s="10">
        <v>2.48</v>
      </c>
      <c r="BF152" s="10">
        <v>3.28</v>
      </c>
      <c r="BG152" s="10">
        <v>2.85</v>
      </c>
      <c r="BH152" s="10">
        <v>3.93</v>
      </c>
      <c r="BI152" s="10">
        <v>4.78</v>
      </c>
      <c r="BJ152" s="10">
        <v>5.41</v>
      </c>
      <c r="BK152" s="10">
        <v>7.03</v>
      </c>
      <c r="BL152" s="10">
        <v>7.8</v>
      </c>
      <c r="BM152" s="10">
        <v>9.08</v>
      </c>
      <c r="BN152" s="10">
        <v>7.77</v>
      </c>
      <c r="BO152" s="10">
        <v>8.2899999999999991</v>
      </c>
      <c r="BP152" s="10">
        <v>7.01</v>
      </c>
      <c r="BQ152" s="10">
        <v>5.53</v>
      </c>
      <c r="BR152" s="10">
        <v>3.89</v>
      </c>
      <c r="BS152" s="10">
        <v>2.2599999999999998</v>
      </c>
      <c r="BT152" s="10">
        <v>1.08</v>
      </c>
      <c r="BU152" s="10">
        <v>0.4</v>
      </c>
      <c r="BV152" s="10">
        <v>8.9999999999999993E-3</v>
      </c>
      <c r="BW152" s="10">
        <v>0</v>
      </c>
      <c r="BX152" s="10">
        <v>0</v>
      </c>
      <c r="BY152" s="10">
        <v>0</v>
      </c>
      <c r="BZ152" s="10">
        <v>0</v>
      </c>
      <c r="CA152" s="10">
        <v>0</v>
      </c>
      <c r="CB152" s="10">
        <v>0</v>
      </c>
      <c r="CC152" s="10">
        <v>0</v>
      </c>
      <c r="CD152" s="10">
        <v>0</v>
      </c>
      <c r="CE152" s="10">
        <v>0</v>
      </c>
      <c r="CF152" s="10">
        <v>0</v>
      </c>
      <c r="CG152" s="10">
        <v>0</v>
      </c>
      <c r="CH152" s="10">
        <v>0</v>
      </c>
      <c r="CI152" s="11">
        <v>0</v>
      </c>
      <c r="CJ152" s="9">
        <f t="shared" si="37"/>
        <v>6.1</v>
      </c>
      <c r="CK152" s="10">
        <f t="shared" si="38"/>
        <v>65.45</v>
      </c>
      <c r="CL152" s="11">
        <f t="shared" si="39"/>
        <v>28.468999999999994</v>
      </c>
    </row>
    <row r="153" spans="1:90" x14ac:dyDescent="0.25">
      <c r="A153" s="12">
        <v>150</v>
      </c>
      <c r="B153" s="11" t="s">
        <v>1157</v>
      </c>
      <c r="C153" s="36">
        <v>45429.614965277775</v>
      </c>
      <c r="D153" s="12">
        <f t="shared" si="40"/>
        <v>4.5</v>
      </c>
      <c r="E153" s="9">
        <v>3.44</v>
      </c>
      <c r="F153" s="10">
        <v>6.15</v>
      </c>
      <c r="G153" s="10">
        <v>10.199999999999999</v>
      </c>
      <c r="H153" s="10">
        <v>17.899999999999999</v>
      </c>
      <c r="I153" s="10">
        <v>39.799999999999997</v>
      </c>
      <c r="J153" s="10">
        <v>66.5</v>
      </c>
      <c r="K153" s="10">
        <v>81.7</v>
      </c>
      <c r="L153" s="10">
        <v>96.4</v>
      </c>
      <c r="M153" s="11">
        <v>117</v>
      </c>
      <c r="N153" s="9">
        <f t="shared" ref="N153:V181" si="41">E153/1000</f>
        <v>3.4399999999999999E-3</v>
      </c>
      <c r="O153" s="10">
        <f t="shared" si="41"/>
        <v>6.1500000000000001E-3</v>
      </c>
      <c r="P153" s="10">
        <f t="shared" si="41"/>
        <v>1.0199999999999999E-2</v>
      </c>
      <c r="Q153" s="10">
        <f t="shared" si="41"/>
        <v>1.7899999999999999E-2</v>
      </c>
      <c r="R153" s="10">
        <f t="shared" si="41"/>
        <v>3.9799999999999995E-2</v>
      </c>
      <c r="S153" s="10">
        <f t="shared" si="41"/>
        <v>6.6500000000000004E-2</v>
      </c>
      <c r="T153" s="10">
        <f t="shared" si="41"/>
        <v>8.1700000000000009E-2</v>
      </c>
      <c r="U153" s="10">
        <f t="shared" si="41"/>
        <v>9.64E-2</v>
      </c>
      <c r="V153" s="11">
        <f t="shared" si="41"/>
        <v>0.11700000000000001</v>
      </c>
      <c r="W153" s="10">
        <f t="shared" ref="W153:AE181" si="42">-LOG(N153,2)</f>
        <v>8.1833757197347143</v>
      </c>
      <c r="X153" s="10">
        <f t="shared" si="42"/>
        <v>7.3451978742102089</v>
      </c>
      <c r="Y153" s="10">
        <f t="shared" si="42"/>
        <v>6.6152870375779544</v>
      </c>
      <c r="Z153" s="10">
        <f t="shared" si="42"/>
        <v>5.8038966022851932</v>
      </c>
      <c r="AA153" s="10">
        <f t="shared" si="42"/>
        <v>4.6510877590058008</v>
      </c>
      <c r="AB153" s="10">
        <f t="shared" si="42"/>
        <v>3.9105018491608976</v>
      </c>
      <c r="AC153" s="10">
        <f t="shared" si="42"/>
        <v>3.6135201114037656</v>
      </c>
      <c r="AD153" s="10">
        <f t="shared" si="42"/>
        <v>3.3748230433194881</v>
      </c>
      <c r="AE153" s="10">
        <f t="shared" si="42"/>
        <v>3.0954195650786827</v>
      </c>
      <c r="AF153" s="9">
        <f t="shared" si="32"/>
        <v>-3.0017669261741888</v>
      </c>
      <c r="AG153" s="10">
        <f t="shared" si="33"/>
        <v>-0.75044173154354721</v>
      </c>
      <c r="AH153" s="10">
        <f t="shared" si="34"/>
        <v>-5.0879561546560321</v>
      </c>
      <c r="AI153" s="10">
        <f t="shared" si="35"/>
        <v>-0.77090244767515648</v>
      </c>
      <c r="AJ153" s="10">
        <f t="shared" si="36"/>
        <v>1.5213441792187037</v>
      </c>
      <c r="AK153" s="11"/>
      <c r="AL153" s="12">
        <v>54.4</v>
      </c>
      <c r="AM153" s="12">
        <v>1.042</v>
      </c>
      <c r="AN153" s="12">
        <v>2.9089999999999998</v>
      </c>
      <c r="AO153" s="12">
        <v>1.048</v>
      </c>
      <c r="AP153" s="9">
        <v>0.46</v>
      </c>
      <c r="AQ153" s="10">
        <v>0.18</v>
      </c>
      <c r="AR153" s="10">
        <v>0.27</v>
      </c>
      <c r="AS153" s="10">
        <v>0.38</v>
      </c>
      <c r="AT153" s="10">
        <v>0.69</v>
      </c>
      <c r="AU153" s="10">
        <v>0.67</v>
      </c>
      <c r="AV153" s="10">
        <v>0.94</v>
      </c>
      <c r="AW153" s="10">
        <v>1.0900000000000001</v>
      </c>
      <c r="AX153" s="10">
        <v>1.42</v>
      </c>
      <c r="AY153" s="10">
        <v>1.23</v>
      </c>
      <c r="AZ153" s="10">
        <v>1.62</v>
      </c>
      <c r="BA153" s="10">
        <v>1.74</v>
      </c>
      <c r="BB153" s="10">
        <v>2.27</v>
      </c>
      <c r="BC153" s="10">
        <v>1.87</v>
      </c>
      <c r="BD153" s="10">
        <v>2.29</v>
      </c>
      <c r="BE153" s="10">
        <v>2.48</v>
      </c>
      <c r="BF153" s="10">
        <v>3.28</v>
      </c>
      <c r="BG153" s="10">
        <v>2.85</v>
      </c>
      <c r="BH153" s="10">
        <v>3.93</v>
      </c>
      <c r="BI153" s="10">
        <v>4.78</v>
      </c>
      <c r="BJ153" s="10">
        <v>5.41</v>
      </c>
      <c r="BK153" s="10">
        <v>7.03</v>
      </c>
      <c r="BL153" s="10">
        <v>7.81</v>
      </c>
      <c r="BM153" s="10">
        <v>9.1</v>
      </c>
      <c r="BN153" s="10">
        <v>7.78</v>
      </c>
      <c r="BO153" s="10">
        <v>8.3000000000000007</v>
      </c>
      <c r="BP153" s="10">
        <v>7.03</v>
      </c>
      <c r="BQ153" s="10">
        <v>5.53</v>
      </c>
      <c r="BR153" s="10">
        <v>3.88</v>
      </c>
      <c r="BS153" s="10">
        <v>2.2400000000000002</v>
      </c>
      <c r="BT153" s="10">
        <v>1.06</v>
      </c>
      <c r="BU153" s="10">
        <v>0.38</v>
      </c>
      <c r="BV153" s="10">
        <v>0.01</v>
      </c>
      <c r="BW153" s="10">
        <v>0</v>
      </c>
      <c r="BX153" s="10">
        <v>0</v>
      </c>
      <c r="BY153" s="10">
        <v>0</v>
      </c>
      <c r="BZ153" s="10">
        <v>0</v>
      </c>
      <c r="CA153" s="10">
        <v>0</v>
      </c>
      <c r="CB153" s="10">
        <v>0</v>
      </c>
      <c r="CC153" s="10">
        <v>0</v>
      </c>
      <c r="CD153" s="10">
        <v>0</v>
      </c>
      <c r="CE153" s="10">
        <v>0</v>
      </c>
      <c r="CF153" s="10">
        <v>0</v>
      </c>
      <c r="CG153" s="10">
        <v>0</v>
      </c>
      <c r="CH153" s="10">
        <v>0</v>
      </c>
      <c r="CI153" s="11">
        <v>0</v>
      </c>
      <c r="CJ153" s="9">
        <f t="shared" si="37"/>
        <v>6.1</v>
      </c>
      <c r="CK153" s="10">
        <f t="shared" si="38"/>
        <v>65.47</v>
      </c>
      <c r="CL153" s="11">
        <f t="shared" si="39"/>
        <v>28.430000000000003</v>
      </c>
    </row>
    <row r="154" spans="1:90" x14ac:dyDescent="0.25">
      <c r="A154" s="12">
        <v>151</v>
      </c>
      <c r="B154" s="11" t="s">
        <v>1157</v>
      </c>
      <c r="C154" s="36">
        <v>45429.615231481483</v>
      </c>
      <c r="D154" s="12">
        <f t="shared" si="40"/>
        <v>4.51</v>
      </c>
      <c r="E154" s="9">
        <v>3.44</v>
      </c>
      <c r="F154" s="10">
        <v>6.15</v>
      </c>
      <c r="G154" s="10">
        <v>10.199999999999999</v>
      </c>
      <c r="H154" s="10">
        <v>17.899999999999999</v>
      </c>
      <c r="I154" s="10">
        <v>39.799999999999997</v>
      </c>
      <c r="J154" s="10">
        <v>66.5</v>
      </c>
      <c r="K154" s="10">
        <v>81.8</v>
      </c>
      <c r="L154" s="10">
        <v>96.6</v>
      </c>
      <c r="M154" s="11">
        <v>118</v>
      </c>
      <c r="N154" s="9">
        <f t="shared" si="41"/>
        <v>3.4399999999999999E-3</v>
      </c>
      <c r="O154" s="10">
        <f t="shared" si="41"/>
        <v>6.1500000000000001E-3</v>
      </c>
      <c r="P154" s="10">
        <f t="shared" si="41"/>
        <v>1.0199999999999999E-2</v>
      </c>
      <c r="Q154" s="10">
        <f t="shared" si="41"/>
        <v>1.7899999999999999E-2</v>
      </c>
      <c r="R154" s="10">
        <f t="shared" si="41"/>
        <v>3.9799999999999995E-2</v>
      </c>
      <c r="S154" s="10">
        <f t="shared" si="41"/>
        <v>6.6500000000000004E-2</v>
      </c>
      <c r="T154" s="10">
        <f t="shared" si="41"/>
        <v>8.1799999999999998E-2</v>
      </c>
      <c r="U154" s="10">
        <f t="shared" si="41"/>
        <v>9.6599999999999991E-2</v>
      </c>
      <c r="V154" s="11">
        <f t="shared" si="41"/>
        <v>0.11799999999999999</v>
      </c>
      <c r="W154" s="10">
        <f t="shared" si="42"/>
        <v>8.1833757197347143</v>
      </c>
      <c r="X154" s="10">
        <f t="shared" si="42"/>
        <v>7.3451978742102089</v>
      </c>
      <c r="Y154" s="10">
        <f t="shared" si="42"/>
        <v>6.6152870375779544</v>
      </c>
      <c r="Z154" s="10">
        <f t="shared" si="42"/>
        <v>5.8038966022851932</v>
      </c>
      <c r="AA154" s="10">
        <f t="shared" si="42"/>
        <v>4.6510877590058008</v>
      </c>
      <c r="AB154" s="10">
        <f t="shared" si="42"/>
        <v>3.9105018491608976</v>
      </c>
      <c r="AC154" s="10">
        <f t="shared" si="42"/>
        <v>3.6117553466077004</v>
      </c>
      <c r="AD154" s="10">
        <f t="shared" si="42"/>
        <v>3.3718330007136763</v>
      </c>
      <c r="AE154" s="10">
        <f t="shared" si="42"/>
        <v>3.0831412353002459</v>
      </c>
      <c r="AF154" s="9">
        <f t="shared" si="32"/>
        <v>-3.0035316909702541</v>
      </c>
      <c r="AG154" s="10">
        <f t="shared" si="33"/>
        <v>-0.75088292274256352</v>
      </c>
      <c r="AH154" s="10">
        <f t="shared" si="34"/>
        <v>-5.100234484434468</v>
      </c>
      <c r="AI154" s="10">
        <f t="shared" si="35"/>
        <v>-0.77276280067188918</v>
      </c>
      <c r="AJ154" s="10">
        <f t="shared" si="36"/>
        <v>1.5236457234144527</v>
      </c>
      <c r="AK154" s="11"/>
      <c r="AL154" s="12">
        <v>54.1</v>
      </c>
      <c r="AM154" s="12">
        <v>1.103</v>
      </c>
      <c r="AN154" s="12">
        <v>2.9119999999999999</v>
      </c>
      <c r="AO154" s="12">
        <v>1.0669999999999999</v>
      </c>
      <c r="AP154" s="9">
        <v>0.46</v>
      </c>
      <c r="AQ154" s="10">
        <v>0.18</v>
      </c>
      <c r="AR154" s="10">
        <v>0.27</v>
      </c>
      <c r="AS154" s="10">
        <v>0.38</v>
      </c>
      <c r="AT154" s="10">
        <v>0.69</v>
      </c>
      <c r="AU154" s="10">
        <v>0.67</v>
      </c>
      <c r="AV154" s="10">
        <v>0.94</v>
      </c>
      <c r="AW154" s="10">
        <v>1.0900000000000001</v>
      </c>
      <c r="AX154" s="10">
        <v>1.42</v>
      </c>
      <c r="AY154" s="10">
        <v>1.23</v>
      </c>
      <c r="AZ154" s="10">
        <v>1.62</v>
      </c>
      <c r="BA154" s="10">
        <v>1.74</v>
      </c>
      <c r="BB154" s="10">
        <v>2.27</v>
      </c>
      <c r="BC154" s="10">
        <v>1.87</v>
      </c>
      <c r="BD154" s="10">
        <v>2.29</v>
      </c>
      <c r="BE154" s="10">
        <v>2.48</v>
      </c>
      <c r="BF154" s="10">
        <v>3.28</v>
      </c>
      <c r="BG154" s="10">
        <v>2.85</v>
      </c>
      <c r="BH154" s="10">
        <v>3.93</v>
      </c>
      <c r="BI154" s="10">
        <v>4.78</v>
      </c>
      <c r="BJ154" s="10">
        <v>5.42</v>
      </c>
      <c r="BK154" s="10">
        <v>7.04</v>
      </c>
      <c r="BL154" s="10">
        <v>7.82</v>
      </c>
      <c r="BM154" s="10">
        <v>9.1</v>
      </c>
      <c r="BN154" s="10">
        <v>7.76</v>
      </c>
      <c r="BO154" s="10">
        <v>8.27</v>
      </c>
      <c r="BP154" s="10">
        <v>6.99</v>
      </c>
      <c r="BQ154" s="10">
        <v>5.5</v>
      </c>
      <c r="BR154" s="10">
        <v>3.87</v>
      </c>
      <c r="BS154" s="10">
        <v>2.2599999999999998</v>
      </c>
      <c r="BT154" s="10">
        <v>1.1000000000000001</v>
      </c>
      <c r="BU154" s="10">
        <v>0.42</v>
      </c>
      <c r="BV154" s="10">
        <v>0.01</v>
      </c>
      <c r="BW154" s="10">
        <v>0</v>
      </c>
      <c r="BX154" s="10">
        <v>0</v>
      </c>
      <c r="BY154" s="10">
        <v>0</v>
      </c>
      <c r="BZ154" s="10">
        <v>0</v>
      </c>
      <c r="CA154" s="10">
        <v>0</v>
      </c>
      <c r="CB154" s="10">
        <v>0</v>
      </c>
      <c r="CC154" s="10">
        <v>0</v>
      </c>
      <c r="CD154" s="10">
        <v>0</v>
      </c>
      <c r="CE154" s="10">
        <v>0</v>
      </c>
      <c r="CF154" s="10">
        <v>0</v>
      </c>
      <c r="CG154" s="10">
        <v>0</v>
      </c>
      <c r="CH154" s="10">
        <v>0</v>
      </c>
      <c r="CI154" s="11">
        <v>0</v>
      </c>
      <c r="CJ154" s="9">
        <f t="shared" si="37"/>
        <v>6.1</v>
      </c>
      <c r="CK154" s="10">
        <f t="shared" si="38"/>
        <v>65.48</v>
      </c>
      <c r="CL154" s="11">
        <f t="shared" si="39"/>
        <v>28.420000000000005</v>
      </c>
    </row>
    <row r="155" spans="1:90" x14ac:dyDescent="0.25">
      <c r="A155" s="12">
        <v>152</v>
      </c>
      <c r="B155" s="11" t="s">
        <v>1157</v>
      </c>
      <c r="C155" s="36">
        <v>45429.61550925926</v>
      </c>
      <c r="D155" s="12">
        <f t="shared" si="40"/>
        <v>4.5199999999999996</v>
      </c>
      <c r="E155" s="9">
        <v>3.44</v>
      </c>
      <c r="F155" s="10">
        <v>6.16</v>
      </c>
      <c r="G155" s="10">
        <v>10.199999999999999</v>
      </c>
      <c r="H155" s="10">
        <v>17.899999999999999</v>
      </c>
      <c r="I155" s="10">
        <v>39.700000000000003</v>
      </c>
      <c r="J155" s="10">
        <v>66.599999999999994</v>
      </c>
      <c r="K155" s="10">
        <v>81.8</v>
      </c>
      <c r="L155" s="10">
        <v>96.7</v>
      </c>
      <c r="M155" s="11">
        <v>118</v>
      </c>
      <c r="N155" s="9">
        <f t="shared" si="41"/>
        <v>3.4399999999999999E-3</v>
      </c>
      <c r="O155" s="10">
        <f t="shared" si="41"/>
        <v>6.1600000000000005E-3</v>
      </c>
      <c r="P155" s="10">
        <f t="shared" si="41"/>
        <v>1.0199999999999999E-2</v>
      </c>
      <c r="Q155" s="10">
        <f t="shared" si="41"/>
        <v>1.7899999999999999E-2</v>
      </c>
      <c r="R155" s="10">
        <f t="shared" si="41"/>
        <v>3.9700000000000006E-2</v>
      </c>
      <c r="S155" s="10">
        <f t="shared" si="41"/>
        <v>6.6599999999999993E-2</v>
      </c>
      <c r="T155" s="10">
        <f t="shared" si="41"/>
        <v>8.1799999999999998E-2</v>
      </c>
      <c r="U155" s="10">
        <f t="shared" si="41"/>
        <v>9.6700000000000008E-2</v>
      </c>
      <c r="V155" s="11">
        <f t="shared" si="41"/>
        <v>0.11799999999999999</v>
      </c>
      <c r="W155" s="10">
        <f t="shared" si="42"/>
        <v>8.1833757197347143</v>
      </c>
      <c r="X155" s="10">
        <f t="shared" si="42"/>
        <v>7.3428539337419103</v>
      </c>
      <c r="Y155" s="10">
        <f t="shared" si="42"/>
        <v>6.6152870375779544</v>
      </c>
      <c r="Z155" s="10">
        <f t="shared" si="42"/>
        <v>5.8038966022851932</v>
      </c>
      <c r="AA155" s="10">
        <f t="shared" si="42"/>
        <v>4.6547171824064915</v>
      </c>
      <c r="AB155" s="10">
        <f t="shared" si="42"/>
        <v>3.9083340124781878</v>
      </c>
      <c r="AC155" s="10">
        <f t="shared" si="42"/>
        <v>3.6117553466077004</v>
      </c>
      <c r="AD155" s="10">
        <f t="shared" si="42"/>
        <v>3.3703403000726087</v>
      </c>
      <c r="AE155" s="10">
        <f t="shared" si="42"/>
        <v>3.0831412353002459</v>
      </c>
      <c r="AF155" s="9">
        <f t="shared" si="32"/>
        <v>-3.0035316909702541</v>
      </c>
      <c r="AG155" s="10">
        <f t="shared" si="33"/>
        <v>-0.75088292274256352</v>
      </c>
      <c r="AH155" s="10">
        <f t="shared" si="34"/>
        <v>-5.100234484434468</v>
      </c>
      <c r="AI155" s="10">
        <f t="shared" si="35"/>
        <v>-0.77276280067188918</v>
      </c>
      <c r="AJ155" s="10">
        <f t="shared" si="36"/>
        <v>1.5236457234144527</v>
      </c>
      <c r="AK155" s="11"/>
      <c r="AL155" s="12">
        <v>54.2</v>
      </c>
      <c r="AM155" s="12">
        <v>1.071</v>
      </c>
      <c r="AN155" s="12">
        <v>2.911</v>
      </c>
      <c r="AO155" s="12">
        <v>1.06</v>
      </c>
      <c r="AP155" s="9">
        <v>0.46</v>
      </c>
      <c r="AQ155" s="10">
        <v>0.18</v>
      </c>
      <c r="AR155" s="10">
        <v>0.27</v>
      </c>
      <c r="AS155" s="10">
        <v>0.38</v>
      </c>
      <c r="AT155" s="10">
        <v>0.69</v>
      </c>
      <c r="AU155" s="10">
        <v>0.67</v>
      </c>
      <c r="AV155" s="10">
        <v>0.94</v>
      </c>
      <c r="AW155" s="10">
        <v>1.0900000000000001</v>
      </c>
      <c r="AX155" s="10">
        <v>1.41</v>
      </c>
      <c r="AY155" s="10">
        <v>1.23</v>
      </c>
      <c r="AZ155" s="10">
        <v>1.62</v>
      </c>
      <c r="BA155" s="10">
        <v>1.73</v>
      </c>
      <c r="BB155" s="10">
        <v>2.2599999999999998</v>
      </c>
      <c r="BC155" s="10">
        <v>1.87</v>
      </c>
      <c r="BD155" s="10">
        <v>2.29</v>
      </c>
      <c r="BE155" s="10">
        <v>2.48</v>
      </c>
      <c r="BF155" s="10">
        <v>3.29</v>
      </c>
      <c r="BG155" s="10">
        <v>2.85</v>
      </c>
      <c r="BH155" s="10">
        <v>3.94</v>
      </c>
      <c r="BI155" s="10">
        <v>4.8</v>
      </c>
      <c r="BJ155" s="10">
        <v>5.42</v>
      </c>
      <c r="BK155" s="10">
        <v>7.04</v>
      </c>
      <c r="BL155" s="10">
        <v>7.81</v>
      </c>
      <c r="BM155" s="10">
        <v>9.08</v>
      </c>
      <c r="BN155" s="10">
        <v>7.75</v>
      </c>
      <c r="BO155" s="10">
        <v>8.26</v>
      </c>
      <c r="BP155" s="10">
        <v>6.99</v>
      </c>
      <c r="BQ155" s="10">
        <v>5.52</v>
      </c>
      <c r="BR155" s="10">
        <v>3.89</v>
      </c>
      <c r="BS155" s="10">
        <v>2.27</v>
      </c>
      <c r="BT155" s="10">
        <v>1.0900000000000001</v>
      </c>
      <c r="BU155" s="10">
        <v>0.41</v>
      </c>
      <c r="BV155" s="10">
        <v>8.9999999999999993E-3</v>
      </c>
      <c r="BW155" s="10">
        <v>0</v>
      </c>
      <c r="BX155" s="10">
        <v>0</v>
      </c>
      <c r="BY155" s="10">
        <v>0</v>
      </c>
      <c r="BZ155" s="10">
        <v>0</v>
      </c>
      <c r="CA155" s="10">
        <v>0</v>
      </c>
      <c r="CB155" s="10">
        <v>0</v>
      </c>
      <c r="CC155" s="10">
        <v>0</v>
      </c>
      <c r="CD155" s="10">
        <v>0</v>
      </c>
      <c r="CE155" s="10">
        <v>0</v>
      </c>
      <c r="CF155" s="10">
        <v>0</v>
      </c>
      <c r="CG155" s="10">
        <v>0</v>
      </c>
      <c r="CH155" s="10">
        <v>0</v>
      </c>
      <c r="CI155" s="11">
        <v>0</v>
      </c>
      <c r="CJ155" s="9">
        <f t="shared" si="37"/>
        <v>6.09</v>
      </c>
      <c r="CK155" s="10">
        <f t="shared" si="38"/>
        <v>65.460000000000008</v>
      </c>
      <c r="CL155" s="11">
        <f t="shared" si="39"/>
        <v>28.439</v>
      </c>
    </row>
    <row r="156" spans="1:90" x14ac:dyDescent="0.25">
      <c r="A156" s="12">
        <v>153</v>
      </c>
      <c r="B156" s="11" t="s">
        <v>1157</v>
      </c>
      <c r="C156" s="36">
        <v>45429.615798611114</v>
      </c>
      <c r="D156" s="12">
        <f t="shared" si="40"/>
        <v>4.51</v>
      </c>
      <c r="E156" s="9">
        <v>3.45</v>
      </c>
      <c r="F156" s="10">
        <v>6.18</v>
      </c>
      <c r="G156" s="10">
        <v>10.199999999999999</v>
      </c>
      <c r="H156" s="10">
        <v>18</v>
      </c>
      <c r="I156" s="10">
        <v>39.799999999999997</v>
      </c>
      <c r="J156" s="10">
        <v>66.599999999999994</v>
      </c>
      <c r="K156" s="10">
        <v>81.8</v>
      </c>
      <c r="L156" s="10">
        <v>96.6</v>
      </c>
      <c r="M156" s="11">
        <v>117</v>
      </c>
      <c r="N156" s="9">
        <f t="shared" si="41"/>
        <v>3.4500000000000004E-3</v>
      </c>
      <c r="O156" s="10">
        <f t="shared" si="41"/>
        <v>6.1799999999999997E-3</v>
      </c>
      <c r="P156" s="10">
        <f t="shared" si="41"/>
        <v>1.0199999999999999E-2</v>
      </c>
      <c r="Q156" s="10">
        <f t="shared" si="41"/>
        <v>1.7999999999999999E-2</v>
      </c>
      <c r="R156" s="10">
        <f t="shared" si="41"/>
        <v>3.9799999999999995E-2</v>
      </c>
      <c r="S156" s="10">
        <f t="shared" si="41"/>
        <v>6.6599999999999993E-2</v>
      </c>
      <c r="T156" s="10">
        <f t="shared" si="41"/>
        <v>8.1799999999999998E-2</v>
      </c>
      <c r="U156" s="10">
        <f t="shared" si="41"/>
        <v>9.6599999999999991E-2</v>
      </c>
      <c r="V156" s="11">
        <f t="shared" si="41"/>
        <v>0.11700000000000001</v>
      </c>
      <c r="W156" s="10">
        <f t="shared" si="42"/>
        <v>8.1791879227712805</v>
      </c>
      <c r="X156" s="10">
        <f t="shared" si="42"/>
        <v>7.3381774465324368</v>
      </c>
      <c r="Y156" s="10">
        <f t="shared" si="42"/>
        <v>6.6152870375779544</v>
      </c>
      <c r="Z156" s="10">
        <f t="shared" si="42"/>
        <v>5.7958592832197748</v>
      </c>
      <c r="AA156" s="10">
        <f t="shared" si="42"/>
        <v>4.6510877590058008</v>
      </c>
      <c r="AB156" s="10">
        <f t="shared" si="42"/>
        <v>3.9083340124781878</v>
      </c>
      <c r="AC156" s="10">
        <f t="shared" si="42"/>
        <v>3.6117553466077004</v>
      </c>
      <c r="AD156" s="10">
        <f t="shared" si="42"/>
        <v>3.3718330007136763</v>
      </c>
      <c r="AE156" s="10">
        <f t="shared" si="42"/>
        <v>3.0954195650786827</v>
      </c>
      <c r="AF156" s="9">
        <f t="shared" si="32"/>
        <v>-3.0035316909702541</v>
      </c>
      <c r="AG156" s="10">
        <f t="shared" si="33"/>
        <v>-0.75088292274256352</v>
      </c>
      <c r="AH156" s="10">
        <f t="shared" si="34"/>
        <v>-5.0837683576925983</v>
      </c>
      <c r="AI156" s="10">
        <f t="shared" si="35"/>
        <v>-0.77026793298372709</v>
      </c>
      <c r="AJ156" s="10">
        <f t="shared" si="36"/>
        <v>1.5211508557262907</v>
      </c>
      <c r="AK156" s="11"/>
      <c r="AL156" s="12">
        <v>54.2</v>
      </c>
      <c r="AM156" s="12">
        <v>1.0629999999999999</v>
      </c>
      <c r="AN156" s="12">
        <v>2.9079999999999999</v>
      </c>
      <c r="AO156" s="12">
        <v>1.0549999999999999</v>
      </c>
      <c r="AP156" s="9">
        <v>0.46</v>
      </c>
      <c r="AQ156" s="10">
        <v>0.18</v>
      </c>
      <c r="AR156" s="10">
        <v>0.27</v>
      </c>
      <c r="AS156" s="10">
        <v>0.38</v>
      </c>
      <c r="AT156" s="10">
        <v>0.68</v>
      </c>
      <c r="AU156" s="10">
        <v>0.67</v>
      </c>
      <c r="AV156" s="10">
        <v>0.93</v>
      </c>
      <c r="AW156" s="10">
        <v>1.0900000000000001</v>
      </c>
      <c r="AX156" s="10">
        <v>1.41</v>
      </c>
      <c r="AY156" s="10">
        <v>1.23</v>
      </c>
      <c r="AZ156" s="10">
        <v>1.61</v>
      </c>
      <c r="BA156" s="10">
        <v>1.73</v>
      </c>
      <c r="BB156" s="10">
        <v>2.25</v>
      </c>
      <c r="BC156" s="10">
        <v>1.86</v>
      </c>
      <c r="BD156" s="10">
        <v>2.2799999999999998</v>
      </c>
      <c r="BE156" s="10">
        <v>2.4700000000000002</v>
      </c>
      <c r="BF156" s="10">
        <v>3.27</v>
      </c>
      <c r="BG156" s="10">
        <v>2.85</v>
      </c>
      <c r="BH156" s="10">
        <v>3.93</v>
      </c>
      <c r="BI156" s="10">
        <v>4.79</v>
      </c>
      <c r="BJ156" s="10">
        <v>5.43</v>
      </c>
      <c r="BK156" s="10">
        <v>7.05</v>
      </c>
      <c r="BL156" s="10">
        <v>7.83</v>
      </c>
      <c r="BM156" s="10">
        <v>9.11</v>
      </c>
      <c r="BN156" s="10">
        <v>7.78</v>
      </c>
      <c r="BO156" s="10">
        <v>8.2899999999999991</v>
      </c>
      <c r="BP156" s="10">
        <v>7.01</v>
      </c>
      <c r="BQ156" s="10">
        <v>5.53</v>
      </c>
      <c r="BR156" s="10">
        <v>3.89</v>
      </c>
      <c r="BS156" s="10">
        <v>2.2599999999999998</v>
      </c>
      <c r="BT156" s="10">
        <v>1.08</v>
      </c>
      <c r="BU156" s="10">
        <v>0.4</v>
      </c>
      <c r="BV156" s="10">
        <v>8.9999999999999993E-3</v>
      </c>
      <c r="BW156" s="10">
        <v>0</v>
      </c>
      <c r="BX156" s="10">
        <v>0</v>
      </c>
      <c r="BY156" s="10">
        <v>0</v>
      </c>
      <c r="BZ156" s="10">
        <v>0</v>
      </c>
      <c r="CA156" s="10">
        <v>0</v>
      </c>
      <c r="CB156" s="10">
        <v>0</v>
      </c>
      <c r="CC156" s="10">
        <v>0</v>
      </c>
      <c r="CD156" s="10">
        <v>0</v>
      </c>
      <c r="CE156" s="10">
        <v>0</v>
      </c>
      <c r="CF156" s="10">
        <v>0</v>
      </c>
      <c r="CG156" s="10">
        <v>0</v>
      </c>
      <c r="CH156" s="10">
        <v>0</v>
      </c>
      <c r="CI156" s="11">
        <v>0</v>
      </c>
      <c r="CJ156" s="9">
        <f t="shared" si="37"/>
        <v>6.07</v>
      </c>
      <c r="CK156" s="10">
        <f t="shared" si="38"/>
        <v>65.47</v>
      </c>
      <c r="CL156" s="11">
        <f t="shared" si="39"/>
        <v>28.468999999999994</v>
      </c>
    </row>
    <row r="157" spans="1:90" x14ac:dyDescent="0.25">
      <c r="A157" s="58">
        <v>154</v>
      </c>
      <c r="B157" s="59" t="s">
        <v>1158</v>
      </c>
      <c r="C157" s="60">
        <v>45429.613298611112</v>
      </c>
      <c r="D157" s="58">
        <f t="shared" si="40"/>
        <v>4.51</v>
      </c>
      <c r="E157" s="61">
        <v>3.43</v>
      </c>
      <c r="F157" s="62">
        <v>6.12</v>
      </c>
      <c r="G157" s="62">
        <v>10.1</v>
      </c>
      <c r="H157" s="62">
        <v>17.8</v>
      </c>
      <c r="I157" s="62">
        <v>39.700000000000003</v>
      </c>
      <c r="J157" s="62">
        <v>66.5</v>
      </c>
      <c r="K157" s="62">
        <v>81.7</v>
      </c>
      <c r="L157" s="62">
        <v>96.5</v>
      </c>
      <c r="M157" s="59">
        <v>117</v>
      </c>
      <c r="N157" s="61">
        <f t="shared" si="41"/>
        <v>3.4300000000000003E-3</v>
      </c>
      <c r="O157" s="62">
        <f t="shared" si="41"/>
        <v>6.1200000000000004E-3</v>
      </c>
      <c r="P157" s="62">
        <f t="shared" si="41"/>
        <v>1.01E-2</v>
      </c>
      <c r="Q157" s="62">
        <f t="shared" si="41"/>
        <v>1.78E-2</v>
      </c>
      <c r="R157" s="62">
        <f t="shared" si="41"/>
        <v>3.9700000000000006E-2</v>
      </c>
      <c r="S157" s="62">
        <f t="shared" si="41"/>
        <v>6.6500000000000004E-2</v>
      </c>
      <c r="T157" s="62">
        <f t="shared" si="41"/>
        <v>8.1700000000000009E-2</v>
      </c>
      <c r="U157" s="62">
        <f t="shared" si="41"/>
        <v>9.6500000000000002E-2</v>
      </c>
      <c r="V157" s="59">
        <f t="shared" si="41"/>
        <v>0.11700000000000001</v>
      </c>
      <c r="W157" s="62">
        <f t="shared" si="42"/>
        <v>8.1875757082639993</v>
      </c>
      <c r="X157" s="62">
        <f t="shared" si="42"/>
        <v>7.3522526317441601</v>
      </c>
      <c r="Y157" s="62">
        <f t="shared" si="42"/>
        <v>6.6295008967976541</v>
      </c>
      <c r="Z157" s="62">
        <f t="shared" si="42"/>
        <v>5.811978948583052</v>
      </c>
      <c r="AA157" s="62">
        <f t="shared" si="42"/>
        <v>4.6547171824064915</v>
      </c>
      <c r="AB157" s="62">
        <f t="shared" si="42"/>
        <v>3.9105018491608976</v>
      </c>
      <c r="AC157" s="62">
        <f t="shared" si="42"/>
        <v>3.6135201114037656</v>
      </c>
      <c r="AD157" s="62">
        <f t="shared" si="42"/>
        <v>3.3733272473940064</v>
      </c>
      <c r="AE157" s="62">
        <f t="shared" si="42"/>
        <v>3.0954195650786827</v>
      </c>
      <c r="AF157" s="61">
        <f t="shared" si="32"/>
        <v>-3.0159807853938885</v>
      </c>
      <c r="AG157" s="62">
        <f t="shared" si="33"/>
        <v>-0.75399519634847212</v>
      </c>
      <c r="AH157" s="62">
        <f t="shared" si="34"/>
        <v>-5.0921561431853171</v>
      </c>
      <c r="AI157" s="62">
        <f t="shared" si="35"/>
        <v>-0.77153880957353294</v>
      </c>
      <c r="AJ157" s="62">
        <f t="shared" si="36"/>
        <v>1.5255340059220051</v>
      </c>
      <c r="AK157" s="59"/>
      <c r="AL157" s="58">
        <v>54.3</v>
      </c>
      <c r="AM157" s="58">
        <v>1.0589999999999999</v>
      </c>
      <c r="AN157" s="58">
        <v>2.915</v>
      </c>
      <c r="AO157" s="58">
        <v>1.0549999999999999</v>
      </c>
      <c r="AP157" s="61">
        <v>0.46</v>
      </c>
      <c r="AQ157" s="62">
        <v>0.18</v>
      </c>
      <c r="AR157" s="62">
        <v>0.27</v>
      </c>
      <c r="AS157" s="62">
        <v>0.38</v>
      </c>
      <c r="AT157" s="62">
        <v>0.69</v>
      </c>
      <c r="AU157" s="62">
        <v>0.67</v>
      </c>
      <c r="AV157" s="62">
        <v>0.94</v>
      </c>
      <c r="AW157" s="62">
        <v>1.1000000000000001</v>
      </c>
      <c r="AX157" s="62">
        <v>1.43</v>
      </c>
      <c r="AY157" s="62">
        <v>1.24</v>
      </c>
      <c r="AZ157" s="62">
        <v>1.63</v>
      </c>
      <c r="BA157" s="62">
        <v>1.75</v>
      </c>
      <c r="BB157" s="62">
        <v>2.2799999999999998</v>
      </c>
      <c r="BC157" s="62">
        <v>1.88</v>
      </c>
      <c r="BD157" s="62">
        <v>2.2999999999999998</v>
      </c>
      <c r="BE157" s="62">
        <v>2.4900000000000002</v>
      </c>
      <c r="BF157" s="62">
        <v>3.28</v>
      </c>
      <c r="BG157" s="62">
        <v>2.85</v>
      </c>
      <c r="BH157" s="62">
        <v>3.93</v>
      </c>
      <c r="BI157" s="62">
        <v>4.78</v>
      </c>
      <c r="BJ157" s="62">
        <v>5.41</v>
      </c>
      <c r="BK157" s="62">
        <v>7.03</v>
      </c>
      <c r="BL157" s="62">
        <v>7.8</v>
      </c>
      <c r="BM157" s="62">
        <v>9.08</v>
      </c>
      <c r="BN157" s="62">
        <v>7.76</v>
      </c>
      <c r="BO157" s="62">
        <v>8.2799999999999994</v>
      </c>
      <c r="BP157" s="62">
        <v>7</v>
      </c>
      <c r="BQ157" s="62">
        <v>5.52</v>
      </c>
      <c r="BR157" s="62">
        <v>3.88</v>
      </c>
      <c r="BS157" s="62">
        <v>2.25</v>
      </c>
      <c r="BT157" s="62">
        <v>1.08</v>
      </c>
      <c r="BU157" s="62">
        <v>0.4</v>
      </c>
      <c r="BV157" s="62">
        <v>8.9999999999999993E-3</v>
      </c>
      <c r="BW157" s="62">
        <v>0</v>
      </c>
      <c r="BX157" s="62">
        <v>0</v>
      </c>
      <c r="BY157" s="62">
        <v>0</v>
      </c>
      <c r="BZ157" s="62">
        <v>0</v>
      </c>
      <c r="CA157" s="62">
        <v>0</v>
      </c>
      <c r="CB157" s="62">
        <v>0</v>
      </c>
      <c r="CC157" s="62">
        <v>0</v>
      </c>
      <c r="CD157" s="62">
        <v>0</v>
      </c>
      <c r="CE157" s="62">
        <v>0</v>
      </c>
      <c r="CF157" s="62">
        <v>0</v>
      </c>
      <c r="CG157" s="62">
        <v>0</v>
      </c>
      <c r="CH157" s="62">
        <v>0</v>
      </c>
      <c r="CI157" s="59">
        <v>1E-14</v>
      </c>
      <c r="CJ157" s="61">
        <f t="shared" si="37"/>
        <v>6.1199999999999992</v>
      </c>
      <c r="CK157" s="62">
        <f t="shared" si="38"/>
        <v>65.490000000000009</v>
      </c>
      <c r="CL157" s="59">
        <f t="shared" si="39"/>
        <v>28.419000000000008</v>
      </c>
    </row>
    <row r="158" spans="1:90" x14ac:dyDescent="0.25">
      <c r="A158" s="12">
        <v>155</v>
      </c>
      <c r="B158" s="11" t="s">
        <v>1159</v>
      </c>
      <c r="C158" s="36">
        <v>45429.622314814813</v>
      </c>
      <c r="D158" s="12">
        <f t="shared" si="40"/>
        <v>4.3900000000000006</v>
      </c>
      <c r="E158" s="9">
        <v>3.44</v>
      </c>
      <c r="F158" s="10">
        <v>6.07</v>
      </c>
      <c r="G158" s="10">
        <v>9.98</v>
      </c>
      <c r="H158" s="10">
        <v>17.600000000000001</v>
      </c>
      <c r="I158" s="10">
        <v>40.1</v>
      </c>
      <c r="J158" s="10">
        <v>67.5</v>
      </c>
      <c r="K158" s="10">
        <v>83</v>
      </c>
      <c r="L158" s="10">
        <v>98</v>
      </c>
      <c r="M158" s="11">
        <v>119</v>
      </c>
      <c r="N158" s="9">
        <f t="shared" si="41"/>
        <v>3.4399999999999999E-3</v>
      </c>
      <c r="O158" s="10">
        <f t="shared" si="41"/>
        <v>6.0699999999999999E-3</v>
      </c>
      <c r="P158" s="10">
        <f t="shared" si="41"/>
        <v>9.980000000000001E-3</v>
      </c>
      <c r="Q158" s="10">
        <f t="shared" si="41"/>
        <v>1.7600000000000001E-2</v>
      </c>
      <c r="R158" s="10">
        <f t="shared" si="41"/>
        <v>4.0100000000000004E-2</v>
      </c>
      <c r="S158" s="10">
        <f t="shared" si="41"/>
        <v>6.7500000000000004E-2</v>
      </c>
      <c r="T158" s="10">
        <f t="shared" si="41"/>
        <v>8.3000000000000004E-2</v>
      </c>
      <c r="U158" s="10">
        <f t="shared" si="41"/>
        <v>9.8000000000000004E-2</v>
      </c>
      <c r="V158" s="11">
        <f t="shared" si="41"/>
        <v>0.11899999999999999</v>
      </c>
      <c r="W158" s="10">
        <f t="shared" si="42"/>
        <v>8.1833757197347143</v>
      </c>
      <c r="X158" s="10">
        <f t="shared" si="42"/>
        <v>7.3640877681811299</v>
      </c>
      <c r="Y158" s="10">
        <f t="shared" si="42"/>
        <v>6.6467444690995512</v>
      </c>
      <c r="Z158" s="10">
        <f t="shared" si="42"/>
        <v>5.8282807609121514</v>
      </c>
      <c r="AA158" s="10">
        <f t="shared" si="42"/>
        <v>4.640253953094529</v>
      </c>
      <c r="AB158" s="10">
        <f t="shared" si="42"/>
        <v>3.8889686876112566</v>
      </c>
      <c r="AC158" s="10">
        <f t="shared" si="42"/>
        <v>3.590744853315162</v>
      </c>
      <c r="AD158" s="10">
        <f t="shared" si="42"/>
        <v>3.3510744405468786</v>
      </c>
      <c r="AE158" s="10">
        <f t="shared" si="42"/>
        <v>3.0709665213541437</v>
      </c>
      <c r="AF158" s="9">
        <f t="shared" si="32"/>
        <v>-3.0559996157843892</v>
      </c>
      <c r="AG158" s="10">
        <f t="shared" si="33"/>
        <v>-0.76399990394609729</v>
      </c>
      <c r="AH158" s="10">
        <f t="shared" si="34"/>
        <v>-5.1124091983805702</v>
      </c>
      <c r="AI158" s="10">
        <f t="shared" si="35"/>
        <v>-0.77460745430008648</v>
      </c>
      <c r="AJ158" s="10">
        <f t="shared" si="36"/>
        <v>1.5386073582461837</v>
      </c>
      <c r="AK158" s="11"/>
      <c r="AL158" s="12">
        <v>55.5</v>
      </c>
      <c r="AM158" s="12">
        <v>0.995</v>
      </c>
      <c r="AN158" s="12">
        <v>2.9369999999999998</v>
      </c>
      <c r="AO158" s="12">
        <v>1.0469999999999999</v>
      </c>
      <c r="AP158" s="9">
        <v>0.46</v>
      </c>
      <c r="AQ158" s="10">
        <v>0.17</v>
      </c>
      <c r="AR158" s="10">
        <v>0.26</v>
      </c>
      <c r="AS158" s="10">
        <v>0.38</v>
      </c>
      <c r="AT158" s="10">
        <v>0.68</v>
      </c>
      <c r="AU158" s="10">
        <v>0.67</v>
      </c>
      <c r="AV158" s="10">
        <v>0.95</v>
      </c>
      <c r="AW158" s="10">
        <v>1.1100000000000001</v>
      </c>
      <c r="AX158" s="10">
        <v>1.45</v>
      </c>
      <c r="AY158" s="10">
        <v>1.26</v>
      </c>
      <c r="AZ158" s="10">
        <v>1.66</v>
      </c>
      <c r="BA158" s="10">
        <v>1.78</v>
      </c>
      <c r="BB158" s="10">
        <v>2.3199999999999998</v>
      </c>
      <c r="BC158" s="10">
        <v>1.91</v>
      </c>
      <c r="BD158" s="10">
        <v>2.34</v>
      </c>
      <c r="BE158" s="10">
        <v>2.52</v>
      </c>
      <c r="BF158" s="10">
        <v>3.3</v>
      </c>
      <c r="BG158" s="10">
        <v>2.83</v>
      </c>
      <c r="BH158" s="10">
        <v>3.86</v>
      </c>
      <c r="BI158" s="10">
        <v>4.67</v>
      </c>
      <c r="BJ158" s="10">
        <v>5.26</v>
      </c>
      <c r="BK158" s="10">
        <v>6.83</v>
      </c>
      <c r="BL158" s="10">
        <v>7.61</v>
      </c>
      <c r="BM158" s="10">
        <v>8.91</v>
      </c>
      <c r="BN158" s="10">
        <v>7.69</v>
      </c>
      <c r="BO158" s="10">
        <v>8.2799999999999994</v>
      </c>
      <c r="BP158" s="10">
        <v>7.1</v>
      </c>
      <c r="BQ158" s="10">
        <v>5.68</v>
      </c>
      <c r="BR158" s="10">
        <v>4.05</v>
      </c>
      <c r="BS158" s="10">
        <v>2.39</v>
      </c>
      <c r="BT158" s="10">
        <v>1.17</v>
      </c>
      <c r="BU158" s="10">
        <v>0.44</v>
      </c>
      <c r="BV158" s="10">
        <v>0.01</v>
      </c>
      <c r="BW158" s="10">
        <v>0</v>
      </c>
      <c r="BX158" s="10">
        <v>0</v>
      </c>
      <c r="BY158" s="10">
        <v>0</v>
      </c>
      <c r="BZ158" s="10">
        <v>0</v>
      </c>
      <c r="CA158" s="10">
        <v>0</v>
      </c>
      <c r="CB158" s="10">
        <v>0</v>
      </c>
      <c r="CC158" s="10">
        <v>0</v>
      </c>
      <c r="CD158" s="10">
        <v>0</v>
      </c>
      <c r="CE158" s="10">
        <v>0</v>
      </c>
      <c r="CF158" s="10">
        <v>0</v>
      </c>
      <c r="CG158" s="10">
        <v>0</v>
      </c>
      <c r="CH158" s="10">
        <v>0</v>
      </c>
      <c r="CI158" s="11">
        <v>0</v>
      </c>
      <c r="CJ158" s="9">
        <f t="shared" si="37"/>
        <v>6.1300000000000008</v>
      </c>
      <c r="CK158" s="10">
        <f t="shared" si="38"/>
        <v>64.75</v>
      </c>
      <c r="CL158" s="11">
        <f t="shared" si="39"/>
        <v>29.120000000000005</v>
      </c>
    </row>
    <row r="159" spans="1:90" x14ac:dyDescent="0.25">
      <c r="A159" s="12">
        <v>156</v>
      </c>
      <c r="B159" s="11" t="s">
        <v>1159</v>
      </c>
      <c r="C159" s="36">
        <v>45429.622581018521</v>
      </c>
      <c r="D159" s="12">
        <f t="shared" si="40"/>
        <v>4.41</v>
      </c>
      <c r="E159" s="9">
        <v>3.45</v>
      </c>
      <c r="F159" s="10">
        <v>6.12</v>
      </c>
      <c r="G159" s="10">
        <v>10.1</v>
      </c>
      <c r="H159" s="10">
        <v>17.7</v>
      </c>
      <c r="I159" s="10">
        <v>40.200000000000003</v>
      </c>
      <c r="J159" s="10">
        <v>67.8</v>
      </c>
      <c r="K159" s="10">
        <v>83.4</v>
      </c>
      <c r="L159" s="10">
        <v>98.6</v>
      </c>
      <c r="M159" s="11">
        <v>120</v>
      </c>
      <c r="N159" s="9">
        <f t="shared" si="41"/>
        <v>3.4500000000000004E-3</v>
      </c>
      <c r="O159" s="10">
        <f t="shared" si="41"/>
        <v>6.1200000000000004E-3</v>
      </c>
      <c r="P159" s="10">
        <f t="shared" si="41"/>
        <v>1.01E-2</v>
      </c>
      <c r="Q159" s="10">
        <f t="shared" si="41"/>
        <v>1.77E-2</v>
      </c>
      <c r="R159" s="10">
        <f t="shared" si="41"/>
        <v>4.02E-2</v>
      </c>
      <c r="S159" s="10">
        <f t="shared" si="41"/>
        <v>6.7799999999999999E-2</v>
      </c>
      <c r="T159" s="10">
        <f t="shared" si="41"/>
        <v>8.3400000000000002E-2</v>
      </c>
      <c r="U159" s="10">
        <f t="shared" si="41"/>
        <v>9.8599999999999993E-2</v>
      </c>
      <c r="V159" s="11">
        <f t="shared" si="41"/>
        <v>0.12</v>
      </c>
      <c r="W159" s="10">
        <f t="shared" si="42"/>
        <v>8.1791879227712805</v>
      </c>
      <c r="X159" s="10">
        <f t="shared" si="42"/>
        <v>7.3522526317441601</v>
      </c>
      <c r="Y159" s="10">
        <f t="shared" si="42"/>
        <v>6.6295008967976541</v>
      </c>
      <c r="Z159" s="10">
        <f t="shared" si="42"/>
        <v>5.8201068294664529</v>
      </c>
      <c r="AA159" s="10">
        <f t="shared" si="42"/>
        <v>4.6366606883705206</v>
      </c>
      <c r="AB159" s="10">
        <f t="shared" si="42"/>
        <v>3.8825709164131061</v>
      </c>
      <c r="AC159" s="10">
        <f t="shared" si="42"/>
        <v>3.5838088061047855</v>
      </c>
      <c r="AD159" s="10">
        <f t="shared" si="42"/>
        <v>3.3422685431715382</v>
      </c>
      <c r="AE159" s="10">
        <f t="shared" si="42"/>
        <v>3.0588936890535687</v>
      </c>
      <c r="AF159" s="9">
        <f t="shared" si="32"/>
        <v>-3.0456920906928686</v>
      </c>
      <c r="AG159" s="10">
        <f t="shared" si="33"/>
        <v>-0.76142302267321715</v>
      </c>
      <c r="AH159" s="10">
        <f t="shared" si="34"/>
        <v>-5.1202942337177113</v>
      </c>
      <c r="AI159" s="10">
        <f t="shared" si="35"/>
        <v>-0.77580215662389573</v>
      </c>
      <c r="AJ159" s="10">
        <f t="shared" si="36"/>
        <v>1.537225179297113</v>
      </c>
      <c r="AK159" s="11"/>
      <c r="AL159" s="12">
        <v>55.5</v>
      </c>
      <c r="AM159" s="12">
        <v>1.238</v>
      </c>
      <c r="AN159" s="12">
        <v>2.9369999999999998</v>
      </c>
      <c r="AO159" s="12">
        <v>1.095</v>
      </c>
      <c r="AP159" s="9">
        <v>0.45</v>
      </c>
      <c r="AQ159" s="10">
        <v>0.17</v>
      </c>
      <c r="AR159" s="10">
        <v>0.26</v>
      </c>
      <c r="AS159" s="10">
        <v>0.38</v>
      </c>
      <c r="AT159" s="10">
        <v>0.68</v>
      </c>
      <c r="AU159" s="10">
        <v>0.67</v>
      </c>
      <c r="AV159" s="10">
        <v>0.94</v>
      </c>
      <c r="AW159" s="10">
        <v>1.1000000000000001</v>
      </c>
      <c r="AX159" s="10">
        <v>1.44</v>
      </c>
      <c r="AY159" s="10">
        <v>1.25</v>
      </c>
      <c r="AZ159" s="10">
        <v>1.65</v>
      </c>
      <c r="BA159" s="10">
        <v>1.77</v>
      </c>
      <c r="BB159" s="10">
        <v>2.31</v>
      </c>
      <c r="BC159" s="10">
        <v>1.9</v>
      </c>
      <c r="BD159" s="10">
        <v>2.33</v>
      </c>
      <c r="BE159" s="10">
        <v>2.5099999999999998</v>
      </c>
      <c r="BF159" s="10">
        <v>3.29</v>
      </c>
      <c r="BG159" s="10">
        <v>2.83</v>
      </c>
      <c r="BH159" s="10">
        <v>3.86</v>
      </c>
      <c r="BI159" s="10">
        <v>4.67</v>
      </c>
      <c r="BJ159" s="10">
        <v>5.26</v>
      </c>
      <c r="BK159" s="10">
        <v>6.83</v>
      </c>
      <c r="BL159" s="10">
        <v>7.6</v>
      </c>
      <c r="BM159" s="10">
        <v>8.9</v>
      </c>
      <c r="BN159" s="10">
        <v>7.67</v>
      </c>
      <c r="BO159" s="10">
        <v>8.27</v>
      </c>
      <c r="BP159" s="10">
        <v>7.09</v>
      </c>
      <c r="BQ159" s="10">
        <v>5.68</v>
      </c>
      <c r="BR159" s="10">
        <v>4.07</v>
      </c>
      <c r="BS159" s="10">
        <v>2.42</v>
      </c>
      <c r="BT159" s="10">
        <v>1.2</v>
      </c>
      <c r="BU159" s="10">
        <v>0.47</v>
      </c>
      <c r="BV159" s="10">
        <v>0.08</v>
      </c>
      <c r="BW159" s="10">
        <v>8.0000000000000004E-4</v>
      </c>
      <c r="BX159" s="10">
        <v>0</v>
      </c>
      <c r="BY159" s="10">
        <v>0</v>
      </c>
      <c r="BZ159" s="10">
        <v>0</v>
      </c>
      <c r="CA159" s="10">
        <v>0</v>
      </c>
      <c r="CB159" s="10">
        <v>0</v>
      </c>
      <c r="CC159" s="10">
        <v>0</v>
      </c>
      <c r="CD159" s="10">
        <v>0</v>
      </c>
      <c r="CE159" s="10">
        <v>0</v>
      </c>
      <c r="CF159" s="10">
        <v>0</v>
      </c>
      <c r="CG159" s="10">
        <v>0</v>
      </c>
      <c r="CH159" s="10">
        <v>0</v>
      </c>
      <c r="CI159" s="11">
        <v>0</v>
      </c>
      <c r="CJ159" s="9">
        <f t="shared" si="37"/>
        <v>6.09</v>
      </c>
      <c r="CK159" s="10">
        <f t="shared" si="38"/>
        <v>64.63</v>
      </c>
      <c r="CL159" s="11">
        <f t="shared" si="39"/>
        <v>29.280799999999999</v>
      </c>
    </row>
    <row r="160" spans="1:90" x14ac:dyDescent="0.25">
      <c r="A160" s="12">
        <v>157</v>
      </c>
      <c r="B160" s="11" t="s">
        <v>1159</v>
      </c>
      <c r="C160" s="36">
        <v>45429.622858796298</v>
      </c>
      <c r="D160" s="12">
        <f t="shared" si="40"/>
        <v>4.42</v>
      </c>
      <c r="E160" s="9">
        <v>3.47</v>
      </c>
      <c r="F160" s="10">
        <v>6.14</v>
      </c>
      <c r="G160" s="10">
        <v>10.1</v>
      </c>
      <c r="H160" s="10">
        <v>17.8</v>
      </c>
      <c r="I160" s="10">
        <v>40.200000000000003</v>
      </c>
      <c r="J160" s="10">
        <v>67.7</v>
      </c>
      <c r="K160" s="10">
        <v>83.3</v>
      </c>
      <c r="L160" s="10">
        <v>98.4</v>
      </c>
      <c r="M160" s="11">
        <v>120</v>
      </c>
      <c r="N160" s="9">
        <f t="shared" si="41"/>
        <v>3.47E-3</v>
      </c>
      <c r="O160" s="10">
        <f t="shared" si="41"/>
        <v>6.1399999999999996E-3</v>
      </c>
      <c r="P160" s="10">
        <f t="shared" si="41"/>
        <v>1.01E-2</v>
      </c>
      <c r="Q160" s="10">
        <f t="shared" si="41"/>
        <v>1.78E-2</v>
      </c>
      <c r="R160" s="10">
        <f t="shared" si="41"/>
        <v>4.02E-2</v>
      </c>
      <c r="S160" s="10">
        <f t="shared" si="41"/>
        <v>6.7699999999999996E-2</v>
      </c>
      <c r="T160" s="10">
        <f t="shared" si="41"/>
        <v>8.3299999999999999E-2</v>
      </c>
      <c r="U160" s="10">
        <f t="shared" si="41"/>
        <v>9.8400000000000001E-2</v>
      </c>
      <c r="V160" s="11">
        <f t="shared" si="41"/>
        <v>0.12</v>
      </c>
      <c r="W160" s="10">
        <f t="shared" si="42"/>
        <v>8.1708486218585517</v>
      </c>
      <c r="X160" s="10">
        <f t="shared" si="42"/>
        <v>7.3475456290666328</v>
      </c>
      <c r="Y160" s="10">
        <f t="shared" si="42"/>
        <v>6.6295008967976541</v>
      </c>
      <c r="Z160" s="10">
        <f t="shared" si="42"/>
        <v>5.811978948583052</v>
      </c>
      <c r="AA160" s="10">
        <f t="shared" si="42"/>
        <v>4.6366606883705206</v>
      </c>
      <c r="AB160" s="10">
        <f t="shared" si="42"/>
        <v>3.8847003559744526</v>
      </c>
      <c r="AC160" s="10">
        <f t="shared" si="42"/>
        <v>3.5855396941839017</v>
      </c>
      <c r="AD160" s="10">
        <f t="shared" si="42"/>
        <v>3.3451978742102098</v>
      </c>
      <c r="AE160" s="10">
        <f t="shared" si="42"/>
        <v>3.0588936890535687</v>
      </c>
      <c r="AF160" s="9">
        <f t="shared" si="32"/>
        <v>-3.0439612026137524</v>
      </c>
      <c r="AG160" s="10">
        <f t="shared" si="33"/>
        <v>-0.76099030065343809</v>
      </c>
      <c r="AH160" s="10">
        <f t="shared" si="34"/>
        <v>-5.1119549328049825</v>
      </c>
      <c r="AI160" s="10">
        <f t="shared" si="35"/>
        <v>-0.77453862618257319</v>
      </c>
      <c r="AJ160" s="10">
        <f t="shared" si="36"/>
        <v>1.5355289268360113</v>
      </c>
      <c r="AK160" s="11"/>
      <c r="AL160" s="12">
        <v>55.4</v>
      </c>
      <c r="AM160" s="12">
        <v>1.22</v>
      </c>
      <c r="AN160" s="12">
        <v>2.931</v>
      </c>
      <c r="AO160" s="12">
        <v>1.0900000000000001</v>
      </c>
      <c r="AP160" s="9">
        <v>0.45</v>
      </c>
      <c r="AQ160" s="10">
        <v>0.17</v>
      </c>
      <c r="AR160" s="10">
        <v>0.26</v>
      </c>
      <c r="AS160" s="10">
        <v>0.37</v>
      </c>
      <c r="AT160" s="10">
        <v>0.68</v>
      </c>
      <c r="AU160" s="10">
        <v>0.67</v>
      </c>
      <c r="AV160" s="10">
        <v>0.93</v>
      </c>
      <c r="AW160" s="10">
        <v>1.1000000000000001</v>
      </c>
      <c r="AX160" s="10">
        <v>1.43</v>
      </c>
      <c r="AY160" s="10">
        <v>1.25</v>
      </c>
      <c r="AZ160" s="10">
        <v>1.64</v>
      </c>
      <c r="BA160" s="10">
        <v>1.76</v>
      </c>
      <c r="BB160" s="10">
        <v>2.2999999999999998</v>
      </c>
      <c r="BC160" s="10">
        <v>1.9</v>
      </c>
      <c r="BD160" s="10">
        <v>2.33</v>
      </c>
      <c r="BE160" s="10">
        <v>2.5099999999999998</v>
      </c>
      <c r="BF160" s="10">
        <v>3.29</v>
      </c>
      <c r="BG160" s="10">
        <v>2.83</v>
      </c>
      <c r="BH160" s="10">
        <v>3.87</v>
      </c>
      <c r="BI160" s="10">
        <v>4.68</v>
      </c>
      <c r="BJ160" s="10">
        <v>5.27</v>
      </c>
      <c r="BK160" s="10">
        <v>6.85</v>
      </c>
      <c r="BL160" s="10">
        <v>7.62</v>
      </c>
      <c r="BM160" s="10">
        <v>8.92</v>
      </c>
      <c r="BN160" s="10">
        <v>7.69</v>
      </c>
      <c r="BO160" s="10">
        <v>8.27</v>
      </c>
      <c r="BP160" s="10">
        <v>7.09</v>
      </c>
      <c r="BQ160" s="10">
        <v>5.68</v>
      </c>
      <c r="BR160" s="10">
        <v>4.0599999999999996</v>
      </c>
      <c r="BS160" s="10">
        <v>2.41</v>
      </c>
      <c r="BT160" s="10">
        <v>1.19</v>
      </c>
      <c r="BU160" s="10">
        <v>0.46</v>
      </c>
      <c r="BV160" s="10">
        <v>7.0000000000000007E-2</v>
      </c>
      <c r="BW160" s="10">
        <v>6.9999999999999999E-4</v>
      </c>
      <c r="BX160" s="10">
        <v>0</v>
      </c>
      <c r="BY160" s="10">
        <v>0</v>
      </c>
      <c r="BZ160" s="10">
        <v>0</v>
      </c>
      <c r="CA160" s="10">
        <v>0</v>
      </c>
      <c r="CB160" s="10">
        <v>0</v>
      </c>
      <c r="CC160" s="10">
        <v>0</v>
      </c>
      <c r="CD160" s="10">
        <v>0</v>
      </c>
      <c r="CE160" s="10">
        <v>0</v>
      </c>
      <c r="CF160" s="10">
        <v>0</v>
      </c>
      <c r="CG160" s="10">
        <v>0</v>
      </c>
      <c r="CH160" s="10">
        <v>0</v>
      </c>
      <c r="CI160" s="11">
        <v>0</v>
      </c>
      <c r="CJ160" s="9">
        <f t="shared" si="37"/>
        <v>6.0600000000000005</v>
      </c>
      <c r="CK160" s="10">
        <f t="shared" si="38"/>
        <v>64.710000000000008</v>
      </c>
      <c r="CL160" s="11">
        <f t="shared" si="39"/>
        <v>29.230699999999999</v>
      </c>
    </row>
    <row r="161" spans="1:90" x14ac:dyDescent="0.25">
      <c r="A161" s="12">
        <v>158</v>
      </c>
      <c r="B161" s="11" t="s">
        <v>1159</v>
      </c>
      <c r="C161" s="36">
        <v>45429.623124999998</v>
      </c>
      <c r="D161" s="12">
        <f t="shared" si="40"/>
        <v>4.43</v>
      </c>
      <c r="E161" s="9">
        <v>3.48</v>
      </c>
      <c r="F161" s="10">
        <v>6.17</v>
      </c>
      <c r="G161" s="10">
        <v>10.199999999999999</v>
      </c>
      <c r="H161" s="10">
        <v>17.899999999999999</v>
      </c>
      <c r="I161" s="10">
        <v>40.299999999999997</v>
      </c>
      <c r="J161" s="10">
        <v>67.7</v>
      </c>
      <c r="K161" s="10">
        <v>83.3</v>
      </c>
      <c r="L161" s="10">
        <v>98.4</v>
      </c>
      <c r="M161" s="11">
        <v>120</v>
      </c>
      <c r="N161" s="9">
        <f t="shared" si="41"/>
        <v>3.48E-3</v>
      </c>
      <c r="O161" s="10">
        <f t="shared" si="41"/>
        <v>6.1700000000000001E-3</v>
      </c>
      <c r="P161" s="10">
        <f t="shared" si="41"/>
        <v>1.0199999999999999E-2</v>
      </c>
      <c r="Q161" s="10">
        <f t="shared" si="41"/>
        <v>1.7899999999999999E-2</v>
      </c>
      <c r="R161" s="10">
        <f t="shared" si="41"/>
        <v>4.0299999999999996E-2</v>
      </c>
      <c r="S161" s="10">
        <f t="shared" si="41"/>
        <v>6.7699999999999996E-2</v>
      </c>
      <c r="T161" s="10">
        <f t="shared" si="41"/>
        <v>8.3299999999999999E-2</v>
      </c>
      <c r="U161" s="10">
        <f t="shared" si="41"/>
        <v>9.8400000000000001E-2</v>
      </c>
      <c r="V161" s="11">
        <f t="shared" si="41"/>
        <v>0.12</v>
      </c>
      <c r="W161" s="10">
        <f t="shared" si="42"/>
        <v>8.1666969785880834</v>
      </c>
      <c r="X161" s="10">
        <f t="shared" si="42"/>
        <v>7.3405137952873938</v>
      </c>
      <c r="Y161" s="10">
        <f t="shared" si="42"/>
        <v>6.6152870375779544</v>
      </c>
      <c r="Z161" s="10">
        <f t="shared" si="42"/>
        <v>5.8038966022851932</v>
      </c>
      <c r="AA161" s="10">
        <f t="shared" si="42"/>
        <v>4.6330763510214821</v>
      </c>
      <c r="AB161" s="10">
        <f t="shared" si="42"/>
        <v>3.8847003559744526</v>
      </c>
      <c r="AC161" s="10">
        <f t="shared" si="42"/>
        <v>3.5855396941839017</v>
      </c>
      <c r="AD161" s="10">
        <f t="shared" si="42"/>
        <v>3.3451978742102098</v>
      </c>
      <c r="AE161" s="10">
        <f t="shared" si="42"/>
        <v>3.0588936890535687</v>
      </c>
      <c r="AF161" s="9">
        <f t="shared" si="32"/>
        <v>-3.0297473433940527</v>
      </c>
      <c r="AG161" s="10">
        <f t="shared" si="33"/>
        <v>-0.75743683584851318</v>
      </c>
      <c r="AH161" s="10">
        <f t="shared" si="34"/>
        <v>-5.1078032895345142</v>
      </c>
      <c r="AI161" s="10">
        <f t="shared" si="35"/>
        <v>-0.77390958932341125</v>
      </c>
      <c r="AJ161" s="10">
        <f t="shared" si="36"/>
        <v>1.5313464251719244</v>
      </c>
      <c r="AK161" s="11"/>
      <c r="AL161" s="12">
        <v>55.5</v>
      </c>
      <c r="AM161" s="12">
        <v>1.226</v>
      </c>
      <c r="AN161" s="12">
        <v>2.9279999999999999</v>
      </c>
      <c r="AO161" s="12">
        <v>1.089</v>
      </c>
      <c r="AP161" s="9">
        <v>0.45</v>
      </c>
      <c r="AQ161" s="10">
        <v>0.17</v>
      </c>
      <c r="AR161" s="10">
        <v>0.26</v>
      </c>
      <c r="AS161" s="10">
        <v>0.37</v>
      </c>
      <c r="AT161" s="10">
        <v>0.67</v>
      </c>
      <c r="AU161" s="10">
        <v>0.66</v>
      </c>
      <c r="AV161" s="10">
        <v>0.93</v>
      </c>
      <c r="AW161" s="10">
        <v>1.0900000000000001</v>
      </c>
      <c r="AX161" s="10">
        <v>1.42</v>
      </c>
      <c r="AY161" s="10">
        <v>1.24</v>
      </c>
      <c r="AZ161" s="10">
        <v>1.63</v>
      </c>
      <c r="BA161" s="10">
        <v>1.75</v>
      </c>
      <c r="BB161" s="10">
        <v>2.29</v>
      </c>
      <c r="BC161" s="10">
        <v>1.89</v>
      </c>
      <c r="BD161" s="10">
        <v>2.3199999999999998</v>
      </c>
      <c r="BE161" s="10">
        <v>2.5</v>
      </c>
      <c r="BF161" s="10">
        <v>3.29</v>
      </c>
      <c r="BG161" s="10">
        <v>2.83</v>
      </c>
      <c r="BH161" s="10">
        <v>3.86</v>
      </c>
      <c r="BI161" s="10">
        <v>4.67</v>
      </c>
      <c r="BJ161" s="10">
        <v>5.27</v>
      </c>
      <c r="BK161" s="10">
        <v>6.85</v>
      </c>
      <c r="BL161" s="10">
        <v>7.63</v>
      </c>
      <c r="BM161" s="10">
        <v>8.94</v>
      </c>
      <c r="BN161" s="10">
        <v>7.71</v>
      </c>
      <c r="BO161" s="10">
        <v>8.3000000000000007</v>
      </c>
      <c r="BP161" s="10">
        <v>7.11</v>
      </c>
      <c r="BQ161" s="10">
        <v>5.68</v>
      </c>
      <c r="BR161" s="10">
        <v>4.0599999999999996</v>
      </c>
      <c r="BS161" s="10">
        <v>2.4</v>
      </c>
      <c r="BT161" s="10">
        <v>1.18</v>
      </c>
      <c r="BU161" s="10">
        <v>0.46</v>
      </c>
      <c r="BV161" s="10">
        <v>7.0000000000000007E-2</v>
      </c>
      <c r="BW161" s="10">
        <v>6.9999999999999999E-4</v>
      </c>
      <c r="BX161" s="10">
        <v>0</v>
      </c>
      <c r="BY161" s="10">
        <v>0</v>
      </c>
      <c r="BZ161" s="10">
        <v>0</v>
      </c>
      <c r="CA161" s="10">
        <v>0</v>
      </c>
      <c r="CB161" s="10">
        <v>0</v>
      </c>
      <c r="CC161" s="10">
        <v>0</v>
      </c>
      <c r="CD161" s="10">
        <v>0</v>
      </c>
      <c r="CE161" s="10">
        <v>0</v>
      </c>
      <c r="CF161" s="10">
        <v>0</v>
      </c>
      <c r="CG161" s="10">
        <v>0</v>
      </c>
      <c r="CH161" s="10">
        <v>0</v>
      </c>
      <c r="CI161" s="11">
        <v>0</v>
      </c>
      <c r="CJ161" s="9">
        <f t="shared" si="37"/>
        <v>6.0200000000000005</v>
      </c>
      <c r="CK161" s="10">
        <f t="shared" si="38"/>
        <v>64.67</v>
      </c>
      <c r="CL161" s="11">
        <f t="shared" si="39"/>
        <v>29.260699999999996</v>
      </c>
    </row>
    <row r="162" spans="1:90" x14ac:dyDescent="0.25">
      <c r="A162" s="12">
        <v>159</v>
      </c>
      <c r="B162" s="11" t="s">
        <v>1159</v>
      </c>
      <c r="C162" s="36">
        <v>45429.623402777775</v>
      </c>
      <c r="D162" s="12">
        <f t="shared" si="40"/>
        <v>4.43</v>
      </c>
      <c r="E162" s="9">
        <v>3.49</v>
      </c>
      <c r="F162" s="10">
        <v>6.21</v>
      </c>
      <c r="G162" s="10">
        <v>10.199999999999999</v>
      </c>
      <c r="H162" s="10">
        <v>18</v>
      </c>
      <c r="I162" s="10">
        <v>40.4</v>
      </c>
      <c r="J162" s="10">
        <v>68</v>
      </c>
      <c r="K162" s="10">
        <v>83.6</v>
      </c>
      <c r="L162" s="10">
        <v>98.7</v>
      </c>
      <c r="M162" s="11">
        <v>120</v>
      </c>
      <c r="N162" s="9">
        <f t="shared" si="41"/>
        <v>3.49E-3</v>
      </c>
      <c r="O162" s="10">
        <f t="shared" si="41"/>
        <v>6.2100000000000002E-3</v>
      </c>
      <c r="P162" s="10">
        <f t="shared" si="41"/>
        <v>1.0199999999999999E-2</v>
      </c>
      <c r="Q162" s="10">
        <f t="shared" si="41"/>
        <v>1.7999999999999999E-2</v>
      </c>
      <c r="R162" s="10">
        <f t="shared" si="41"/>
        <v>4.0399999999999998E-2</v>
      </c>
      <c r="S162" s="10">
        <f t="shared" si="41"/>
        <v>6.8000000000000005E-2</v>
      </c>
      <c r="T162" s="10">
        <f t="shared" si="41"/>
        <v>8.3599999999999994E-2</v>
      </c>
      <c r="U162" s="10">
        <f t="shared" si="41"/>
        <v>9.8699999999999996E-2</v>
      </c>
      <c r="V162" s="11">
        <f t="shared" si="41"/>
        <v>0.12</v>
      </c>
      <c r="W162" s="10">
        <f t="shared" si="42"/>
        <v>8.1625572482271611</v>
      </c>
      <c r="X162" s="10">
        <f t="shared" si="42"/>
        <v>7.331191016216331</v>
      </c>
      <c r="Y162" s="10">
        <f t="shared" si="42"/>
        <v>6.6152870375779544</v>
      </c>
      <c r="Z162" s="10">
        <f t="shared" si="42"/>
        <v>5.7958592832197748</v>
      </c>
      <c r="AA162" s="10">
        <f t="shared" si="42"/>
        <v>4.629500896797655</v>
      </c>
      <c r="AB162" s="10">
        <f t="shared" si="42"/>
        <v>3.8783214434117479</v>
      </c>
      <c r="AC162" s="10">
        <f t="shared" si="42"/>
        <v>3.5803532474685666</v>
      </c>
      <c r="AD162" s="10">
        <f t="shared" si="42"/>
        <v>3.3408061050930522</v>
      </c>
      <c r="AE162" s="10">
        <f t="shared" si="42"/>
        <v>3.0588936890535687</v>
      </c>
      <c r="AF162" s="9">
        <f t="shared" si="32"/>
        <v>-3.0349337901093878</v>
      </c>
      <c r="AG162" s="10">
        <f t="shared" si="33"/>
        <v>-0.75873344752734695</v>
      </c>
      <c r="AH162" s="10">
        <f t="shared" si="34"/>
        <v>-5.1036635591735919</v>
      </c>
      <c r="AI162" s="10">
        <f t="shared" si="35"/>
        <v>-0.7732823574505443</v>
      </c>
      <c r="AJ162" s="10">
        <f t="shared" si="36"/>
        <v>1.5320158049778914</v>
      </c>
      <c r="AK162" s="11"/>
      <c r="AL162" s="12">
        <v>55.6</v>
      </c>
      <c r="AM162" s="12">
        <v>1.1970000000000001</v>
      </c>
      <c r="AN162" s="12">
        <v>2.9249999999999998</v>
      </c>
      <c r="AO162" s="12">
        <v>1.0820000000000001</v>
      </c>
      <c r="AP162" s="9">
        <v>0.44</v>
      </c>
      <c r="AQ162" s="10">
        <v>0.17</v>
      </c>
      <c r="AR162" s="10">
        <v>0.26</v>
      </c>
      <c r="AS162" s="10">
        <v>0.37</v>
      </c>
      <c r="AT162" s="10">
        <v>0.67</v>
      </c>
      <c r="AU162" s="10">
        <v>0.66</v>
      </c>
      <c r="AV162" s="10">
        <v>0.92</v>
      </c>
      <c r="AW162" s="10">
        <v>1.08</v>
      </c>
      <c r="AX162" s="10">
        <v>1.41</v>
      </c>
      <c r="AY162" s="10">
        <v>1.23</v>
      </c>
      <c r="AZ162" s="10">
        <v>1.62</v>
      </c>
      <c r="BA162" s="10">
        <v>1.74</v>
      </c>
      <c r="BB162" s="10">
        <v>2.2799999999999998</v>
      </c>
      <c r="BC162" s="10">
        <v>1.88</v>
      </c>
      <c r="BD162" s="10">
        <v>2.31</v>
      </c>
      <c r="BE162" s="10">
        <v>2.4900000000000002</v>
      </c>
      <c r="BF162" s="10">
        <v>3.27</v>
      </c>
      <c r="BG162" s="10">
        <v>2.82</v>
      </c>
      <c r="BH162" s="10">
        <v>3.85</v>
      </c>
      <c r="BI162" s="10">
        <v>4.66</v>
      </c>
      <c r="BJ162" s="10">
        <v>5.26</v>
      </c>
      <c r="BK162" s="10">
        <v>6.84</v>
      </c>
      <c r="BL162" s="10">
        <v>7.63</v>
      </c>
      <c r="BM162" s="10">
        <v>8.9499999999999993</v>
      </c>
      <c r="BN162" s="10">
        <v>7.73</v>
      </c>
      <c r="BO162" s="10">
        <v>8.33</v>
      </c>
      <c r="BP162" s="10">
        <v>7.14</v>
      </c>
      <c r="BQ162" s="10">
        <v>5.73</v>
      </c>
      <c r="BR162" s="10">
        <v>4.09</v>
      </c>
      <c r="BS162" s="10">
        <v>2.4300000000000002</v>
      </c>
      <c r="BT162" s="10">
        <v>1.2</v>
      </c>
      <c r="BU162" s="10">
        <v>0.46</v>
      </c>
      <c r="BV162" s="10">
        <v>7.0000000000000007E-2</v>
      </c>
      <c r="BW162" s="10">
        <v>6.9999999999999999E-4</v>
      </c>
      <c r="BX162" s="10">
        <v>0</v>
      </c>
      <c r="BY162" s="10">
        <v>0</v>
      </c>
      <c r="BZ162" s="10">
        <v>0</v>
      </c>
      <c r="CA162" s="10">
        <v>0</v>
      </c>
      <c r="CB162" s="10">
        <v>0</v>
      </c>
      <c r="CC162" s="10">
        <v>0</v>
      </c>
      <c r="CD162" s="10">
        <v>0</v>
      </c>
      <c r="CE162" s="10">
        <v>0</v>
      </c>
      <c r="CF162" s="10">
        <v>0</v>
      </c>
      <c r="CG162" s="10">
        <v>0</v>
      </c>
      <c r="CH162" s="10">
        <v>0</v>
      </c>
      <c r="CI162" s="11">
        <v>0</v>
      </c>
      <c r="CJ162" s="9">
        <f t="shared" si="37"/>
        <v>5.98</v>
      </c>
      <c r="CK162" s="10">
        <f t="shared" si="38"/>
        <v>64.56</v>
      </c>
      <c r="CL162" s="11">
        <f t="shared" si="39"/>
        <v>29.450699999999998</v>
      </c>
    </row>
    <row r="163" spans="1:90" x14ac:dyDescent="0.25">
      <c r="A163" s="12">
        <v>160</v>
      </c>
      <c r="B163" s="11" t="s">
        <v>1159</v>
      </c>
      <c r="C163" s="36">
        <v>45429.623680555553</v>
      </c>
      <c r="D163" s="12">
        <f t="shared" si="40"/>
        <v>4.4399999999999995</v>
      </c>
      <c r="E163" s="9">
        <v>3.48</v>
      </c>
      <c r="F163" s="10">
        <v>6.2</v>
      </c>
      <c r="G163" s="10">
        <v>10.199999999999999</v>
      </c>
      <c r="H163" s="10">
        <v>17.899999999999999</v>
      </c>
      <c r="I163" s="10">
        <v>40.299999999999997</v>
      </c>
      <c r="J163" s="10">
        <v>67.8</v>
      </c>
      <c r="K163" s="10">
        <v>83.3</v>
      </c>
      <c r="L163" s="10">
        <v>98.4</v>
      </c>
      <c r="M163" s="11">
        <v>120</v>
      </c>
      <c r="N163" s="9">
        <f t="shared" si="41"/>
        <v>3.48E-3</v>
      </c>
      <c r="O163" s="10">
        <f t="shared" si="41"/>
        <v>6.1999999999999998E-3</v>
      </c>
      <c r="P163" s="10">
        <f t="shared" si="41"/>
        <v>1.0199999999999999E-2</v>
      </c>
      <c r="Q163" s="10">
        <f t="shared" si="41"/>
        <v>1.7899999999999999E-2</v>
      </c>
      <c r="R163" s="10">
        <f t="shared" si="41"/>
        <v>4.0299999999999996E-2</v>
      </c>
      <c r="S163" s="10">
        <f t="shared" si="41"/>
        <v>6.7799999999999999E-2</v>
      </c>
      <c r="T163" s="10">
        <f t="shared" si="41"/>
        <v>8.3299999999999999E-2</v>
      </c>
      <c r="U163" s="10">
        <f t="shared" si="41"/>
        <v>9.8400000000000001E-2</v>
      </c>
      <c r="V163" s="11">
        <f t="shared" si="41"/>
        <v>0.12</v>
      </c>
      <c r="W163" s="10">
        <f t="shared" si="42"/>
        <v>8.1666969785880834</v>
      </c>
      <c r="X163" s="10">
        <f t="shared" si="42"/>
        <v>7.3335160691625738</v>
      </c>
      <c r="Y163" s="10">
        <f t="shared" si="42"/>
        <v>6.6152870375779544</v>
      </c>
      <c r="Z163" s="10">
        <f t="shared" si="42"/>
        <v>5.8038966022851932</v>
      </c>
      <c r="AA163" s="10">
        <f t="shared" si="42"/>
        <v>4.6330763510214821</v>
      </c>
      <c r="AB163" s="10">
        <f t="shared" si="42"/>
        <v>3.8825709164131061</v>
      </c>
      <c r="AC163" s="10">
        <f t="shared" si="42"/>
        <v>3.5855396941839017</v>
      </c>
      <c r="AD163" s="10">
        <f t="shared" si="42"/>
        <v>3.3451978742102098</v>
      </c>
      <c r="AE163" s="10">
        <f t="shared" si="42"/>
        <v>3.0588936890535687</v>
      </c>
      <c r="AF163" s="9">
        <f t="shared" si="32"/>
        <v>-3.0297473433940527</v>
      </c>
      <c r="AG163" s="10">
        <f t="shared" si="33"/>
        <v>-0.75743683584851318</v>
      </c>
      <c r="AH163" s="10">
        <f t="shared" si="34"/>
        <v>-5.1078032895345142</v>
      </c>
      <c r="AI163" s="10">
        <f t="shared" si="35"/>
        <v>-0.77390958932341125</v>
      </c>
      <c r="AJ163" s="10">
        <f t="shared" si="36"/>
        <v>1.5313464251719244</v>
      </c>
      <c r="AK163" s="11"/>
      <c r="AL163" s="12">
        <v>55.4</v>
      </c>
      <c r="AM163" s="12">
        <v>1.236</v>
      </c>
      <c r="AN163" s="12">
        <v>2.9239999999999999</v>
      </c>
      <c r="AO163" s="12">
        <v>1.091</v>
      </c>
      <c r="AP163" s="9">
        <v>0.44</v>
      </c>
      <c r="AQ163" s="10">
        <v>0.17</v>
      </c>
      <c r="AR163" s="10">
        <v>0.26</v>
      </c>
      <c r="AS163" s="10">
        <v>0.37</v>
      </c>
      <c r="AT163" s="10">
        <v>0.67</v>
      </c>
      <c r="AU163" s="10">
        <v>0.66</v>
      </c>
      <c r="AV163" s="10">
        <v>0.93</v>
      </c>
      <c r="AW163" s="10">
        <v>1.08</v>
      </c>
      <c r="AX163" s="10">
        <v>1.41</v>
      </c>
      <c r="AY163" s="10">
        <v>1.23</v>
      </c>
      <c r="AZ163" s="10">
        <v>1.62</v>
      </c>
      <c r="BA163" s="10">
        <v>1.74</v>
      </c>
      <c r="BB163" s="10">
        <v>2.2799999999999998</v>
      </c>
      <c r="BC163" s="10">
        <v>1.88</v>
      </c>
      <c r="BD163" s="10">
        <v>2.31</v>
      </c>
      <c r="BE163" s="10">
        <v>2.5</v>
      </c>
      <c r="BF163" s="10">
        <v>3.29</v>
      </c>
      <c r="BG163" s="10">
        <v>2.83</v>
      </c>
      <c r="BH163" s="10">
        <v>3.87</v>
      </c>
      <c r="BI163" s="10">
        <v>4.68</v>
      </c>
      <c r="BJ163" s="10">
        <v>5.28</v>
      </c>
      <c r="BK163" s="10">
        <v>6.86</v>
      </c>
      <c r="BL163" s="10">
        <v>7.64</v>
      </c>
      <c r="BM163" s="10">
        <v>8.9499999999999993</v>
      </c>
      <c r="BN163" s="10">
        <v>7.72</v>
      </c>
      <c r="BO163" s="10">
        <v>8.3000000000000007</v>
      </c>
      <c r="BP163" s="10">
        <v>7.11</v>
      </c>
      <c r="BQ163" s="10">
        <v>5.69</v>
      </c>
      <c r="BR163" s="10">
        <v>4.0599999999999996</v>
      </c>
      <c r="BS163" s="10">
        <v>2.41</v>
      </c>
      <c r="BT163" s="10">
        <v>1.19</v>
      </c>
      <c r="BU163" s="10">
        <v>0.46</v>
      </c>
      <c r="BV163" s="10">
        <v>7.0000000000000007E-2</v>
      </c>
      <c r="BW163" s="10">
        <v>8.0000000000000004E-4</v>
      </c>
      <c r="BX163" s="10">
        <v>0</v>
      </c>
      <c r="BY163" s="10">
        <v>0</v>
      </c>
      <c r="BZ163" s="10">
        <v>0</v>
      </c>
      <c r="CA163" s="10">
        <v>0</v>
      </c>
      <c r="CB163" s="10">
        <v>0</v>
      </c>
      <c r="CC163" s="10">
        <v>0</v>
      </c>
      <c r="CD163" s="10">
        <v>0</v>
      </c>
      <c r="CE163" s="10">
        <v>0</v>
      </c>
      <c r="CF163" s="10">
        <v>0</v>
      </c>
      <c r="CG163" s="10">
        <v>0</v>
      </c>
      <c r="CH163" s="10">
        <v>0</v>
      </c>
      <c r="CI163" s="11">
        <v>1E-14</v>
      </c>
      <c r="CJ163" s="9">
        <f t="shared" si="37"/>
        <v>5.99</v>
      </c>
      <c r="CK163" s="10">
        <f t="shared" si="38"/>
        <v>64.679999999999993</v>
      </c>
      <c r="CL163" s="11">
        <f t="shared" si="39"/>
        <v>29.290800000000015</v>
      </c>
    </row>
    <row r="164" spans="1:90" x14ac:dyDescent="0.25">
      <c r="A164" s="12">
        <v>161</v>
      </c>
      <c r="B164" s="11" t="s">
        <v>1159</v>
      </c>
      <c r="C164" s="36">
        <v>45429.62394675926</v>
      </c>
      <c r="D164" s="12">
        <f t="shared" si="40"/>
        <v>4.4399999999999995</v>
      </c>
      <c r="E164" s="9">
        <v>3.49</v>
      </c>
      <c r="F164" s="10">
        <v>6.21</v>
      </c>
      <c r="G164" s="10">
        <v>10.199999999999999</v>
      </c>
      <c r="H164" s="10">
        <v>18</v>
      </c>
      <c r="I164" s="10">
        <v>40.299999999999997</v>
      </c>
      <c r="J164" s="10">
        <v>67.900000000000006</v>
      </c>
      <c r="K164" s="10">
        <v>83.5</v>
      </c>
      <c r="L164" s="10">
        <v>98.8</v>
      </c>
      <c r="M164" s="11">
        <v>121</v>
      </c>
      <c r="N164" s="9">
        <f t="shared" si="41"/>
        <v>3.49E-3</v>
      </c>
      <c r="O164" s="10">
        <f t="shared" si="41"/>
        <v>6.2100000000000002E-3</v>
      </c>
      <c r="P164" s="10">
        <f t="shared" si="41"/>
        <v>1.0199999999999999E-2</v>
      </c>
      <c r="Q164" s="10">
        <f t="shared" si="41"/>
        <v>1.7999999999999999E-2</v>
      </c>
      <c r="R164" s="10">
        <f t="shared" si="41"/>
        <v>4.0299999999999996E-2</v>
      </c>
      <c r="S164" s="10">
        <f t="shared" si="41"/>
        <v>6.7900000000000002E-2</v>
      </c>
      <c r="T164" s="10">
        <f t="shared" si="41"/>
        <v>8.3500000000000005E-2</v>
      </c>
      <c r="U164" s="10">
        <f t="shared" si="41"/>
        <v>9.8799999999999999E-2</v>
      </c>
      <c r="V164" s="11">
        <f t="shared" si="41"/>
        <v>0.121</v>
      </c>
      <c r="W164" s="10">
        <f t="shared" si="42"/>
        <v>8.1625572482271611</v>
      </c>
      <c r="X164" s="10">
        <f t="shared" si="42"/>
        <v>7.331191016216331</v>
      </c>
      <c r="Y164" s="10">
        <f t="shared" si="42"/>
        <v>6.6152870375779544</v>
      </c>
      <c r="Z164" s="10">
        <f t="shared" si="42"/>
        <v>5.7958592832197748</v>
      </c>
      <c r="AA164" s="10">
        <f t="shared" si="42"/>
        <v>4.6330763510214821</v>
      </c>
      <c r="AB164" s="10">
        <f t="shared" si="42"/>
        <v>3.8804446153047176</v>
      </c>
      <c r="AC164" s="10">
        <f t="shared" si="42"/>
        <v>3.5820799921880351</v>
      </c>
      <c r="AD164" s="10">
        <f t="shared" si="42"/>
        <v>3.3393451479647718</v>
      </c>
      <c r="AE164" s="10">
        <f t="shared" si="42"/>
        <v>3.0469210473874924</v>
      </c>
      <c r="AF164" s="9">
        <f t="shared" si="32"/>
        <v>-3.0332070453899194</v>
      </c>
      <c r="AG164" s="10">
        <f t="shared" si="33"/>
        <v>-0.75830176134747984</v>
      </c>
      <c r="AH164" s="10">
        <f t="shared" si="34"/>
        <v>-5.1156362008396687</v>
      </c>
      <c r="AI164" s="10">
        <f t="shared" si="35"/>
        <v>-0.77509639406661657</v>
      </c>
      <c r="AJ164" s="10">
        <f t="shared" si="36"/>
        <v>1.5333981554140963</v>
      </c>
      <c r="AK164" s="11"/>
      <c r="AL164" s="12">
        <v>55.3</v>
      </c>
      <c r="AM164" s="12">
        <v>1.333</v>
      </c>
      <c r="AN164" s="12">
        <v>2.9279999999999999</v>
      </c>
      <c r="AO164" s="12">
        <v>1.115</v>
      </c>
      <c r="AP164" s="9">
        <v>0.44</v>
      </c>
      <c r="AQ164" s="10">
        <v>0.17</v>
      </c>
      <c r="AR164" s="10">
        <v>0.26</v>
      </c>
      <c r="AS164" s="10">
        <v>0.37</v>
      </c>
      <c r="AT164" s="10">
        <v>0.67</v>
      </c>
      <c r="AU164" s="10">
        <v>0.66</v>
      </c>
      <c r="AV164" s="10">
        <v>0.93</v>
      </c>
      <c r="AW164" s="10">
        <v>1.08</v>
      </c>
      <c r="AX164" s="10">
        <v>1.41</v>
      </c>
      <c r="AY164" s="10">
        <v>1.23</v>
      </c>
      <c r="AZ164" s="10">
        <v>1.62</v>
      </c>
      <c r="BA164" s="10">
        <v>1.74</v>
      </c>
      <c r="BB164" s="10">
        <v>2.2799999999999998</v>
      </c>
      <c r="BC164" s="10">
        <v>1.88</v>
      </c>
      <c r="BD164" s="10">
        <v>2.31</v>
      </c>
      <c r="BE164" s="10">
        <v>2.5</v>
      </c>
      <c r="BF164" s="10">
        <v>3.28</v>
      </c>
      <c r="BG164" s="10">
        <v>2.83</v>
      </c>
      <c r="BH164" s="10">
        <v>3.87</v>
      </c>
      <c r="BI164" s="10">
        <v>4.6900000000000004</v>
      </c>
      <c r="BJ164" s="10">
        <v>5.28</v>
      </c>
      <c r="BK164" s="10">
        <v>6.87</v>
      </c>
      <c r="BL164" s="10">
        <v>7.64</v>
      </c>
      <c r="BM164" s="10">
        <v>8.94</v>
      </c>
      <c r="BN164" s="10">
        <v>7.7</v>
      </c>
      <c r="BO164" s="10">
        <v>8.2799999999999994</v>
      </c>
      <c r="BP164" s="10">
        <v>7.08</v>
      </c>
      <c r="BQ164" s="10">
        <v>5.67</v>
      </c>
      <c r="BR164" s="10">
        <v>4.0599999999999996</v>
      </c>
      <c r="BS164" s="10">
        <v>2.4300000000000002</v>
      </c>
      <c r="BT164" s="10">
        <v>1.23</v>
      </c>
      <c r="BU164" s="10">
        <v>0.5</v>
      </c>
      <c r="BV164" s="10">
        <v>0.09</v>
      </c>
      <c r="BW164" s="10">
        <v>1E-3</v>
      </c>
      <c r="BX164" s="10">
        <v>0</v>
      </c>
      <c r="BY164" s="10">
        <v>0</v>
      </c>
      <c r="BZ164" s="10">
        <v>0</v>
      </c>
      <c r="CA164" s="10">
        <v>0</v>
      </c>
      <c r="CB164" s="10">
        <v>0</v>
      </c>
      <c r="CC164" s="10">
        <v>0</v>
      </c>
      <c r="CD164" s="10">
        <v>0</v>
      </c>
      <c r="CE164" s="10">
        <v>0</v>
      </c>
      <c r="CF164" s="10">
        <v>0</v>
      </c>
      <c r="CG164" s="10">
        <v>0</v>
      </c>
      <c r="CH164" s="10">
        <v>0</v>
      </c>
      <c r="CI164" s="11">
        <v>0</v>
      </c>
      <c r="CJ164" s="9">
        <f t="shared" si="37"/>
        <v>5.99</v>
      </c>
      <c r="CK164" s="10">
        <f t="shared" si="38"/>
        <v>64.66</v>
      </c>
      <c r="CL164" s="11">
        <f t="shared" si="39"/>
        <v>29.341000000000001</v>
      </c>
    </row>
    <row r="165" spans="1:90" x14ac:dyDescent="0.25">
      <c r="A165" s="12">
        <v>162</v>
      </c>
      <c r="B165" s="11" t="s">
        <v>1159</v>
      </c>
      <c r="C165" s="36">
        <v>45429.624236111114</v>
      </c>
      <c r="D165" s="12">
        <f t="shared" si="40"/>
        <v>4.4399999999999995</v>
      </c>
      <c r="E165" s="9">
        <v>3.49</v>
      </c>
      <c r="F165" s="10">
        <v>6.22</v>
      </c>
      <c r="G165" s="10">
        <v>10.3</v>
      </c>
      <c r="H165" s="10">
        <v>18</v>
      </c>
      <c r="I165" s="10">
        <v>40.4</v>
      </c>
      <c r="J165" s="10">
        <v>67.8</v>
      </c>
      <c r="K165" s="10">
        <v>83.3</v>
      </c>
      <c r="L165" s="10">
        <v>98.2</v>
      </c>
      <c r="M165" s="11">
        <v>119</v>
      </c>
      <c r="N165" s="9">
        <f t="shared" si="41"/>
        <v>3.49E-3</v>
      </c>
      <c r="O165" s="10">
        <f t="shared" si="41"/>
        <v>6.2199999999999998E-3</v>
      </c>
      <c r="P165" s="10">
        <f t="shared" si="41"/>
        <v>1.03E-2</v>
      </c>
      <c r="Q165" s="10">
        <f t="shared" si="41"/>
        <v>1.7999999999999999E-2</v>
      </c>
      <c r="R165" s="10">
        <f t="shared" si="41"/>
        <v>4.0399999999999998E-2</v>
      </c>
      <c r="S165" s="10">
        <f t="shared" si="41"/>
        <v>6.7799999999999999E-2</v>
      </c>
      <c r="T165" s="10">
        <f t="shared" si="41"/>
        <v>8.3299999999999999E-2</v>
      </c>
      <c r="U165" s="10">
        <f t="shared" si="41"/>
        <v>9.820000000000001E-2</v>
      </c>
      <c r="V165" s="11">
        <f t="shared" si="41"/>
        <v>0.11899999999999999</v>
      </c>
      <c r="W165" s="10">
        <f t="shared" si="42"/>
        <v>8.1625572482271611</v>
      </c>
      <c r="X165" s="10">
        <f t="shared" si="42"/>
        <v>7.3288697043062099</v>
      </c>
      <c r="Y165" s="10">
        <f t="shared" si="42"/>
        <v>6.6012118523662311</v>
      </c>
      <c r="Z165" s="10">
        <f t="shared" si="42"/>
        <v>5.7958592832197748</v>
      </c>
      <c r="AA165" s="10">
        <f t="shared" si="42"/>
        <v>4.629500896797655</v>
      </c>
      <c r="AB165" s="10">
        <f t="shared" si="42"/>
        <v>3.8825709164131061</v>
      </c>
      <c r="AC165" s="10">
        <f t="shared" si="42"/>
        <v>3.5855396941839017</v>
      </c>
      <c r="AD165" s="10">
        <f t="shared" si="42"/>
        <v>3.3481331652347568</v>
      </c>
      <c r="AE165" s="10">
        <f t="shared" si="42"/>
        <v>3.0709665213541437</v>
      </c>
      <c r="AF165" s="9">
        <f t="shared" si="32"/>
        <v>-3.0156721581823294</v>
      </c>
      <c r="AG165" s="10">
        <f t="shared" si="33"/>
        <v>-0.75391803954558234</v>
      </c>
      <c r="AH165" s="10">
        <f t="shared" si="34"/>
        <v>-5.0915907268730169</v>
      </c>
      <c r="AI165" s="10">
        <f t="shared" si="35"/>
        <v>-0.77145314043530566</v>
      </c>
      <c r="AJ165" s="10">
        <f t="shared" si="36"/>
        <v>1.525371179980888</v>
      </c>
      <c r="AK165" s="11"/>
      <c r="AL165" s="12">
        <v>55.6</v>
      </c>
      <c r="AM165" s="12">
        <v>0.96699999999999997</v>
      </c>
      <c r="AN165" s="12">
        <v>2.9180000000000001</v>
      </c>
      <c r="AO165" s="12">
        <v>1.0369999999999999</v>
      </c>
      <c r="AP165" s="9">
        <v>0.45</v>
      </c>
      <c r="AQ165" s="10">
        <v>0.17</v>
      </c>
      <c r="AR165" s="10">
        <v>0.26</v>
      </c>
      <c r="AS165" s="10">
        <v>0.37</v>
      </c>
      <c r="AT165" s="10">
        <v>0.67</v>
      </c>
      <c r="AU165" s="10">
        <v>0.66</v>
      </c>
      <c r="AV165" s="10">
        <v>0.92</v>
      </c>
      <c r="AW165" s="10">
        <v>1.08</v>
      </c>
      <c r="AX165" s="10">
        <v>1.4</v>
      </c>
      <c r="AY165" s="10">
        <v>1.22</v>
      </c>
      <c r="AZ165" s="10">
        <v>1.61</v>
      </c>
      <c r="BA165" s="10">
        <v>1.73</v>
      </c>
      <c r="BB165" s="10">
        <v>2.27</v>
      </c>
      <c r="BC165" s="10">
        <v>1.87</v>
      </c>
      <c r="BD165" s="10">
        <v>2.2999999999999998</v>
      </c>
      <c r="BE165" s="10">
        <v>2.4900000000000002</v>
      </c>
      <c r="BF165" s="10">
        <v>3.28</v>
      </c>
      <c r="BG165" s="10">
        <v>2.83</v>
      </c>
      <c r="BH165" s="10">
        <v>3.87</v>
      </c>
      <c r="BI165" s="10">
        <v>4.6900000000000004</v>
      </c>
      <c r="BJ165" s="10">
        <v>5.28</v>
      </c>
      <c r="BK165" s="10">
        <v>6.87</v>
      </c>
      <c r="BL165" s="10">
        <v>7.65</v>
      </c>
      <c r="BM165" s="10">
        <v>8.9600000000000009</v>
      </c>
      <c r="BN165" s="10">
        <v>7.73</v>
      </c>
      <c r="BO165" s="10">
        <v>8.34</v>
      </c>
      <c r="BP165" s="10">
        <v>7.15</v>
      </c>
      <c r="BQ165" s="10">
        <v>5.73</v>
      </c>
      <c r="BR165" s="10">
        <v>4.09</v>
      </c>
      <c r="BS165" s="10">
        <v>2.41</v>
      </c>
      <c r="BT165" s="10">
        <v>1.17</v>
      </c>
      <c r="BU165" s="10">
        <v>0.43</v>
      </c>
      <c r="BV165" s="10">
        <v>0.01</v>
      </c>
      <c r="BW165" s="10">
        <v>0</v>
      </c>
      <c r="BX165" s="10">
        <v>0</v>
      </c>
      <c r="BY165" s="10">
        <v>0</v>
      </c>
      <c r="BZ165" s="10">
        <v>0</v>
      </c>
      <c r="CA165" s="10">
        <v>0</v>
      </c>
      <c r="CB165" s="10">
        <v>0</v>
      </c>
      <c r="CC165" s="10">
        <v>0</v>
      </c>
      <c r="CD165" s="10">
        <v>0</v>
      </c>
      <c r="CE165" s="10">
        <v>0</v>
      </c>
      <c r="CF165" s="10">
        <v>0</v>
      </c>
      <c r="CG165" s="10">
        <v>0</v>
      </c>
      <c r="CH165" s="10">
        <v>0</v>
      </c>
      <c r="CI165" s="11">
        <v>0</v>
      </c>
      <c r="CJ165" s="9">
        <f t="shared" si="37"/>
        <v>5.98</v>
      </c>
      <c r="CK165" s="10">
        <f t="shared" si="38"/>
        <v>64.650000000000006</v>
      </c>
      <c r="CL165" s="11">
        <f t="shared" si="39"/>
        <v>29.330000000000002</v>
      </c>
    </row>
    <row r="166" spans="1:90" x14ac:dyDescent="0.25">
      <c r="A166" s="12">
        <v>163</v>
      </c>
      <c r="B166" s="11" t="s">
        <v>1159</v>
      </c>
      <c r="C166" s="36">
        <v>45429.624513888892</v>
      </c>
      <c r="D166" s="12">
        <f t="shared" si="40"/>
        <v>4.4399999999999995</v>
      </c>
      <c r="E166" s="9">
        <v>3.48</v>
      </c>
      <c r="F166" s="10">
        <v>6.2</v>
      </c>
      <c r="G166" s="10">
        <v>10.199999999999999</v>
      </c>
      <c r="H166" s="10">
        <v>17.899999999999999</v>
      </c>
      <c r="I166" s="10">
        <v>40.200000000000003</v>
      </c>
      <c r="J166" s="10">
        <v>67.599999999999994</v>
      </c>
      <c r="K166" s="10">
        <v>82.9</v>
      </c>
      <c r="L166" s="10">
        <v>97.5</v>
      </c>
      <c r="M166" s="11">
        <v>118</v>
      </c>
      <c r="N166" s="9">
        <f t="shared" si="41"/>
        <v>3.48E-3</v>
      </c>
      <c r="O166" s="10">
        <f t="shared" si="41"/>
        <v>6.1999999999999998E-3</v>
      </c>
      <c r="P166" s="10">
        <f t="shared" si="41"/>
        <v>1.0199999999999999E-2</v>
      </c>
      <c r="Q166" s="10">
        <f t="shared" si="41"/>
        <v>1.7899999999999999E-2</v>
      </c>
      <c r="R166" s="10">
        <f t="shared" si="41"/>
        <v>4.02E-2</v>
      </c>
      <c r="S166" s="10">
        <f t="shared" si="41"/>
        <v>6.7599999999999993E-2</v>
      </c>
      <c r="T166" s="10">
        <f t="shared" si="41"/>
        <v>8.2900000000000001E-2</v>
      </c>
      <c r="U166" s="10">
        <f t="shared" si="41"/>
        <v>9.7500000000000003E-2</v>
      </c>
      <c r="V166" s="11">
        <f t="shared" si="41"/>
        <v>0.11799999999999999</v>
      </c>
      <c r="W166" s="10">
        <f t="shared" si="42"/>
        <v>8.1666969785880834</v>
      </c>
      <c r="X166" s="10">
        <f t="shared" si="42"/>
        <v>7.3335160691625738</v>
      </c>
      <c r="Y166" s="10">
        <f t="shared" si="42"/>
        <v>6.6152870375779544</v>
      </c>
      <c r="Z166" s="10">
        <f t="shared" si="42"/>
        <v>5.8038966022851932</v>
      </c>
      <c r="AA166" s="10">
        <f t="shared" si="42"/>
        <v>4.6366606883705206</v>
      </c>
      <c r="AB166" s="10">
        <f t="shared" si="42"/>
        <v>3.8868329432672657</v>
      </c>
      <c r="AC166" s="10">
        <f t="shared" si="42"/>
        <v>3.5924840880536988</v>
      </c>
      <c r="AD166" s="10">
        <f t="shared" si="42"/>
        <v>3.3584539709124761</v>
      </c>
      <c r="AE166" s="10">
        <f t="shared" si="42"/>
        <v>3.0831412353002459</v>
      </c>
      <c r="AF166" s="9">
        <f t="shared" si="32"/>
        <v>-3.0228029495242557</v>
      </c>
      <c r="AG166" s="10">
        <f t="shared" si="33"/>
        <v>-0.75570073738106391</v>
      </c>
      <c r="AH166" s="10">
        <f t="shared" si="34"/>
        <v>-5.0835557432878371</v>
      </c>
      <c r="AI166" s="10">
        <f t="shared" si="35"/>
        <v>-0.77023571867997531</v>
      </c>
      <c r="AJ166" s="10">
        <f t="shared" si="36"/>
        <v>1.5259364560610393</v>
      </c>
      <c r="AK166" s="11"/>
      <c r="AL166" s="12">
        <v>55.8</v>
      </c>
      <c r="AM166" s="12">
        <v>0.81899999999999995</v>
      </c>
      <c r="AN166" s="12">
        <v>2.9129999999999998</v>
      </c>
      <c r="AO166" s="12">
        <v>0.996</v>
      </c>
      <c r="AP166" s="9">
        <v>0.45</v>
      </c>
      <c r="AQ166" s="10">
        <v>0.17</v>
      </c>
      <c r="AR166" s="10">
        <v>0.26</v>
      </c>
      <c r="AS166" s="10">
        <v>0.38</v>
      </c>
      <c r="AT166" s="10">
        <v>0.67</v>
      </c>
      <c r="AU166" s="10">
        <v>0.66</v>
      </c>
      <c r="AV166" s="10">
        <v>0.93</v>
      </c>
      <c r="AW166" s="10">
        <v>1.08</v>
      </c>
      <c r="AX166" s="10">
        <v>1.41</v>
      </c>
      <c r="AY166" s="10">
        <v>1.23</v>
      </c>
      <c r="AZ166" s="10">
        <v>1.62</v>
      </c>
      <c r="BA166" s="10">
        <v>1.74</v>
      </c>
      <c r="BB166" s="10">
        <v>2.27</v>
      </c>
      <c r="BC166" s="10">
        <v>1.88</v>
      </c>
      <c r="BD166" s="10">
        <v>2.31</v>
      </c>
      <c r="BE166" s="10">
        <v>2.5</v>
      </c>
      <c r="BF166" s="10">
        <v>3.3</v>
      </c>
      <c r="BG166" s="10">
        <v>2.85</v>
      </c>
      <c r="BH166" s="10">
        <v>3.89</v>
      </c>
      <c r="BI166" s="10">
        <v>4.7</v>
      </c>
      <c r="BJ166" s="10">
        <v>5.3</v>
      </c>
      <c r="BK166" s="10">
        <v>6.87</v>
      </c>
      <c r="BL166" s="10">
        <v>7.65</v>
      </c>
      <c r="BM166" s="10">
        <v>8.9600000000000009</v>
      </c>
      <c r="BN166" s="10">
        <v>7.74</v>
      </c>
      <c r="BO166" s="10">
        <v>8.36</v>
      </c>
      <c r="BP166" s="10">
        <v>7.19</v>
      </c>
      <c r="BQ166" s="10">
        <v>5.76</v>
      </c>
      <c r="BR166" s="10">
        <v>4.0999999999999996</v>
      </c>
      <c r="BS166" s="10">
        <v>2.36</v>
      </c>
      <c r="BT166" s="10">
        <v>1.07</v>
      </c>
      <c r="BU166" s="10">
        <v>0.32</v>
      </c>
      <c r="BV166" s="10">
        <v>8.0000000000000002E-3</v>
      </c>
      <c r="BW166" s="10">
        <v>0</v>
      </c>
      <c r="BX166" s="10">
        <v>0</v>
      </c>
      <c r="BY166" s="10">
        <v>0</v>
      </c>
      <c r="BZ166" s="10">
        <v>0</v>
      </c>
      <c r="CA166" s="10">
        <v>0</v>
      </c>
      <c r="CB166" s="10">
        <v>0</v>
      </c>
      <c r="CC166" s="10">
        <v>0</v>
      </c>
      <c r="CD166" s="10">
        <v>0</v>
      </c>
      <c r="CE166" s="10">
        <v>0</v>
      </c>
      <c r="CF166" s="10">
        <v>0</v>
      </c>
      <c r="CG166" s="10">
        <v>0</v>
      </c>
      <c r="CH166" s="10">
        <v>0</v>
      </c>
      <c r="CI166" s="11">
        <v>0</v>
      </c>
      <c r="CJ166" s="9">
        <f t="shared" si="37"/>
        <v>6.0100000000000007</v>
      </c>
      <c r="CK166" s="10">
        <f t="shared" si="38"/>
        <v>64.809999999999988</v>
      </c>
      <c r="CL166" s="11">
        <f t="shared" si="39"/>
        <v>29.168000000000003</v>
      </c>
    </row>
    <row r="167" spans="1:90" x14ac:dyDescent="0.25">
      <c r="A167" s="12">
        <v>164</v>
      </c>
      <c r="B167" s="11" t="s">
        <v>1159</v>
      </c>
      <c r="C167" s="36">
        <v>45429.624791666669</v>
      </c>
      <c r="D167" s="12">
        <f t="shared" si="40"/>
        <v>4.45</v>
      </c>
      <c r="E167" s="9">
        <v>3.49</v>
      </c>
      <c r="F167" s="10">
        <v>6.23</v>
      </c>
      <c r="G167" s="10">
        <v>10.3</v>
      </c>
      <c r="H167" s="10">
        <v>18</v>
      </c>
      <c r="I167" s="10">
        <v>40.4</v>
      </c>
      <c r="J167" s="10">
        <v>67.900000000000006</v>
      </c>
      <c r="K167" s="10">
        <v>83.4</v>
      </c>
      <c r="L167" s="10">
        <v>98.4</v>
      </c>
      <c r="M167" s="11">
        <v>120</v>
      </c>
      <c r="N167" s="9">
        <f t="shared" si="41"/>
        <v>3.49E-3</v>
      </c>
      <c r="O167" s="10">
        <f t="shared" si="41"/>
        <v>6.2300000000000003E-3</v>
      </c>
      <c r="P167" s="10">
        <f t="shared" si="41"/>
        <v>1.03E-2</v>
      </c>
      <c r="Q167" s="10">
        <f t="shared" si="41"/>
        <v>1.7999999999999999E-2</v>
      </c>
      <c r="R167" s="10">
        <f t="shared" si="41"/>
        <v>4.0399999999999998E-2</v>
      </c>
      <c r="S167" s="10">
        <f t="shared" si="41"/>
        <v>6.7900000000000002E-2</v>
      </c>
      <c r="T167" s="10">
        <f t="shared" si="41"/>
        <v>8.3400000000000002E-2</v>
      </c>
      <c r="U167" s="10">
        <f t="shared" si="41"/>
        <v>9.8400000000000001E-2</v>
      </c>
      <c r="V167" s="11">
        <f t="shared" si="41"/>
        <v>0.12</v>
      </c>
      <c r="W167" s="10">
        <f t="shared" si="42"/>
        <v>8.1625572482271611</v>
      </c>
      <c r="X167" s="10">
        <f t="shared" si="42"/>
        <v>7.3265521214128109</v>
      </c>
      <c r="Y167" s="10">
        <f t="shared" si="42"/>
        <v>6.6012118523662311</v>
      </c>
      <c r="Z167" s="10">
        <f t="shared" si="42"/>
        <v>5.7958592832197748</v>
      </c>
      <c r="AA167" s="10">
        <f t="shared" si="42"/>
        <v>4.629500896797655</v>
      </c>
      <c r="AB167" s="10">
        <f t="shared" si="42"/>
        <v>3.8804446153047176</v>
      </c>
      <c r="AC167" s="10">
        <f t="shared" si="42"/>
        <v>3.5838088061047855</v>
      </c>
      <c r="AD167" s="10">
        <f t="shared" si="42"/>
        <v>3.3451978742102098</v>
      </c>
      <c r="AE167" s="10">
        <f t="shared" si="42"/>
        <v>3.0588936890535687</v>
      </c>
      <c r="AF167" s="9">
        <f t="shared" si="32"/>
        <v>-3.0174030462614456</v>
      </c>
      <c r="AG167" s="10">
        <f t="shared" si="33"/>
        <v>-0.75435076156536141</v>
      </c>
      <c r="AH167" s="10">
        <f t="shared" si="34"/>
        <v>-5.1036635591735919</v>
      </c>
      <c r="AI167" s="10">
        <f t="shared" si="35"/>
        <v>-0.7732823574505443</v>
      </c>
      <c r="AJ167" s="10">
        <f t="shared" si="36"/>
        <v>1.5276331190159058</v>
      </c>
      <c r="AK167" s="11"/>
      <c r="AL167" s="12">
        <v>55.6</v>
      </c>
      <c r="AM167" s="12">
        <v>0.97699999999999998</v>
      </c>
      <c r="AN167" s="12">
        <v>2.919</v>
      </c>
      <c r="AO167" s="12">
        <v>1.04</v>
      </c>
      <c r="AP167" s="9">
        <v>0.45</v>
      </c>
      <c r="AQ167" s="10">
        <v>0.17</v>
      </c>
      <c r="AR167" s="10">
        <v>0.26</v>
      </c>
      <c r="AS167" s="10">
        <v>0.37</v>
      </c>
      <c r="AT167" s="10">
        <v>0.67</v>
      </c>
      <c r="AU167" s="10">
        <v>0.66</v>
      </c>
      <c r="AV167" s="10">
        <v>0.92</v>
      </c>
      <c r="AW167" s="10">
        <v>1.08</v>
      </c>
      <c r="AX167" s="10">
        <v>1.4</v>
      </c>
      <c r="AY167" s="10">
        <v>1.22</v>
      </c>
      <c r="AZ167" s="10">
        <v>1.61</v>
      </c>
      <c r="BA167" s="10">
        <v>1.73</v>
      </c>
      <c r="BB167" s="10">
        <v>2.2599999999999998</v>
      </c>
      <c r="BC167" s="10">
        <v>1.87</v>
      </c>
      <c r="BD167" s="10">
        <v>2.2999999999999998</v>
      </c>
      <c r="BE167" s="10">
        <v>2.4900000000000002</v>
      </c>
      <c r="BF167" s="10">
        <v>3.28</v>
      </c>
      <c r="BG167" s="10">
        <v>2.83</v>
      </c>
      <c r="BH167" s="10">
        <v>3.88</v>
      </c>
      <c r="BI167" s="10">
        <v>4.6900000000000004</v>
      </c>
      <c r="BJ167" s="10">
        <v>5.29</v>
      </c>
      <c r="BK167" s="10">
        <v>6.87</v>
      </c>
      <c r="BL167" s="10">
        <v>7.65</v>
      </c>
      <c r="BM167" s="10">
        <v>8.9600000000000009</v>
      </c>
      <c r="BN167" s="10">
        <v>7.73</v>
      </c>
      <c r="BO167" s="10">
        <v>8.33</v>
      </c>
      <c r="BP167" s="10">
        <v>7.15</v>
      </c>
      <c r="BQ167" s="10">
        <v>5.73</v>
      </c>
      <c r="BR167" s="10">
        <v>4.0999999999999996</v>
      </c>
      <c r="BS167" s="10">
        <v>2.4300000000000002</v>
      </c>
      <c r="BT167" s="10">
        <v>1.18</v>
      </c>
      <c r="BU167" s="10">
        <v>0.44</v>
      </c>
      <c r="BV167" s="10">
        <v>0.01</v>
      </c>
      <c r="BW167" s="10">
        <v>0</v>
      </c>
      <c r="BX167" s="10">
        <v>0</v>
      </c>
      <c r="BY167" s="10">
        <v>0</v>
      </c>
      <c r="BZ167" s="10">
        <v>0</v>
      </c>
      <c r="CA167" s="10">
        <v>0</v>
      </c>
      <c r="CB167" s="10">
        <v>0</v>
      </c>
      <c r="CC167" s="10">
        <v>0</v>
      </c>
      <c r="CD167" s="10">
        <v>0</v>
      </c>
      <c r="CE167" s="10">
        <v>0</v>
      </c>
      <c r="CF167" s="10">
        <v>0</v>
      </c>
      <c r="CG167" s="10">
        <v>0</v>
      </c>
      <c r="CH167" s="10">
        <v>0</v>
      </c>
      <c r="CI167" s="11">
        <v>0</v>
      </c>
      <c r="CJ167" s="9">
        <f t="shared" si="37"/>
        <v>5.98</v>
      </c>
      <c r="CK167" s="10">
        <f t="shared" si="38"/>
        <v>64.66</v>
      </c>
      <c r="CL167" s="11">
        <f t="shared" si="39"/>
        <v>29.370000000000005</v>
      </c>
    </row>
    <row r="168" spans="1:90" x14ac:dyDescent="0.25">
      <c r="A168" s="58">
        <v>165</v>
      </c>
      <c r="B168" s="59" t="s">
        <v>1160</v>
      </c>
      <c r="C168" s="60">
        <v>45429.622314814813</v>
      </c>
      <c r="D168" s="58">
        <f t="shared" si="40"/>
        <v>4.43</v>
      </c>
      <c r="E168" s="61">
        <v>3.47</v>
      </c>
      <c r="F168" s="62">
        <v>6.18</v>
      </c>
      <c r="G168" s="62">
        <v>10.199999999999999</v>
      </c>
      <c r="H168" s="62">
        <v>17.899999999999999</v>
      </c>
      <c r="I168" s="62">
        <v>40.299999999999997</v>
      </c>
      <c r="J168" s="62">
        <v>67.8</v>
      </c>
      <c r="K168" s="62">
        <v>83.3</v>
      </c>
      <c r="L168" s="62">
        <v>98.3</v>
      </c>
      <c r="M168" s="59">
        <v>120</v>
      </c>
      <c r="N168" s="61">
        <f t="shared" si="41"/>
        <v>3.47E-3</v>
      </c>
      <c r="O168" s="62">
        <f t="shared" si="41"/>
        <v>6.1799999999999997E-3</v>
      </c>
      <c r="P168" s="62">
        <f t="shared" si="41"/>
        <v>1.0199999999999999E-2</v>
      </c>
      <c r="Q168" s="62">
        <f t="shared" si="41"/>
        <v>1.7899999999999999E-2</v>
      </c>
      <c r="R168" s="62">
        <f t="shared" si="41"/>
        <v>4.0299999999999996E-2</v>
      </c>
      <c r="S168" s="62">
        <f t="shared" si="41"/>
        <v>6.7799999999999999E-2</v>
      </c>
      <c r="T168" s="62">
        <f t="shared" si="41"/>
        <v>8.3299999999999999E-2</v>
      </c>
      <c r="U168" s="62">
        <f t="shared" si="41"/>
        <v>9.8299999999999998E-2</v>
      </c>
      <c r="V168" s="59">
        <f t="shared" si="41"/>
        <v>0.12</v>
      </c>
      <c r="W168" s="62">
        <f t="shared" si="42"/>
        <v>8.1708486218585517</v>
      </c>
      <c r="X168" s="62">
        <f t="shared" si="42"/>
        <v>7.3381774465324368</v>
      </c>
      <c r="Y168" s="62">
        <f t="shared" si="42"/>
        <v>6.6152870375779544</v>
      </c>
      <c r="Z168" s="62">
        <f t="shared" si="42"/>
        <v>5.8038966022851932</v>
      </c>
      <c r="AA168" s="62">
        <f t="shared" si="42"/>
        <v>4.6330763510214821</v>
      </c>
      <c r="AB168" s="62">
        <f t="shared" si="42"/>
        <v>3.8825709164131061</v>
      </c>
      <c r="AC168" s="62">
        <f t="shared" si="42"/>
        <v>3.5855396941839017</v>
      </c>
      <c r="AD168" s="62">
        <f t="shared" si="42"/>
        <v>3.346664773208869</v>
      </c>
      <c r="AE168" s="62">
        <f t="shared" si="42"/>
        <v>3.0588936890535687</v>
      </c>
      <c r="AF168" s="61">
        <f t="shared" si="32"/>
        <v>-3.0297473433940527</v>
      </c>
      <c r="AG168" s="62">
        <f t="shared" si="33"/>
        <v>-0.75743683584851318</v>
      </c>
      <c r="AH168" s="62">
        <f t="shared" si="34"/>
        <v>-5.1119549328049825</v>
      </c>
      <c r="AI168" s="62">
        <f t="shared" si="35"/>
        <v>-0.77453862618257319</v>
      </c>
      <c r="AJ168" s="62">
        <f t="shared" si="36"/>
        <v>1.5319754620310864</v>
      </c>
      <c r="AK168" s="59"/>
      <c r="AL168" s="58">
        <v>55.5</v>
      </c>
      <c r="AM168" s="58">
        <v>1.1279999999999999</v>
      </c>
      <c r="AN168" s="58">
        <v>2.9260000000000002</v>
      </c>
      <c r="AO168" s="58">
        <v>1.069</v>
      </c>
      <c r="AP168" s="61">
        <v>0.45</v>
      </c>
      <c r="AQ168" s="62">
        <v>0.17</v>
      </c>
      <c r="AR168" s="62">
        <v>0.26</v>
      </c>
      <c r="AS168" s="62">
        <v>0.37</v>
      </c>
      <c r="AT168" s="62">
        <v>0.67</v>
      </c>
      <c r="AU168" s="62">
        <v>0.66</v>
      </c>
      <c r="AV168" s="62">
        <v>0.93</v>
      </c>
      <c r="AW168" s="62">
        <v>1.0900000000000001</v>
      </c>
      <c r="AX168" s="62">
        <v>1.42</v>
      </c>
      <c r="AY168" s="62">
        <v>1.24</v>
      </c>
      <c r="AZ168" s="62">
        <v>1.63</v>
      </c>
      <c r="BA168" s="62">
        <v>1.75</v>
      </c>
      <c r="BB168" s="62">
        <v>2.29</v>
      </c>
      <c r="BC168" s="62">
        <v>1.89</v>
      </c>
      <c r="BD168" s="62">
        <v>2.3199999999999998</v>
      </c>
      <c r="BE168" s="62">
        <v>2.5</v>
      </c>
      <c r="BF168" s="62">
        <v>3.29</v>
      </c>
      <c r="BG168" s="62">
        <v>2.83</v>
      </c>
      <c r="BH168" s="62">
        <v>3.87</v>
      </c>
      <c r="BI168" s="62">
        <v>4.68</v>
      </c>
      <c r="BJ168" s="62">
        <v>5.27</v>
      </c>
      <c r="BK168" s="62">
        <v>6.85</v>
      </c>
      <c r="BL168" s="62">
        <v>7.63</v>
      </c>
      <c r="BM168" s="62">
        <v>8.94</v>
      </c>
      <c r="BN168" s="62">
        <v>7.71</v>
      </c>
      <c r="BO168" s="62">
        <v>8.31</v>
      </c>
      <c r="BP168" s="62">
        <v>7.12</v>
      </c>
      <c r="BQ168" s="62">
        <v>5.7</v>
      </c>
      <c r="BR168" s="62">
        <v>4.07</v>
      </c>
      <c r="BS168" s="62">
        <v>2.41</v>
      </c>
      <c r="BT168" s="62">
        <v>1.18</v>
      </c>
      <c r="BU168" s="62">
        <v>0.45</v>
      </c>
      <c r="BV168" s="62">
        <v>0.05</v>
      </c>
      <c r="BW168" s="62">
        <v>5.0000000000000001E-4</v>
      </c>
      <c r="BX168" s="62">
        <v>0</v>
      </c>
      <c r="BY168" s="62">
        <v>0</v>
      </c>
      <c r="BZ168" s="62">
        <v>0</v>
      </c>
      <c r="CA168" s="62">
        <v>0</v>
      </c>
      <c r="CB168" s="62">
        <v>0</v>
      </c>
      <c r="CC168" s="62">
        <v>0</v>
      </c>
      <c r="CD168" s="62">
        <v>0</v>
      </c>
      <c r="CE168" s="62">
        <v>0</v>
      </c>
      <c r="CF168" s="62">
        <v>0</v>
      </c>
      <c r="CG168" s="62">
        <v>0</v>
      </c>
      <c r="CH168" s="62">
        <v>0</v>
      </c>
      <c r="CI168" s="59">
        <v>0</v>
      </c>
      <c r="CJ168" s="61">
        <f t="shared" si="37"/>
        <v>6.0200000000000005</v>
      </c>
      <c r="CK168" s="62">
        <f t="shared" si="38"/>
        <v>64.69</v>
      </c>
      <c r="CL168" s="59">
        <f t="shared" si="39"/>
        <v>29.290499999999998</v>
      </c>
    </row>
    <row r="169" spans="1:90" x14ac:dyDescent="0.25">
      <c r="A169" s="12">
        <v>166</v>
      </c>
      <c r="B169" s="11" t="s">
        <v>1161</v>
      </c>
      <c r="C169" s="36">
        <v>45429.629756944443</v>
      </c>
      <c r="D169" s="12">
        <f t="shared" si="40"/>
        <v>4.4399999999999995</v>
      </c>
      <c r="E169" s="9">
        <v>3.51</v>
      </c>
      <c r="F169" s="10">
        <v>6.23</v>
      </c>
      <c r="G169" s="10">
        <v>10.3</v>
      </c>
      <c r="H169" s="10">
        <v>18.5</v>
      </c>
      <c r="I169" s="10">
        <v>41.1</v>
      </c>
      <c r="J169" s="10">
        <v>68.400000000000006</v>
      </c>
      <c r="K169" s="10">
        <v>83.7</v>
      </c>
      <c r="L169" s="10">
        <v>98.6</v>
      </c>
      <c r="M169" s="11">
        <v>120</v>
      </c>
      <c r="N169" s="9">
        <f t="shared" si="41"/>
        <v>3.5099999999999997E-3</v>
      </c>
      <c r="O169" s="10">
        <f t="shared" si="41"/>
        <v>6.2300000000000003E-3</v>
      </c>
      <c r="P169" s="10">
        <f t="shared" si="41"/>
        <v>1.03E-2</v>
      </c>
      <c r="Q169" s="10">
        <f t="shared" si="41"/>
        <v>1.8499999999999999E-2</v>
      </c>
      <c r="R169" s="10">
        <f t="shared" si="41"/>
        <v>4.1100000000000005E-2</v>
      </c>
      <c r="S169" s="10">
        <f t="shared" si="41"/>
        <v>6.8400000000000002E-2</v>
      </c>
      <c r="T169" s="10">
        <f t="shared" si="41"/>
        <v>8.3699999999999997E-2</v>
      </c>
      <c r="U169" s="10">
        <f t="shared" si="41"/>
        <v>9.8599999999999993E-2</v>
      </c>
      <c r="V169" s="11">
        <f t="shared" si="41"/>
        <v>0.12</v>
      </c>
      <c r="W169" s="10">
        <f t="shared" si="42"/>
        <v>8.1543132541322514</v>
      </c>
      <c r="X169" s="10">
        <f t="shared" si="42"/>
        <v>7.3265521214128109</v>
      </c>
      <c r="Y169" s="10">
        <f t="shared" si="42"/>
        <v>6.6012118523662311</v>
      </c>
      <c r="Z169" s="10">
        <f t="shared" si="42"/>
        <v>5.7563309190331378</v>
      </c>
      <c r="AA169" s="10">
        <f t="shared" si="42"/>
        <v>4.6047177958677663</v>
      </c>
      <c r="AB169" s="10">
        <f t="shared" si="42"/>
        <v>3.8698598646635514</v>
      </c>
      <c r="AC169" s="10">
        <f t="shared" si="42"/>
        <v>3.5786285669991056</v>
      </c>
      <c r="AD169" s="10">
        <f t="shared" si="42"/>
        <v>3.3422685431715382</v>
      </c>
      <c r="AE169" s="10">
        <f t="shared" si="42"/>
        <v>3.0588936890535687</v>
      </c>
      <c r="AF169" s="9">
        <f t="shared" si="32"/>
        <v>-3.0225832853671255</v>
      </c>
      <c r="AG169" s="10">
        <f t="shared" si="33"/>
        <v>-0.75564582134178138</v>
      </c>
      <c r="AH169" s="10">
        <f t="shared" si="34"/>
        <v>-5.0954195650786822</v>
      </c>
      <c r="AI169" s="10">
        <f t="shared" si="35"/>
        <v>-0.77203326743616396</v>
      </c>
      <c r="AJ169" s="10">
        <f t="shared" si="36"/>
        <v>1.5276790887779454</v>
      </c>
      <c r="AK169" s="11"/>
      <c r="AL169" s="12">
        <v>56</v>
      </c>
      <c r="AM169" s="12">
        <v>0.95199999999999996</v>
      </c>
      <c r="AN169" s="12">
        <v>2.915</v>
      </c>
      <c r="AO169" s="12">
        <v>1.0209999999999999</v>
      </c>
      <c r="AP169" s="9">
        <v>0.43</v>
      </c>
      <c r="AQ169" s="10">
        <v>0.16</v>
      </c>
      <c r="AR169" s="10">
        <v>0.25</v>
      </c>
      <c r="AS169" s="10">
        <v>0.36</v>
      </c>
      <c r="AT169" s="10">
        <v>0.66</v>
      </c>
      <c r="AU169" s="10">
        <v>0.66</v>
      </c>
      <c r="AV169" s="10">
        <v>0.92</v>
      </c>
      <c r="AW169" s="10">
        <v>1.08</v>
      </c>
      <c r="AX169" s="10">
        <v>1.42</v>
      </c>
      <c r="AY169" s="10">
        <v>1.24</v>
      </c>
      <c r="AZ169" s="10">
        <v>1.63</v>
      </c>
      <c r="BA169" s="10">
        <v>1.74</v>
      </c>
      <c r="BB169" s="10">
        <v>2.2599999999999998</v>
      </c>
      <c r="BC169" s="10">
        <v>1.85</v>
      </c>
      <c r="BD169" s="10">
        <v>2.2400000000000002</v>
      </c>
      <c r="BE169" s="10">
        <v>2.4</v>
      </c>
      <c r="BF169" s="10">
        <v>3.14</v>
      </c>
      <c r="BG169" s="10">
        <v>2.7</v>
      </c>
      <c r="BH169" s="10">
        <v>3.72</v>
      </c>
      <c r="BI169" s="10">
        <v>4.5599999999999996</v>
      </c>
      <c r="BJ169" s="10">
        <v>5.21</v>
      </c>
      <c r="BK169" s="10">
        <v>6.86</v>
      </c>
      <c r="BL169" s="10">
        <v>7.71</v>
      </c>
      <c r="BM169" s="10">
        <v>9.11</v>
      </c>
      <c r="BN169" s="10">
        <v>7.89</v>
      </c>
      <c r="BO169" s="10">
        <v>8.51</v>
      </c>
      <c r="BP169" s="10">
        <v>7.29</v>
      </c>
      <c r="BQ169" s="10">
        <v>5.81</v>
      </c>
      <c r="BR169" s="10">
        <v>4.13</v>
      </c>
      <c r="BS169" s="10">
        <v>2.4300000000000002</v>
      </c>
      <c r="BT169" s="10">
        <v>1.18</v>
      </c>
      <c r="BU169" s="10">
        <v>0.45</v>
      </c>
      <c r="BV169" s="10">
        <v>0.01</v>
      </c>
      <c r="BW169" s="10">
        <v>0</v>
      </c>
      <c r="BX169" s="10">
        <v>0</v>
      </c>
      <c r="BY169" s="10">
        <v>0</v>
      </c>
      <c r="BZ169" s="10">
        <v>0</v>
      </c>
      <c r="CA169" s="10">
        <v>0</v>
      </c>
      <c r="CB169" s="10">
        <v>0</v>
      </c>
      <c r="CC169" s="10">
        <v>0</v>
      </c>
      <c r="CD169" s="10">
        <v>0</v>
      </c>
      <c r="CE169" s="10">
        <v>0</v>
      </c>
      <c r="CF169" s="10">
        <v>0</v>
      </c>
      <c r="CG169" s="10">
        <v>0</v>
      </c>
      <c r="CH169" s="10">
        <v>0</v>
      </c>
      <c r="CI169" s="11">
        <v>0</v>
      </c>
      <c r="CJ169" s="9">
        <f t="shared" si="37"/>
        <v>5.9399999999999995</v>
      </c>
      <c r="CK169" s="10">
        <f t="shared" si="38"/>
        <v>64.259999999999991</v>
      </c>
      <c r="CL169" s="11">
        <f t="shared" si="39"/>
        <v>29.81</v>
      </c>
    </row>
    <row r="170" spans="1:90" x14ac:dyDescent="0.25">
      <c r="A170" s="12">
        <v>167</v>
      </c>
      <c r="B170" s="11" t="s">
        <v>1161</v>
      </c>
      <c r="C170" s="36">
        <v>45429.630046296297</v>
      </c>
      <c r="D170" s="12">
        <f t="shared" si="40"/>
        <v>4.45</v>
      </c>
      <c r="E170" s="9">
        <v>3.53</v>
      </c>
      <c r="F170" s="10">
        <v>6.25</v>
      </c>
      <c r="G170" s="10">
        <v>10.4</v>
      </c>
      <c r="H170" s="10">
        <v>18.5</v>
      </c>
      <c r="I170" s="10">
        <v>41</v>
      </c>
      <c r="J170" s="10">
        <v>68.2</v>
      </c>
      <c r="K170" s="10">
        <v>83.5</v>
      </c>
      <c r="L170" s="10">
        <v>98.4</v>
      </c>
      <c r="M170" s="11">
        <v>119</v>
      </c>
      <c r="N170" s="9">
        <f t="shared" si="41"/>
        <v>3.5299999999999997E-3</v>
      </c>
      <c r="O170" s="10">
        <f t="shared" si="41"/>
        <v>6.2500000000000003E-3</v>
      </c>
      <c r="P170" s="10">
        <f t="shared" si="41"/>
        <v>1.04E-2</v>
      </c>
      <c r="Q170" s="10">
        <f t="shared" si="41"/>
        <v>1.8499999999999999E-2</v>
      </c>
      <c r="R170" s="10">
        <f t="shared" si="41"/>
        <v>4.1000000000000002E-2</v>
      </c>
      <c r="S170" s="10">
        <f t="shared" si="41"/>
        <v>6.8199999999999997E-2</v>
      </c>
      <c r="T170" s="10">
        <f t="shared" si="41"/>
        <v>8.3500000000000005E-2</v>
      </c>
      <c r="U170" s="10">
        <f t="shared" si="41"/>
        <v>9.8400000000000001E-2</v>
      </c>
      <c r="V170" s="11">
        <f t="shared" si="41"/>
        <v>0.11899999999999999</v>
      </c>
      <c r="W170" s="10">
        <f t="shared" si="42"/>
        <v>8.1461161011656316</v>
      </c>
      <c r="X170" s="10">
        <f t="shared" si="42"/>
        <v>7.3219280948873617</v>
      </c>
      <c r="Y170" s="10">
        <f t="shared" si="42"/>
        <v>6.5872726614083579</v>
      </c>
      <c r="Z170" s="10">
        <f t="shared" si="42"/>
        <v>5.7563309190331378</v>
      </c>
      <c r="AA170" s="10">
        <f t="shared" si="42"/>
        <v>4.6082322800440032</v>
      </c>
      <c r="AB170" s="10">
        <f t="shared" si="42"/>
        <v>3.8740844505252774</v>
      </c>
      <c r="AC170" s="10">
        <f t="shared" si="42"/>
        <v>3.5820799921880351</v>
      </c>
      <c r="AD170" s="10">
        <f t="shared" si="42"/>
        <v>3.3451978742102098</v>
      </c>
      <c r="AE170" s="10">
        <f t="shared" si="42"/>
        <v>3.0709665213541437</v>
      </c>
      <c r="AF170" s="9">
        <f t="shared" si="32"/>
        <v>-3.0051926692203228</v>
      </c>
      <c r="AG170" s="10">
        <f t="shared" si="33"/>
        <v>-0.7512981673050807</v>
      </c>
      <c r="AH170" s="10">
        <f t="shared" si="34"/>
        <v>-5.0751495798114874</v>
      </c>
      <c r="AI170" s="10">
        <f t="shared" si="35"/>
        <v>-0.76896205754719515</v>
      </c>
      <c r="AJ170" s="10">
        <f t="shared" si="36"/>
        <v>1.5202602248522759</v>
      </c>
      <c r="AK170" s="11"/>
      <c r="AL170" s="12">
        <v>55.7</v>
      </c>
      <c r="AM170" s="12">
        <v>0.96499999999999997</v>
      </c>
      <c r="AN170" s="12">
        <v>2.9089999999999998</v>
      </c>
      <c r="AO170" s="12">
        <v>1.024</v>
      </c>
      <c r="AP170" s="9">
        <v>0.42</v>
      </c>
      <c r="AQ170" s="10">
        <v>0.16</v>
      </c>
      <c r="AR170" s="10">
        <v>0.25</v>
      </c>
      <c r="AS170" s="10">
        <v>0.36</v>
      </c>
      <c r="AT170" s="10">
        <v>0.66</v>
      </c>
      <c r="AU170" s="10">
        <v>0.65</v>
      </c>
      <c r="AV170" s="10">
        <v>0.92</v>
      </c>
      <c r="AW170" s="10">
        <v>1.08</v>
      </c>
      <c r="AX170" s="10">
        <v>1.41</v>
      </c>
      <c r="AY170" s="10">
        <v>1.23</v>
      </c>
      <c r="AZ170" s="10">
        <v>1.62</v>
      </c>
      <c r="BA170" s="10">
        <v>1.73</v>
      </c>
      <c r="BB170" s="10">
        <v>2.25</v>
      </c>
      <c r="BC170" s="10">
        <v>1.84</v>
      </c>
      <c r="BD170" s="10">
        <v>2.2400000000000002</v>
      </c>
      <c r="BE170" s="10">
        <v>2.4</v>
      </c>
      <c r="BF170" s="10">
        <v>3.14</v>
      </c>
      <c r="BG170" s="10">
        <v>2.71</v>
      </c>
      <c r="BH170" s="10">
        <v>3.73</v>
      </c>
      <c r="BI170" s="10">
        <v>4.57</v>
      </c>
      <c r="BJ170" s="10">
        <v>5.23</v>
      </c>
      <c r="BK170" s="10">
        <v>6.89</v>
      </c>
      <c r="BL170" s="10">
        <v>7.75</v>
      </c>
      <c r="BM170" s="10">
        <v>9.1300000000000008</v>
      </c>
      <c r="BN170" s="10">
        <v>7.9</v>
      </c>
      <c r="BO170" s="10">
        <v>8.5</v>
      </c>
      <c r="BP170" s="10">
        <v>7.27</v>
      </c>
      <c r="BQ170" s="10">
        <v>5.79</v>
      </c>
      <c r="BR170" s="10">
        <v>4.1100000000000003</v>
      </c>
      <c r="BS170" s="10">
        <v>2.41</v>
      </c>
      <c r="BT170" s="10">
        <v>1.17</v>
      </c>
      <c r="BU170" s="10">
        <v>0.45</v>
      </c>
      <c r="BV170" s="10">
        <v>0.01</v>
      </c>
      <c r="BW170" s="10">
        <v>0</v>
      </c>
      <c r="BX170" s="10">
        <v>0</v>
      </c>
      <c r="BY170" s="10">
        <v>0</v>
      </c>
      <c r="BZ170" s="10">
        <v>0</v>
      </c>
      <c r="CA170" s="10">
        <v>0</v>
      </c>
      <c r="CB170" s="10">
        <v>0</v>
      </c>
      <c r="CC170" s="10">
        <v>0</v>
      </c>
      <c r="CD170" s="10">
        <v>0</v>
      </c>
      <c r="CE170" s="10">
        <v>0</v>
      </c>
      <c r="CF170" s="10">
        <v>0</v>
      </c>
      <c r="CG170" s="10">
        <v>0</v>
      </c>
      <c r="CH170" s="10">
        <v>0</v>
      </c>
      <c r="CI170" s="11">
        <v>0</v>
      </c>
      <c r="CJ170" s="9">
        <f t="shared" si="37"/>
        <v>5.91</v>
      </c>
      <c r="CK170" s="10">
        <f t="shared" si="38"/>
        <v>64.36</v>
      </c>
      <c r="CL170" s="11">
        <f t="shared" si="39"/>
        <v>29.71</v>
      </c>
    </row>
    <row r="171" spans="1:90" x14ac:dyDescent="0.25">
      <c r="A171" s="12">
        <v>168</v>
      </c>
      <c r="B171" s="11" t="s">
        <v>1161</v>
      </c>
      <c r="C171" s="36">
        <v>45429.630312499998</v>
      </c>
      <c r="D171" s="12">
        <f t="shared" si="40"/>
        <v>4.4700000000000006</v>
      </c>
      <c r="E171" s="9">
        <v>3.53</v>
      </c>
      <c r="F171" s="10">
        <v>6.27</v>
      </c>
      <c r="G171" s="10">
        <v>10.4</v>
      </c>
      <c r="H171" s="10">
        <v>18.5</v>
      </c>
      <c r="I171" s="10">
        <v>41</v>
      </c>
      <c r="J171" s="10">
        <v>68.2</v>
      </c>
      <c r="K171" s="10">
        <v>83.5</v>
      </c>
      <c r="L171" s="10">
        <v>98.3</v>
      </c>
      <c r="M171" s="11">
        <v>119</v>
      </c>
      <c r="N171" s="9">
        <f t="shared" si="41"/>
        <v>3.5299999999999997E-3</v>
      </c>
      <c r="O171" s="10">
        <f t="shared" si="41"/>
        <v>6.2699999999999995E-3</v>
      </c>
      <c r="P171" s="10">
        <f t="shared" si="41"/>
        <v>1.04E-2</v>
      </c>
      <c r="Q171" s="10">
        <f t="shared" si="41"/>
        <v>1.8499999999999999E-2</v>
      </c>
      <c r="R171" s="10">
        <f t="shared" si="41"/>
        <v>4.1000000000000002E-2</v>
      </c>
      <c r="S171" s="10">
        <f t="shared" si="41"/>
        <v>6.8199999999999997E-2</v>
      </c>
      <c r="T171" s="10">
        <f t="shared" si="41"/>
        <v>8.3500000000000005E-2</v>
      </c>
      <c r="U171" s="10">
        <f t="shared" si="41"/>
        <v>9.8299999999999998E-2</v>
      </c>
      <c r="V171" s="11">
        <f t="shared" si="41"/>
        <v>0.11899999999999999</v>
      </c>
      <c r="W171" s="10">
        <f t="shared" si="42"/>
        <v>8.1461161011656316</v>
      </c>
      <c r="X171" s="10">
        <f t="shared" si="42"/>
        <v>7.3173188416347728</v>
      </c>
      <c r="Y171" s="10">
        <f t="shared" si="42"/>
        <v>6.5872726614083579</v>
      </c>
      <c r="Z171" s="10">
        <f t="shared" si="42"/>
        <v>5.7563309190331378</v>
      </c>
      <c r="AA171" s="10">
        <f t="shared" si="42"/>
        <v>4.6082322800440032</v>
      </c>
      <c r="AB171" s="10">
        <f t="shared" si="42"/>
        <v>3.8740844505252774</v>
      </c>
      <c r="AC171" s="10">
        <f t="shared" si="42"/>
        <v>3.5820799921880351</v>
      </c>
      <c r="AD171" s="10">
        <f t="shared" si="42"/>
        <v>3.346664773208869</v>
      </c>
      <c r="AE171" s="10">
        <f t="shared" si="42"/>
        <v>3.0709665213541437</v>
      </c>
      <c r="AF171" s="9">
        <f t="shared" si="32"/>
        <v>-3.0051926692203228</v>
      </c>
      <c r="AG171" s="10">
        <f t="shared" si="33"/>
        <v>-0.7512981673050807</v>
      </c>
      <c r="AH171" s="10">
        <f t="shared" si="34"/>
        <v>-5.0751495798114874</v>
      </c>
      <c r="AI171" s="10">
        <f t="shared" si="35"/>
        <v>-0.76896205754719515</v>
      </c>
      <c r="AJ171" s="10">
        <f t="shared" si="36"/>
        <v>1.5202602248522759</v>
      </c>
      <c r="AK171" s="11"/>
      <c r="AL171" s="12">
        <v>55.7</v>
      </c>
      <c r="AM171" s="12">
        <v>0.95399999999999996</v>
      </c>
      <c r="AN171" s="12">
        <v>2.9060000000000001</v>
      </c>
      <c r="AO171" s="12">
        <v>1.0209999999999999</v>
      </c>
      <c r="AP171" s="9">
        <v>0.42</v>
      </c>
      <c r="AQ171" s="10">
        <v>0.16</v>
      </c>
      <c r="AR171" s="10">
        <v>0.25</v>
      </c>
      <c r="AS171" s="10">
        <v>0.36</v>
      </c>
      <c r="AT171" s="10">
        <v>0.66</v>
      </c>
      <c r="AU171" s="10">
        <v>0.65</v>
      </c>
      <c r="AV171" s="10">
        <v>0.92</v>
      </c>
      <c r="AW171" s="10">
        <v>1.07</v>
      </c>
      <c r="AX171" s="10">
        <v>1.4</v>
      </c>
      <c r="AY171" s="10">
        <v>1.23</v>
      </c>
      <c r="AZ171" s="10">
        <v>1.61</v>
      </c>
      <c r="BA171" s="10">
        <v>1.73</v>
      </c>
      <c r="BB171" s="10">
        <v>2.25</v>
      </c>
      <c r="BC171" s="10">
        <v>1.84</v>
      </c>
      <c r="BD171" s="10">
        <v>2.2400000000000002</v>
      </c>
      <c r="BE171" s="10">
        <v>2.4</v>
      </c>
      <c r="BF171" s="10">
        <v>3.14</v>
      </c>
      <c r="BG171" s="10">
        <v>2.71</v>
      </c>
      <c r="BH171" s="10">
        <v>3.74</v>
      </c>
      <c r="BI171" s="10">
        <v>4.58</v>
      </c>
      <c r="BJ171" s="10">
        <v>5.23</v>
      </c>
      <c r="BK171" s="10">
        <v>6.9</v>
      </c>
      <c r="BL171" s="10">
        <v>7.75</v>
      </c>
      <c r="BM171" s="10">
        <v>9.14</v>
      </c>
      <c r="BN171" s="10">
        <v>7.9</v>
      </c>
      <c r="BO171" s="10">
        <v>8.51</v>
      </c>
      <c r="BP171" s="10">
        <v>7.27</v>
      </c>
      <c r="BQ171" s="10">
        <v>5.79</v>
      </c>
      <c r="BR171" s="10">
        <v>4.1100000000000003</v>
      </c>
      <c r="BS171" s="10">
        <v>2.41</v>
      </c>
      <c r="BT171" s="10">
        <v>1.1599999999999999</v>
      </c>
      <c r="BU171" s="10">
        <v>0.44</v>
      </c>
      <c r="BV171" s="10">
        <v>0.01</v>
      </c>
      <c r="BW171" s="10">
        <v>0</v>
      </c>
      <c r="BX171" s="10">
        <v>0</v>
      </c>
      <c r="BY171" s="10">
        <v>0</v>
      </c>
      <c r="BZ171" s="10">
        <v>0</v>
      </c>
      <c r="CA171" s="10">
        <v>0</v>
      </c>
      <c r="CB171" s="10">
        <v>0</v>
      </c>
      <c r="CC171" s="10">
        <v>0</v>
      </c>
      <c r="CD171" s="10">
        <v>0</v>
      </c>
      <c r="CE171" s="10">
        <v>0</v>
      </c>
      <c r="CF171" s="10">
        <v>0</v>
      </c>
      <c r="CG171" s="10">
        <v>0</v>
      </c>
      <c r="CH171" s="10">
        <v>0</v>
      </c>
      <c r="CI171" s="11">
        <v>0</v>
      </c>
      <c r="CJ171" s="9">
        <f t="shared" si="37"/>
        <v>5.8900000000000006</v>
      </c>
      <c r="CK171" s="10">
        <f t="shared" si="38"/>
        <v>64.39</v>
      </c>
      <c r="CL171" s="11">
        <f t="shared" si="39"/>
        <v>29.700000000000003</v>
      </c>
    </row>
    <row r="172" spans="1:90" x14ac:dyDescent="0.25">
      <c r="A172" s="12">
        <v>169</v>
      </c>
      <c r="B172" s="11" t="s">
        <v>1161</v>
      </c>
      <c r="C172" s="36">
        <v>45429.630590277775</v>
      </c>
      <c r="D172" s="12">
        <f t="shared" si="40"/>
        <v>4.4800000000000004</v>
      </c>
      <c r="E172" s="9">
        <v>3.55</v>
      </c>
      <c r="F172" s="10">
        <v>6.31</v>
      </c>
      <c r="G172" s="10">
        <v>10.5</v>
      </c>
      <c r="H172" s="10">
        <v>18.7</v>
      </c>
      <c r="I172" s="10">
        <v>41.1</v>
      </c>
      <c r="J172" s="10">
        <v>68.2</v>
      </c>
      <c r="K172" s="10">
        <v>83.2</v>
      </c>
      <c r="L172" s="10">
        <v>97.6</v>
      </c>
      <c r="M172" s="11">
        <v>118</v>
      </c>
      <c r="N172" s="9">
        <f t="shared" si="41"/>
        <v>3.5499999999999998E-3</v>
      </c>
      <c r="O172" s="10">
        <f t="shared" si="41"/>
        <v>6.3099999999999996E-3</v>
      </c>
      <c r="P172" s="10">
        <f t="shared" si="41"/>
        <v>1.0500000000000001E-2</v>
      </c>
      <c r="Q172" s="10">
        <f t="shared" si="41"/>
        <v>1.8699999999999998E-2</v>
      </c>
      <c r="R172" s="10">
        <f t="shared" si="41"/>
        <v>4.1100000000000005E-2</v>
      </c>
      <c r="S172" s="10">
        <f t="shared" si="41"/>
        <v>6.8199999999999997E-2</v>
      </c>
      <c r="T172" s="10">
        <f t="shared" si="41"/>
        <v>8.3199999999999996E-2</v>
      </c>
      <c r="U172" s="10">
        <f t="shared" si="41"/>
        <v>9.7599999999999992E-2</v>
      </c>
      <c r="V172" s="11">
        <f t="shared" si="41"/>
        <v>0.11799999999999999</v>
      </c>
      <c r="W172" s="10">
        <f t="shared" si="42"/>
        <v>8.1379652600447674</v>
      </c>
      <c r="X172" s="10">
        <f t="shared" si="42"/>
        <v>7.3081442794542628</v>
      </c>
      <c r="Y172" s="10">
        <f t="shared" si="42"/>
        <v>6.5734668618833272</v>
      </c>
      <c r="Z172" s="10">
        <f t="shared" si="42"/>
        <v>5.7408179196618132</v>
      </c>
      <c r="AA172" s="10">
        <f t="shared" si="42"/>
        <v>4.6047177958677663</v>
      </c>
      <c r="AB172" s="10">
        <f t="shared" si="42"/>
        <v>3.8740844505252774</v>
      </c>
      <c r="AC172" s="10">
        <f t="shared" si="42"/>
        <v>3.587272661408357</v>
      </c>
      <c r="AD172" s="10">
        <f t="shared" si="42"/>
        <v>3.3569750419865634</v>
      </c>
      <c r="AE172" s="10">
        <f t="shared" si="42"/>
        <v>3.0831412353002459</v>
      </c>
      <c r="AF172" s="9">
        <f t="shared" si="32"/>
        <v>-2.9861942004749702</v>
      </c>
      <c r="AG172" s="10">
        <f t="shared" si="33"/>
        <v>-0.74654855011874255</v>
      </c>
      <c r="AH172" s="10">
        <f t="shared" si="34"/>
        <v>-5.0548240247445211</v>
      </c>
      <c r="AI172" s="10">
        <f t="shared" si="35"/>
        <v>-0.76588242799159412</v>
      </c>
      <c r="AJ172" s="10">
        <f t="shared" si="36"/>
        <v>1.5124309781103367</v>
      </c>
      <c r="AK172" s="11"/>
      <c r="AL172" s="12">
        <v>56.1</v>
      </c>
      <c r="AM172" s="12">
        <v>0.76500000000000001</v>
      </c>
      <c r="AN172" s="12">
        <v>2.8929999999999998</v>
      </c>
      <c r="AO172" s="12">
        <v>0.96499999999999997</v>
      </c>
      <c r="AP172" s="9">
        <v>0.42</v>
      </c>
      <c r="AQ172" s="10">
        <v>0.16</v>
      </c>
      <c r="AR172" s="10">
        <v>0.25</v>
      </c>
      <c r="AS172" s="10">
        <v>0.36</v>
      </c>
      <c r="AT172" s="10">
        <v>0.66</v>
      </c>
      <c r="AU172" s="10">
        <v>0.65</v>
      </c>
      <c r="AV172" s="10">
        <v>0.91</v>
      </c>
      <c r="AW172" s="10">
        <v>1.07</v>
      </c>
      <c r="AX172" s="10">
        <v>1.39</v>
      </c>
      <c r="AY172" s="10">
        <v>1.22</v>
      </c>
      <c r="AZ172" s="10">
        <v>1.6</v>
      </c>
      <c r="BA172" s="10">
        <v>1.71</v>
      </c>
      <c r="BB172" s="10">
        <v>2.23</v>
      </c>
      <c r="BC172" s="10">
        <v>1.83</v>
      </c>
      <c r="BD172" s="10">
        <v>2.23</v>
      </c>
      <c r="BE172" s="10">
        <v>2.39</v>
      </c>
      <c r="BF172" s="10">
        <v>3.13</v>
      </c>
      <c r="BG172" s="10">
        <v>2.71</v>
      </c>
      <c r="BH172" s="10">
        <v>3.74</v>
      </c>
      <c r="BI172" s="10">
        <v>4.58</v>
      </c>
      <c r="BJ172" s="10">
        <v>5.24</v>
      </c>
      <c r="BK172" s="10">
        <v>6.91</v>
      </c>
      <c r="BL172" s="10">
        <v>7.77</v>
      </c>
      <c r="BM172" s="10">
        <v>9.17</v>
      </c>
      <c r="BN172" s="10">
        <v>7.96</v>
      </c>
      <c r="BO172" s="10">
        <v>8.59</v>
      </c>
      <c r="BP172" s="10">
        <v>7.37</v>
      </c>
      <c r="BQ172" s="10">
        <v>5.87</v>
      </c>
      <c r="BR172" s="10">
        <v>4.1399999999999997</v>
      </c>
      <c r="BS172" s="10">
        <v>2.36</v>
      </c>
      <c r="BT172" s="10">
        <v>1.05</v>
      </c>
      <c r="BU172" s="10">
        <v>0.31</v>
      </c>
      <c r="BV172" s="10">
        <v>8.0000000000000002E-3</v>
      </c>
      <c r="BW172" s="10">
        <v>0</v>
      </c>
      <c r="BX172" s="10">
        <v>0</v>
      </c>
      <c r="BY172" s="10">
        <v>0</v>
      </c>
      <c r="BZ172" s="10">
        <v>0</v>
      </c>
      <c r="CA172" s="10">
        <v>0</v>
      </c>
      <c r="CB172" s="10">
        <v>0</v>
      </c>
      <c r="CC172" s="10">
        <v>0</v>
      </c>
      <c r="CD172" s="10">
        <v>0</v>
      </c>
      <c r="CE172" s="10">
        <v>0</v>
      </c>
      <c r="CF172" s="10">
        <v>0</v>
      </c>
      <c r="CG172" s="10">
        <v>0</v>
      </c>
      <c r="CH172" s="10">
        <v>0</v>
      </c>
      <c r="CI172" s="11">
        <v>0</v>
      </c>
      <c r="CJ172" s="9">
        <f t="shared" si="37"/>
        <v>5.87</v>
      </c>
      <c r="CK172" s="10">
        <f t="shared" si="38"/>
        <v>64.419999999999987</v>
      </c>
      <c r="CL172" s="11">
        <f t="shared" si="39"/>
        <v>29.698</v>
      </c>
    </row>
    <row r="173" spans="1:90" x14ac:dyDescent="0.25">
      <c r="A173" s="12">
        <v>170</v>
      </c>
      <c r="B173" s="11" t="s">
        <v>1161</v>
      </c>
      <c r="C173" s="36">
        <v>45429.630856481483</v>
      </c>
      <c r="D173" s="12">
        <f t="shared" si="40"/>
        <v>4.49</v>
      </c>
      <c r="E173" s="9">
        <v>3.55</v>
      </c>
      <c r="F173" s="10">
        <v>6.33</v>
      </c>
      <c r="G173" s="10">
        <v>10.5</v>
      </c>
      <c r="H173" s="10">
        <v>18.7</v>
      </c>
      <c r="I173" s="10">
        <v>41.1</v>
      </c>
      <c r="J173" s="10">
        <v>68.3</v>
      </c>
      <c r="K173" s="10">
        <v>83.5</v>
      </c>
      <c r="L173" s="10">
        <v>98.2</v>
      </c>
      <c r="M173" s="11">
        <v>119</v>
      </c>
      <c r="N173" s="9">
        <f t="shared" si="41"/>
        <v>3.5499999999999998E-3</v>
      </c>
      <c r="O173" s="10">
        <f t="shared" si="41"/>
        <v>6.3299999999999997E-3</v>
      </c>
      <c r="P173" s="10">
        <f t="shared" si="41"/>
        <v>1.0500000000000001E-2</v>
      </c>
      <c r="Q173" s="10">
        <f t="shared" si="41"/>
        <v>1.8699999999999998E-2</v>
      </c>
      <c r="R173" s="10">
        <f t="shared" si="41"/>
        <v>4.1100000000000005E-2</v>
      </c>
      <c r="S173" s="10">
        <f t="shared" si="41"/>
        <v>6.83E-2</v>
      </c>
      <c r="T173" s="10">
        <f t="shared" si="41"/>
        <v>8.3500000000000005E-2</v>
      </c>
      <c r="U173" s="10">
        <f t="shared" si="41"/>
        <v>9.820000000000001E-2</v>
      </c>
      <c r="V173" s="11">
        <f t="shared" si="41"/>
        <v>0.11899999999999999</v>
      </c>
      <c r="W173" s="10">
        <f t="shared" si="42"/>
        <v>8.1379652600447674</v>
      </c>
      <c r="X173" s="10">
        <f t="shared" si="42"/>
        <v>7.3035787850084706</v>
      </c>
      <c r="Y173" s="10">
        <f t="shared" si="42"/>
        <v>6.5734668618833272</v>
      </c>
      <c r="Z173" s="10">
        <f t="shared" si="42"/>
        <v>5.7408179196618132</v>
      </c>
      <c r="AA173" s="10">
        <f t="shared" si="42"/>
        <v>4.6047177958677663</v>
      </c>
      <c r="AB173" s="10">
        <f t="shared" si="42"/>
        <v>3.8719706112593588</v>
      </c>
      <c r="AC173" s="10">
        <f t="shared" si="42"/>
        <v>3.5820799921880351</v>
      </c>
      <c r="AD173" s="10">
        <f t="shared" si="42"/>
        <v>3.3481331652347568</v>
      </c>
      <c r="AE173" s="10">
        <f t="shared" si="42"/>
        <v>3.0709665213541437</v>
      </c>
      <c r="AF173" s="9">
        <f t="shared" si="32"/>
        <v>-2.9913868696952921</v>
      </c>
      <c r="AG173" s="10">
        <f t="shared" si="33"/>
        <v>-0.74784671742382303</v>
      </c>
      <c r="AH173" s="10">
        <f t="shared" si="34"/>
        <v>-5.0669987386906232</v>
      </c>
      <c r="AI173" s="10">
        <f t="shared" si="35"/>
        <v>-0.76772708161979142</v>
      </c>
      <c r="AJ173" s="10">
        <f t="shared" si="36"/>
        <v>1.5155737990436144</v>
      </c>
      <c r="AK173" s="11"/>
      <c r="AL173" s="12">
        <v>55.8</v>
      </c>
      <c r="AM173" s="12">
        <v>0.94199999999999995</v>
      </c>
      <c r="AN173" s="12">
        <v>2.8980000000000001</v>
      </c>
      <c r="AO173" s="12">
        <v>1.0149999999999999</v>
      </c>
      <c r="AP173" s="9">
        <v>0.41</v>
      </c>
      <c r="AQ173" s="10">
        <v>0.16</v>
      </c>
      <c r="AR173" s="10">
        <v>0.25</v>
      </c>
      <c r="AS173" s="10">
        <v>0.36</v>
      </c>
      <c r="AT173" s="10">
        <v>0.66</v>
      </c>
      <c r="AU173" s="10">
        <v>0.65</v>
      </c>
      <c r="AV173" s="10">
        <v>0.91</v>
      </c>
      <c r="AW173" s="10">
        <v>1.06</v>
      </c>
      <c r="AX173" s="10">
        <v>1.39</v>
      </c>
      <c r="AY173" s="10">
        <v>1.21</v>
      </c>
      <c r="AZ173" s="10">
        <v>1.6</v>
      </c>
      <c r="BA173" s="10">
        <v>1.71</v>
      </c>
      <c r="BB173" s="10">
        <v>2.23</v>
      </c>
      <c r="BC173" s="10">
        <v>1.83</v>
      </c>
      <c r="BD173" s="10">
        <v>2.23</v>
      </c>
      <c r="BE173" s="10">
        <v>2.39</v>
      </c>
      <c r="BF173" s="10">
        <v>3.14</v>
      </c>
      <c r="BG173" s="10">
        <v>2.71</v>
      </c>
      <c r="BH173" s="10">
        <v>3.75</v>
      </c>
      <c r="BI173" s="10">
        <v>4.59</v>
      </c>
      <c r="BJ173" s="10">
        <v>5.24</v>
      </c>
      <c r="BK173" s="10">
        <v>6.91</v>
      </c>
      <c r="BL173" s="10">
        <v>7.77</v>
      </c>
      <c r="BM173" s="10">
        <v>9.16</v>
      </c>
      <c r="BN173" s="10">
        <v>7.93</v>
      </c>
      <c r="BO173" s="10">
        <v>8.5399999999999991</v>
      </c>
      <c r="BP173" s="10">
        <v>7.3</v>
      </c>
      <c r="BQ173" s="10">
        <v>5.81</v>
      </c>
      <c r="BR173" s="10">
        <v>4.1100000000000003</v>
      </c>
      <c r="BS173" s="10">
        <v>2.4</v>
      </c>
      <c r="BT173" s="10">
        <v>1.1499999999999999</v>
      </c>
      <c r="BU173" s="10">
        <v>0.43</v>
      </c>
      <c r="BV173" s="10">
        <v>0.01</v>
      </c>
      <c r="BW173" s="10">
        <v>0</v>
      </c>
      <c r="BX173" s="10">
        <v>0</v>
      </c>
      <c r="BY173" s="10">
        <v>0</v>
      </c>
      <c r="BZ173" s="10">
        <v>0</v>
      </c>
      <c r="CA173" s="10">
        <v>0</v>
      </c>
      <c r="CB173" s="10">
        <v>0</v>
      </c>
      <c r="CC173" s="10">
        <v>0</v>
      </c>
      <c r="CD173" s="10">
        <v>0</v>
      </c>
      <c r="CE173" s="10">
        <v>0</v>
      </c>
      <c r="CF173" s="10">
        <v>0</v>
      </c>
      <c r="CG173" s="10">
        <v>0</v>
      </c>
      <c r="CH173" s="10">
        <v>0</v>
      </c>
      <c r="CI173" s="11">
        <v>0</v>
      </c>
      <c r="CJ173" s="9">
        <f t="shared" si="37"/>
        <v>5.85</v>
      </c>
      <c r="CK173" s="10">
        <f t="shared" si="38"/>
        <v>64.400000000000006</v>
      </c>
      <c r="CL173" s="11">
        <f t="shared" si="39"/>
        <v>29.749999999999996</v>
      </c>
    </row>
    <row r="174" spans="1:90" x14ac:dyDescent="0.25">
      <c r="A174" s="12">
        <v>171</v>
      </c>
      <c r="B174" s="11" t="s">
        <v>1161</v>
      </c>
      <c r="C174" s="36">
        <v>45429.631157407406</v>
      </c>
      <c r="D174" s="12">
        <f t="shared" si="40"/>
        <v>4.4800000000000004</v>
      </c>
      <c r="E174" s="9">
        <v>3.56</v>
      </c>
      <c r="F174" s="10">
        <v>6.35</v>
      </c>
      <c r="G174" s="10">
        <v>10.6</v>
      </c>
      <c r="H174" s="10">
        <v>18.8</v>
      </c>
      <c r="I174" s="10">
        <v>41.2</v>
      </c>
      <c r="J174" s="10">
        <v>68.3</v>
      </c>
      <c r="K174" s="10">
        <v>83.5</v>
      </c>
      <c r="L174" s="10">
        <v>98.1</v>
      </c>
      <c r="M174" s="11">
        <v>119</v>
      </c>
      <c r="N174" s="9">
        <f t="shared" si="41"/>
        <v>3.5600000000000002E-3</v>
      </c>
      <c r="O174" s="10">
        <f t="shared" si="41"/>
        <v>6.3499999999999997E-3</v>
      </c>
      <c r="P174" s="10">
        <f t="shared" si="41"/>
        <v>1.06E-2</v>
      </c>
      <c r="Q174" s="10">
        <f t="shared" si="41"/>
        <v>1.8800000000000001E-2</v>
      </c>
      <c r="R174" s="10">
        <f t="shared" si="41"/>
        <v>4.1200000000000001E-2</v>
      </c>
      <c r="S174" s="10">
        <f t="shared" si="41"/>
        <v>6.83E-2</v>
      </c>
      <c r="T174" s="10">
        <f t="shared" si="41"/>
        <v>8.3500000000000005E-2</v>
      </c>
      <c r="U174" s="10">
        <f t="shared" si="41"/>
        <v>9.8099999999999993E-2</v>
      </c>
      <c r="V174" s="11">
        <f t="shared" si="41"/>
        <v>0.11899999999999999</v>
      </c>
      <c r="W174" s="10">
        <f t="shared" si="42"/>
        <v>8.1339070434704137</v>
      </c>
      <c r="X174" s="10">
        <f t="shared" si="42"/>
        <v>7.2990276927772841</v>
      </c>
      <c r="Y174" s="10">
        <f t="shared" si="42"/>
        <v>6.5597919249862509</v>
      </c>
      <c r="Z174" s="10">
        <f t="shared" si="42"/>
        <v>5.733123527871812</v>
      </c>
      <c r="AA174" s="10">
        <f t="shared" si="42"/>
        <v>4.6012118523662311</v>
      </c>
      <c r="AB174" s="10">
        <f t="shared" si="42"/>
        <v>3.8719706112593588</v>
      </c>
      <c r="AC174" s="10">
        <f t="shared" si="42"/>
        <v>3.5820799921880351</v>
      </c>
      <c r="AD174" s="10">
        <f t="shared" si="42"/>
        <v>3.349603053330211</v>
      </c>
      <c r="AE174" s="10">
        <f t="shared" si="42"/>
        <v>3.0709665213541437</v>
      </c>
      <c r="AF174" s="9">
        <f t="shared" si="32"/>
        <v>-2.9777119327982158</v>
      </c>
      <c r="AG174" s="10">
        <f t="shared" si="33"/>
        <v>-0.74442798319955394</v>
      </c>
      <c r="AH174" s="10">
        <f t="shared" si="34"/>
        <v>-5.0629405221162695</v>
      </c>
      <c r="AI174" s="10">
        <f t="shared" si="35"/>
        <v>-0.76711220032064698</v>
      </c>
      <c r="AJ174" s="10">
        <f t="shared" si="36"/>
        <v>1.5115401835202009</v>
      </c>
      <c r="AK174" s="11"/>
      <c r="AL174" s="12">
        <v>55.9</v>
      </c>
      <c r="AM174" s="12">
        <v>0.91700000000000004</v>
      </c>
      <c r="AN174" s="12">
        <v>2.8940000000000001</v>
      </c>
      <c r="AO174" s="12">
        <v>1.0069999999999999</v>
      </c>
      <c r="AP174" s="9">
        <v>0.41</v>
      </c>
      <c r="AQ174" s="10">
        <v>0.17</v>
      </c>
      <c r="AR174" s="10">
        <v>0.25</v>
      </c>
      <c r="AS174" s="10">
        <v>0.36</v>
      </c>
      <c r="AT174" s="10">
        <v>0.66</v>
      </c>
      <c r="AU174" s="10">
        <v>0.65</v>
      </c>
      <c r="AV174" s="10">
        <v>0.91</v>
      </c>
      <c r="AW174" s="10">
        <v>1.06</v>
      </c>
      <c r="AX174" s="10">
        <v>1.38</v>
      </c>
      <c r="AY174" s="10">
        <v>1.2</v>
      </c>
      <c r="AZ174" s="10">
        <v>1.59</v>
      </c>
      <c r="BA174" s="10">
        <v>1.7</v>
      </c>
      <c r="BB174" s="10">
        <v>2.21</v>
      </c>
      <c r="BC174" s="10">
        <v>1.82</v>
      </c>
      <c r="BD174" s="10">
        <v>2.2200000000000002</v>
      </c>
      <c r="BE174" s="10">
        <v>2.38</v>
      </c>
      <c r="BF174" s="10">
        <v>3.13</v>
      </c>
      <c r="BG174" s="10">
        <v>2.71</v>
      </c>
      <c r="BH174" s="10">
        <v>3.74</v>
      </c>
      <c r="BI174" s="10">
        <v>4.59</v>
      </c>
      <c r="BJ174" s="10">
        <v>5.25</v>
      </c>
      <c r="BK174" s="10">
        <v>6.92</v>
      </c>
      <c r="BL174" s="10">
        <v>7.78</v>
      </c>
      <c r="BM174" s="10">
        <v>9.18</v>
      </c>
      <c r="BN174" s="10">
        <v>7.95</v>
      </c>
      <c r="BO174" s="10">
        <v>8.57</v>
      </c>
      <c r="BP174" s="10">
        <v>7.33</v>
      </c>
      <c r="BQ174" s="10">
        <v>5.83</v>
      </c>
      <c r="BR174" s="10">
        <v>4.12</v>
      </c>
      <c r="BS174" s="10">
        <v>2.39</v>
      </c>
      <c r="BT174" s="10">
        <v>1.1399999999999999</v>
      </c>
      <c r="BU174" s="10">
        <v>0.41</v>
      </c>
      <c r="BV174" s="10">
        <v>8.9999999999999993E-3</v>
      </c>
      <c r="BW174" s="10">
        <v>0</v>
      </c>
      <c r="BX174" s="10">
        <v>0</v>
      </c>
      <c r="BY174" s="10">
        <v>0</v>
      </c>
      <c r="BZ174" s="10">
        <v>0</v>
      </c>
      <c r="CA174" s="10">
        <v>0</v>
      </c>
      <c r="CB174" s="10">
        <v>0</v>
      </c>
      <c r="CC174" s="10">
        <v>0</v>
      </c>
      <c r="CD174" s="10">
        <v>0</v>
      </c>
      <c r="CE174" s="10">
        <v>0</v>
      </c>
      <c r="CF174" s="10">
        <v>0</v>
      </c>
      <c r="CG174" s="10">
        <v>0</v>
      </c>
      <c r="CH174" s="10">
        <v>0</v>
      </c>
      <c r="CI174" s="11">
        <v>0</v>
      </c>
      <c r="CJ174" s="9">
        <f t="shared" si="37"/>
        <v>5.8500000000000005</v>
      </c>
      <c r="CK174" s="10">
        <f t="shared" si="38"/>
        <v>64.37</v>
      </c>
      <c r="CL174" s="11">
        <f t="shared" si="39"/>
        <v>29.799000000000003</v>
      </c>
    </row>
    <row r="175" spans="1:90" x14ac:dyDescent="0.25">
      <c r="A175" s="12">
        <v>172</v>
      </c>
      <c r="B175" s="11" t="s">
        <v>1161</v>
      </c>
      <c r="C175" s="36">
        <v>45429.631423611114</v>
      </c>
      <c r="D175" s="12">
        <f t="shared" si="40"/>
        <v>4.49</v>
      </c>
      <c r="E175" s="9">
        <v>3.56</v>
      </c>
      <c r="F175" s="10">
        <v>6.36</v>
      </c>
      <c r="G175" s="10">
        <v>10.6</v>
      </c>
      <c r="H175" s="10">
        <v>18.8</v>
      </c>
      <c r="I175" s="10">
        <v>41.3</v>
      </c>
      <c r="J175" s="10">
        <v>68.400000000000006</v>
      </c>
      <c r="K175" s="10">
        <v>83.6</v>
      </c>
      <c r="L175" s="10">
        <v>98.4</v>
      </c>
      <c r="M175" s="11">
        <v>119</v>
      </c>
      <c r="N175" s="9">
        <f t="shared" si="41"/>
        <v>3.5600000000000002E-3</v>
      </c>
      <c r="O175" s="10">
        <f t="shared" si="41"/>
        <v>6.3600000000000002E-3</v>
      </c>
      <c r="P175" s="10">
        <f t="shared" si="41"/>
        <v>1.06E-2</v>
      </c>
      <c r="Q175" s="10">
        <f t="shared" si="41"/>
        <v>1.8800000000000001E-2</v>
      </c>
      <c r="R175" s="10">
        <f t="shared" si="41"/>
        <v>4.1299999999999996E-2</v>
      </c>
      <c r="S175" s="10">
        <f t="shared" si="41"/>
        <v>6.8400000000000002E-2</v>
      </c>
      <c r="T175" s="10">
        <f t="shared" si="41"/>
        <v>8.3599999999999994E-2</v>
      </c>
      <c r="U175" s="10">
        <f t="shared" si="41"/>
        <v>9.8400000000000001E-2</v>
      </c>
      <c r="V175" s="11">
        <f t="shared" si="41"/>
        <v>0.11899999999999999</v>
      </c>
      <c r="W175" s="10">
        <f t="shared" si="42"/>
        <v>8.1339070434704137</v>
      </c>
      <c r="X175" s="10">
        <f t="shared" si="42"/>
        <v>7.2967575191524565</v>
      </c>
      <c r="Y175" s="10">
        <f t="shared" si="42"/>
        <v>6.5597919249862509</v>
      </c>
      <c r="Z175" s="10">
        <f t="shared" si="42"/>
        <v>5.733123527871812</v>
      </c>
      <c r="AA175" s="10">
        <f t="shared" si="42"/>
        <v>4.5977144081300043</v>
      </c>
      <c r="AB175" s="10">
        <f t="shared" si="42"/>
        <v>3.8698598646635514</v>
      </c>
      <c r="AC175" s="10">
        <f t="shared" si="42"/>
        <v>3.5803532474685666</v>
      </c>
      <c r="AD175" s="10">
        <f t="shared" si="42"/>
        <v>3.3451978742102098</v>
      </c>
      <c r="AE175" s="10">
        <f t="shared" si="42"/>
        <v>3.0709665213541437</v>
      </c>
      <c r="AF175" s="9">
        <f t="shared" si="32"/>
        <v>-2.9794386775176842</v>
      </c>
      <c r="AG175" s="10">
        <f t="shared" si="33"/>
        <v>-0.74485966937942105</v>
      </c>
      <c r="AH175" s="10">
        <f t="shared" si="34"/>
        <v>-5.0629405221162695</v>
      </c>
      <c r="AI175" s="10">
        <f t="shared" si="35"/>
        <v>-0.76711220032064698</v>
      </c>
      <c r="AJ175" s="10">
        <f t="shared" si="36"/>
        <v>1.5119718697000679</v>
      </c>
      <c r="AK175" s="11"/>
      <c r="AL175" s="12">
        <v>55.8</v>
      </c>
      <c r="AM175" s="12">
        <v>0.93600000000000005</v>
      </c>
      <c r="AN175" s="12">
        <v>2.8959999999999999</v>
      </c>
      <c r="AO175" s="12">
        <v>1.0129999999999999</v>
      </c>
      <c r="AP175" s="9">
        <v>0.41</v>
      </c>
      <c r="AQ175" s="10">
        <v>0.17</v>
      </c>
      <c r="AR175" s="10">
        <v>0.25</v>
      </c>
      <c r="AS175" s="10">
        <v>0.36</v>
      </c>
      <c r="AT175" s="10">
        <v>0.66</v>
      </c>
      <c r="AU175" s="10">
        <v>0.65</v>
      </c>
      <c r="AV175" s="10">
        <v>0.91</v>
      </c>
      <c r="AW175" s="10">
        <v>1.06</v>
      </c>
      <c r="AX175" s="10">
        <v>1.38</v>
      </c>
      <c r="AY175" s="10">
        <v>1.2</v>
      </c>
      <c r="AZ175" s="10">
        <v>1.58</v>
      </c>
      <c r="BA175" s="10">
        <v>1.7</v>
      </c>
      <c r="BB175" s="10">
        <v>2.21</v>
      </c>
      <c r="BC175" s="10">
        <v>1.81</v>
      </c>
      <c r="BD175" s="10">
        <v>2.21</v>
      </c>
      <c r="BE175" s="10">
        <v>2.38</v>
      </c>
      <c r="BF175" s="10">
        <v>3.12</v>
      </c>
      <c r="BG175" s="10">
        <v>2.7</v>
      </c>
      <c r="BH175" s="10">
        <v>3.74</v>
      </c>
      <c r="BI175" s="10">
        <v>4.58</v>
      </c>
      <c r="BJ175" s="10">
        <v>5.24</v>
      </c>
      <c r="BK175" s="10">
        <v>6.92</v>
      </c>
      <c r="BL175" s="10">
        <v>7.78</v>
      </c>
      <c r="BM175" s="10">
        <v>9.18</v>
      </c>
      <c r="BN175" s="10">
        <v>7.94</v>
      </c>
      <c r="BO175" s="10">
        <v>8.56</v>
      </c>
      <c r="BP175" s="10">
        <v>7.32</v>
      </c>
      <c r="BQ175" s="10">
        <v>5.83</v>
      </c>
      <c r="BR175" s="10">
        <v>4.13</v>
      </c>
      <c r="BS175" s="10">
        <v>2.42</v>
      </c>
      <c r="BT175" s="10">
        <v>1.1599999999999999</v>
      </c>
      <c r="BU175" s="10">
        <v>0.43</v>
      </c>
      <c r="BV175" s="10">
        <v>0.01</v>
      </c>
      <c r="BW175" s="10">
        <v>0</v>
      </c>
      <c r="BX175" s="10">
        <v>0</v>
      </c>
      <c r="BY175" s="10">
        <v>0</v>
      </c>
      <c r="BZ175" s="10">
        <v>0</v>
      </c>
      <c r="CA175" s="10">
        <v>0</v>
      </c>
      <c r="CB175" s="10">
        <v>0</v>
      </c>
      <c r="CC175" s="10">
        <v>0</v>
      </c>
      <c r="CD175" s="10">
        <v>0</v>
      </c>
      <c r="CE175" s="10">
        <v>0</v>
      </c>
      <c r="CF175" s="10">
        <v>0</v>
      </c>
      <c r="CG175" s="10">
        <v>0</v>
      </c>
      <c r="CH175" s="10">
        <v>0</v>
      </c>
      <c r="CI175" s="11">
        <v>0</v>
      </c>
      <c r="CJ175" s="9">
        <f t="shared" si="37"/>
        <v>5.8500000000000005</v>
      </c>
      <c r="CK175" s="10">
        <f t="shared" si="38"/>
        <v>64.290000000000006</v>
      </c>
      <c r="CL175" s="11">
        <f t="shared" si="39"/>
        <v>29.86</v>
      </c>
    </row>
    <row r="176" spans="1:90" x14ac:dyDescent="0.25">
      <c r="A176" s="12">
        <v>173</v>
      </c>
      <c r="B176" s="11" t="s">
        <v>1161</v>
      </c>
      <c r="C176" s="36">
        <v>45429.631701388891</v>
      </c>
      <c r="D176" s="12">
        <f t="shared" si="40"/>
        <v>4.49</v>
      </c>
      <c r="E176" s="9">
        <v>3.56</v>
      </c>
      <c r="F176" s="10">
        <v>6.37</v>
      </c>
      <c r="G176" s="10">
        <v>10.6</v>
      </c>
      <c r="H176" s="10">
        <v>18.899999999999999</v>
      </c>
      <c r="I176" s="10">
        <v>41.3</v>
      </c>
      <c r="J176" s="10">
        <v>68.599999999999994</v>
      </c>
      <c r="K176" s="10">
        <v>84.1</v>
      </c>
      <c r="L176" s="10">
        <v>99.2</v>
      </c>
      <c r="M176" s="11">
        <v>121</v>
      </c>
      <c r="N176" s="9">
        <f t="shared" si="41"/>
        <v>3.5600000000000002E-3</v>
      </c>
      <c r="O176" s="10">
        <f t="shared" si="41"/>
        <v>6.3699999999999998E-3</v>
      </c>
      <c r="P176" s="10">
        <f t="shared" si="41"/>
        <v>1.06E-2</v>
      </c>
      <c r="Q176" s="10">
        <f t="shared" si="41"/>
        <v>1.89E-2</v>
      </c>
      <c r="R176" s="10">
        <f t="shared" si="41"/>
        <v>4.1299999999999996E-2</v>
      </c>
      <c r="S176" s="10">
        <f t="shared" si="41"/>
        <v>6.8599999999999994E-2</v>
      </c>
      <c r="T176" s="10">
        <f t="shared" si="41"/>
        <v>8.4099999999999994E-2</v>
      </c>
      <c r="U176" s="10">
        <f t="shared" si="41"/>
        <v>9.9199999999999997E-2</v>
      </c>
      <c r="V176" s="11">
        <f t="shared" si="41"/>
        <v>0.121</v>
      </c>
      <c r="W176" s="10">
        <f t="shared" si="42"/>
        <v>8.1339070434704137</v>
      </c>
      <c r="X176" s="10">
        <f t="shared" si="42"/>
        <v>7.2944909121805122</v>
      </c>
      <c r="Y176" s="10">
        <f t="shared" si="42"/>
        <v>6.5597919249862509</v>
      </c>
      <c r="Z176" s="10">
        <f t="shared" si="42"/>
        <v>5.7254699553283768</v>
      </c>
      <c r="AA176" s="10">
        <f t="shared" si="42"/>
        <v>4.5977144081300043</v>
      </c>
      <c r="AB176" s="10">
        <f t="shared" si="42"/>
        <v>3.8656476133766371</v>
      </c>
      <c r="AC176" s="10">
        <f t="shared" si="42"/>
        <v>3.5717503892943054</v>
      </c>
      <c r="AD176" s="10">
        <f t="shared" si="42"/>
        <v>3.3335160691625743</v>
      </c>
      <c r="AE176" s="10">
        <f t="shared" si="42"/>
        <v>3.0469210473874924</v>
      </c>
      <c r="AF176" s="9">
        <f t="shared" si="32"/>
        <v>-2.9880415356919454</v>
      </c>
      <c r="AG176" s="10">
        <f t="shared" si="33"/>
        <v>-0.74701038392298635</v>
      </c>
      <c r="AH176" s="10">
        <f t="shared" si="34"/>
        <v>-5.0869859960829213</v>
      </c>
      <c r="AI176" s="10">
        <f t="shared" si="35"/>
        <v>-0.77075545395195777</v>
      </c>
      <c r="AJ176" s="10">
        <f t="shared" si="36"/>
        <v>1.5177658378749441</v>
      </c>
      <c r="AK176" s="11"/>
      <c r="AL176" s="12">
        <v>55.7</v>
      </c>
      <c r="AM176" s="12">
        <v>1.2010000000000001</v>
      </c>
      <c r="AN176" s="12">
        <v>2.9020000000000001</v>
      </c>
      <c r="AO176" s="12">
        <v>1.071</v>
      </c>
      <c r="AP176" s="9">
        <v>0.42</v>
      </c>
      <c r="AQ176" s="10">
        <v>0.17</v>
      </c>
      <c r="AR176" s="10">
        <v>0.25</v>
      </c>
      <c r="AS176" s="10">
        <v>0.36</v>
      </c>
      <c r="AT176" s="10">
        <v>0.66</v>
      </c>
      <c r="AU176" s="10">
        <v>0.64</v>
      </c>
      <c r="AV176" s="10">
        <v>0.9</v>
      </c>
      <c r="AW176" s="10">
        <v>1.05</v>
      </c>
      <c r="AX176" s="10">
        <v>1.37</v>
      </c>
      <c r="AY176" s="10">
        <v>1.2</v>
      </c>
      <c r="AZ176" s="10">
        <v>1.58</v>
      </c>
      <c r="BA176" s="10">
        <v>1.69</v>
      </c>
      <c r="BB176" s="10">
        <v>2.21</v>
      </c>
      <c r="BC176" s="10">
        <v>1.81</v>
      </c>
      <c r="BD176" s="10">
        <v>2.21</v>
      </c>
      <c r="BE176" s="10">
        <v>2.37</v>
      </c>
      <c r="BF176" s="10">
        <v>3.12</v>
      </c>
      <c r="BG176" s="10">
        <v>2.7</v>
      </c>
      <c r="BH176" s="10">
        <v>3.74</v>
      </c>
      <c r="BI176" s="10">
        <v>4.59</v>
      </c>
      <c r="BJ176" s="10">
        <v>5.25</v>
      </c>
      <c r="BK176" s="10">
        <v>6.91</v>
      </c>
      <c r="BL176" s="10">
        <v>7.76</v>
      </c>
      <c r="BM176" s="10">
        <v>9.14</v>
      </c>
      <c r="BN176" s="10">
        <v>7.9</v>
      </c>
      <c r="BO176" s="10">
        <v>8.51</v>
      </c>
      <c r="BP176" s="10">
        <v>7.28</v>
      </c>
      <c r="BQ176" s="10">
        <v>5.82</v>
      </c>
      <c r="BR176" s="10">
        <v>4.1500000000000004</v>
      </c>
      <c r="BS176" s="10">
        <v>2.46</v>
      </c>
      <c r="BT176" s="10">
        <v>1.22</v>
      </c>
      <c r="BU176" s="10">
        <v>0.48</v>
      </c>
      <c r="BV176" s="10">
        <v>0.08</v>
      </c>
      <c r="BW176" s="10">
        <v>8.0000000000000004E-4</v>
      </c>
      <c r="BX176" s="10">
        <v>0</v>
      </c>
      <c r="BY176" s="10">
        <v>0</v>
      </c>
      <c r="BZ176" s="10">
        <v>0</v>
      </c>
      <c r="CA176" s="10">
        <v>0</v>
      </c>
      <c r="CB176" s="10">
        <v>0</v>
      </c>
      <c r="CC176" s="10">
        <v>0</v>
      </c>
      <c r="CD176" s="10">
        <v>0</v>
      </c>
      <c r="CE176" s="10">
        <v>0</v>
      </c>
      <c r="CF176" s="10">
        <v>0</v>
      </c>
      <c r="CG176" s="10">
        <v>0</v>
      </c>
      <c r="CH176" s="10">
        <v>0</v>
      </c>
      <c r="CI176" s="11">
        <v>0</v>
      </c>
      <c r="CJ176" s="9">
        <f t="shared" si="37"/>
        <v>5.82</v>
      </c>
      <c r="CK176" s="10">
        <f t="shared" si="38"/>
        <v>64.179999999999993</v>
      </c>
      <c r="CL176" s="11">
        <f t="shared" si="39"/>
        <v>30.000799999999998</v>
      </c>
    </row>
    <row r="177" spans="1:90" x14ac:dyDescent="0.25">
      <c r="A177" s="12">
        <v>174</v>
      </c>
      <c r="B177" s="11" t="s">
        <v>1161</v>
      </c>
      <c r="C177" s="36">
        <v>45429.631967592592</v>
      </c>
      <c r="D177" s="12">
        <f t="shared" si="40"/>
        <v>4.4800000000000004</v>
      </c>
      <c r="E177" s="9">
        <v>3.56</v>
      </c>
      <c r="F177" s="10">
        <v>6.38</v>
      </c>
      <c r="G177" s="10">
        <v>10.6</v>
      </c>
      <c r="H177" s="10">
        <v>18.899999999999999</v>
      </c>
      <c r="I177" s="10">
        <v>41.3</v>
      </c>
      <c r="J177" s="10">
        <v>68.5</v>
      </c>
      <c r="K177" s="10">
        <v>83.8</v>
      </c>
      <c r="L177" s="10">
        <v>98.6</v>
      </c>
      <c r="M177" s="11">
        <v>120</v>
      </c>
      <c r="N177" s="9">
        <f t="shared" si="41"/>
        <v>3.5600000000000002E-3</v>
      </c>
      <c r="O177" s="10">
        <f t="shared" si="41"/>
        <v>6.3800000000000003E-3</v>
      </c>
      <c r="P177" s="10">
        <f t="shared" si="41"/>
        <v>1.06E-2</v>
      </c>
      <c r="Q177" s="10">
        <f t="shared" si="41"/>
        <v>1.89E-2</v>
      </c>
      <c r="R177" s="10">
        <f t="shared" si="41"/>
        <v>4.1299999999999996E-2</v>
      </c>
      <c r="S177" s="10">
        <f t="shared" si="41"/>
        <v>6.8500000000000005E-2</v>
      </c>
      <c r="T177" s="10">
        <f t="shared" si="41"/>
        <v>8.3799999999999999E-2</v>
      </c>
      <c r="U177" s="10">
        <f t="shared" si="41"/>
        <v>9.8599999999999993E-2</v>
      </c>
      <c r="V177" s="11">
        <f t="shared" si="41"/>
        <v>0.12</v>
      </c>
      <c r="W177" s="10">
        <f t="shared" si="42"/>
        <v>8.1339070434704137</v>
      </c>
      <c r="X177" s="10">
        <f t="shared" si="42"/>
        <v>7.2922278606719431</v>
      </c>
      <c r="Y177" s="10">
        <f t="shared" si="42"/>
        <v>6.5597919249862509</v>
      </c>
      <c r="Z177" s="10">
        <f t="shared" si="42"/>
        <v>5.7254699553283768</v>
      </c>
      <c r="AA177" s="10">
        <f t="shared" si="42"/>
        <v>4.5977144081300043</v>
      </c>
      <c r="AB177" s="10">
        <f t="shared" si="42"/>
        <v>3.8677522017015606</v>
      </c>
      <c r="AC177" s="10">
        <f t="shared" si="42"/>
        <v>3.5769059458500982</v>
      </c>
      <c r="AD177" s="10">
        <f t="shared" si="42"/>
        <v>3.3422685431715382</v>
      </c>
      <c r="AE177" s="10">
        <f t="shared" si="42"/>
        <v>3.0588936890535687</v>
      </c>
      <c r="AF177" s="9">
        <f t="shared" si="32"/>
        <v>-2.9828859791361526</v>
      </c>
      <c r="AG177" s="10">
        <f t="shared" si="33"/>
        <v>-0.74572149478403815</v>
      </c>
      <c r="AH177" s="10">
        <f t="shared" si="34"/>
        <v>-5.0750133544168445</v>
      </c>
      <c r="AI177" s="10">
        <f t="shared" si="35"/>
        <v>-0.76894141733588561</v>
      </c>
      <c r="AJ177" s="10">
        <f t="shared" si="36"/>
        <v>1.5146629121199238</v>
      </c>
      <c r="AK177" s="11"/>
      <c r="AL177" s="12">
        <v>55.9</v>
      </c>
      <c r="AM177" s="12">
        <v>0.93300000000000005</v>
      </c>
      <c r="AN177" s="12">
        <v>2.8959999999999999</v>
      </c>
      <c r="AO177" s="12">
        <v>1.0129999999999999</v>
      </c>
      <c r="AP177" s="9">
        <v>0.42</v>
      </c>
      <c r="AQ177" s="10">
        <v>0.17</v>
      </c>
      <c r="AR177" s="10">
        <v>0.25</v>
      </c>
      <c r="AS177" s="10">
        <v>0.36</v>
      </c>
      <c r="AT177" s="10">
        <v>0.66</v>
      </c>
      <c r="AU177" s="10">
        <v>0.65</v>
      </c>
      <c r="AV177" s="10">
        <v>0.9</v>
      </c>
      <c r="AW177" s="10">
        <v>1.05</v>
      </c>
      <c r="AX177" s="10">
        <v>1.37</v>
      </c>
      <c r="AY177" s="10">
        <v>1.2</v>
      </c>
      <c r="AZ177" s="10">
        <v>1.58</v>
      </c>
      <c r="BA177" s="10">
        <v>1.69</v>
      </c>
      <c r="BB177" s="10">
        <v>2.2000000000000002</v>
      </c>
      <c r="BC177" s="10">
        <v>1.81</v>
      </c>
      <c r="BD177" s="10">
        <v>2.21</v>
      </c>
      <c r="BE177" s="10">
        <v>2.37</v>
      </c>
      <c r="BF177" s="10">
        <v>3.12</v>
      </c>
      <c r="BG177" s="10">
        <v>2.7</v>
      </c>
      <c r="BH177" s="10">
        <v>3.74</v>
      </c>
      <c r="BI177" s="10">
        <v>4.59</v>
      </c>
      <c r="BJ177" s="10">
        <v>5.24</v>
      </c>
      <c r="BK177" s="10">
        <v>6.91</v>
      </c>
      <c r="BL177" s="10">
        <v>7.77</v>
      </c>
      <c r="BM177" s="10">
        <v>9.17</v>
      </c>
      <c r="BN177" s="10">
        <v>7.94</v>
      </c>
      <c r="BO177" s="10">
        <v>8.56</v>
      </c>
      <c r="BP177" s="10">
        <v>7.33</v>
      </c>
      <c r="BQ177" s="10">
        <v>5.85</v>
      </c>
      <c r="BR177" s="10">
        <v>4.1500000000000004</v>
      </c>
      <c r="BS177" s="10">
        <v>2.4300000000000002</v>
      </c>
      <c r="BT177" s="10">
        <v>1.17</v>
      </c>
      <c r="BU177" s="10">
        <v>0.43</v>
      </c>
      <c r="BV177" s="10">
        <v>0.01</v>
      </c>
      <c r="BW177" s="10">
        <v>0</v>
      </c>
      <c r="BX177" s="10">
        <v>0</v>
      </c>
      <c r="BY177" s="10">
        <v>0</v>
      </c>
      <c r="BZ177" s="10">
        <v>0</v>
      </c>
      <c r="CA177" s="10">
        <v>0</v>
      </c>
      <c r="CB177" s="10">
        <v>0</v>
      </c>
      <c r="CC177" s="10">
        <v>0</v>
      </c>
      <c r="CD177" s="10">
        <v>0</v>
      </c>
      <c r="CE177" s="10">
        <v>0</v>
      </c>
      <c r="CF177" s="10">
        <v>0</v>
      </c>
      <c r="CG177" s="10">
        <v>0</v>
      </c>
      <c r="CH177" s="10">
        <v>0</v>
      </c>
      <c r="CI177" s="11">
        <v>0</v>
      </c>
      <c r="CJ177" s="9">
        <f t="shared" si="37"/>
        <v>5.83</v>
      </c>
      <c r="CK177" s="10">
        <f t="shared" si="38"/>
        <v>64.239999999999995</v>
      </c>
      <c r="CL177" s="11">
        <f t="shared" si="39"/>
        <v>29.930000000000003</v>
      </c>
    </row>
    <row r="178" spans="1:90" x14ac:dyDescent="0.25">
      <c r="A178" s="12">
        <v>175</v>
      </c>
      <c r="B178" s="11" t="s">
        <v>1161</v>
      </c>
      <c r="C178" s="36">
        <v>45429.632245370369</v>
      </c>
      <c r="D178" s="12">
        <f t="shared" si="40"/>
        <v>4.49</v>
      </c>
      <c r="E178" s="9">
        <v>3.55</v>
      </c>
      <c r="F178" s="10">
        <v>6.36</v>
      </c>
      <c r="G178" s="10">
        <v>10.6</v>
      </c>
      <c r="H178" s="10">
        <v>18.8</v>
      </c>
      <c r="I178" s="10">
        <v>41.1</v>
      </c>
      <c r="J178" s="10">
        <v>68.099999999999994</v>
      </c>
      <c r="K178" s="10">
        <v>83.1</v>
      </c>
      <c r="L178" s="10">
        <v>97.4</v>
      </c>
      <c r="M178" s="11">
        <v>117</v>
      </c>
      <c r="N178" s="9">
        <f t="shared" si="41"/>
        <v>3.5499999999999998E-3</v>
      </c>
      <c r="O178" s="10">
        <f t="shared" si="41"/>
        <v>6.3600000000000002E-3</v>
      </c>
      <c r="P178" s="10">
        <f t="shared" si="41"/>
        <v>1.06E-2</v>
      </c>
      <c r="Q178" s="10">
        <f t="shared" si="41"/>
        <v>1.8800000000000001E-2</v>
      </c>
      <c r="R178" s="10">
        <f t="shared" si="41"/>
        <v>4.1100000000000005E-2</v>
      </c>
      <c r="S178" s="10">
        <f t="shared" si="41"/>
        <v>6.8099999999999994E-2</v>
      </c>
      <c r="T178" s="10">
        <f t="shared" si="41"/>
        <v>8.3099999999999993E-2</v>
      </c>
      <c r="U178" s="10">
        <f t="shared" si="41"/>
        <v>9.74E-2</v>
      </c>
      <c r="V178" s="11">
        <f t="shared" si="41"/>
        <v>0.11700000000000001</v>
      </c>
      <c r="W178" s="10">
        <f t="shared" si="42"/>
        <v>8.1379652600447674</v>
      </c>
      <c r="X178" s="10">
        <f t="shared" si="42"/>
        <v>7.2967575191524565</v>
      </c>
      <c r="Y178" s="10">
        <f t="shared" si="42"/>
        <v>6.5597919249862509</v>
      </c>
      <c r="Z178" s="10">
        <f t="shared" si="42"/>
        <v>5.733123527871812</v>
      </c>
      <c r="AA178" s="10">
        <f t="shared" si="42"/>
        <v>4.6047177958677663</v>
      </c>
      <c r="AB178" s="10">
        <f t="shared" si="42"/>
        <v>3.876201391537379</v>
      </c>
      <c r="AC178" s="10">
        <f t="shared" si="42"/>
        <v>3.5890077127791051</v>
      </c>
      <c r="AD178" s="10">
        <f t="shared" si="42"/>
        <v>3.3599344174671075</v>
      </c>
      <c r="AE178" s="10">
        <f t="shared" si="42"/>
        <v>3.0954195650786827</v>
      </c>
      <c r="AF178" s="9">
        <f t="shared" si="32"/>
        <v>-2.9707842122071457</v>
      </c>
      <c r="AG178" s="10">
        <f t="shared" si="33"/>
        <v>-0.74269605305178643</v>
      </c>
      <c r="AH178" s="10">
        <f t="shared" si="34"/>
        <v>-5.0425456949660852</v>
      </c>
      <c r="AI178" s="10">
        <f t="shared" si="35"/>
        <v>-0.76402207499486141</v>
      </c>
      <c r="AJ178" s="10">
        <f t="shared" si="36"/>
        <v>1.5067181280466477</v>
      </c>
      <c r="AK178" s="11"/>
      <c r="AL178" s="12">
        <v>56.2</v>
      </c>
      <c r="AM178" s="12">
        <v>0.73499999999999999</v>
      </c>
      <c r="AN178" s="12">
        <v>2.8860000000000001</v>
      </c>
      <c r="AO178" s="12">
        <v>0.95499999999999996</v>
      </c>
      <c r="AP178" s="9">
        <v>0.42</v>
      </c>
      <c r="AQ178" s="10">
        <v>0.17</v>
      </c>
      <c r="AR178" s="10">
        <v>0.25</v>
      </c>
      <c r="AS178" s="10">
        <v>0.36</v>
      </c>
      <c r="AT178" s="10">
        <v>0.66</v>
      </c>
      <c r="AU178" s="10">
        <v>0.65</v>
      </c>
      <c r="AV178" s="10">
        <v>0.91</v>
      </c>
      <c r="AW178" s="10">
        <v>1.06</v>
      </c>
      <c r="AX178" s="10">
        <v>1.37</v>
      </c>
      <c r="AY178" s="10">
        <v>1.2</v>
      </c>
      <c r="AZ178" s="10">
        <v>1.58</v>
      </c>
      <c r="BA178" s="10">
        <v>1.69</v>
      </c>
      <c r="BB178" s="10">
        <v>2.2000000000000002</v>
      </c>
      <c r="BC178" s="10">
        <v>1.81</v>
      </c>
      <c r="BD178" s="10">
        <v>2.21</v>
      </c>
      <c r="BE178" s="10">
        <v>2.39</v>
      </c>
      <c r="BF178" s="10">
        <v>3.14</v>
      </c>
      <c r="BG178" s="10">
        <v>2.72</v>
      </c>
      <c r="BH178" s="10">
        <v>3.77</v>
      </c>
      <c r="BI178" s="10">
        <v>4.6100000000000003</v>
      </c>
      <c r="BJ178" s="10">
        <v>5.26</v>
      </c>
      <c r="BK178" s="10">
        <v>6.93</v>
      </c>
      <c r="BL178" s="10">
        <v>7.79</v>
      </c>
      <c r="BM178" s="10">
        <v>9.1999999999999993</v>
      </c>
      <c r="BN178" s="10">
        <v>7.98</v>
      </c>
      <c r="BO178" s="10">
        <v>8.6199999999999992</v>
      </c>
      <c r="BP178" s="10">
        <v>7.39</v>
      </c>
      <c r="BQ178" s="10">
        <v>5.88</v>
      </c>
      <c r="BR178" s="10">
        <v>4.13</v>
      </c>
      <c r="BS178" s="10">
        <v>2.33</v>
      </c>
      <c r="BT178" s="10">
        <v>1.01</v>
      </c>
      <c r="BU178" s="10">
        <v>0.28999999999999998</v>
      </c>
      <c r="BV178" s="10">
        <v>7.0000000000000001E-3</v>
      </c>
      <c r="BW178" s="10">
        <v>0</v>
      </c>
      <c r="BX178" s="10">
        <v>0</v>
      </c>
      <c r="BY178" s="10">
        <v>0</v>
      </c>
      <c r="BZ178" s="10">
        <v>0</v>
      </c>
      <c r="CA178" s="10">
        <v>0</v>
      </c>
      <c r="CB178" s="10">
        <v>0</v>
      </c>
      <c r="CC178" s="10">
        <v>0</v>
      </c>
      <c r="CD178" s="10">
        <v>0</v>
      </c>
      <c r="CE178" s="10">
        <v>0</v>
      </c>
      <c r="CF178" s="10">
        <v>0</v>
      </c>
      <c r="CG178" s="10">
        <v>0</v>
      </c>
      <c r="CH178" s="10">
        <v>0</v>
      </c>
      <c r="CI178" s="11">
        <v>0</v>
      </c>
      <c r="CJ178" s="9">
        <f t="shared" si="37"/>
        <v>5.8500000000000005</v>
      </c>
      <c r="CK178" s="10">
        <f t="shared" si="38"/>
        <v>64.48</v>
      </c>
      <c r="CL178" s="11">
        <f t="shared" si="39"/>
        <v>29.656999999999996</v>
      </c>
    </row>
    <row r="179" spans="1:90" x14ac:dyDescent="0.25">
      <c r="A179" s="58">
        <v>176</v>
      </c>
      <c r="B179" s="59" t="s">
        <v>1162</v>
      </c>
      <c r="C179" s="60">
        <v>45429.629756944443</v>
      </c>
      <c r="D179" s="58">
        <f t="shared" si="40"/>
        <v>4.4700000000000006</v>
      </c>
      <c r="E179" s="61">
        <v>3.55</v>
      </c>
      <c r="F179" s="62">
        <v>6.32</v>
      </c>
      <c r="G179" s="62">
        <v>10.5</v>
      </c>
      <c r="H179" s="62">
        <v>18.7</v>
      </c>
      <c r="I179" s="62">
        <v>41.2</v>
      </c>
      <c r="J179" s="62">
        <v>68.3</v>
      </c>
      <c r="K179" s="62">
        <v>83.5</v>
      </c>
      <c r="L179" s="62">
        <v>98.2</v>
      </c>
      <c r="M179" s="59">
        <v>119</v>
      </c>
      <c r="N179" s="61">
        <f t="shared" si="41"/>
        <v>3.5499999999999998E-3</v>
      </c>
      <c r="O179" s="62">
        <f t="shared" si="41"/>
        <v>6.3200000000000001E-3</v>
      </c>
      <c r="P179" s="62">
        <f t="shared" si="41"/>
        <v>1.0500000000000001E-2</v>
      </c>
      <c r="Q179" s="62">
        <f t="shared" si="41"/>
        <v>1.8699999999999998E-2</v>
      </c>
      <c r="R179" s="62">
        <f t="shared" si="41"/>
        <v>4.1200000000000001E-2</v>
      </c>
      <c r="S179" s="62">
        <f t="shared" si="41"/>
        <v>6.83E-2</v>
      </c>
      <c r="T179" s="62">
        <f t="shared" si="41"/>
        <v>8.3500000000000005E-2</v>
      </c>
      <c r="U179" s="62">
        <f t="shared" si="41"/>
        <v>9.820000000000001E-2</v>
      </c>
      <c r="V179" s="59">
        <f t="shared" si="41"/>
        <v>0.11899999999999999</v>
      </c>
      <c r="W179" s="62">
        <f t="shared" si="42"/>
        <v>8.1379652600447674</v>
      </c>
      <c r="X179" s="62">
        <f t="shared" si="42"/>
        <v>7.3058597262597091</v>
      </c>
      <c r="Y179" s="62">
        <f t="shared" si="42"/>
        <v>6.5734668618833272</v>
      </c>
      <c r="Z179" s="62">
        <f t="shared" si="42"/>
        <v>5.7408179196618132</v>
      </c>
      <c r="AA179" s="62">
        <f t="shared" si="42"/>
        <v>4.6012118523662311</v>
      </c>
      <c r="AB179" s="62">
        <f t="shared" si="42"/>
        <v>3.8719706112593588</v>
      </c>
      <c r="AC179" s="62">
        <f t="shared" si="42"/>
        <v>3.5820799921880351</v>
      </c>
      <c r="AD179" s="62">
        <f t="shared" si="42"/>
        <v>3.3481331652347568</v>
      </c>
      <c r="AE179" s="62">
        <f t="shared" si="42"/>
        <v>3.0709665213541437</v>
      </c>
      <c r="AF179" s="61">
        <f t="shared" si="32"/>
        <v>-2.9913868696952921</v>
      </c>
      <c r="AG179" s="62">
        <f t="shared" si="33"/>
        <v>-0.74784671742382303</v>
      </c>
      <c r="AH179" s="62">
        <f t="shared" si="34"/>
        <v>-5.0669987386906232</v>
      </c>
      <c r="AI179" s="62">
        <f t="shared" si="35"/>
        <v>-0.76772708161979142</v>
      </c>
      <c r="AJ179" s="62">
        <f t="shared" si="36"/>
        <v>1.5155737990436144</v>
      </c>
      <c r="AK179" s="59"/>
      <c r="AL179" s="58">
        <v>55.9</v>
      </c>
      <c r="AM179" s="58">
        <v>0.93700000000000006</v>
      </c>
      <c r="AN179" s="58">
        <v>2.9</v>
      </c>
      <c r="AO179" s="58">
        <v>1.012</v>
      </c>
      <c r="AP179" s="61">
        <v>0.42</v>
      </c>
      <c r="AQ179" s="62">
        <v>0.17</v>
      </c>
      <c r="AR179" s="62">
        <v>0.25</v>
      </c>
      <c r="AS179" s="62">
        <v>0.36</v>
      </c>
      <c r="AT179" s="62">
        <v>0.66</v>
      </c>
      <c r="AU179" s="62">
        <v>0.65</v>
      </c>
      <c r="AV179" s="62">
        <v>0.91</v>
      </c>
      <c r="AW179" s="62">
        <v>1.07</v>
      </c>
      <c r="AX179" s="62">
        <v>1.39</v>
      </c>
      <c r="AY179" s="62">
        <v>1.21</v>
      </c>
      <c r="AZ179" s="62">
        <v>1.6</v>
      </c>
      <c r="BA179" s="62">
        <v>1.71</v>
      </c>
      <c r="BB179" s="62">
        <v>2.23</v>
      </c>
      <c r="BC179" s="62">
        <v>1.82</v>
      </c>
      <c r="BD179" s="62">
        <v>2.2200000000000002</v>
      </c>
      <c r="BE179" s="62">
        <v>2.39</v>
      </c>
      <c r="BF179" s="62">
        <v>3.13</v>
      </c>
      <c r="BG179" s="62">
        <v>2.71</v>
      </c>
      <c r="BH179" s="62">
        <v>3.74</v>
      </c>
      <c r="BI179" s="62">
        <v>4.58</v>
      </c>
      <c r="BJ179" s="62">
        <v>5.24</v>
      </c>
      <c r="BK179" s="62">
        <v>6.91</v>
      </c>
      <c r="BL179" s="62">
        <v>7.76</v>
      </c>
      <c r="BM179" s="62">
        <v>9.16</v>
      </c>
      <c r="BN179" s="62">
        <v>7.93</v>
      </c>
      <c r="BO179" s="62">
        <v>8.5500000000000007</v>
      </c>
      <c r="BP179" s="62">
        <v>7.31</v>
      </c>
      <c r="BQ179" s="62">
        <v>5.83</v>
      </c>
      <c r="BR179" s="62">
        <v>4.13</v>
      </c>
      <c r="BS179" s="62">
        <v>2.4</v>
      </c>
      <c r="BT179" s="62">
        <v>1.1399999999999999</v>
      </c>
      <c r="BU179" s="62">
        <v>0.41</v>
      </c>
      <c r="BV179" s="62">
        <v>0.02</v>
      </c>
      <c r="BW179" s="62">
        <v>8.0000000000000007E-5</v>
      </c>
      <c r="BX179" s="62">
        <v>0</v>
      </c>
      <c r="BY179" s="62">
        <v>0</v>
      </c>
      <c r="BZ179" s="62">
        <v>0</v>
      </c>
      <c r="CA179" s="62">
        <v>0</v>
      </c>
      <c r="CB179" s="62">
        <v>0</v>
      </c>
      <c r="CC179" s="62">
        <v>0</v>
      </c>
      <c r="CD179" s="62">
        <v>0</v>
      </c>
      <c r="CE179" s="62">
        <v>0</v>
      </c>
      <c r="CF179" s="62">
        <v>0</v>
      </c>
      <c r="CG179" s="62">
        <v>0</v>
      </c>
      <c r="CH179" s="62">
        <v>0</v>
      </c>
      <c r="CI179" s="59">
        <v>0</v>
      </c>
      <c r="CJ179" s="61">
        <f t="shared" si="37"/>
        <v>5.88</v>
      </c>
      <c r="CK179" s="62">
        <f t="shared" si="38"/>
        <v>64.34</v>
      </c>
      <c r="CL179" s="59">
        <f t="shared" si="39"/>
        <v>29.790079999999996</v>
      </c>
    </row>
    <row r="180" spans="1:90" x14ac:dyDescent="0.25">
      <c r="A180" s="12">
        <v>177</v>
      </c>
      <c r="B180" s="11" t="s">
        <v>1163</v>
      </c>
      <c r="C180" s="36">
        <v>45429.638055555559</v>
      </c>
      <c r="D180" s="12">
        <f t="shared" si="40"/>
        <v>4.51</v>
      </c>
      <c r="E180" s="9">
        <v>3.55</v>
      </c>
      <c r="F180" s="10">
        <v>6.32</v>
      </c>
      <c r="G180" s="10">
        <v>10.6</v>
      </c>
      <c r="H180" s="10">
        <v>19</v>
      </c>
      <c r="I180" s="10">
        <v>42.2</v>
      </c>
      <c r="J180" s="10">
        <v>69.900000000000006</v>
      </c>
      <c r="K180" s="10">
        <v>85.3</v>
      </c>
      <c r="L180" s="10">
        <v>100</v>
      </c>
      <c r="M180" s="11">
        <v>121</v>
      </c>
      <c r="N180" s="9">
        <f t="shared" si="41"/>
        <v>3.5499999999999998E-3</v>
      </c>
      <c r="O180" s="10">
        <f t="shared" si="41"/>
        <v>6.3200000000000001E-3</v>
      </c>
      <c r="P180" s="10">
        <f t="shared" si="41"/>
        <v>1.06E-2</v>
      </c>
      <c r="Q180" s="10">
        <f t="shared" si="41"/>
        <v>1.9E-2</v>
      </c>
      <c r="R180" s="10">
        <f t="shared" si="41"/>
        <v>4.2200000000000001E-2</v>
      </c>
      <c r="S180" s="10">
        <f t="shared" si="41"/>
        <v>6.9900000000000004E-2</v>
      </c>
      <c r="T180" s="10">
        <f t="shared" si="41"/>
        <v>8.5300000000000001E-2</v>
      </c>
      <c r="U180" s="10">
        <f t="shared" si="41"/>
        <v>0.1</v>
      </c>
      <c r="V180" s="11">
        <f t="shared" si="41"/>
        <v>0.121</v>
      </c>
      <c r="W180" s="10">
        <f t="shared" si="42"/>
        <v>8.1379652600447674</v>
      </c>
      <c r="X180" s="10">
        <f t="shared" si="42"/>
        <v>7.3058597262597091</v>
      </c>
      <c r="Y180" s="10">
        <f t="shared" si="42"/>
        <v>6.5597919249862509</v>
      </c>
      <c r="Z180" s="10">
        <f t="shared" si="42"/>
        <v>5.7178567712185018</v>
      </c>
      <c r="AA180" s="10">
        <f t="shared" si="42"/>
        <v>4.5666131908422649</v>
      </c>
      <c r="AB180" s="10">
        <f t="shared" si="42"/>
        <v>3.8385637341740133</v>
      </c>
      <c r="AC180" s="10">
        <f t="shared" si="42"/>
        <v>3.5513104482311593</v>
      </c>
      <c r="AD180" s="10">
        <f t="shared" si="42"/>
        <v>3.3219280948873622</v>
      </c>
      <c r="AE180" s="10">
        <f t="shared" si="42"/>
        <v>3.0469210473874924</v>
      </c>
      <c r="AF180" s="9">
        <f t="shared" si="32"/>
        <v>-3.0084814767550916</v>
      </c>
      <c r="AG180" s="10">
        <f t="shared" si="33"/>
        <v>-0.7521203691887729</v>
      </c>
      <c r="AH180" s="10">
        <f t="shared" si="34"/>
        <v>-5.091044212657275</v>
      </c>
      <c r="AI180" s="10">
        <f t="shared" si="35"/>
        <v>-0.77137033525110232</v>
      </c>
      <c r="AJ180" s="10">
        <f t="shared" si="36"/>
        <v>1.5234907044398751</v>
      </c>
      <c r="AK180" s="11"/>
      <c r="AL180" s="12">
        <v>57.4</v>
      </c>
      <c r="AM180" s="12">
        <v>0.83399999999999996</v>
      </c>
      <c r="AN180" s="12">
        <v>2.9220000000000002</v>
      </c>
      <c r="AO180" s="12">
        <v>0.98499999999999999</v>
      </c>
      <c r="AP180" s="9">
        <v>0.44</v>
      </c>
      <c r="AQ180" s="10">
        <v>0.17</v>
      </c>
      <c r="AR180" s="10">
        <v>0.25</v>
      </c>
      <c r="AS180" s="10">
        <v>0.36</v>
      </c>
      <c r="AT180" s="10">
        <v>0.65</v>
      </c>
      <c r="AU180" s="10">
        <v>0.64</v>
      </c>
      <c r="AV180" s="10">
        <v>0.9</v>
      </c>
      <c r="AW180" s="10">
        <v>1.06</v>
      </c>
      <c r="AX180" s="10">
        <v>1.39</v>
      </c>
      <c r="AY180" s="10">
        <v>1.21</v>
      </c>
      <c r="AZ180" s="10">
        <v>1.59</v>
      </c>
      <c r="BA180" s="10">
        <v>1.7</v>
      </c>
      <c r="BB180" s="10">
        <v>2.21</v>
      </c>
      <c r="BC180" s="10">
        <v>1.81</v>
      </c>
      <c r="BD180" s="10">
        <v>2.19</v>
      </c>
      <c r="BE180" s="10">
        <v>2.34</v>
      </c>
      <c r="BF180" s="10">
        <v>3.04</v>
      </c>
      <c r="BG180" s="10">
        <v>2.61</v>
      </c>
      <c r="BH180" s="10">
        <v>3.59</v>
      </c>
      <c r="BI180" s="10">
        <v>4.4000000000000004</v>
      </c>
      <c r="BJ180" s="10">
        <v>5.05</v>
      </c>
      <c r="BK180" s="10">
        <v>6.72</v>
      </c>
      <c r="BL180" s="10">
        <v>7.63</v>
      </c>
      <c r="BM180" s="10">
        <v>9.11</v>
      </c>
      <c r="BN180" s="10">
        <v>7.98</v>
      </c>
      <c r="BO180" s="10">
        <v>8.69</v>
      </c>
      <c r="BP180" s="10">
        <v>7.53</v>
      </c>
      <c r="BQ180" s="10">
        <v>6.07</v>
      </c>
      <c r="BR180" s="10">
        <v>4.3600000000000003</v>
      </c>
      <c r="BS180" s="10">
        <v>2.58</v>
      </c>
      <c r="BT180" s="10">
        <v>1.25</v>
      </c>
      <c r="BU180" s="10">
        <v>0.47</v>
      </c>
      <c r="BV180" s="10">
        <v>0.01</v>
      </c>
      <c r="BW180" s="10">
        <v>0</v>
      </c>
      <c r="BX180" s="10">
        <v>0</v>
      </c>
      <c r="BY180" s="10">
        <v>0</v>
      </c>
      <c r="BZ180" s="10">
        <v>0</v>
      </c>
      <c r="CA180" s="10">
        <v>0</v>
      </c>
      <c r="CB180" s="10">
        <v>0</v>
      </c>
      <c r="CC180" s="10">
        <v>0</v>
      </c>
      <c r="CD180" s="10">
        <v>0</v>
      </c>
      <c r="CE180" s="10">
        <v>0</v>
      </c>
      <c r="CF180" s="10">
        <v>0</v>
      </c>
      <c r="CG180" s="10">
        <v>0</v>
      </c>
      <c r="CH180" s="10">
        <v>0</v>
      </c>
      <c r="CI180" s="11">
        <v>0</v>
      </c>
      <c r="CJ180" s="9">
        <f t="shared" si="37"/>
        <v>5.86</v>
      </c>
      <c r="CK180" s="10">
        <f t="shared" si="38"/>
        <v>63.180000000000007</v>
      </c>
      <c r="CL180" s="11">
        <f t="shared" si="39"/>
        <v>30.959999999999997</v>
      </c>
    </row>
    <row r="181" spans="1:90" x14ac:dyDescent="0.25">
      <c r="A181" s="12">
        <v>178</v>
      </c>
      <c r="B181" s="11" t="s">
        <v>1163</v>
      </c>
      <c r="C181" s="36">
        <v>45429.638344907406</v>
      </c>
      <c r="D181" s="12">
        <f t="shared" si="40"/>
        <v>4.5299999999999994</v>
      </c>
      <c r="E181" s="9">
        <v>3.57</v>
      </c>
      <c r="F181" s="10">
        <v>6.38</v>
      </c>
      <c r="G181" s="10">
        <v>10.7</v>
      </c>
      <c r="H181" s="10">
        <v>19.2</v>
      </c>
      <c r="I181" s="10">
        <v>42.3</v>
      </c>
      <c r="J181" s="10">
        <v>70</v>
      </c>
      <c r="K181" s="10">
        <v>85.4</v>
      </c>
      <c r="L181" s="10">
        <v>101</v>
      </c>
      <c r="M181" s="11">
        <v>122</v>
      </c>
      <c r="N181" s="9">
        <f t="shared" si="41"/>
        <v>3.5699999999999998E-3</v>
      </c>
      <c r="O181" s="10">
        <f t="shared" si="41"/>
        <v>6.3800000000000003E-3</v>
      </c>
      <c r="P181" s="10">
        <f t="shared" si="41"/>
        <v>1.0699999999999999E-2</v>
      </c>
      <c r="Q181" s="10">
        <f t="shared" ref="Q181:V223" si="43">H181/1000</f>
        <v>1.9199999999999998E-2</v>
      </c>
      <c r="R181" s="10">
        <f t="shared" si="43"/>
        <v>4.2299999999999997E-2</v>
      </c>
      <c r="S181" s="10">
        <f t="shared" si="43"/>
        <v>7.0000000000000007E-2</v>
      </c>
      <c r="T181" s="10">
        <f t="shared" si="43"/>
        <v>8.5400000000000004E-2</v>
      </c>
      <c r="U181" s="10">
        <f t="shared" si="43"/>
        <v>0.10100000000000001</v>
      </c>
      <c r="V181" s="11">
        <f t="shared" si="43"/>
        <v>0.122</v>
      </c>
      <c r="W181" s="10">
        <f t="shared" si="42"/>
        <v>8.1298602104077116</v>
      </c>
      <c r="X181" s="10">
        <f t="shared" si="42"/>
        <v>7.2922278606719431</v>
      </c>
      <c r="Y181" s="10">
        <f t="shared" si="42"/>
        <v>6.5462453931483031</v>
      </c>
      <c r="Z181" s="10">
        <f t="shared" ref="Z181:AE223" si="44">-LOG(Q181,2)</f>
        <v>5.7027498788282935</v>
      </c>
      <c r="AA181" s="10">
        <f t="shared" si="44"/>
        <v>4.5631985264294999</v>
      </c>
      <c r="AB181" s="10">
        <f t="shared" si="44"/>
        <v>3.8365012677171206</v>
      </c>
      <c r="AC181" s="10">
        <f t="shared" si="44"/>
        <v>3.5496201199289592</v>
      </c>
      <c r="AD181" s="10">
        <f t="shared" si="44"/>
        <v>3.3075728019102923</v>
      </c>
      <c r="AE181" s="10">
        <f t="shared" si="44"/>
        <v>3.0350469470992008</v>
      </c>
      <c r="AF181" s="9">
        <f t="shared" si="32"/>
        <v>-2.9966252732193439</v>
      </c>
      <c r="AG181" s="10">
        <f t="shared" si="33"/>
        <v>-0.74915631830483598</v>
      </c>
      <c r="AH181" s="10">
        <f t="shared" si="34"/>
        <v>-5.0948132633085113</v>
      </c>
      <c r="AI181" s="10">
        <f t="shared" si="35"/>
        <v>-0.77194140353159268</v>
      </c>
      <c r="AJ181" s="10">
        <f t="shared" si="36"/>
        <v>1.5210977218364286</v>
      </c>
      <c r="AK181" s="11"/>
      <c r="AL181" s="12">
        <v>57.3</v>
      </c>
      <c r="AM181" s="12">
        <v>0.84599999999999997</v>
      </c>
      <c r="AN181" s="12">
        <v>2.9159999999999999</v>
      </c>
      <c r="AO181" s="12">
        <v>0.98799999999999999</v>
      </c>
      <c r="AP181" s="9">
        <v>0.43</v>
      </c>
      <c r="AQ181" s="10">
        <v>0.17</v>
      </c>
      <c r="AR181" s="10">
        <v>0.25</v>
      </c>
      <c r="AS181" s="10">
        <v>0.36</v>
      </c>
      <c r="AT181" s="10">
        <v>0.65</v>
      </c>
      <c r="AU181" s="10">
        <v>0.64</v>
      </c>
      <c r="AV181" s="10">
        <v>0.9</v>
      </c>
      <c r="AW181" s="10">
        <v>1.05</v>
      </c>
      <c r="AX181" s="10">
        <v>1.37</v>
      </c>
      <c r="AY181" s="10">
        <v>1.2</v>
      </c>
      <c r="AZ181" s="10">
        <v>1.58</v>
      </c>
      <c r="BA181" s="10">
        <v>1.69</v>
      </c>
      <c r="BB181" s="10">
        <v>2.2000000000000002</v>
      </c>
      <c r="BC181" s="10">
        <v>1.8</v>
      </c>
      <c r="BD181" s="10">
        <v>2.1800000000000002</v>
      </c>
      <c r="BE181" s="10">
        <v>2.33</v>
      </c>
      <c r="BF181" s="10">
        <v>3.03</v>
      </c>
      <c r="BG181" s="10">
        <v>2.6</v>
      </c>
      <c r="BH181" s="10">
        <v>3.59</v>
      </c>
      <c r="BI181" s="10">
        <v>4.4000000000000004</v>
      </c>
      <c r="BJ181" s="10">
        <v>5.0599999999999996</v>
      </c>
      <c r="BK181" s="10">
        <v>6.73</v>
      </c>
      <c r="BL181" s="10">
        <v>7.65</v>
      </c>
      <c r="BM181" s="10">
        <v>9.1199999999999992</v>
      </c>
      <c r="BN181" s="10">
        <v>7.99</v>
      </c>
      <c r="BO181" s="10">
        <v>8.6999999999999993</v>
      </c>
      <c r="BP181" s="10">
        <v>7.53</v>
      </c>
      <c r="BQ181" s="10">
        <v>6.08</v>
      </c>
      <c r="BR181" s="10">
        <v>4.37</v>
      </c>
      <c r="BS181" s="10">
        <v>2.6</v>
      </c>
      <c r="BT181" s="10">
        <v>1.27</v>
      </c>
      <c r="BU181" s="10">
        <v>0.48</v>
      </c>
      <c r="BV181" s="10">
        <v>0.01</v>
      </c>
      <c r="BW181" s="10">
        <v>0</v>
      </c>
      <c r="BX181" s="10">
        <v>0</v>
      </c>
      <c r="BY181" s="10">
        <v>0</v>
      </c>
      <c r="BZ181" s="10">
        <v>0</v>
      </c>
      <c r="CA181" s="10">
        <v>0</v>
      </c>
      <c r="CB181" s="10">
        <v>0</v>
      </c>
      <c r="CC181" s="10">
        <v>0</v>
      </c>
      <c r="CD181" s="10">
        <v>0</v>
      </c>
      <c r="CE181" s="10">
        <v>0</v>
      </c>
      <c r="CF181" s="10">
        <v>0</v>
      </c>
      <c r="CG181" s="10">
        <v>0</v>
      </c>
      <c r="CH181" s="10">
        <v>0</v>
      </c>
      <c r="CI181" s="11">
        <v>0</v>
      </c>
      <c r="CJ181" s="9">
        <f t="shared" si="37"/>
        <v>5.82</v>
      </c>
      <c r="CK181" s="10">
        <f t="shared" si="38"/>
        <v>63.15</v>
      </c>
      <c r="CL181" s="11">
        <f t="shared" si="39"/>
        <v>31.040000000000006</v>
      </c>
    </row>
    <row r="182" spans="1:90" x14ac:dyDescent="0.25">
      <c r="A182" s="12">
        <v>179</v>
      </c>
      <c r="B182" s="11" t="s">
        <v>1163</v>
      </c>
      <c r="C182" s="36">
        <v>45429.638611111113</v>
      </c>
      <c r="D182" s="12">
        <f t="shared" si="40"/>
        <v>4.5299999999999994</v>
      </c>
      <c r="E182" s="9">
        <v>3.58</v>
      </c>
      <c r="F182" s="10">
        <v>6.41</v>
      </c>
      <c r="G182" s="10">
        <v>10.7</v>
      </c>
      <c r="H182" s="10">
        <v>19.2</v>
      </c>
      <c r="I182" s="10">
        <v>42.3</v>
      </c>
      <c r="J182" s="10">
        <v>70.2</v>
      </c>
      <c r="K182" s="10">
        <v>85.7</v>
      </c>
      <c r="L182" s="10">
        <v>101</v>
      </c>
      <c r="M182" s="11">
        <v>123</v>
      </c>
      <c r="N182" s="9">
        <f t="shared" ref="N182:S245" si="45">E182/1000</f>
        <v>3.5800000000000003E-3</v>
      </c>
      <c r="O182" s="10">
        <f t="shared" si="45"/>
        <v>6.4099999999999999E-3</v>
      </c>
      <c r="P182" s="10">
        <f t="shared" si="45"/>
        <v>1.0699999999999999E-2</v>
      </c>
      <c r="Q182" s="10">
        <f t="shared" si="43"/>
        <v>1.9199999999999998E-2</v>
      </c>
      <c r="R182" s="10">
        <f t="shared" si="43"/>
        <v>4.2299999999999997E-2</v>
      </c>
      <c r="S182" s="10">
        <f t="shared" si="43"/>
        <v>7.0199999999999999E-2</v>
      </c>
      <c r="T182" s="10">
        <f t="shared" si="43"/>
        <v>8.5699999999999998E-2</v>
      </c>
      <c r="U182" s="10">
        <f t="shared" si="43"/>
        <v>0.10100000000000001</v>
      </c>
      <c r="V182" s="11">
        <f t="shared" si="43"/>
        <v>0.123</v>
      </c>
      <c r="W182" s="10">
        <f t="shared" ref="W182:AB245" si="46">-LOG(N182,2)</f>
        <v>8.1258246971725558</v>
      </c>
      <c r="X182" s="10">
        <f t="shared" si="46"/>
        <v>7.2854599278180716</v>
      </c>
      <c r="Y182" s="10">
        <f t="shared" si="46"/>
        <v>6.5462453931483031</v>
      </c>
      <c r="Z182" s="10">
        <f t="shared" si="44"/>
        <v>5.7027498788282935</v>
      </c>
      <c r="AA182" s="10">
        <f t="shared" si="44"/>
        <v>4.5631985264294999</v>
      </c>
      <c r="AB182" s="10">
        <f t="shared" si="44"/>
        <v>3.8323851592448888</v>
      </c>
      <c r="AC182" s="10">
        <f t="shared" si="44"/>
        <v>3.54456098543695</v>
      </c>
      <c r="AD182" s="10">
        <f t="shared" si="44"/>
        <v>3.3075728019102923</v>
      </c>
      <c r="AE182" s="10">
        <f t="shared" si="44"/>
        <v>3.0232697793228476</v>
      </c>
      <c r="AF182" s="9">
        <f t="shared" si="32"/>
        <v>-3.0016844077113531</v>
      </c>
      <c r="AG182" s="10">
        <f t="shared" si="33"/>
        <v>-0.75042110192783829</v>
      </c>
      <c r="AH182" s="10">
        <f t="shared" si="34"/>
        <v>-5.1025549178497087</v>
      </c>
      <c r="AI182" s="10">
        <f t="shared" si="35"/>
        <v>-0.7731143814923801</v>
      </c>
      <c r="AJ182" s="10">
        <f t="shared" si="36"/>
        <v>1.5235354834202184</v>
      </c>
      <c r="AK182" s="11"/>
      <c r="AL182" s="12">
        <v>57.1</v>
      </c>
      <c r="AM182" s="12">
        <v>1.1279999999999999</v>
      </c>
      <c r="AN182" s="12">
        <v>2.9180000000000001</v>
      </c>
      <c r="AO182" s="12">
        <v>1.0489999999999999</v>
      </c>
      <c r="AP182" s="9">
        <v>0.43</v>
      </c>
      <c r="AQ182" s="10">
        <v>0.17</v>
      </c>
      <c r="AR182" s="10">
        <v>0.25</v>
      </c>
      <c r="AS182" s="10">
        <v>0.36</v>
      </c>
      <c r="AT182" s="10">
        <v>0.64</v>
      </c>
      <c r="AU182" s="10">
        <v>0.63</v>
      </c>
      <c r="AV182" s="10">
        <v>0.89</v>
      </c>
      <c r="AW182" s="10">
        <v>1.05</v>
      </c>
      <c r="AX182" s="10">
        <v>1.37</v>
      </c>
      <c r="AY182" s="10">
        <v>1.19</v>
      </c>
      <c r="AZ182" s="10">
        <v>1.57</v>
      </c>
      <c r="BA182" s="10">
        <v>1.68</v>
      </c>
      <c r="BB182" s="10">
        <v>2.19</v>
      </c>
      <c r="BC182" s="10">
        <v>1.79</v>
      </c>
      <c r="BD182" s="10">
        <v>2.1800000000000002</v>
      </c>
      <c r="BE182" s="10">
        <v>2.3199999999999998</v>
      </c>
      <c r="BF182" s="10">
        <v>3.03</v>
      </c>
      <c r="BG182" s="10">
        <v>2.6</v>
      </c>
      <c r="BH182" s="10">
        <v>3.59</v>
      </c>
      <c r="BI182" s="10">
        <v>4.41</v>
      </c>
      <c r="BJ182" s="10">
        <v>5.07</v>
      </c>
      <c r="BK182" s="10">
        <v>6.74</v>
      </c>
      <c r="BL182" s="10">
        <v>7.65</v>
      </c>
      <c r="BM182" s="10">
        <v>9.11</v>
      </c>
      <c r="BN182" s="10">
        <v>7.96</v>
      </c>
      <c r="BO182" s="10">
        <v>8.66</v>
      </c>
      <c r="BP182" s="10">
        <v>7.49</v>
      </c>
      <c r="BQ182" s="10">
        <v>6.05</v>
      </c>
      <c r="BR182" s="10">
        <v>4.3600000000000003</v>
      </c>
      <c r="BS182" s="10">
        <v>2.62</v>
      </c>
      <c r="BT182" s="10">
        <v>1.32</v>
      </c>
      <c r="BU182" s="10">
        <v>0.53</v>
      </c>
      <c r="BV182" s="10">
        <v>0.09</v>
      </c>
      <c r="BW182" s="10">
        <v>8.9999999999999998E-4</v>
      </c>
      <c r="BX182" s="10">
        <v>0</v>
      </c>
      <c r="BY182" s="10">
        <v>0</v>
      </c>
      <c r="BZ182" s="10">
        <v>0</v>
      </c>
      <c r="CA182" s="10">
        <v>0</v>
      </c>
      <c r="CB182" s="10">
        <v>0</v>
      </c>
      <c r="CC182" s="10">
        <v>0</v>
      </c>
      <c r="CD182" s="10">
        <v>0</v>
      </c>
      <c r="CE182" s="10">
        <v>0</v>
      </c>
      <c r="CF182" s="10">
        <v>0</v>
      </c>
      <c r="CG182" s="10">
        <v>0</v>
      </c>
      <c r="CH182" s="10">
        <v>0</v>
      </c>
      <c r="CI182" s="11">
        <v>0</v>
      </c>
      <c r="CJ182" s="9">
        <f t="shared" si="37"/>
        <v>5.79</v>
      </c>
      <c r="CK182" s="10">
        <f t="shared" si="38"/>
        <v>63.08</v>
      </c>
      <c r="CL182" s="11">
        <f t="shared" si="39"/>
        <v>31.120900000000002</v>
      </c>
    </row>
    <row r="183" spans="1:90" x14ac:dyDescent="0.25">
      <c r="A183" s="12">
        <v>180</v>
      </c>
      <c r="B183" s="11" t="s">
        <v>1163</v>
      </c>
      <c r="C183" s="36">
        <v>45429.638888888891</v>
      </c>
      <c r="D183" s="12">
        <f t="shared" si="40"/>
        <v>4.55</v>
      </c>
      <c r="E183" s="9">
        <v>3.59</v>
      </c>
      <c r="F183" s="10">
        <v>6.43</v>
      </c>
      <c r="G183" s="10">
        <v>10.8</v>
      </c>
      <c r="H183" s="10">
        <v>19.3</v>
      </c>
      <c r="I183" s="10">
        <v>42.3</v>
      </c>
      <c r="J183" s="10">
        <v>70.099999999999994</v>
      </c>
      <c r="K183" s="10">
        <v>85.5</v>
      </c>
      <c r="L183" s="10">
        <v>101</v>
      </c>
      <c r="M183" s="11">
        <v>122</v>
      </c>
      <c r="N183" s="9">
        <f t="shared" si="45"/>
        <v>3.5899999999999999E-3</v>
      </c>
      <c r="O183" s="10">
        <f t="shared" si="45"/>
        <v>6.43E-3</v>
      </c>
      <c r="P183" s="10">
        <f t="shared" si="45"/>
        <v>1.0800000000000001E-2</v>
      </c>
      <c r="Q183" s="10">
        <f t="shared" si="43"/>
        <v>1.9300000000000001E-2</v>
      </c>
      <c r="R183" s="10">
        <f t="shared" si="43"/>
        <v>4.2299999999999997E-2</v>
      </c>
      <c r="S183" s="10">
        <f t="shared" si="43"/>
        <v>7.0099999999999996E-2</v>
      </c>
      <c r="T183" s="10">
        <f t="shared" si="43"/>
        <v>8.5500000000000007E-2</v>
      </c>
      <c r="U183" s="10">
        <f t="shared" si="43"/>
        <v>0.10100000000000001</v>
      </c>
      <c r="V183" s="11">
        <f t="shared" si="43"/>
        <v>0.122</v>
      </c>
      <c r="W183" s="10">
        <f t="shared" si="46"/>
        <v>8.1218004406137609</v>
      </c>
      <c r="X183" s="10">
        <f t="shared" si="46"/>
        <v>7.2809655471088641</v>
      </c>
      <c r="Y183" s="10">
        <f t="shared" si="46"/>
        <v>6.5328248773859805</v>
      </c>
      <c r="Z183" s="10">
        <f t="shared" si="44"/>
        <v>5.695255342281369</v>
      </c>
      <c r="AA183" s="10">
        <f t="shared" si="44"/>
        <v>4.5631985264294999</v>
      </c>
      <c r="AB183" s="10">
        <f t="shared" si="44"/>
        <v>3.8344417455388262</v>
      </c>
      <c r="AC183" s="10">
        <f t="shared" si="44"/>
        <v>3.5479317697761892</v>
      </c>
      <c r="AD183" s="10">
        <f t="shared" si="44"/>
        <v>3.3075728019102923</v>
      </c>
      <c r="AE183" s="10">
        <f t="shared" si="44"/>
        <v>3.0350469470992008</v>
      </c>
      <c r="AF183" s="9">
        <f t="shared" si="32"/>
        <v>-2.9848931076097913</v>
      </c>
      <c r="AG183" s="10">
        <f t="shared" si="33"/>
        <v>-0.74622327690244783</v>
      </c>
      <c r="AH183" s="10">
        <f t="shared" si="34"/>
        <v>-5.0867534935145606</v>
      </c>
      <c r="AI183" s="10">
        <f t="shared" si="35"/>
        <v>-0.77072022629008496</v>
      </c>
      <c r="AJ183" s="10">
        <f t="shared" si="36"/>
        <v>1.5169435031925329</v>
      </c>
      <c r="AK183" s="11"/>
      <c r="AL183" s="12">
        <v>57.2</v>
      </c>
      <c r="AM183" s="12">
        <v>1.0669999999999999</v>
      </c>
      <c r="AN183" s="12">
        <v>2.9119999999999999</v>
      </c>
      <c r="AO183" s="12">
        <v>1.032</v>
      </c>
      <c r="AP183" s="9">
        <v>0.43</v>
      </c>
      <c r="AQ183" s="10">
        <v>0.17</v>
      </c>
      <c r="AR183" s="10">
        <v>0.25</v>
      </c>
      <c r="AS183" s="10">
        <v>0.36</v>
      </c>
      <c r="AT183" s="10">
        <v>0.64</v>
      </c>
      <c r="AU183" s="10">
        <v>0.63</v>
      </c>
      <c r="AV183" s="10">
        <v>0.89</v>
      </c>
      <c r="AW183" s="10">
        <v>1.04</v>
      </c>
      <c r="AX183" s="10">
        <v>1.36</v>
      </c>
      <c r="AY183" s="10">
        <v>1.19</v>
      </c>
      <c r="AZ183" s="10">
        <v>1.56</v>
      </c>
      <c r="BA183" s="10">
        <v>1.67</v>
      </c>
      <c r="BB183" s="10">
        <v>2.1800000000000002</v>
      </c>
      <c r="BC183" s="10">
        <v>1.79</v>
      </c>
      <c r="BD183" s="10">
        <v>2.17</v>
      </c>
      <c r="BE183" s="10">
        <v>2.3199999999999998</v>
      </c>
      <c r="BF183" s="10">
        <v>3.03</v>
      </c>
      <c r="BG183" s="10">
        <v>2.61</v>
      </c>
      <c r="BH183" s="10">
        <v>3.59</v>
      </c>
      <c r="BI183" s="10">
        <v>4.42</v>
      </c>
      <c r="BJ183" s="10">
        <v>5.07</v>
      </c>
      <c r="BK183" s="10">
        <v>6.75</v>
      </c>
      <c r="BL183" s="10">
        <v>7.66</v>
      </c>
      <c r="BM183" s="10">
        <v>9.1300000000000008</v>
      </c>
      <c r="BN183" s="10">
        <v>7.99</v>
      </c>
      <c r="BO183" s="10">
        <v>8.69</v>
      </c>
      <c r="BP183" s="10">
        <v>7.52</v>
      </c>
      <c r="BQ183" s="10">
        <v>6.07</v>
      </c>
      <c r="BR183" s="10">
        <v>4.3600000000000003</v>
      </c>
      <c r="BS183" s="10">
        <v>2.6</v>
      </c>
      <c r="BT183" s="10">
        <v>1.29</v>
      </c>
      <c r="BU183" s="10">
        <v>0.5</v>
      </c>
      <c r="BV183" s="10">
        <v>0.08</v>
      </c>
      <c r="BW183" s="10">
        <v>8.0000000000000004E-4</v>
      </c>
      <c r="BX183" s="10">
        <v>0</v>
      </c>
      <c r="BY183" s="10">
        <v>0</v>
      </c>
      <c r="BZ183" s="10">
        <v>0</v>
      </c>
      <c r="CA183" s="10">
        <v>0</v>
      </c>
      <c r="CB183" s="10">
        <v>0</v>
      </c>
      <c r="CC183" s="10">
        <v>0</v>
      </c>
      <c r="CD183" s="10">
        <v>0</v>
      </c>
      <c r="CE183" s="10">
        <v>0</v>
      </c>
      <c r="CF183" s="10">
        <v>0</v>
      </c>
      <c r="CG183" s="10">
        <v>0</v>
      </c>
      <c r="CH183" s="10">
        <v>0</v>
      </c>
      <c r="CI183" s="11">
        <v>0</v>
      </c>
      <c r="CJ183" s="9">
        <f t="shared" si="37"/>
        <v>5.7700000000000005</v>
      </c>
      <c r="CK183" s="10">
        <f t="shared" si="38"/>
        <v>63.13000000000001</v>
      </c>
      <c r="CL183" s="11">
        <f t="shared" si="39"/>
        <v>31.110800000000001</v>
      </c>
    </row>
    <row r="184" spans="1:90" x14ac:dyDescent="0.25">
      <c r="A184" s="12">
        <v>181</v>
      </c>
      <c r="B184" s="11" t="s">
        <v>1163</v>
      </c>
      <c r="C184" s="36">
        <v>45429.639155092591</v>
      </c>
      <c r="D184" s="12">
        <f t="shared" si="40"/>
        <v>4.55</v>
      </c>
      <c r="E184" s="9">
        <v>3.59</v>
      </c>
      <c r="F184" s="10">
        <v>6.44</v>
      </c>
      <c r="G184" s="10">
        <v>10.8</v>
      </c>
      <c r="H184" s="10">
        <v>19.3</v>
      </c>
      <c r="I184" s="10">
        <v>42.3</v>
      </c>
      <c r="J184" s="10">
        <v>70</v>
      </c>
      <c r="K184" s="10">
        <v>85.3</v>
      </c>
      <c r="L184" s="10">
        <v>100</v>
      </c>
      <c r="M184" s="11">
        <v>121</v>
      </c>
      <c r="N184" s="9">
        <f t="shared" si="45"/>
        <v>3.5899999999999999E-3</v>
      </c>
      <c r="O184" s="10">
        <f t="shared" si="45"/>
        <v>6.4400000000000004E-3</v>
      </c>
      <c r="P184" s="10">
        <f t="shared" si="45"/>
        <v>1.0800000000000001E-2</v>
      </c>
      <c r="Q184" s="10">
        <f t="shared" si="43"/>
        <v>1.9300000000000001E-2</v>
      </c>
      <c r="R184" s="10">
        <f t="shared" si="43"/>
        <v>4.2299999999999997E-2</v>
      </c>
      <c r="S184" s="10">
        <f t="shared" si="43"/>
        <v>7.0000000000000007E-2</v>
      </c>
      <c r="T184" s="10">
        <f t="shared" si="43"/>
        <v>8.5300000000000001E-2</v>
      </c>
      <c r="U184" s="10">
        <f t="shared" si="43"/>
        <v>0.1</v>
      </c>
      <c r="V184" s="11">
        <f t="shared" si="43"/>
        <v>0.121</v>
      </c>
      <c r="W184" s="10">
        <f t="shared" si="46"/>
        <v>8.1218004406137609</v>
      </c>
      <c r="X184" s="10">
        <f t="shared" si="46"/>
        <v>7.2787235963221946</v>
      </c>
      <c r="Y184" s="10">
        <f t="shared" si="46"/>
        <v>6.5328248773859805</v>
      </c>
      <c r="Z184" s="10">
        <f t="shared" si="44"/>
        <v>5.695255342281369</v>
      </c>
      <c r="AA184" s="10">
        <f t="shared" si="44"/>
        <v>4.5631985264294999</v>
      </c>
      <c r="AB184" s="10">
        <f t="shared" si="44"/>
        <v>3.8365012677171206</v>
      </c>
      <c r="AC184" s="10">
        <f t="shared" si="44"/>
        <v>3.5513104482311593</v>
      </c>
      <c r="AD184" s="10">
        <f t="shared" si="44"/>
        <v>3.3219280948873622</v>
      </c>
      <c r="AE184" s="10">
        <f t="shared" si="44"/>
        <v>3.0469210473874924</v>
      </c>
      <c r="AF184" s="9">
        <f t="shared" si="32"/>
        <v>-2.9815144291548212</v>
      </c>
      <c r="AG184" s="10">
        <f t="shared" si="33"/>
        <v>-0.74537860728870531</v>
      </c>
      <c r="AH184" s="10">
        <f t="shared" si="34"/>
        <v>-5.0748793932262686</v>
      </c>
      <c r="AI184" s="10">
        <f t="shared" si="35"/>
        <v>-0.76892112018579828</v>
      </c>
      <c r="AJ184" s="10">
        <f t="shared" si="36"/>
        <v>1.5142997274745036</v>
      </c>
      <c r="AK184" s="11"/>
      <c r="AL184" s="12">
        <v>57.3</v>
      </c>
      <c r="AM184" s="12">
        <v>0.83199999999999996</v>
      </c>
      <c r="AN184" s="12">
        <v>2.9060000000000001</v>
      </c>
      <c r="AO184" s="12">
        <v>0.98199999999999998</v>
      </c>
      <c r="AP184" s="9">
        <v>0.43</v>
      </c>
      <c r="AQ184" s="10">
        <v>0.17</v>
      </c>
      <c r="AR184" s="10">
        <v>0.25</v>
      </c>
      <c r="AS184" s="10">
        <v>0.36</v>
      </c>
      <c r="AT184" s="10">
        <v>0.64</v>
      </c>
      <c r="AU184" s="10">
        <v>0.63</v>
      </c>
      <c r="AV184" s="10">
        <v>0.89</v>
      </c>
      <c r="AW184" s="10">
        <v>1.04</v>
      </c>
      <c r="AX184" s="10">
        <v>1.36</v>
      </c>
      <c r="AY184" s="10">
        <v>1.18</v>
      </c>
      <c r="AZ184" s="10">
        <v>1.56</v>
      </c>
      <c r="BA184" s="10">
        <v>1.67</v>
      </c>
      <c r="BB184" s="10">
        <v>2.1800000000000002</v>
      </c>
      <c r="BC184" s="10">
        <v>1.78</v>
      </c>
      <c r="BD184" s="10">
        <v>2.17</v>
      </c>
      <c r="BE184" s="10">
        <v>2.3199999999999998</v>
      </c>
      <c r="BF184" s="10">
        <v>3.03</v>
      </c>
      <c r="BG184" s="10">
        <v>2.61</v>
      </c>
      <c r="BH184" s="10">
        <v>3.6</v>
      </c>
      <c r="BI184" s="10">
        <v>4.42</v>
      </c>
      <c r="BJ184" s="10">
        <v>5.08</v>
      </c>
      <c r="BK184" s="10">
        <v>6.76</v>
      </c>
      <c r="BL184" s="10">
        <v>7.67</v>
      </c>
      <c r="BM184" s="10">
        <v>9.15</v>
      </c>
      <c r="BN184" s="10">
        <v>8.01</v>
      </c>
      <c r="BO184" s="10">
        <v>8.7200000000000006</v>
      </c>
      <c r="BP184" s="10">
        <v>7.55</v>
      </c>
      <c r="BQ184" s="10">
        <v>6.09</v>
      </c>
      <c r="BR184" s="10">
        <v>4.3600000000000003</v>
      </c>
      <c r="BS184" s="10">
        <v>2.58</v>
      </c>
      <c r="BT184" s="10">
        <v>1.25</v>
      </c>
      <c r="BU184" s="10">
        <v>0.46</v>
      </c>
      <c r="BV184" s="10">
        <v>0.01</v>
      </c>
      <c r="BW184" s="10">
        <v>0</v>
      </c>
      <c r="BX184" s="10">
        <v>0</v>
      </c>
      <c r="BY184" s="10">
        <v>0</v>
      </c>
      <c r="BZ184" s="10">
        <v>0</v>
      </c>
      <c r="CA184" s="10">
        <v>0</v>
      </c>
      <c r="CB184" s="10">
        <v>0</v>
      </c>
      <c r="CC184" s="10">
        <v>0</v>
      </c>
      <c r="CD184" s="10">
        <v>0</v>
      </c>
      <c r="CE184" s="10">
        <v>0</v>
      </c>
      <c r="CF184" s="10">
        <v>0</v>
      </c>
      <c r="CG184" s="10">
        <v>0</v>
      </c>
      <c r="CH184" s="10">
        <v>0</v>
      </c>
      <c r="CI184" s="11">
        <v>0</v>
      </c>
      <c r="CJ184" s="9">
        <f t="shared" si="37"/>
        <v>5.7700000000000005</v>
      </c>
      <c r="CK184" s="10">
        <f t="shared" si="38"/>
        <v>63.19</v>
      </c>
      <c r="CL184" s="11">
        <f t="shared" si="39"/>
        <v>31.02</v>
      </c>
    </row>
    <row r="185" spans="1:90" x14ac:dyDescent="0.25">
      <c r="A185" s="12">
        <v>182</v>
      </c>
      <c r="B185" s="11" t="s">
        <v>1163</v>
      </c>
      <c r="C185" s="36">
        <v>45429.639456018522</v>
      </c>
      <c r="D185" s="12">
        <f t="shared" si="40"/>
        <v>4.5600000000000005</v>
      </c>
      <c r="E185" s="9">
        <v>3.59</v>
      </c>
      <c r="F185" s="10">
        <v>6.45</v>
      </c>
      <c r="G185" s="10">
        <v>10.8</v>
      </c>
      <c r="H185" s="10">
        <v>19.3</v>
      </c>
      <c r="I185" s="10">
        <v>42.3</v>
      </c>
      <c r="J185" s="10">
        <v>69.900000000000006</v>
      </c>
      <c r="K185" s="10">
        <v>85.2</v>
      </c>
      <c r="L185" s="10">
        <v>100</v>
      </c>
      <c r="M185" s="11">
        <v>121</v>
      </c>
      <c r="N185" s="9">
        <f t="shared" si="45"/>
        <v>3.5899999999999999E-3</v>
      </c>
      <c r="O185" s="10">
        <f t="shared" si="45"/>
        <v>6.45E-3</v>
      </c>
      <c r="P185" s="10">
        <f t="shared" si="45"/>
        <v>1.0800000000000001E-2</v>
      </c>
      <c r="Q185" s="10">
        <f t="shared" si="43"/>
        <v>1.9300000000000001E-2</v>
      </c>
      <c r="R185" s="10">
        <f t="shared" si="43"/>
        <v>4.2299999999999997E-2</v>
      </c>
      <c r="S185" s="10">
        <f t="shared" si="43"/>
        <v>6.9900000000000004E-2</v>
      </c>
      <c r="T185" s="10">
        <f t="shared" si="43"/>
        <v>8.5199999999999998E-2</v>
      </c>
      <c r="U185" s="10">
        <f t="shared" si="43"/>
        <v>0.1</v>
      </c>
      <c r="V185" s="11">
        <f t="shared" si="43"/>
        <v>0.121</v>
      </c>
      <c r="W185" s="10">
        <f t="shared" si="46"/>
        <v>8.1218004406137609</v>
      </c>
      <c r="X185" s="10">
        <f t="shared" si="46"/>
        <v>7.2764851241261956</v>
      </c>
      <c r="Y185" s="10">
        <f t="shared" si="46"/>
        <v>6.5328248773859805</v>
      </c>
      <c r="Z185" s="10">
        <f t="shared" si="44"/>
        <v>5.695255342281369</v>
      </c>
      <c r="AA185" s="10">
        <f t="shared" si="44"/>
        <v>4.5631985264294999</v>
      </c>
      <c r="AB185" s="10">
        <f t="shared" si="44"/>
        <v>3.8385637341740133</v>
      </c>
      <c r="AC185" s="10">
        <f t="shared" si="44"/>
        <v>3.5530027593236113</v>
      </c>
      <c r="AD185" s="10">
        <f t="shared" si="44"/>
        <v>3.3219280948873622</v>
      </c>
      <c r="AE185" s="10">
        <f t="shared" si="44"/>
        <v>3.0469210473874924</v>
      </c>
      <c r="AF185" s="9">
        <f t="shared" si="32"/>
        <v>-2.9798221180623692</v>
      </c>
      <c r="AG185" s="10">
        <f t="shared" si="33"/>
        <v>-0.7449555295155923</v>
      </c>
      <c r="AH185" s="10">
        <f t="shared" si="34"/>
        <v>-5.0748793932262686</v>
      </c>
      <c r="AI185" s="10">
        <f t="shared" si="35"/>
        <v>-0.76892112018579828</v>
      </c>
      <c r="AJ185" s="10">
        <f t="shared" si="36"/>
        <v>1.5138766497013907</v>
      </c>
      <c r="AK185" s="11"/>
      <c r="AL185" s="12">
        <v>57.2</v>
      </c>
      <c r="AM185" s="12">
        <v>0.83299999999999996</v>
      </c>
      <c r="AN185" s="12">
        <v>2.903</v>
      </c>
      <c r="AO185" s="12">
        <v>0.98199999999999998</v>
      </c>
      <c r="AP185" s="9">
        <v>0.43</v>
      </c>
      <c r="AQ185" s="10">
        <v>0.17</v>
      </c>
      <c r="AR185" s="10">
        <v>0.25</v>
      </c>
      <c r="AS185" s="10">
        <v>0.36</v>
      </c>
      <c r="AT185" s="10">
        <v>0.64</v>
      </c>
      <c r="AU185" s="10">
        <v>0.63</v>
      </c>
      <c r="AV185" s="10">
        <v>0.89</v>
      </c>
      <c r="AW185" s="10">
        <v>1.04</v>
      </c>
      <c r="AX185" s="10">
        <v>1.35</v>
      </c>
      <c r="AY185" s="10">
        <v>1.18</v>
      </c>
      <c r="AZ185" s="10">
        <v>1.56</v>
      </c>
      <c r="BA185" s="10">
        <v>1.67</v>
      </c>
      <c r="BB185" s="10">
        <v>2.17</v>
      </c>
      <c r="BC185" s="10">
        <v>1.78</v>
      </c>
      <c r="BD185" s="10">
        <v>2.17</v>
      </c>
      <c r="BE185" s="10">
        <v>2.3199999999999998</v>
      </c>
      <c r="BF185" s="10">
        <v>3.03</v>
      </c>
      <c r="BG185" s="10">
        <v>2.61</v>
      </c>
      <c r="BH185" s="10">
        <v>3.61</v>
      </c>
      <c r="BI185" s="10">
        <v>4.43</v>
      </c>
      <c r="BJ185" s="10">
        <v>5.09</v>
      </c>
      <c r="BK185" s="10">
        <v>6.77</v>
      </c>
      <c r="BL185" s="10">
        <v>7.69</v>
      </c>
      <c r="BM185" s="10">
        <v>9.16</v>
      </c>
      <c r="BN185" s="10">
        <v>8.02</v>
      </c>
      <c r="BO185" s="10">
        <v>8.7200000000000006</v>
      </c>
      <c r="BP185" s="10">
        <v>7.54</v>
      </c>
      <c r="BQ185" s="10">
        <v>6.08</v>
      </c>
      <c r="BR185" s="10">
        <v>4.3499999999999996</v>
      </c>
      <c r="BS185" s="10">
        <v>2.57</v>
      </c>
      <c r="BT185" s="10">
        <v>1.24</v>
      </c>
      <c r="BU185" s="10">
        <v>0.46</v>
      </c>
      <c r="BV185" s="10">
        <v>0.01</v>
      </c>
      <c r="BW185" s="10">
        <v>0</v>
      </c>
      <c r="BX185" s="10">
        <v>0</v>
      </c>
      <c r="BY185" s="10">
        <v>0</v>
      </c>
      <c r="BZ185" s="10">
        <v>0</v>
      </c>
      <c r="CA185" s="10">
        <v>0</v>
      </c>
      <c r="CB185" s="10">
        <v>0</v>
      </c>
      <c r="CC185" s="10">
        <v>0</v>
      </c>
      <c r="CD185" s="10">
        <v>0</v>
      </c>
      <c r="CE185" s="10">
        <v>0</v>
      </c>
      <c r="CF185" s="10">
        <v>0</v>
      </c>
      <c r="CG185" s="10">
        <v>0</v>
      </c>
      <c r="CH185" s="10">
        <v>0</v>
      </c>
      <c r="CI185" s="11">
        <v>0</v>
      </c>
      <c r="CJ185" s="9">
        <f t="shared" si="37"/>
        <v>5.76</v>
      </c>
      <c r="CK185" s="10">
        <f t="shared" si="38"/>
        <v>63.259999999999991</v>
      </c>
      <c r="CL185" s="11">
        <f t="shared" si="39"/>
        <v>30.970000000000006</v>
      </c>
    </row>
    <row r="186" spans="1:90" x14ac:dyDescent="0.25">
      <c r="A186" s="12">
        <v>183</v>
      </c>
      <c r="B186" s="11" t="s">
        <v>1163</v>
      </c>
      <c r="C186" s="36">
        <v>45429.639722222222</v>
      </c>
      <c r="D186" s="12">
        <f t="shared" si="40"/>
        <v>4.5600000000000005</v>
      </c>
      <c r="E186" s="9">
        <v>3.61</v>
      </c>
      <c r="F186" s="10">
        <v>6.5</v>
      </c>
      <c r="G186" s="10">
        <v>10.9</v>
      </c>
      <c r="H186" s="10">
        <v>19.5</v>
      </c>
      <c r="I186" s="10">
        <v>42.5</v>
      </c>
      <c r="J186" s="10">
        <v>70.3</v>
      </c>
      <c r="K186" s="10">
        <v>85.7</v>
      </c>
      <c r="L186" s="10">
        <v>101</v>
      </c>
      <c r="M186" s="11">
        <v>122</v>
      </c>
      <c r="N186" s="9">
        <f t="shared" si="45"/>
        <v>3.6099999999999999E-3</v>
      </c>
      <c r="O186" s="10">
        <f t="shared" si="45"/>
        <v>6.4999999999999997E-3</v>
      </c>
      <c r="P186" s="10">
        <f t="shared" si="45"/>
        <v>1.09E-2</v>
      </c>
      <c r="Q186" s="10">
        <f t="shared" si="43"/>
        <v>1.95E-2</v>
      </c>
      <c r="R186" s="10">
        <f t="shared" si="43"/>
        <v>4.2500000000000003E-2</v>
      </c>
      <c r="S186" s="10">
        <f t="shared" si="43"/>
        <v>7.0300000000000001E-2</v>
      </c>
      <c r="T186" s="10">
        <f t="shared" si="43"/>
        <v>8.5699999999999998E-2</v>
      </c>
      <c r="U186" s="10">
        <f t="shared" si="43"/>
        <v>0.10100000000000001</v>
      </c>
      <c r="V186" s="11">
        <f t="shared" si="43"/>
        <v>0.122</v>
      </c>
      <c r="W186" s="10">
        <f t="shared" si="46"/>
        <v>8.11378544754964</v>
      </c>
      <c r="X186" s="10">
        <f t="shared" si="46"/>
        <v>7.2653445665209953</v>
      </c>
      <c r="Y186" s="10">
        <f t="shared" si="46"/>
        <v>6.5195280547725236</v>
      </c>
      <c r="Z186" s="10">
        <f t="shared" si="44"/>
        <v>5.6803820657998392</v>
      </c>
      <c r="AA186" s="10">
        <f t="shared" si="44"/>
        <v>4.5563933485243853</v>
      </c>
      <c r="AB186" s="10">
        <f t="shared" si="44"/>
        <v>3.8303315004769138</v>
      </c>
      <c r="AC186" s="10">
        <f t="shared" si="44"/>
        <v>3.54456098543695</v>
      </c>
      <c r="AD186" s="10">
        <f t="shared" si="44"/>
        <v>3.3075728019102923</v>
      </c>
      <c r="AE186" s="10">
        <f t="shared" si="44"/>
        <v>3.0350469470992008</v>
      </c>
      <c r="AF186" s="9">
        <f t="shared" si="32"/>
        <v>-2.9749670693355736</v>
      </c>
      <c r="AG186" s="10">
        <f t="shared" si="33"/>
        <v>-0.74374176733389341</v>
      </c>
      <c r="AH186" s="10">
        <f t="shared" si="34"/>
        <v>-5.0787385004504397</v>
      </c>
      <c r="AI186" s="10">
        <f t="shared" si="35"/>
        <v>-0.76950583340158185</v>
      </c>
      <c r="AJ186" s="10">
        <f t="shared" si="36"/>
        <v>1.5132476007354754</v>
      </c>
      <c r="AK186" s="11"/>
      <c r="AL186" s="12">
        <v>57.3</v>
      </c>
      <c r="AM186" s="12">
        <v>1.046</v>
      </c>
      <c r="AN186" s="12">
        <v>2.9049999999999998</v>
      </c>
      <c r="AO186" s="12">
        <v>1.0249999999999999</v>
      </c>
      <c r="AP186" s="9">
        <v>0.43</v>
      </c>
      <c r="AQ186" s="10">
        <v>0.17</v>
      </c>
      <c r="AR186" s="10">
        <v>0.25</v>
      </c>
      <c r="AS186" s="10">
        <v>0.36</v>
      </c>
      <c r="AT186" s="10">
        <v>0.64</v>
      </c>
      <c r="AU186" s="10">
        <v>0.63</v>
      </c>
      <c r="AV186" s="10">
        <v>0.88</v>
      </c>
      <c r="AW186" s="10">
        <v>1.03</v>
      </c>
      <c r="AX186" s="10">
        <v>1.34</v>
      </c>
      <c r="AY186" s="10">
        <v>1.17</v>
      </c>
      <c r="AZ186" s="10">
        <v>1.54</v>
      </c>
      <c r="BA186" s="10">
        <v>1.65</v>
      </c>
      <c r="BB186" s="10">
        <v>2.16</v>
      </c>
      <c r="BC186" s="10">
        <v>1.77</v>
      </c>
      <c r="BD186" s="10">
        <v>2.15</v>
      </c>
      <c r="BE186" s="10">
        <v>2.2999999999999998</v>
      </c>
      <c r="BF186" s="10">
        <v>3.01</v>
      </c>
      <c r="BG186" s="10">
        <v>2.59</v>
      </c>
      <c r="BH186" s="10">
        <v>3.59</v>
      </c>
      <c r="BI186" s="10">
        <v>4.41</v>
      </c>
      <c r="BJ186" s="10">
        <v>5.08</v>
      </c>
      <c r="BK186" s="10">
        <v>6.76</v>
      </c>
      <c r="BL186" s="10">
        <v>7.68</v>
      </c>
      <c r="BM186" s="10">
        <v>9.16</v>
      </c>
      <c r="BN186" s="10">
        <v>8.02</v>
      </c>
      <c r="BO186" s="10">
        <v>8.73</v>
      </c>
      <c r="BP186" s="10">
        <v>7.56</v>
      </c>
      <c r="BQ186" s="10">
        <v>6.1</v>
      </c>
      <c r="BR186" s="10">
        <v>4.38</v>
      </c>
      <c r="BS186" s="10">
        <v>2.61</v>
      </c>
      <c r="BT186" s="10">
        <v>1.28</v>
      </c>
      <c r="BU186" s="10">
        <v>0.49</v>
      </c>
      <c r="BV186" s="10">
        <v>7.0000000000000007E-2</v>
      </c>
      <c r="BW186" s="10">
        <v>6.9999999999999999E-4</v>
      </c>
      <c r="BX186" s="10">
        <v>0</v>
      </c>
      <c r="BY186" s="10">
        <v>0</v>
      </c>
      <c r="BZ186" s="10">
        <v>0</v>
      </c>
      <c r="CA186" s="10">
        <v>0</v>
      </c>
      <c r="CB186" s="10">
        <v>0</v>
      </c>
      <c r="CC186" s="10">
        <v>0</v>
      </c>
      <c r="CD186" s="10">
        <v>0</v>
      </c>
      <c r="CE186" s="10">
        <v>0</v>
      </c>
      <c r="CF186" s="10">
        <v>0</v>
      </c>
      <c r="CG186" s="10">
        <v>0</v>
      </c>
      <c r="CH186" s="10">
        <v>0</v>
      </c>
      <c r="CI186" s="11">
        <v>0</v>
      </c>
      <c r="CJ186" s="9">
        <f t="shared" si="37"/>
        <v>5.7299999999999995</v>
      </c>
      <c r="CK186" s="10">
        <f t="shared" si="38"/>
        <v>63.039999999999992</v>
      </c>
      <c r="CL186" s="11">
        <f t="shared" si="39"/>
        <v>31.220699999999997</v>
      </c>
    </row>
    <row r="187" spans="1:90" x14ac:dyDescent="0.25">
      <c r="A187" s="12">
        <v>184</v>
      </c>
      <c r="B187" s="11" t="s">
        <v>1163</v>
      </c>
      <c r="C187" s="36">
        <v>45429.64</v>
      </c>
      <c r="D187" s="12">
        <f t="shared" si="40"/>
        <v>4.5600000000000005</v>
      </c>
      <c r="E187" s="9">
        <v>3.62</v>
      </c>
      <c r="F187" s="10">
        <v>6.53</v>
      </c>
      <c r="G187" s="10">
        <v>11</v>
      </c>
      <c r="H187" s="10">
        <v>19.600000000000001</v>
      </c>
      <c r="I187" s="10">
        <v>42.6</v>
      </c>
      <c r="J187" s="10">
        <v>70.400000000000006</v>
      </c>
      <c r="K187" s="10">
        <v>85.8</v>
      </c>
      <c r="L187" s="10">
        <v>101</v>
      </c>
      <c r="M187" s="11">
        <v>122</v>
      </c>
      <c r="N187" s="9">
        <f t="shared" si="45"/>
        <v>3.62E-3</v>
      </c>
      <c r="O187" s="10">
        <f t="shared" si="45"/>
        <v>6.5300000000000002E-3</v>
      </c>
      <c r="P187" s="10">
        <f t="shared" si="45"/>
        <v>1.0999999999999999E-2</v>
      </c>
      <c r="Q187" s="10">
        <f t="shared" si="43"/>
        <v>1.9600000000000003E-2</v>
      </c>
      <c r="R187" s="10">
        <f t="shared" si="43"/>
        <v>4.2599999999999999E-2</v>
      </c>
      <c r="S187" s="10">
        <f t="shared" si="43"/>
        <v>7.0400000000000004E-2</v>
      </c>
      <c r="T187" s="10">
        <f t="shared" si="43"/>
        <v>8.5800000000000001E-2</v>
      </c>
      <c r="U187" s="10">
        <f t="shared" si="43"/>
        <v>0.10100000000000001</v>
      </c>
      <c r="V187" s="11">
        <f t="shared" si="43"/>
        <v>0.122</v>
      </c>
      <c r="W187" s="10">
        <f t="shared" si="46"/>
        <v>8.1097945873536066</v>
      </c>
      <c r="X187" s="10">
        <f t="shared" si="46"/>
        <v>7.2587012928903816</v>
      </c>
      <c r="Y187" s="10">
        <f t="shared" si="46"/>
        <v>6.5063526660247897</v>
      </c>
      <c r="Z187" s="10">
        <f t="shared" si="44"/>
        <v>5.6730025354342413</v>
      </c>
      <c r="AA187" s="10">
        <f t="shared" si="44"/>
        <v>4.5530027593236113</v>
      </c>
      <c r="AB187" s="10">
        <f t="shared" si="44"/>
        <v>3.8282807609121519</v>
      </c>
      <c r="AC187" s="10">
        <f t="shared" si="44"/>
        <v>3.5428785420499036</v>
      </c>
      <c r="AD187" s="10">
        <f t="shared" si="44"/>
        <v>3.3075728019102923</v>
      </c>
      <c r="AE187" s="10">
        <f t="shared" si="44"/>
        <v>3.0350469470992008</v>
      </c>
      <c r="AF187" s="9">
        <f t="shared" si="32"/>
        <v>-2.9634741239748861</v>
      </c>
      <c r="AG187" s="10">
        <f t="shared" si="33"/>
        <v>-0.74086853099372152</v>
      </c>
      <c r="AH187" s="10">
        <f t="shared" si="34"/>
        <v>-5.0747476402544063</v>
      </c>
      <c r="AI187" s="10">
        <f t="shared" si="35"/>
        <v>-0.768901157614304</v>
      </c>
      <c r="AJ187" s="10">
        <f t="shared" si="36"/>
        <v>1.5097696886080256</v>
      </c>
      <c r="AK187" s="11"/>
      <c r="AL187" s="12">
        <v>57.4</v>
      </c>
      <c r="AM187" s="12">
        <v>1.032</v>
      </c>
      <c r="AN187" s="12">
        <v>2.9039999999999999</v>
      </c>
      <c r="AO187" s="12">
        <v>1.0209999999999999</v>
      </c>
      <c r="AP187" s="9">
        <v>0.43</v>
      </c>
      <c r="AQ187" s="10">
        <v>0.17</v>
      </c>
      <c r="AR187" s="10">
        <v>0.25</v>
      </c>
      <c r="AS187" s="10">
        <v>0.36</v>
      </c>
      <c r="AT187" s="10">
        <v>0.64</v>
      </c>
      <c r="AU187" s="10">
        <v>0.63</v>
      </c>
      <c r="AV187" s="10">
        <v>0.88</v>
      </c>
      <c r="AW187" s="10">
        <v>1.03</v>
      </c>
      <c r="AX187" s="10">
        <v>1.34</v>
      </c>
      <c r="AY187" s="10">
        <v>1.17</v>
      </c>
      <c r="AZ187" s="10">
        <v>1.53</v>
      </c>
      <c r="BA187" s="10">
        <v>1.64</v>
      </c>
      <c r="BB187" s="10">
        <v>2.15</v>
      </c>
      <c r="BC187" s="10">
        <v>1.76</v>
      </c>
      <c r="BD187" s="10">
        <v>2.15</v>
      </c>
      <c r="BE187" s="10">
        <v>2.2999999999999998</v>
      </c>
      <c r="BF187" s="10">
        <v>3.01</v>
      </c>
      <c r="BG187" s="10">
        <v>2.59</v>
      </c>
      <c r="BH187" s="10">
        <v>3.58</v>
      </c>
      <c r="BI187" s="10">
        <v>4.41</v>
      </c>
      <c r="BJ187" s="10">
        <v>5.07</v>
      </c>
      <c r="BK187" s="10">
        <v>6.75</v>
      </c>
      <c r="BL187" s="10">
        <v>7.67</v>
      </c>
      <c r="BM187" s="10">
        <v>9.16</v>
      </c>
      <c r="BN187" s="10">
        <v>8.02</v>
      </c>
      <c r="BO187" s="10">
        <v>8.74</v>
      </c>
      <c r="BP187" s="10">
        <v>7.58</v>
      </c>
      <c r="BQ187" s="10">
        <v>6.12</v>
      </c>
      <c r="BR187" s="10">
        <v>4.41</v>
      </c>
      <c r="BS187" s="10">
        <v>2.63</v>
      </c>
      <c r="BT187" s="10">
        <v>1.3</v>
      </c>
      <c r="BU187" s="10">
        <v>0.5</v>
      </c>
      <c r="BV187" s="10">
        <v>7.0000000000000007E-2</v>
      </c>
      <c r="BW187" s="10">
        <v>6.9999999999999999E-4</v>
      </c>
      <c r="BX187" s="10">
        <v>0</v>
      </c>
      <c r="BY187" s="10">
        <v>0</v>
      </c>
      <c r="BZ187" s="10">
        <v>0</v>
      </c>
      <c r="CA187" s="10">
        <v>0</v>
      </c>
      <c r="CB187" s="10">
        <v>0</v>
      </c>
      <c r="CC187" s="10">
        <v>0</v>
      </c>
      <c r="CD187" s="10">
        <v>0</v>
      </c>
      <c r="CE187" s="10">
        <v>0</v>
      </c>
      <c r="CF187" s="10">
        <v>0</v>
      </c>
      <c r="CG187" s="10">
        <v>0</v>
      </c>
      <c r="CH187" s="10">
        <v>0</v>
      </c>
      <c r="CI187" s="11">
        <v>0</v>
      </c>
      <c r="CJ187" s="9">
        <f t="shared" si="37"/>
        <v>5.7299999999999995</v>
      </c>
      <c r="CK187" s="10">
        <f t="shared" si="38"/>
        <v>62.959999999999994</v>
      </c>
      <c r="CL187" s="11">
        <f t="shared" si="39"/>
        <v>31.3507</v>
      </c>
    </row>
    <row r="188" spans="1:90" x14ac:dyDescent="0.25">
      <c r="A188" s="12">
        <v>185</v>
      </c>
      <c r="B188" s="11" t="s">
        <v>1163</v>
      </c>
      <c r="C188" s="36">
        <v>45429.640266203707</v>
      </c>
      <c r="D188" s="12">
        <f t="shared" si="40"/>
        <v>4.5600000000000005</v>
      </c>
      <c r="E188" s="9">
        <v>3.61</v>
      </c>
      <c r="F188" s="10">
        <v>6.51</v>
      </c>
      <c r="G188" s="10">
        <v>10.9</v>
      </c>
      <c r="H188" s="10">
        <v>19.5</v>
      </c>
      <c r="I188" s="10">
        <v>42.5</v>
      </c>
      <c r="J188" s="10">
        <v>70.400000000000006</v>
      </c>
      <c r="K188" s="10">
        <v>85.8</v>
      </c>
      <c r="L188" s="10">
        <v>101</v>
      </c>
      <c r="M188" s="11">
        <v>122</v>
      </c>
      <c r="N188" s="9">
        <f t="shared" si="45"/>
        <v>3.6099999999999999E-3</v>
      </c>
      <c r="O188" s="10">
        <f t="shared" si="45"/>
        <v>6.5100000000000002E-3</v>
      </c>
      <c r="P188" s="10">
        <f t="shared" si="45"/>
        <v>1.09E-2</v>
      </c>
      <c r="Q188" s="10">
        <f t="shared" si="43"/>
        <v>1.95E-2</v>
      </c>
      <c r="R188" s="10">
        <f t="shared" si="43"/>
        <v>4.2500000000000003E-2</v>
      </c>
      <c r="S188" s="10">
        <f t="shared" si="43"/>
        <v>7.0400000000000004E-2</v>
      </c>
      <c r="T188" s="10">
        <f t="shared" si="43"/>
        <v>8.5800000000000001E-2</v>
      </c>
      <c r="U188" s="10">
        <f t="shared" si="43"/>
        <v>0.10100000000000001</v>
      </c>
      <c r="V188" s="11">
        <f t="shared" si="43"/>
        <v>0.122</v>
      </c>
      <c r="W188" s="10">
        <f t="shared" si="46"/>
        <v>8.11378544754964</v>
      </c>
      <c r="X188" s="10">
        <f t="shared" si="46"/>
        <v>7.2631267412711757</v>
      </c>
      <c r="Y188" s="10">
        <f t="shared" si="46"/>
        <v>6.5195280547725236</v>
      </c>
      <c r="Z188" s="10">
        <f t="shared" si="44"/>
        <v>5.6803820657998392</v>
      </c>
      <c r="AA188" s="10">
        <f t="shared" si="44"/>
        <v>4.5563933485243853</v>
      </c>
      <c r="AB188" s="10">
        <f t="shared" si="44"/>
        <v>3.8282807609121519</v>
      </c>
      <c r="AC188" s="10">
        <f t="shared" si="44"/>
        <v>3.5428785420499036</v>
      </c>
      <c r="AD188" s="10">
        <f t="shared" si="44"/>
        <v>3.3075728019102923</v>
      </c>
      <c r="AE188" s="10">
        <f t="shared" si="44"/>
        <v>3.0350469470992008</v>
      </c>
      <c r="AF188" s="9">
        <f t="shared" si="32"/>
        <v>-2.97664951272262</v>
      </c>
      <c r="AG188" s="10">
        <f t="shared" si="33"/>
        <v>-0.744162378180655</v>
      </c>
      <c r="AH188" s="10">
        <f t="shared" si="34"/>
        <v>-5.0787385004504397</v>
      </c>
      <c r="AI188" s="10">
        <f t="shared" si="35"/>
        <v>-0.76950583340158185</v>
      </c>
      <c r="AJ188" s="10">
        <f t="shared" si="36"/>
        <v>1.5136682115822369</v>
      </c>
      <c r="AK188" s="11"/>
      <c r="AL188" s="12">
        <v>57.4</v>
      </c>
      <c r="AM188" s="12">
        <v>1.022</v>
      </c>
      <c r="AN188" s="12">
        <v>2.9049999999999998</v>
      </c>
      <c r="AO188" s="12">
        <v>1.0209999999999999</v>
      </c>
      <c r="AP188" s="9">
        <v>0.43</v>
      </c>
      <c r="AQ188" s="10">
        <v>0.17</v>
      </c>
      <c r="AR188" s="10">
        <v>0.25</v>
      </c>
      <c r="AS188" s="10">
        <v>0.36</v>
      </c>
      <c r="AT188" s="10">
        <v>0.64</v>
      </c>
      <c r="AU188" s="10">
        <v>0.63</v>
      </c>
      <c r="AV188" s="10">
        <v>0.88</v>
      </c>
      <c r="AW188" s="10">
        <v>1.03</v>
      </c>
      <c r="AX188" s="10">
        <v>1.34</v>
      </c>
      <c r="AY188" s="10">
        <v>1.17</v>
      </c>
      <c r="AZ188" s="10">
        <v>1.54</v>
      </c>
      <c r="BA188" s="10">
        <v>1.64</v>
      </c>
      <c r="BB188" s="10">
        <v>2.14</v>
      </c>
      <c r="BC188" s="10">
        <v>1.76</v>
      </c>
      <c r="BD188" s="10">
        <v>2.15</v>
      </c>
      <c r="BE188" s="10">
        <v>2.2999999999999998</v>
      </c>
      <c r="BF188" s="10">
        <v>3.02</v>
      </c>
      <c r="BG188" s="10">
        <v>2.6</v>
      </c>
      <c r="BH188" s="10">
        <v>3.6</v>
      </c>
      <c r="BI188" s="10">
        <v>4.42</v>
      </c>
      <c r="BJ188" s="10">
        <v>5.08</v>
      </c>
      <c r="BK188" s="10">
        <v>6.76</v>
      </c>
      <c r="BL188" s="10">
        <v>7.66</v>
      </c>
      <c r="BM188" s="10">
        <v>9.14</v>
      </c>
      <c r="BN188" s="10">
        <v>8</v>
      </c>
      <c r="BO188" s="10">
        <v>8.7200000000000006</v>
      </c>
      <c r="BP188" s="10">
        <v>7.56</v>
      </c>
      <c r="BQ188" s="10">
        <v>6.12</v>
      </c>
      <c r="BR188" s="10">
        <v>4.41</v>
      </c>
      <c r="BS188" s="10">
        <v>2.63</v>
      </c>
      <c r="BT188" s="10">
        <v>1.29</v>
      </c>
      <c r="BU188" s="10">
        <v>0.49</v>
      </c>
      <c r="BV188" s="10">
        <v>7.0000000000000007E-2</v>
      </c>
      <c r="BW188" s="10">
        <v>6.9999999999999999E-4</v>
      </c>
      <c r="BX188" s="10">
        <v>0</v>
      </c>
      <c r="BY188" s="10">
        <v>0</v>
      </c>
      <c r="BZ188" s="10">
        <v>0</v>
      </c>
      <c r="CA188" s="10">
        <v>0</v>
      </c>
      <c r="CB188" s="10">
        <v>0</v>
      </c>
      <c r="CC188" s="10">
        <v>0</v>
      </c>
      <c r="CD188" s="10">
        <v>0</v>
      </c>
      <c r="CE188" s="10">
        <v>0</v>
      </c>
      <c r="CF188" s="10">
        <v>0</v>
      </c>
      <c r="CG188" s="10">
        <v>0</v>
      </c>
      <c r="CH188" s="10">
        <v>0</v>
      </c>
      <c r="CI188" s="11">
        <v>0</v>
      </c>
      <c r="CJ188" s="9">
        <f t="shared" si="37"/>
        <v>5.7299999999999995</v>
      </c>
      <c r="CK188" s="10">
        <f t="shared" si="38"/>
        <v>62.980000000000004</v>
      </c>
      <c r="CL188" s="11">
        <f t="shared" si="39"/>
        <v>31.290699999999998</v>
      </c>
    </row>
    <row r="189" spans="1:90" x14ac:dyDescent="0.25">
      <c r="A189" s="12">
        <v>186</v>
      </c>
      <c r="B189" s="11" t="s">
        <v>1163</v>
      </c>
      <c r="C189" s="36">
        <v>45429.640543981484</v>
      </c>
      <c r="D189" s="12">
        <f t="shared" si="40"/>
        <v>4.55</v>
      </c>
      <c r="E189" s="9">
        <v>3.61</v>
      </c>
      <c r="F189" s="10">
        <v>6.53</v>
      </c>
      <c r="G189" s="10">
        <v>11</v>
      </c>
      <c r="H189" s="10">
        <v>19.600000000000001</v>
      </c>
      <c r="I189" s="10">
        <v>42.6</v>
      </c>
      <c r="J189" s="10">
        <v>70.400000000000006</v>
      </c>
      <c r="K189" s="10">
        <v>85.8</v>
      </c>
      <c r="L189" s="10">
        <v>101</v>
      </c>
      <c r="M189" s="11">
        <v>122</v>
      </c>
      <c r="N189" s="9">
        <f t="shared" si="45"/>
        <v>3.6099999999999999E-3</v>
      </c>
      <c r="O189" s="10">
        <f t="shared" si="45"/>
        <v>6.5300000000000002E-3</v>
      </c>
      <c r="P189" s="10">
        <f t="shared" si="45"/>
        <v>1.0999999999999999E-2</v>
      </c>
      <c r="Q189" s="10">
        <f t="shared" si="43"/>
        <v>1.9600000000000003E-2</v>
      </c>
      <c r="R189" s="10">
        <f t="shared" si="43"/>
        <v>4.2599999999999999E-2</v>
      </c>
      <c r="S189" s="10">
        <f t="shared" si="43"/>
        <v>7.0400000000000004E-2</v>
      </c>
      <c r="T189" s="10">
        <f t="shared" si="43"/>
        <v>8.5800000000000001E-2</v>
      </c>
      <c r="U189" s="10">
        <f t="shared" si="43"/>
        <v>0.10100000000000001</v>
      </c>
      <c r="V189" s="11">
        <f t="shared" si="43"/>
        <v>0.122</v>
      </c>
      <c r="W189" s="10">
        <f t="shared" si="46"/>
        <v>8.11378544754964</v>
      </c>
      <c r="X189" s="10">
        <f t="shared" si="46"/>
        <v>7.2587012928903816</v>
      </c>
      <c r="Y189" s="10">
        <f t="shared" si="46"/>
        <v>6.5063526660247897</v>
      </c>
      <c r="Z189" s="10">
        <f t="shared" si="44"/>
        <v>5.6730025354342413</v>
      </c>
      <c r="AA189" s="10">
        <f t="shared" si="44"/>
        <v>4.5530027593236113</v>
      </c>
      <c r="AB189" s="10">
        <f t="shared" si="44"/>
        <v>3.8282807609121519</v>
      </c>
      <c r="AC189" s="10">
        <f t="shared" si="44"/>
        <v>3.5428785420499036</v>
      </c>
      <c r="AD189" s="10">
        <f t="shared" si="44"/>
        <v>3.3075728019102923</v>
      </c>
      <c r="AE189" s="10">
        <f t="shared" si="44"/>
        <v>3.0350469470992008</v>
      </c>
      <c r="AF189" s="9">
        <f t="shared" si="32"/>
        <v>-2.9634741239748861</v>
      </c>
      <c r="AG189" s="10">
        <f t="shared" si="33"/>
        <v>-0.74086853099372152</v>
      </c>
      <c r="AH189" s="10">
        <f t="shared" si="34"/>
        <v>-5.0787385004504397</v>
      </c>
      <c r="AI189" s="10">
        <f t="shared" si="35"/>
        <v>-0.76950583340158185</v>
      </c>
      <c r="AJ189" s="10">
        <f t="shared" si="36"/>
        <v>1.5103743643953034</v>
      </c>
      <c r="AK189" s="11"/>
      <c r="AL189" s="12">
        <v>57.4</v>
      </c>
      <c r="AM189" s="12">
        <v>1.0229999999999999</v>
      </c>
      <c r="AN189" s="12">
        <v>2.9039999999999999</v>
      </c>
      <c r="AO189" s="12">
        <v>1.02</v>
      </c>
      <c r="AP189" s="9">
        <v>0.43</v>
      </c>
      <c r="AQ189" s="10">
        <v>0.17</v>
      </c>
      <c r="AR189" s="10">
        <v>0.25</v>
      </c>
      <c r="AS189" s="10">
        <v>0.36</v>
      </c>
      <c r="AT189" s="10">
        <v>0.64</v>
      </c>
      <c r="AU189" s="10">
        <v>0.63</v>
      </c>
      <c r="AV189" s="10">
        <v>0.88</v>
      </c>
      <c r="AW189" s="10">
        <v>1.03</v>
      </c>
      <c r="AX189" s="10">
        <v>1.33</v>
      </c>
      <c r="AY189" s="10">
        <v>1.1599999999999999</v>
      </c>
      <c r="AZ189" s="10">
        <v>1.53</v>
      </c>
      <c r="BA189" s="10">
        <v>1.64</v>
      </c>
      <c r="BB189" s="10">
        <v>2.14</v>
      </c>
      <c r="BC189" s="10">
        <v>1.76</v>
      </c>
      <c r="BD189" s="10">
        <v>2.15</v>
      </c>
      <c r="BE189" s="10">
        <v>2.2999999999999998</v>
      </c>
      <c r="BF189" s="10">
        <v>3.01</v>
      </c>
      <c r="BG189" s="10">
        <v>2.6</v>
      </c>
      <c r="BH189" s="10">
        <v>3.59</v>
      </c>
      <c r="BI189" s="10">
        <v>4.41</v>
      </c>
      <c r="BJ189" s="10">
        <v>5.07</v>
      </c>
      <c r="BK189" s="10">
        <v>6.76</v>
      </c>
      <c r="BL189" s="10">
        <v>7.67</v>
      </c>
      <c r="BM189" s="10">
        <v>9.15</v>
      </c>
      <c r="BN189" s="10">
        <v>8.02</v>
      </c>
      <c r="BO189" s="10">
        <v>8.74</v>
      </c>
      <c r="BP189" s="10">
        <v>7.57</v>
      </c>
      <c r="BQ189" s="10">
        <v>6.13</v>
      </c>
      <c r="BR189" s="10">
        <v>4.41</v>
      </c>
      <c r="BS189" s="10">
        <v>2.63</v>
      </c>
      <c r="BT189" s="10">
        <v>1.29</v>
      </c>
      <c r="BU189" s="10">
        <v>0.49</v>
      </c>
      <c r="BV189" s="10">
        <v>7.0000000000000007E-2</v>
      </c>
      <c r="BW189" s="10">
        <v>6.9999999999999999E-4</v>
      </c>
      <c r="BX189" s="10">
        <v>0</v>
      </c>
      <c r="BY189" s="10">
        <v>0</v>
      </c>
      <c r="BZ189" s="10">
        <v>0</v>
      </c>
      <c r="CA189" s="10">
        <v>0</v>
      </c>
      <c r="CB189" s="10">
        <v>0</v>
      </c>
      <c r="CC189" s="10">
        <v>0</v>
      </c>
      <c r="CD189" s="10">
        <v>0</v>
      </c>
      <c r="CE189" s="10">
        <v>0</v>
      </c>
      <c r="CF189" s="10">
        <v>0</v>
      </c>
      <c r="CG189" s="10">
        <v>0</v>
      </c>
      <c r="CH189" s="10">
        <v>0</v>
      </c>
      <c r="CI189" s="11">
        <v>0</v>
      </c>
      <c r="CJ189" s="9">
        <f t="shared" si="37"/>
        <v>5.72</v>
      </c>
      <c r="CK189" s="10">
        <f t="shared" si="38"/>
        <v>62.959999999999994</v>
      </c>
      <c r="CL189" s="11">
        <f t="shared" si="39"/>
        <v>31.330699999999997</v>
      </c>
    </row>
    <row r="190" spans="1:90" x14ac:dyDescent="0.25">
      <c r="A190" s="58">
        <v>187</v>
      </c>
      <c r="B190" s="59" t="s">
        <v>1164</v>
      </c>
      <c r="C190" s="60">
        <v>45429.638055555559</v>
      </c>
      <c r="D190" s="58">
        <f t="shared" si="40"/>
        <v>4.55</v>
      </c>
      <c r="E190" s="61">
        <v>3.59</v>
      </c>
      <c r="F190" s="62">
        <v>6.45</v>
      </c>
      <c r="G190" s="62">
        <v>10.8</v>
      </c>
      <c r="H190" s="62">
        <v>19.3</v>
      </c>
      <c r="I190" s="62">
        <v>42.4</v>
      </c>
      <c r="J190" s="62">
        <v>70.2</v>
      </c>
      <c r="K190" s="62">
        <v>85.5</v>
      </c>
      <c r="L190" s="62">
        <v>101</v>
      </c>
      <c r="M190" s="59">
        <v>122</v>
      </c>
      <c r="N190" s="61">
        <f t="shared" si="45"/>
        <v>3.5899999999999999E-3</v>
      </c>
      <c r="O190" s="62">
        <f t="shared" si="45"/>
        <v>6.45E-3</v>
      </c>
      <c r="P190" s="62">
        <f t="shared" si="45"/>
        <v>1.0800000000000001E-2</v>
      </c>
      <c r="Q190" s="62">
        <f t="shared" si="43"/>
        <v>1.9300000000000001E-2</v>
      </c>
      <c r="R190" s="62">
        <f t="shared" si="43"/>
        <v>4.24E-2</v>
      </c>
      <c r="S190" s="62">
        <f t="shared" si="43"/>
        <v>7.0199999999999999E-2</v>
      </c>
      <c r="T190" s="62">
        <f t="shared" si="43"/>
        <v>8.5500000000000007E-2</v>
      </c>
      <c r="U190" s="62">
        <f t="shared" si="43"/>
        <v>0.10100000000000001</v>
      </c>
      <c r="V190" s="59">
        <f t="shared" si="43"/>
        <v>0.122</v>
      </c>
      <c r="W190" s="62">
        <f t="shared" si="46"/>
        <v>8.1218004406137609</v>
      </c>
      <c r="X190" s="62">
        <f t="shared" si="46"/>
        <v>7.2764851241261956</v>
      </c>
      <c r="Y190" s="62">
        <f t="shared" si="46"/>
        <v>6.5328248773859805</v>
      </c>
      <c r="Z190" s="62">
        <f t="shared" si="44"/>
        <v>5.695255342281369</v>
      </c>
      <c r="AA190" s="62">
        <f t="shared" si="44"/>
        <v>4.55979192498625</v>
      </c>
      <c r="AB190" s="62">
        <f t="shared" si="44"/>
        <v>3.8323851592448888</v>
      </c>
      <c r="AC190" s="62">
        <f t="shared" si="44"/>
        <v>3.5479317697761892</v>
      </c>
      <c r="AD190" s="62">
        <f t="shared" si="44"/>
        <v>3.3075728019102923</v>
      </c>
      <c r="AE190" s="62">
        <f t="shared" si="44"/>
        <v>3.0350469470992008</v>
      </c>
      <c r="AF190" s="61">
        <f t="shared" si="32"/>
        <v>-2.9848931076097913</v>
      </c>
      <c r="AG190" s="62">
        <f t="shared" si="33"/>
        <v>-0.74622327690244783</v>
      </c>
      <c r="AH190" s="62">
        <f t="shared" si="34"/>
        <v>-5.0867534935145606</v>
      </c>
      <c r="AI190" s="62">
        <f t="shared" si="35"/>
        <v>-0.77072022629008496</v>
      </c>
      <c r="AJ190" s="62">
        <f t="shared" si="36"/>
        <v>1.5169435031925329</v>
      </c>
      <c r="AK190" s="59"/>
      <c r="AL190" s="58">
        <v>57.3</v>
      </c>
      <c r="AM190" s="58">
        <v>0.97</v>
      </c>
      <c r="AN190" s="58">
        <v>2.91</v>
      </c>
      <c r="AO190" s="58">
        <v>1.0109999999999999</v>
      </c>
      <c r="AP190" s="61">
        <v>0.43</v>
      </c>
      <c r="AQ190" s="62">
        <v>0.17</v>
      </c>
      <c r="AR190" s="62">
        <v>0.25</v>
      </c>
      <c r="AS190" s="62">
        <v>0.36</v>
      </c>
      <c r="AT190" s="62">
        <v>0.64</v>
      </c>
      <c r="AU190" s="62">
        <v>0.63</v>
      </c>
      <c r="AV190" s="62">
        <v>0.89</v>
      </c>
      <c r="AW190" s="62">
        <v>1.04</v>
      </c>
      <c r="AX190" s="62">
        <v>1.36</v>
      </c>
      <c r="AY190" s="62">
        <v>1.18</v>
      </c>
      <c r="AZ190" s="62">
        <v>1.56</v>
      </c>
      <c r="BA190" s="62">
        <v>1.67</v>
      </c>
      <c r="BB190" s="62">
        <v>2.17</v>
      </c>
      <c r="BC190" s="62">
        <v>1.78</v>
      </c>
      <c r="BD190" s="62">
        <v>2.17</v>
      </c>
      <c r="BE190" s="62">
        <v>2.3199999999999998</v>
      </c>
      <c r="BF190" s="62">
        <v>3.02</v>
      </c>
      <c r="BG190" s="62">
        <v>2.6</v>
      </c>
      <c r="BH190" s="62">
        <v>3.59</v>
      </c>
      <c r="BI190" s="62">
        <v>4.41</v>
      </c>
      <c r="BJ190" s="62">
        <v>5.07</v>
      </c>
      <c r="BK190" s="62">
        <v>6.75</v>
      </c>
      <c r="BL190" s="62">
        <v>7.66</v>
      </c>
      <c r="BM190" s="62">
        <v>9.14</v>
      </c>
      <c r="BN190" s="62">
        <v>8</v>
      </c>
      <c r="BO190" s="62">
        <v>8.7100000000000009</v>
      </c>
      <c r="BP190" s="62">
        <v>7.54</v>
      </c>
      <c r="BQ190" s="62">
        <v>6.09</v>
      </c>
      <c r="BR190" s="62">
        <v>4.38</v>
      </c>
      <c r="BS190" s="62">
        <v>2.61</v>
      </c>
      <c r="BT190" s="62">
        <v>1.28</v>
      </c>
      <c r="BU190" s="62">
        <v>0.49</v>
      </c>
      <c r="BV190" s="62">
        <v>0.05</v>
      </c>
      <c r="BW190" s="62">
        <v>4.0000000000000002E-4</v>
      </c>
      <c r="BX190" s="62">
        <v>0</v>
      </c>
      <c r="BY190" s="62">
        <v>0</v>
      </c>
      <c r="BZ190" s="62">
        <v>0</v>
      </c>
      <c r="CA190" s="62">
        <v>0</v>
      </c>
      <c r="CB190" s="62">
        <v>0</v>
      </c>
      <c r="CC190" s="62">
        <v>0</v>
      </c>
      <c r="CD190" s="62">
        <v>0</v>
      </c>
      <c r="CE190" s="62">
        <v>0</v>
      </c>
      <c r="CF190" s="62">
        <v>0</v>
      </c>
      <c r="CG190" s="62">
        <v>0</v>
      </c>
      <c r="CH190" s="62">
        <v>0</v>
      </c>
      <c r="CI190" s="59">
        <v>0</v>
      </c>
      <c r="CJ190" s="61">
        <f t="shared" si="37"/>
        <v>5.7700000000000005</v>
      </c>
      <c r="CK190" s="62">
        <f t="shared" si="38"/>
        <v>63.09</v>
      </c>
      <c r="CL190" s="59">
        <f t="shared" si="39"/>
        <v>31.150399999999998</v>
      </c>
    </row>
    <row r="191" spans="1:90" x14ac:dyDescent="0.25">
      <c r="A191" s="12">
        <v>188</v>
      </c>
      <c r="B191" s="11" t="s">
        <v>1165</v>
      </c>
      <c r="C191" s="36">
        <v>45429.646273148152</v>
      </c>
      <c r="D191" s="12">
        <f t="shared" si="40"/>
        <v>4.55</v>
      </c>
      <c r="E191" s="9">
        <v>5.05</v>
      </c>
      <c r="F191" s="10">
        <v>9.6</v>
      </c>
      <c r="G191" s="10">
        <v>16.8</v>
      </c>
      <c r="H191" s="10">
        <v>27.7</v>
      </c>
      <c r="I191" s="10">
        <v>52</v>
      </c>
      <c r="J191" s="10">
        <v>81.400000000000006</v>
      </c>
      <c r="K191" s="10">
        <v>97.4</v>
      </c>
      <c r="L191" s="10">
        <v>113</v>
      </c>
      <c r="M191" s="11">
        <v>134</v>
      </c>
      <c r="N191" s="9">
        <f t="shared" si="45"/>
        <v>5.0499999999999998E-3</v>
      </c>
      <c r="O191" s="10">
        <f t="shared" si="45"/>
        <v>9.5999999999999992E-3</v>
      </c>
      <c r="P191" s="10">
        <f t="shared" si="45"/>
        <v>1.6800000000000002E-2</v>
      </c>
      <c r="Q191" s="10">
        <f t="shared" si="43"/>
        <v>2.7699999999999999E-2</v>
      </c>
      <c r="R191" s="10">
        <f t="shared" si="43"/>
        <v>5.1999999999999998E-2</v>
      </c>
      <c r="S191" s="10">
        <f t="shared" si="43"/>
        <v>8.14E-2</v>
      </c>
      <c r="T191" s="10">
        <f t="shared" si="43"/>
        <v>9.74E-2</v>
      </c>
      <c r="U191" s="10">
        <f t="shared" si="43"/>
        <v>0.113</v>
      </c>
      <c r="V191" s="11">
        <f t="shared" si="43"/>
        <v>0.13400000000000001</v>
      </c>
      <c r="W191" s="10">
        <f t="shared" si="46"/>
        <v>7.629500896797655</v>
      </c>
      <c r="X191" s="10">
        <f t="shared" si="46"/>
        <v>6.7027498788282935</v>
      </c>
      <c r="Y191" s="10">
        <f t="shared" si="46"/>
        <v>5.8953949567706898</v>
      </c>
      <c r="Z191" s="10">
        <f t="shared" si="44"/>
        <v>5.1739702135002608</v>
      </c>
      <c r="AA191" s="10">
        <f t="shared" si="44"/>
        <v>4.2653445665209953</v>
      </c>
      <c r="AB191" s="10">
        <f t="shared" si="44"/>
        <v>3.6188273952832022</v>
      </c>
      <c r="AC191" s="10">
        <f t="shared" si="44"/>
        <v>3.3599344174671075</v>
      </c>
      <c r="AD191" s="10">
        <f t="shared" si="44"/>
        <v>3.1456053222468996</v>
      </c>
      <c r="AE191" s="10">
        <f t="shared" si="44"/>
        <v>2.8996950942043149</v>
      </c>
      <c r="AF191" s="9">
        <f t="shared" si="32"/>
        <v>-2.5354605393035823</v>
      </c>
      <c r="AG191" s="10">
        <f t="shared" si="33"/>
        <v>-0.63386513482589557</v>
      </c>
      <c r="AH191" s="10">
        <f t="shared" si="34"/>
        <v>-4.72980580259334</v>
      </c>
      <c r="AI191" s="10">
        <f t="shared" si="35"/>
        <v>-0.71663724281717278</v>
      </c>
      <c r="AJ191" s="10">
        <f t="shared" si="36"/>
        <v>1.3505023776430685</v>
      </c>
      <c r="AK191" s="11"/>
      <c r="AL191" s="12">
        <v>65.599999999999994</v>
      </c>
      <c r="AM191" s="12">
        <v>0.222</v>
      </c>
      <c r="AN191" s="12">
        <v>2.6629999999999998</v>
      </c>
      <c r="AO191" s="12">
        <v>0.75900000000000001</v>
      </c>
      <c r="AP191" s="9">
        <v>0.14000000000000001</v>
      </c>
      <c r="AQ191" s="10">
        <v>0.1</v>
      </c>
      <c r="AR191" s="10">
        <v>0.15</v>
      </c>
      <c r="AS191" s="10">
        <v>0.23</v>
      </c>
      <c r="AT191" s="10">
        <v>0.43</v>
      </c>
      <c r="AU191" s="10">
        <v>0.43</v>
      </c>
      <c r="AV191" s="10">
        <v>0.61</v>
      </c>
      <c r="AW191" s="10">
        <v>0.7</v>
      </c>
      <c r="AX191" s="10">
        <v>0.91</v>
      </c>
      <c r="AY191" s="10">
        <v>0.81</v>
      </c>
      <c r="AZ191" s="10">
        <v>1.0900000000000001</v>
      </c>
      <c r="BA191" s="10">
        <v>1.2</v>
      </c>
      <c r="BB191" s="10">
        <v>1.59</v>
      </c>
      <c r="BC191" s="10">
        <v>1.32</v>
      </c>
      <c r="BD191" s="10">
        <v>1.62</v>
      </c>
      <c r="BE191" s="10">
        <v>1.74</v>
      </c>
      <c r="BF191" s="10">
        <v>2.2799999999999998</v>
      </c>
      <c r="BG191" s="10">
        <v>1.98</v>
      </c>
      <c r="BH191" s="10">
        <v>2.82</v>
      </c>
      <c r="BI191" s="10">
        <v>3.6</v>
      </c>
      <c r="BJ191" s="10">
        <v>4.34</v>
      </c>
      <c r="BK191" s="10">
        <v>6.16</v>
      </c>
      <c r="BL191" s="10">
        <v>7.4</v>
      </c>
      <c r="BM191" s="10">
        <v>9.3800000000000008</v>
      </c>
      <c r="BN191" s="10">
        <v>8.73</v>
      </c>
      <c r="BO191" s="10">
        <v>10.050000000000001</v>
      </c>
      <c r="BP191" s="10">
        <v>9.2799999999999994</v>
      </c>
      <c r="BQ191" s="10">
        <v>8.0399999999999991</v>
      </c>
      <c r="BR191" s="10">
        <v>6.17</v>
      </c>
      <c r="BS191" s="10">
        <v>3.98</v>
      </c>
      <c r="BT191" s="10">
        <v>2.1</v>
      </c>
      <c r="BU191" s="10">
        <v>0.62</v>
      </c>
      <c r="BV191" s="10">
        <v>8.9999999999999993E-3</v>
      </c>
      <c r="BW191" s="10">
        <v>0</v>
      </c>
      <c r="BX191" s="10">
        <v>0</v>
      </c>
      <c r="BY191" s="10">
        <v>0</v>
      </c>
      <c r="BZ191" s="10">
        <v>0</v>
      </c>
      <c r="CA191" s="10">
        <v>0</v>
      </c>
      <c r="CB191" s="10">
        <v>0</v>
      </c>
      <c r="CC191" s="10">
        <v>0</v>
      </c>
      <c r="CD191" s="10">
        <v>0</v>
      </c>
      <c r="CE191" s="10">
        <v>0</v>
      </c>
      <c r="CF191" s="10">
        <v>0</v>
      </c>
      <c r="CG191" s="10">
        <v>0</v>
      </c>
      <c r="CH191" s="10">
        <v>0</v>
      </c>
      <c r="CI191" s="11">
        <v>0</v>
      </c>
      <c r="CJ191" s="9">
        <f t="shared" si="37"/>
        <v>3.7</v>
      </c>
      <c r="CK191" s="10">
        <f t="shared" si="38"/>
        <v>56.06</v>
      </c>
      <c r="CL191" s="11">
        <f t="shared" si="39"/>
        <v>40.248999999999995</v>
      </c>
    </row>
    <row r="192" spans="1:90" x14ac:dyDescent="0.25">
      <c r="A192" s="12">
        <v>189</v>
      </c>
      <c r="B192" s="11" t="s">
        <v>1165</v>
      </c>
      <c r="C192" s="36">
        <v>45429.646562499998</v>
      </c>
      <c r="D192" s="12">
        <f t="shared" si="40"/>
        <v>4.57</v>
      </c>
      <c r="E192" s="9">
        <v>5.08</v>
      </c>
      <c r="F192" s="10">
        <v>9.7100000000000009</v>
      </c>
      <c r="G192" s="10">
        <v>17</v>
      </c>
      <c r="H192" s="10">
        <v>27.9</v>
      </c>
      <c r="I192" s="10">
        <v>52.3</v>
      </c>
      <c r="J192" s="10">
        <v>82</v>
      </c>
      <c r="K192" s="10">
        <v>98.2</v>
      </c>
      <c r="L192" s="10">
        <v>114</v>
      </c>
      <c r="M192" s="11">
        <v>135</v>
      </c>
      <c r="N192" s="9">
        <f t="shared" si="45"/>
        <v>5.0800000000000003E-3</v>
      </c>
      <c r="O192" s="10">
        <f t="shared" si="45"/>
        <v>9.7100000000000016E-3</v>
      </c>
      <c r="P192" s="10">
        <f t="shared" si="45"/>
        <v>1.7000000000000001E-2</v>
      </c>
      <c r="Q192" s="10">
        <f t="shared" si="43"/>
        <v>2.7899999999999998E-2</v>
      </c>
      <c r="R192" s="10">
        <f t="shared" si="43"/>
        <v>5.2299999999999999E-2</v>
      </c>
      <c r="S192" s="10">
        <f t="shared" si="43"/>
        <v>8.2000000000000003E-2</v>
      </c>
      <c r="T192" s="10">
        <f t="shared" si="43"/>
        <v>9.820000000000001E-2</v>
      </c>
      <c r="U192" s="10">
        <f t="shared" si="43"/>
        <v>0.114</v>
      </c>
      <c r="V192" s="11">
        <f t="shared" si="43"/>
        <v>0.13500000000000001</v>
      </c>
      <c r="W192" s="10">
        <f t="shared" si="46"/>
        <v>7.6209557876646459</v>
      </c>
      <c r="X192" s="10">
        <f t="shared" si="46"/>
        <v>6.6863129890176198</v>
      </c>
      <c r="Y192" s="10">
        <f t="shared" si="46"/>
        <v>5.878321443411747</v>
      </c>
      <c r="Z192" s="10">
        <f t="shared" si="44"/>
        <v>5.1635910677202626</v>
      </c>
      <c r="AA192" s="10">
        <f t="shared" si="44"/>
        <v>4.2570452433025086</v>
      </c>
      <c r="AB192" s="10">
        <f t="shared" si="44"/>
        <v>3.6082322800440036</v>
      </c>
      <c r="AC192" s="10">
        <f t="shared" si="44"/>
        <v>3.3481331652347568</v>
      </c>
      <c r="AD192" s="10">
        <f t="shared" si="44"/>
        <v>3.1328942704973457</v>
      </c>
      <c r="AE192" s="10">
        <f t="shared" si="44"/>
        <v>2.8889686876112561</v>
      </c>
      <c r="AF192" s="9">
        <f t="shared" si="32"/>
        <v>-2.5301882781769902</v>
      </c>
      <c r="AG192" s="10">
        <f t="shared" si="33"/>
        <v>-0.63254706954424755</v>
      </c>
      <c r="AH192" s="10">
        <f t="shared" si="34"/>
        <v>-4.7319871000533897</v>
      </c>
      <c r="AI192" s="10">
        <f t="shared" si="35"/>
        <v>-0.71696774243233186</v>
      </c>
      <c r="AJ192" s="10">
        <f t="shared" si="36"/>
        <v>1.3495148119765794</v>
      </c>
      <c r="AK192" s="11"/>
      <c r="AL192" s="12">
        <v>65.900000000000006</v>
      </c>
      <c r="AM192" s="12">
        <v>0.24099999999999999</v>
      </c>
      <c r="AN192" s="12">
        <v>2.6640000000000001</v>
      </c>
      <c r="AO192" s="12">
        <v>0.76700000000000002</v>
      </c>
      <c r="AP192" s="9">
        <v>0.14000000000000001</v>
      </c>
      <c r="AQ192" s="10">
        <v>0.1</v>
      </c>
      <c r="AR192" s="10">
        <v>0.15</v>
      </c>
      <c r="AS192" s="10">
        <v>0.23</v>
      </c>
      <c r="AT192" s="10">
        <v>0.43</v>
      </c>
      <c r="AU192" s="10">
        <v>0.43</v>
      </c>
      <c r="AV192" s="10">
        <v>0.6</v>
      </c>
      <c r="AW192" s="10">
        <v>0.69</v>
      </c>
      <c r="AX192" s="10">
        <v>0.9</v>
      </c>
      <c r="AY192" s="10">
        <v>0.8</v>
      </c>
      <c r="AZ192" s="10">
        <v>1.08</v>
      </c>
      <c r="BA192" s="10">
        <v>1.18</v>
      </c>
      <c r="BB192" s="10">
        <v>1.57</v>
      </c>
      <c r="BC192" s="10">
        <v>1.31</v>
      </c>
      <c r="BD192" s="10">
        <v>1.61</v>
      </c>
      <c r="BE192" s="10">
        <v>1.73</v>
      </c>
      <c r="BF192" s="10">
        <v>2.2599999999999998</v>
      </c>
      <c r="BG192" s="10">
        <v>1.97</v>
      </c>
      <c r="BH192" s="10">
        <v>2.8</v>
      </c>
      <c r="BI192" s="10">
        <v>3.58</v>
      </c>
      <c r="BJ192" s="10">
        <v>4.32</v>
      </c>
      <c r="BK192" s="10">
        <v>6.12</v>
      </c>
      <c r="BL192" s="10">
        <v>7.35</v>
      </c>
      <c r="BM192" s="10">
        <v>9.33</v>
      </c>
      <c r="BN192" s="10">
        <v>8.69</v>
      </c>
      <c r="BO192" s="10">
        <v>10.029999999999999</v>
      </c>
      <c r="BP192" s="10">
        <v>9.2799999999999994</v>
      </c>
      <c r="BQ192" s="10">
        <v>8.08</v>
      </c>
      <c r="BR192" s="10">
        <v>6.24</v>
      </c>
      <c r="BS192" s="10">
        <v>4.08</v>
      </c>
      <c r="BT192" s="10">
        <v>2.2000000000000002</v>
      </c>
      <c r="BU192" s="10">
        <v>0.7</v>
      </c>
      <c r="BV192" s="10">
        <v>0.01</v>
      </c>
      <c r="BW192" s="10">
        <v>0</v>
      </c>
      <c r="BX192" s="10">
        <v>0</v>
      </c>
      <c r="BY192" s="10">
        <v>0</v>
      </c>
      <c r="BZ192" s="10">
        <v>0</v>
      </c>
      <c r="CA192" s="10">
        <v>0</v>
      </c>
      <c r="CB192" s="10">
        <v>0</v>
      </c>
      <c r="CC192" s="10">
        <v>0</v>
      </c>
      <c r="CD192" s="10">
        <v>0</v>
      </c>
      <c r="CE192" s="10">
        <v>0</v>
      </c>
      <c r="CF192" s="10">
        <v>0</v>
      </c>
      <c r="CG192" s="10">
        <v>0</v>
      </c>
      <c r="CH192" s="10">
        <v>0</v>
      </c>
      <c r="CI192" s="11">
        <v>0</v>
      </c>
      <c r="CJ192" s="9">
        <f t="shared" si="37"/>
        <v>3.67</v>
      </c>
      <c r="CK192" s="10">
        <f t="shared" si="38"/>
        <v>55.699999999999996</v>
      </c>
      <c r="CL192" s="11">
        <f t="shared" si="39"/>
        <v>40.620000000000005</v>
      </c>
    </row>
    <row r="193" spans="1:90" x14ac:dyDescent="0.25">
      <c r="A193" s="12">
        <v>190</v>
      </c>
      <c r="B193" s="11" t="s">
        <v>1165</v>
      </c>
      <c r="C193" s="36">
        <v>45429.646828703706</v>
      </c>
      <c r="D193" s="12">
        <f t="shared" si="40"/>
        <v>4.58</v>
      </c>
      <c r="E193" s="9">
        <v>5.1100000000000003</v>
      </c>
      <c r="F193" s="10">
        <v>9.81</v>
      </c>
      <c r="G193" s="10">
        <v>17.2</v>
      </c>
      <c r="H193" s="10">
        <v>28.1</v>
      </c>
      <c r="I193" s="10">
        <v>52.6</v>
      </c>
      <c r="J193" s="10">
        <v>82.7</v>
      </c>
      <c r="K193" s="10">
        <v>99.3</v>
      </c>
      <c r="L193" s="10">
        <v>116</v>
      </c>
      <c r="M193" s="11">
        <v>138</v>
      </c>
      <c r="N193" s="9">
        <f t="shared" si="45"/>
        <v>5.11E-3</v>
      </c>
      <c r="O193" s="10">
        <f t="shared" si="45"/>
        <v>9.810000000000001E-3</v>
      </c>
      <c r="P193" s="10">
        <f t="shared" si="45"/>
        <v>1.72E-2</v>
      </c>
      <c r="Q193" s="10">
        <f t="shared" si="43"/>
        <v>2.81E-2</v>
      </c>
      <c r="R193" s="10">
        <f t="shared" si="43"/>
        <v>5.2600000000000001E-2</v>
      </c>
      <c r="S193" s="10">
        <f t="shared" si="43"/>
        <v>8.270000000000001E-2</v>
      </c>
      <c r="T193" s="10">
        <f t="shared" si="43"/>
        <v>9.9299999999999999E-2</v>
      </c>
      <c r="U193" s="10">
        <f t="shared" si="43"/>
        <v>0.11600000000000001</v>
      </c>
      <c r="V193" s="11">
        <f t="shared" si="43"/>
        <v>0.13800000000000001</v>
      </c>
      <c r="W193" s="10">
        <f t="shared" si="46"/>
        <v>7.6124609934991909</v>
      </c>
      <c r="X193" s="10">
        <f t="shared" si="46"/>
        <v>6.6715311482175732</v>
      </c>
      <c r="Y193" s="10">
        <f t="shared" si="46"/>
        <v>5.8614476248473517</v>
      </c>
      <c r="Z193" s="10">
        <f t="shared" si="44"/>
        <v>5.153286059328523</v>
      </c>
      <c r="AA193" s="10">
        <f t="shared" si="44"/>
        <v>4.2487933902571475</v>
      </c>
      <c r="AB193" s="10">
        <f t="shared" si="44"/>
        <v>3.5959688603781745</v>
      </c>
      <c r="AC193" s="10">
        <f t="shared" si="44"/>
        <v>3.3320624720210756</v>
      </c>
      <c r="AD193" s="10">
        <f t="shared" si="44"/>
        <v>3.1078032895345151</v>
      </c>
      <c r="AE193" s="10">
        <f t="shared" si="44"/>
        <v>2.8572598278839179</v>
      </c>
      <c r="AF193" s="9">
        <f t="shared" si="32"/>
        <v>-2.5293851528262761</v>
      </c>
      <c r="AG193" s="10">
        <f t="shared" si="33"/>
        <v>-0.63234628820656902</v>
      </c>
      <c r="AH193" s="10">
        <f t="shared" si="34"/>
        <v>-4.7552011656152731</v>
      </c>
      <c r="AI193" s="10">
        <f t="shared" si="35"/>
        <v>-0.72048502509322321</v>
      </c>
      <c r="AJ193" s="10">
        <f t="shared" si="36"/>
        <v>1.3528313132997922</v>
      </c>
      <c r="AK193" s="11"/>
      <c r="AL193" s="12">
        <v>65.8</v>
      </c>
      <c r="AM193" s="12">
        <v>0.40600000000000003</v>
      </c>
      <c r="AN193" s="12">
        <v>2.6709999999999998</v>
      </c>
      <c r="AO193" s="12">
        <v>0.82299999999999995</v>
      </c>
      <c r="AP193" s="9">
        <v>0.14000000000000001</v>
      </c>
      <c r="AQ193" s="10">
        <v>0.1</v>
      </c>
      <c r="AR193" s="10">
        <v>0.15</v>
      </c>
      <c r="AS193" s="10">
        <v>0.23</v>
      </c>
      <c r="AT193" s="10">
        <v>0.43</v>
      </c>
      <c r="AU193" s="10">
        <v>0.43</v>
      </c>
      <c r="AV193" s="10">
        <v>0.6</v>
      </c>
      <c r="AW193" s="10">
        <v>0.69</v>
      </c>
      <c r="AX193" s="10">
        <v>0.89</v>
      </c>
      <c r="AY193" s="10">
        <v>0.79</v>
      </c>
      <c r="AZ193" s="10">
        <v>1.07</v>
      </c>
      <c r="BA193" s="10">
        <v>1.17</v>
      </c>
      <c r="BB193" s="10">
        <v>1.56</v>
      </c>
      <c r="BC193" s="10">
        <v>1.29</v>
      </c>
      <c r="BD193" s="10">
        <v>1.59</v>
      </c>
      <c r="BE193" s="10">
        <v>1.71</v>
      </c>
      <c r="BF193" s="10">
        <v>2.25</v>
      </c>
      <c r="BG193" s="10">
        <v>1.96</v>
      </c>
      <c r="BH193" s="10">
        <v>2.79</v>
      </c>
      <c r="BI193" s="10">
        <v>3.58</v>
      </c>
      <c r="BJ193" s="10">
        <v>4.3099999999999996</v>
      </c>
      <c r="BK193" s="10">
        <v>6.11</v>
      </c>
      <c r="BL193" s="10">
        <v>7.32</v>
      </c>
      <c r="BM193" s="10">
        <v>9.2799999999999994</v>
      </c>
      <c r="BN193" s="10">
        <v>8.64</v>
      </c>
      <c r="BO193" s="10">
        <v>9.9600000000000009</v>
      </c>
      <c r="BP193" s="10">
        <v>9.2200000000000006</v>
      </c>
      <c r="BQ193" s="10">
        <v>8.0399999999999991</v>
      </c>
      <c r="BR193" s="10">
        <v>6.25</v>
      </c>
      <c r="BS193" s="10">
        <v>4.13</v>
      </c>
      <c r="BT193" s="10">
        <v>2.29</v>
      </c>
      <c r="BU193" s="10">
        <v>1.02</v>
      </c>
      <c r="BV193" s="10">
        <v>0.03</v>
      </c>
      <c r="BW193" s="10">
        <v>0</v>
      </c>
      <c r="BX193" s="10">
        <v>0</v>
      </c>
      <c r="BY193" s="10">
        <v>0</v>
      </c>
      <c r="BZ193" s="10">
        <v>0</v>
      </c>
      <c r="CA193" s="10">
        <v>0</v>
      </c>
      <c r="CB193" s="10">
        <v>0</v>
      </c>
      <c r="CC193" s="10">
        <v>0</v>
      </c>
      <c r="CD193" s="10">
        <v>0</v>
      </c>
      <c r="CE193" s="10">
        <v>0</v>
      </c>
      <c r="CF193" s="10">
        <v>0</v>
      </c>
      <c r="CG193" s="10">
        <v>0</v>
      </c>
      <c r="CH193" s="10">
        <v>0</v>
      </c>
      <c r="CI193" s="11">
        <v>1E-14</v>
      </c>
      <c r="CJ193" s="9">
        <f t="shared" si="37"/>
        <v>3.66</v>
      </c>
      <c r="CK193" s="10">
        <f t="shared" si="38"/>
        <v>55.42</v>
      </c>
      <c r="CL193" s="11">
        <f t="shared" si="39"/>
        <v>40.940000000000012</v>
      </c>
    </row>
    <row r="194" spans="1:90" x14ac:dyDescent="0.25">
      <c r="A194" s="12">
        <v>191</v>
      </c>
      <c r="B194" s="11" t="s">
        <v>1165</v>
      </c>
      <c r="C194" s="36">
        <v>45429.647106481483</v>
      </c>
      <c r="D194" s="12">
        <f t="shared" si="40"/>
        <v>4.59</v>
      </c>
      <c r="E194" s="9">
        <v>5.1100000000000003</v>
      </c>
      <c r="F194" s="10">
        <v>9.81</v>
      </c>
      <c r="G194" s="10">
        <v>17.2</v>
      </c>
      <c r="H194" s="10">
        <v>28.1</v>
      </c>
      <c r="I194" s="10">
        <v>52.5</v>
      </c>
      <c r="J194" s="10">
        <v>82.5</v>
      </c>
      <c r="K194" s="10">
        <v>99</v>
      </c>
      <c r="L194" s="10">
        <v>115</v>
      </c>
      <c r="M194" s="11">
        <v>137</v>
      </c>
      <c r="N194" s="9">
        <f t="shared" si="45"/>
        <v>5.11E-3</v>
      </c>
      <c r="O194" s="10">
        <f t="shared" si="45"/>
        <v>9.810000000000001E-3</v>
      </c>
      <c r="P194" s="10">
        <f t="shared" si="45"/>
        <v>1.72E-2</v>
      </c>
      <c r="Q194" s="10">
        <f t="shared" si="43"/>
        <v>2.81E-2</v>
      </c>
      <c r="R194" s="10">
        <f t="shared" si="43"/>
        <v>5.2499999999999998E-2</v>
      </c>
      <c r="S194" s="10">
        <f t="shared" si="43"/>
        <v>8.2500000000000004E-2</v>
      </c>
      <c r="T194" s="10">
        <f t="shared" si="43"/>
        <v>9.9000000000000005E-2</v>
      </c>
      <c r="U194" s="10">
        <f t="shared" si="43"/>
        <v>0.115</v>
      </c>
      <c r="V194" s="11">
        <f t="shared" si="43"/>
        <v>0.13700000000000001</v>
      </c>
      <c r="W194" s="10">
        <f t="shared" si="46"/>
        <v>7.6124609934991909</v>
      </c>
      <c r="X194" s="10">
        <f t="shared" si="46"/>
        <v>6.6715311482175732</v>
      </c>
      <c r="Y194" s="10">
        <f t="shared" si="46"/>
        <v>5.8614476248473517</v>
      </c>
      <c r="Z194" s="10">
        <f t="shared" si="44"/>
        <v>5.153286059328523</v>
      </c>
      <c r="AA194" s="10">
        <f t="shared" si="44"/>
        <v>4.2515387669959646</v>
      </c>
      <c r="AB194" s="10">
        <f t="shared" si="44"/>
        <v>3.5994620704162714</v>
      </c>
      <c r="AC194" s="10">
        <f t="shared" si="44"/>
        <v>3.3364276645824775</v>
      </c>
      <c r="AD194" s="10">
        <f t="shared" si="44"/>
        <v>3.1202942337177122</v>
      </c>
      <c r="AE194" s="10">
        <f t="shared" si="44"/>
        <v>2.8677522017015602</v>
      </c>
      <c r="AF194" s="9">
        <f t="shared" si="32"/>
        <v>-2.5250199602648742</v>
      </c>
      <c r="AG194" s="10">
        <f t="shared" si="33"/>
        <v>-0.63125499006621855</v>
      </c>
      <c r="AH194" s="10">
        <f t="shared" si="34"/>
        <v>-4.7447087917976312</v>
      </c>
      <c r="AI194" s="10">
        <f t="shared" si="35"/>
        <v>-0.71889527148448962</v>
      </c>
      <c r="AJ194" s="10">
        <f t="shared" si="36"/>
        <v>1.3501502615507082</v>
      </c>
      <c r="AK194" s="11"/>
      <c r="AL194" s="12">
        <v>65.7</v>
      </c>
      <c r="AM194" s="12">
        <v>0.40400000000000003</v>
      </c>
      <c r="AN194" s="12">
        <v>2.669</v>
      </c>
      <c r="AO194" s="12">
        <v>0.82</v>
      </c>
      <c r="AP194" s="9">
        <v>0.14000000000000001</v>
      </c>
      <c r="AQ194" s="10">
        <v>0.1</v>
      </c>
      <c r="AR194" s="10">
        <v>0.15</v>
      </c>
      <c r="AS194" s="10">
        <v>0.23</v>
      </c>
      <c r="AT194" s="10">
        <v>0.43</v>
      </c>
      <c r="AU194" s="10">
        <v>0.43</v>
      </c>
      <c r="AV194" s="10">
        <v>0.6</v>
      </c>
      <c r="AW194" s="10">
        <v>0.69</v>
      </c>
      <c r="AX194" s="10">
        <v>0.89</v>
      </c>
      <c r="AY194" s="10">
        <v>0.79</v>
      </c>
      <c r="AZ194" s="10">
        <v>1.06</v>
      </c>
      <c r="BA194" s="10">
        <v>1.17</v>
      </c>
      <c r="BB194" s="10">
        <v>1.55</v>
      </c>
      <c r="BC194" s="10">
        <v>1.29</v>
      </c>
      <c r="BD194" s="10">
        <v>1.59</v>
      </c>
      <c r="BE194" s="10">
        <v>1.71</v>
      </c>
      <c r="BF194" s="10">
        <v>2.25</v>
      </c>
      <c r="BG194" s="10">
        <v>1.96</v>
      </c>
      <c r="BH194" s="10">
        <v>2.8</v>
      </c>
      <c r="BI194" s="10">
        <v>3.58</v>
      </c>
      <c r="BJ194" s="10">
        <v>4.32</v>
      </c>
      <c r="BK194" s="10">
        <v>6.12</v>
      </c>
      <c r="BL194" s="10">
        <v>7.35</v>
      </c>
      <c r="BM194" s="10">
        <v>9.31</v>
      </c>
      <c r="BN194" s="10">
        <v>8.66</v>
      </c>
      <c r="BO194" s="10">
        <v>9.98</v>
      </c>
      <c r="BP194" s="10">
        <v>9.23</v>
      </c>
      <c r="BQ194" s="10">
        <v>8.0299999999999994</v>
      </c>
      <c r="BR194" s="10">
        <v>6.23</v>
      </c>
      <c r="BS194" s="10">
        <v>4.0999999999999996</v>
      </c>
      <c r="BT194" s="10">
        <v>2.25</v>
      </c>
      <c r="BU194" s="10">
        <v>0.98</v>
      </c>
      <c r="BV194" s="10">
        <v>0.02</v>
      </c>
      <c r="BW194" s="10">
        <v>0</v>
      </c>
      <c r="BX194" s="10">
        <v>0</v>
      </c>
      <c r="BY194" s="10">
        <v>0</v>
      </c>
      <c r="BZ194" s="10">
        <v>0</v>
      </c>
      <c r="CA194" s="10">
        <v>0</v>
      </c>
      <c r="CB194" s="10">
        <v>0</v>
      </c>
      <c r="CC194" s="10">
        <v>0</v>
      </c>
      <c r="CD194" s="10">
        <v>0</v>
      </c>
      <c r="CE194" s="10">
        <v>0</v>
      </c>
      <c r="CF194" s="10">
        <v>0</v>
      </c>
      <c r="CG194" s="10">
        <v>0</v>
      </c>
      <c r="CH194" s="10">
        <v>0</v>
      </c>
      <c r="CI194" s="11">
        <v>0</v>
      </c>
      <c r="CJ194" s="9">
        <f t="shared" si="37"/>
        <v>3.66</v>
      </c>
      <c r="CK194" s="10">
        <f t="shared" si="38"/>
        <v>55.510000000000005</v>
      </c>
      <c r="CL194" s="11">
        <f t="shared" si="39"/>
        <v>40.82</v>
      </c>
    </row>
    <row r="195" spans="1:90" x14ac:dyDescent="0.25">
      <c r="A195" s="12">
        <v>192</v>
      </c>
      <c r="B195" s="11" t="s">
        <v>1165</v>
      </c>
      <c r="C195" s="36">
        <v>45429.64739583333</v>
      </c>
      <c r="D195" s="12">
        <f t="shared" si="40"/>
        <v>4.59</v>
      </c>
      <c r="E195" s="9">
        <v>5.0999999999999996</v>
      </c>
      <c r="F195" s="10">
        <v>9.7799999999999994</v>
      </c>
      <c r="G195" s="10">
        <v>17.100000000000001</v>
      </c>
      <c r="H195" s="10">
        <v>28</v>
      </c>
      <c r="I195" s="10">
        <v>52.3</v>
      </c>
      <c r="J195" s="10">
        <v>81.7</v>
      </c>
      <c r="K195" s="10">
        <v>97.7</v>
      </c>
      <c r="L195" s="10">
        <v>113</v>
      </c>
      <c r="M195" s="11">
        <v>134</v>
      </c>
      <c r="N195" s="9">
        <f t="shared" si="45"/>
        <v>5.0999999999999995E-3</v>
      </c>
      <c r="O195" s="10">
        <f t="shared" si="45"/>
        <v>9.7799999999999988E-3</v>
      </c>
      <c r="P195" s="10">
        <f t="shared" si="45"/>
        <v>1.7100000000000001E-2</v>
      </c>
      <c r="Q195" s="10">
        <f t="shared" si="43"/>
        <v>2.8000000000000001E-2</v>
      </c>
      <c r="R195" s="10">
        <f t="shared" si="43"/>
        <v>5.2299999999999999E-2</v>
      </c>
      <c r="S195" s="10">
        <f t="shared" si="43"/>
        <v>8.1700000000000009E-2</v>
      </c>
      <c r="T195" s="10">
        <f t="shared" si="43"/>
        <v>9.7700000000000009E-2</v>
      </c>
      <c r="U195" s="10">
        <f t="shared" si="43"/>
        <v>0.113</v>
      </c>
      <c r="V195" s="11">
        <f t="shared" si="43"/>
        <v>0.13400000000000001</v>
      </c>
      <c r="W195" s="10">
        <f t="shared" si="46"/>
        <v>7.6152870375779544</v>
      </c>
      <c r="X195" s="10">
        <f t="shared" si="46"/>
        <v>6.6759498194845781</v>
      </c>
      <c r="Y195" s="10">
        <f t="shared" si="46"/>
        <v>5.8698598646635514</v>
      </c>
      <c r="Z195" s="10">
        <f t="shared" si="44"/>
        <v>5.1584293626044833</v>
      </c>
      <c r="AA195" s="10">
        <f t="shared" si="44"/>
        <v>4.2570452433025086</v>
      </c>
      <c r="AB195" s="10">
        <f t="shared" si="44"/>
        <v>3.6135201114037656</v>
      </c>
      <c r="AC195" s="10">
        <f t="shared" si="44"/>
        <v>3.3554976275810642</v>
      </c>
      <c r="AD195" s="10">
        <f t="shared" si="44"/>
        <v>3.1456053222468996</v>
      </c>
      <c r="AE195" s="10">
        <f t="shared" si="44"/>
        <v>2.8996950942043149</v>
      </c>
      <c r="AF195" s="9">
        <f t="shared" si="32"/>
        <v>-2.5143622370824872</v>
      </c>
      <c r="AG195" s="10">
        <f t="shared" si="33"/>
        <v>-0.6285905592706218</v>
      </c>
      <c r="AH195" s="10">
        <f t="shared" si="34"/>
        <v>-4.7155919433736395</v>
      </c>
      <c r="AI195" s="10">
        <f t="shared" si="35"/>
        <v>-0.71448362778388486</v>
      </c>
      <c r="AJ195" s="10">
        <f t="shared" si="36"/>
        <v>1.3430741870545067</v>
      </c>
      <c r="AK195" s="11"/>
      <c r="AL195" s="12">
        <v>65.7</v>
      </c>
      <c r="AM195" s="12">
        <v>0.223</v>
      </c>
      <c r="AN195" s="12">
        <v>2.657</v>
      </c>
      <c r="AO195" s="12">
        <v>0.75700000000000001</v>
      </c>
      <c r="AP195" s="9">
        <v>0.14000000000000001</v>
      </c>
      <c r="AQ195" s="10">
        <v>0.1</v>
      </c>
      <c r="AR195" s="10">
        <v>0.16</v>
      </c>
      <c r="AS195" s="10">
        <v>0.23</v>
      </c>
      <c r="AT195" s="10">
        <v>0.43</v>
      </c>
      <c r="AU195" s="10">
        <v>0.43</v>
      </c>
      <c r="AV195" s="10">
        <v>0.6</v>
      </c>
      <c r="AW195" s="10">
        <v>0.69</v>
      </c>
      <c r="AX195" s="10">
        <v>0.89</v>
      </c>
      <c r="AY195" s="10">
        <v>0.79</v>
      </c>
      <c r="AZ195" s="10">
        <v>1.06</v>
      </c>
      <c r="BA195" s="10">
        <v>1.17</v>
      </c>
      <c r="BB195" s="10">
        <v>1.56</v>
      </c>
      <c r="BC195" s="10">
        <v>1.3</v>
      </c>
      <c r="BD195" s="10">
        <v>1.6</v>
      </c>
      <c r="BE195" s="10">
        <v>1.72</v>
      </c>
      <c r="BF195" s="10">
        <v>2.2599999999999998</v>
      </c>
      <c r="BG195" s="10">
        <v>1.97</v>
      </c>
      <c r="BH195" s="10">
        <v>2.81</v>
      </c>
      <c r="BI195" s="10">
        <v>3.59</v>
      </c>
      <c r="BJ195" s="10">
        <v>4.34</v>
      </c>
      <c r="BK195" s="10">
        <v>6.15</v>
      </c>
      <c r="BL195" s="10">
        <v>7.39</v>
      </c>
      <c r="BM195" s="10">
        <v>9.39</v>
      </c>
      <c r="BN195" s="10">
        <v>8.75</v>
      </c>
      <c r="BO195" s="10">
        <v>10.08</v>
      </c>
      <c r="BP195" s="10">
        <v>9.32</v>
      </c>
      <c r="BQ195" s="10">
        <v>8.08</v>
      </c>
      <c r="BR195" s="10">
        <v>6.21</v>
      </c>
      <c r="BS195" s="10">
        <v>4.01</v>
      </c>
      <c r="BT195" s="10">
        <v>2.13</v>
      </c>
      <c r="BU195" s="10">
        <v>0.63</v>
      </c>
      <c r="BV195" s="10">
        <v>8.9999999999999993E-3</v>
      </c>
      <c r="BW195" s="10">
        <v>0</v>
      </c>
      <c r="BX195" s="10">
        <v>0</v>
      </c>
      <c r="BY195" s="10">
        <v>0</v>
      </c>
      <c r="BZ195" s="10">
        <v>0</v>
      </c>
      <c r="CA195" s="10">
        <v>0</v>
      </c>
      <c r="CB195" s="10">
        <v>0</v>
      </c>
      <c r="CC195" s="10">
        <v>0</v>
      </c>
      <c r="CD195" s="10">
        <v>0</v>
      </c>
      <c r="CE195" s="10">
        <v>0</v>
      </c>
      <c r="CF195" s="10">
        <v>0</v>
      </c>
      <c r="CG195" s="10">
        <v>0</v>
      </c>
      <c r="CH195" s="10">
        <v>0</v>
      </c>
      <c r="CI195" s="11">
        <v>0</v>
      </c>
      <c r="CJ195" s="9">
        <f t="shared" si="37"/>
        <v>3.67</v>
      </c>
      <c r="CK195" s="10">
        <f t="shared" si="38"/>
        <v>55.85</v>
      </c>
      <c r="CL195" s="11">
        <f t="shared" si="39"/>
        <v>40.469000000000001</v>
      </c>
    </row>
    <row r="196" spans="1:90" x14ac:dyDescent="0.25">
      <c r="A196" s="12">
        <v>193</v>
      </c>
      <c r="B196" s="11" t="s">
        <v>1165</v>
      </c>
      <c r="C196" s="36">
        <v>45429.647673611114</v>
      </c>
      <c r="D196" s="12">
        <f t="shared" si="40"/>
        <v>4.59</v>
      </c>
      <c r="E196" s="9">
        <v>5.15</v>
      </c>
      <c r="F196" s="10">
        <v>9.91</v>
      </c>
      <c r="G196" s="10">
        <v>17.399999999999999</v>
      </c>
      <c r="H196" s="10">
        <v>28.3</v>
      </c>
      <c r="I196" s="10">
        <v>52.6</v>
      </c>
      <c r="J196" s="10">
        <v>82.6</v>
      </c>
      <c r="K196" s="10">
        <v>99.2</v>
      </c>
      <c r="L196" s="10">
        <v>116</v>
      </c>
      <c r="M196" s="11">
        <v>138</v>
      </c>
      <c r="N196" s="9">
        <f t="shared" si="45"/>
        <v>5.1500000000000001E-3</v>
      </c>
      <c r="O196" s="10">
        <f t="shared" si="45"/>
        <v>9.9100000000000004E-3</v>
      </c>
      <c r="P196" s="10">
        <f t="shared" si="45"/>
        <v>1.7399999999999999E-2</v>
      </c>
      <c r="Q196" s="10">
        <f t="shared" si="43"/>
        <v>2.8300000000000002E-2</v>
      </c>
      <c r="R196" s="10">
        <f t="shared" si="43"/>
        <v>5.2600000000000001E-2</v>
      </c>
      <c r="S196" s="10">
        <f t="shared" si="43"/>
        <v>8.2599999999999993E-2</v>
      </c>
      <c r="T196" s="10">
        <f t="shared" si="43"/>
        <v>9.9199999999999997E-2</v>
      </c>
      <c r="U196" s="10">
        <f t="shared" si="43"/>
        <v>0.11600000000000001</v>
      </c>
      <c r="V196" s="11">
        <f t="shared" si="43"/>
        <v>0.13800000000000001</v>
      </c>
      <c r="W196" s="10">
        <f t="shared" si="46"/>
        <v>7.6012118523662311</v>
      </c>
      <c r="X196" s="10">
        <f t="shared" si="46"/>
        <v>6.6568992272503236</v>
      </c>
      <c r="Y196" s="10">
        <f t="shared" si="46"/>
        <v>5.8447688837007208</v>
      </c>
      <c r="Z196" s="10">
        <f t="shared" si="44"/>
        <v>5.1430541367175673</v>
      </c>
      <c r="AA196" s="10">
        <f t="shared" si="44"/>
        <v>4.2487933902571475</v>
      </c>
      <c r="AB196" s="10">
        <f t="shared" si="44"/>
        <v>3.5977144081300039</v>
      </c>
      <c r="AC196" s="10">
        <f t="shared" si="44"/>
        <v>3.3335160691625743</v>
      </c>
      <c r="AD196" s="10">
        <f t="shared" si="44"/>
        <v>3.1078032895345151</v>
      </c>
      <c r="AE196" s="10">
        <f t="shared" si="44"/>
        <v>2.8572598278839179</v>
      </c>
      <c r="AF196" s="9">
        <f t="shared" si="32"/>
        <v>-2.5112528145381465</v>
      </c>
      <c r="AG196" s="10">
        <f t="shared" si="33"/>
        <v>-0.62781320363453663</v>
      </c>
      <c r="AH196" s="10">
        <f t="shared" si="34"/>
        <v>-4.7439520244823132</v>
      </c>
      <c r="AI196" s="10">
        <f t="shared" si="35"/>
        <v>-0.71878060977004754</v>
      </c>
      <c r="AJ196" s="10">
        <f t="shared" si="36"/>
        <v>1.3465938134045841</v>
      </c>
      <c r="AK196" s="11"/>
      <c r="AL196" s="12">
        <v>65.5</v>
      </c>
      <c r="AM196" s="12">
        <v>0.43099999999999999</v>
      </c>
      <c r="AN196" s="12">
        <v>2.6640000000000001</v>
      </c>
      <c r="AO196" s="12">
        <v>0.83</v>
      </c>
      <c r="AP196" s="9">
        <v>0.14000000000000001</v>
      </c>
      <c r="AQ196" s="10">
        <v>0.1</v>
      </c>
      <c r="AR196" s="10">
        <v>0.15</v>
      </c>
      <c r="AS196" s="10">
        <v>0.23</v>
      </c>
      <c r="AT196" s="10">
        <v>0.43</v>
      </c>
      <c r="AU196" s="10">
        <v>0.43</v>
      </c>
      <c r="AV196" s="10">
        <v>0.59</v>
      </c>
      <c r="AW196" s="10">
        <v>0.68</v>
      </c>
      <c r="AX196" s="10">
        <v>0.88</v>
      </c>
      <c r="AY196" s="10">
        <v>0.78</v>
      </c>
      <c r="AZ196" s="10">
        <v>1.05</v>
      </c>
      <c r="BA196" s="10">
        <v>1.1499999999999999</v>
      </c>
      <c r="BB196" s="10">
        <v>1.54</v>
      </c>
      <c r="BC196" s="10">
        <v>1.28</v>
      </c>
      <c r="BD196" s="10">
        <v>1.58</v>
      </c>
      <c r="BE196" s="10">
        <v>1.7</v>
      </c>
      <c r="BF196" s="10">
        <v>2.23</v>
      </c>
      <c r="BG196" s="10">
        <v>1.95</v>
      </c>
      <c r="BH196" s="10">
        <v>2.78</v>
      </c>
      <c r="BI196" s="10">
        <v>3.57</v>
      </c>
      <c r="BJ196" s="10">
        <v>4.3099999999999996</v>
      </c>
      <c r="BK196" s="10">
        <v>6.13</v>
      </c>
      <c r="BL196" s="10">
        <v>7.37</v>
      </c>
      <c r="BM196" s="10">
        <v>9.34</v>
      </c>
      <c r="BN196" s="10">
        <v>8.69</v>
      </c>
      <c r="BO196" s="10">
        <v>10</v>
      </c>
      <c r="BP196" s="10">
        <v>9.23</v>
      </c>
      <c r="BQ196" s="10">
        <v>8.02</v>
      </c>
      <c r="BR196" s="10">
        <v>6.22</v>
      </c>
      <c r="BS196" s="10">
        <v>4.1100000000000003</v>
      </c>
      <c r="BT196" s="10">
        <v>2.29</v>
      </c>
      <c r="BU196" s="10">
        <v>1.04</v>
      </c>
      <c r="BV196" s="10">
        <v>0.03</v>
      </c>
      <c r="BW196" s="10">
        <v>0</v>
      </c>
      <c r="BX196" s="10">
        <v>0</v>
      </c>
      <c r="BY196" s="10">
        <v>0</v>
      </c>
      <c r="BZ196" s="10">
        <v>0</v>
      </c>
      <c r="CA196" s="10">
        <v>0</v>
      </c>
      <c r="CB196" s="10">
        <v>0</v>
      </c>
      <c r="CC196" s="10">
        <v>0</v>
      </c>
      <c r="CD196" s="10">
        <v>0</v>
      </c>
      <c r="CE196" s="10">
        <v>0</v>
      </c>
      <c r="CF196" s="10">
        <v>0</v>
      </c>
      <c r="CG196" s="10">
        <v>0</v>
      </c>
      <c r="CH196" s="10">
        <v>0</v>
      </c>
      <c r="CI196" s="11">
        <v>0</v>
      </c>
      <c r="CJ196" s="9">
        <f t="shared" si="37"/>
        <v>3.63</v>
      </c>
      <c r="CK196" s="10">
        <f t="shared" si="38"/>
        <v>55.449999999999989</v>
      </c>
      <c r="CL196" s="11">
        <f t="shared" si="39"/>
        <v>40.94</v>
      </c>
    </row>
    <row r="197" spans="1:90" x14ac:dyDescent="0.25">
      <c r="A197" s="12">
        <v>194</v>
      </c>
      <c r="B197" s="11" t="s">
        <v>1165</v>
      </c>
      <c r="C197" s="36">
        <v>45429.647939814815</v>
      </c>
      <c r="D197" s="12">
        <f t="shared" si="40"/>
        <v>4.6099999999999994</v>
      </c>
      <c r="E197" s="9">
        <v>5.13</v>
      </c>
      <c r="F197" s="10">
        <v>9.8800000000000008</v>
      </c>
      <c r="G197" s="10">
        <v>17.3</v>
      </c>
      <c r="H197" s="10">
        <v>28.1</v>
      </c>
      <c r="I197" s="10">
        <v>52.5</v>
      </c>
      <c r="J197" s="10">
        <v>82.4</v>
      </c>
      <c r="K197" s="10">
        <v>98.8</v>
      </c>
      <c r="L197" s="10">
        <v>115</v>
      </c>
      <c r="M197" s="11">
        <v>137</v>
      </c>
      <c r="N197" s="9">
        <f t="shared" si="45"/>
        <v>5.13E-3</v>
      </c>
      <c r="O197" s="10">
        <f t="shared" si="45"/>
        <v>9.8800000000000016E-3</v>
      </c>
      <c r="P197" s="10">
        <f t="shared" si="45"/>
        <v>1.7299999999999999E-2</v>
      </c>
      <c r="Q197" s="10">
        <f t="shared" si="43"/>
        <v>2.81E-2</v>
      </c>
      <c r="R197" s="10">
        <f t="shared" si="43"/>
        <v>5.2499999999999998E-2</v>
      </c>
      <c r="S197" s="10">
        <f t="shared" si="43"/>
        <v>8.2400000000000001E-2</v>
      </c>
      <c r="T197" s="10">
        <f t="shared" si="43"/>
        <v>9.8799999999999999E-2</v>
      </c>
      <c r="U197" s="10">
        <f t="shared" si="43"/>
        <v>0.115</v>
      </c>
      <c r="V197" s="11">
        <f t="shared" si="43"/>
        <v>0.13700000000000001</v>
      </c>
      <c r="W197" s="10">
        <f t="shared" si="46"/>
        <v>7.6068254588297588</v>
      </c>
      <c r="X197" s="10">
        <f t="shared" si="46"/>
        <v>6.6612732428521344</v>
      </c>
      <c r="Y197" s="10">
        <f t="shared" si="46"/>
        <v>5.8530841519127241</v>
      </c>
      <c r="Z197" s="10">
        <f t="shared" si="44"/>
        <v>5.153286059328523</v>
      </c>
      <c r="AA197" s="10">
        <f t="shared" si="44"/>
        <v>4.2515387669959646</v>
      </c>
      <c r="AB197" s="10">
        <f t="shared" si="44"/>
        <v>3.6012118523662311</v>
      </c>
      <c r="AC197" s="10">
        <f t="shared" si="44"/>
        <v>3.3393451479647718</v>
      </c>
      <c r="AD197" s="10">
        <f t="shared" si="44"/>
        <v>3.1202942337177122</v>
      </c>
      <c r="AE197" s="10">
        <f t="shared" si="44"/>
        <v>2.8677522017015602</v>
      </c>
      <c r="AF197" s="9">
        <f t="shared" ref="AF197:AF260" si="47">AC197-Y197</f>
        <v>-2.5137390039479524</v>
      </c>
      <c r="AG197" s="10">
        <f t="shared" ref="AG197:AG260" si="48">AF197/4</f>
        <v>-0.62843475098698809</v>
      </c>
      <c r="AH197" s="10">
        <f t="shared" ref="AH197:AH260" si="49">AE197-W197</f>
        <v>-4.739073257128199</v>
      </c>
      <c r="AI197" s="10">
        <f t="shared" ref="AI197:AI260" si="50">AH197/6.6</f>
        <v>-0.71804140259518168</v>
      </c>
      <c r="AJ197" s="10">
        <f t="shared" ref="AJ197:AJ260" si="51">(AG197+AI197)/-1</f>
        <v>1.3464761535821697</v>
      </c>
      <c r="AK197" s="11"/>
      <c r="AL197" s="12">
        <v>65.599999999999994</v>
      </c>
      <c r="AM197" s="12">
        <v>0.41099999999999998</v>
      </c>
      <c r="AN197" s="12">
        <v>2.6640000000000001</v>
      </c>
      <c r="AO197" s="12">
        <v>0.82099999999999995</v>
      </c>
      <c r="AP197" s="9">
        <v>0.14000000000000001</v>
      </c>
      <c r="AQ197" s="10">
        <v>0.1</v>
      </c>
      <c r="AR197" s="10">
        <v>0.16</v>
      </c>
      <c r="AS197" s="10">
        <v>0.23</v>
      </c>
      <c r="AT197" s="10">
        <v>0.43</v>
      </c>
      <c r="AU197" s="10">
        <v>0.43</v>
      </c>
      <c r="AV197" s="10">
        <v>0.6</v>
      </c>
      <c r="AW197" s="10">
        <v>0.68</v>
      </c>
      <c r="AX197" s="10">
        <v>0.88</v>
      </c>
      <c r="AY197" s="10">
        <v>0.78</v>
      </c>
      <c r="AZ197" s="10">
        <v>1.05</v>
      </c>
      <c r="BA197" s="10">
        <v>1.1499999999999999</v>
      </c>
      <c r="BB197" s="10">
        <v>1.54</v>
      </c>
      <c r="BC197" s="10">
        <v>1.28</v>
      </c>
      <c r="BD197" s="10">
        <v>1.58</v>
      </c>
      <c r="BE197" s="10">
        <v>1.7</v>
      </c>
      <c r="BF197" s="10">
        <v>2.2400000000000002</v>
      </c>
      <c r="BG197" s="10">
        <v>1.96</v>
      </c>
      <c r="BH197" s="10">
        <v>2.8</v>
      </c>
      <c r="BI197" s="10">
        <v>3.59</v>
      </c>
      <c r="BJ197" s="10">
        <v>4.33</v>
      </c>
      <c r="BK197" s="10">
        <v>6.14</v>
      </c>
      <c r="BL197" s="10">
        <v>7.37</v>
      </c>
      <c r="BM197" s="10">
        <v>9.34</v>
      </c>
      <c r="BN197" s="10">
        <v>8.69</v>
      </c>
      <c r="BO197" s="10">
        <v>10</v>
      </c>
      <c r="BP197" s="10">
        <v>9.24</v>
      </c>
      <c r="BQ197" s="10">
        <v>8.0299999999999994</v>
      </c>
      <c r="BR197" s="10">
        <v>6.21</v>
      </c>
      <c r="BS197" s="10">
        <v>4.08</v>
      </c>
      <c r="BT197" s="10">
        <v>2.23</v>
      </c>
      <c r="BU197" s="10">
        <v>0.97</v>
      </c>
      <c r="BV197" s="10">
        <v>0.02</v>
      </c>
      <c r="BW197" s="10">
        <v>0</v>
      </c>
      <c r="BX197" s="10">
        <v>0</v>
      </c>
      <c r="BY197" s="10">
        <v>0</v>
      </c>
      <c r="BZ197" s="10">
        <v>0</v>
      </c>
      <c r="CA197" s="10">
        <v>0</v>
      </c>
      <c r="CB197" s="10">
        <v>0</v>
      </c>
      <c r="CC197" s="10">
        <v>0</v>
      </c>
      <c r="CD197" s="10">
        <v>0</v>
      </c>
      <c r="CE197" s="10">
        <v>0</v>
      </c>
      <c r="CF197" s="10">
        <v>0</v>
      </c>
      <c r="CG197" s="10">
        <v>0</v>
      </c>
      <c r="CH197" s="10">
        <v>0</v>
      </c>
      <c r="CI197" s="11">
        <v>0</v>
      </c>
      <c r="CJ197" s="9">
        <f t="shared" ref="CJ197:CJ260" si="52">SUM(AP197:AX197)</f>
        <v>3.65</v>
      </c>
      <c r="CK197" s="10">
        <f t="shared" ref="CK197:CK260" si="53">SUM(AY197:BN197)</f>
        <v>55.539999999999992</v>
      </c>
      <c r="CL197" s="11">
        <f t="shared" ref="CL197:CL260" si="54">SUM(BO197:CI197)</f>
        <v>40.78</v>
      </c>
    </row>
    <row r="198" spans="1:90" x14ac:dyDescent="0.25">
      <c r="A198" s="12">
        <v>195</v>
      </c>
      <c r="B198" s="11" t="s">
        <v>1165</v>
      </c>
      <c r="C198" s="36">
        <v>45429.648240740738</v>
      </c>
      <c r="D198" s="12">
        <f t="shared" si="40"/>
        <v>4.62</v>
      </c>
      <c r="E198" s="9">
        <v>5.12</v>
      </c>
      <c r="F198" s="10">
        <v>9.86</v>
      </c>
      <c r="G198" s="10">
        <v>17.3</v>
      </c>
      <c r="H198" s="10">
        <v>28.1</v>
      </c>
      <c r="I198" s="10">
        <v>52.4</v>
      </c>
      <c r="J198" s="10">
        <v>82</v>
      </c>
      <c r="K198" s="10">
        <v>98.3</v>
      </c>
      <c r="L198" s="10">
        <v>114</v>
      </c>
      <c r="M198" s="11">
        <v>136</v>
      </c>
      <c r="N198" s="9">
        <f t="shared" si="45"/>
        <v>5.1200000000000004E-3</v>
      </c>
      <c r="O198" s="10">
        <f t="shared" si="45"/>
        <v>9.859999999999999E-3</v>
      </c>
      <c r="P198" s="10">
        <f t="shared" si="45"/>
        <v>1.7299999999999999E-2</v>
      </c>
      <c r="Q198" s="10">
        <f t="shared" si="43"/>
        <v>2.81E-2</v>
      </c>
      <c r="R198" s="10">
        <f t="shared" si="43"/>
        <v>5.2399999999999995E-2</v>
      </c>
      <c r="S198" s="10">
        <f t="shared" si="43"/>
        <v>8.2000000000000003E-2</v>
      </c>
      <c r="T198" s="10">
        <f t="shared" si="43"/>
        <v>9.8299999999999998E-2</v>
      </c>
      <c r="U198" s="10">
        <f t="shared" si="43"/>
        <v>0.114</v>
      </c>
      <c r="V198" s="11">
        <f t="shared" si="43"/>
        <v>0.13600000000000001</v>
      </c>
      <c r="W198" s="10">
        <f t="shared" si="46"/>
        <v>7.6096404744368122</v>
      </c>
      <c r="X198" s="10">
        <f t="shared" si="46"/>
        <v>6.6641966380589013</v>
      </c>
      <c r="Y198" s="10">
        <f t="shared" si="46"/>
        <v>5.8530841519127241</v>
      </c>
      <c r="Z198" s="10">
        <f t="shared" si="44"/>
        <v>5.153286059328523</v>
      </c>
      <c r="AA198" s="10">
        <f t="shared" si="44"/>
        <v>4.2542893780119995</v>
      </c>
      <c r="AB198" s="10">
        <f t="shared" si="44"/>
        <v>3.6082322800440036</v>
      </c>
      <c r="AC198" s="10">
        <f t="shared" si="44"/>
        <v>3.346664773208869</v>
      </c>
      <c r="AD198" s="10">
        <f t="shared" si="44"/>
        <v>3.1328942704973457</v>
      </c>
      <c r="AE198" s="10">
        <f t="shared" si="44"/>
        <v>2.8783214434117474</v>
      </c>
      <c r="AF198" s="9">
        <f t="shared" si="47"/>
        <v>-2.5064193787038551</v>
      </c>
      <c r="AG198" s="10">
        <f t="shared" si="48"/>
        <v>-0.62660484467596378</v>
      </c>
      <c r="AH198" s="10">
        <f t="shared" si="49"/>
        <v>-4.7313190310250643</v>
      </c>
      <c r="AI198" s="10">
        <f t="shared" si="50"/>
        <v>-0.71686651985228256</v>
      </c>
      <c r="AJ198" s="10">
        <f t="shared" si="51"/>
        <v>1.3434713645282463</v>
      </c>
      <c r="AK198" s="11"/>
      <c r="AL198" s="12">
        <v>65.5</v>
      </c>
      <c r="AM198" s="12">
        <v>0.27600000000000002</v>
      </c>
      <c r="AN198" s="12">
        <v>2.6589999999999998</v>
      </c>
      <c r="AO198" s="12">
        <v>0.78</v>
      </c>
      <c r="AP198" s="9">
        <v>0.15</v>
      </c>
      <c r="AQ198" s="10">
        <v>0.1</v>
      </c>
      <c r="AR198" s="10">
        <v>0.16</v>
      </c>
      <c r="AS198" s="10">
        <v>0.23</v>
      </c>
      <c r="AT198" s="10">
        <v>0.43</v>
      </c>
      <c r="AU198" s="10">
        <v>0.43</v>
      </c>
      <c r="AV198" s="10">
        <v>0.6</v>
      </c>
      <c r="AW198" s="10">
        <v>0.68</v>
      </c>
      <c r="AX198" s="10">
        <v>0.88</v>
      </c>
      <c r="AY198" s="10">
        <v>0.78</v>
      </c>
      <c r="AZ198" s="10">
        <v>1.05</v>
      </c>
      <c r="BA198" s="10">
        <v>1.1599999999999999</v>
      </c>
      <c r="BB198" s="10">
        <v>1.54</v>
      </c>
      <c r="BC198" s="10">
        <v>1.28</v>
      </c>
      <c r="BD198" s="10">
        <v>1.58</v>
      </c>
      <c r="BE198" s="10">
        <v>1.7</v>
      </c>
      <c r="BF198" s="10">
        <v>2.2400000000000002</v>
      </c>
      <c r="BG198" s="10">
        <v>1.96</v>
      </c>
      <c r="BH198" s="10">
        <v>2.8</v>
      </c>
      <c r="BI198" s="10">
        <v>3.6</v>
      </c>
      <c r="BJ198" s="10">
        <v>4.3499999999999996</v>
      </c>
      <c r="BK198" s="10">
        <v>6.17</v>
      </c>
      <c r="BL198" s="10">
        <v>7.41</v>
      </c>
      <c r="BM198" s="10">
        <v>9.3800000000000008</v>
      </c>
      <c r="BN198" s="10">
        <v>8.7100000000000009</v>
      </c>
      <c r="BO198" s="10">
        <v>10.02</v>
      </c>
      <c r="BP198" s="10">
        <v>9.25</v>
      </c>
      <c r="BQ198" s="10">
        <v>8.0399999999999991</v>
      </c>
      <c r="BR198" s="10">
        <v>6.22</v>
      </c>
      <c r="BS198" s="10">
        <v>4.08</v>
      </c>
      <c r="BT198" s="10">
        <v>2.23</v>
      </c>
      <c r="BU198" s="10">
        <v>0.75</v>
      </c>
      <c r="BV198" s="10">
        <v>0.01</v>
      </c>
      <c r="BW198" s="10">
        <v>0</v>
      </c>
      <c r="BX198" s="10">
        <v>0</v>
      </c>
      <c r="BY198" s="10">
        <v>0</v>
      </c>
      <c r="BZ198" s="10">
        <v>0</v>
      </c>
      <c r="CA198" s="10">
        <v>0</v>
      </c>
      <c r="CB198" s="10">
        <v>0</v>
      </c>
      <c r="CC198" s="10">
        <v>0</v>
      </c>
      <c r="CD198" s="10">
        <v>0</v>
      </c>
      <c r="CE198" s="10">
        <v>0</v>
      </c>
      <c r="CF198" s="10">
        <v>0</v>
      </c>
      <c r="CG198" s="10">
        <v>0</v>
      </c>
      <c r="CH198" s="10">
        <v>0</v>
      </c>
      <c r="CI198" s="11">
        <v>0</v>
      </c>
      <c r="CJ198" s="9">
        <f t="shared" si="52"/>
        <v>3.66</v>
      </c>
      <c r="CK198" s="10">
        <f t="shared" si="53"/>
        <v>55.710000000000008</v>
      </c>
      <c r="CL198" s="11">
        <f t="shared" si="54"/>
        <v>40.599999999999994</v>
      </c>
    </row>
    <row r="199" spans="1:90" x14ac:dyDescent="0.25">
      <c r="A199" s="12">
        <v>196</v>
      </c>
      <c r="B199" s="11" t="s">
        <v>1165</v>
      </c>
      <c r="C199" s="36">
        <v>45429.648506944446</v>
      </c>
      <c r="D199" s="12">
        <f t="shared" si="40"/>
        <v>4.6099999999999994</v>
      </c>
      <c r="E199" s="9">
        <v>5.12</v>
      </c>
      <c r="F199" s="10">
        <v>9.8800000000000008</v>
      </c>
      <c r="G199" s="10">
        <v>17.3</v>
      </c>
      <c r="H199" s="10">
        <v>28.1</v>
      </c>
      <c r="I199" s="10">
        <v>52.5</v>
      </c>
      <c r="J199" s="10">
        <v>82.2</v>
      </c>
      <c r="K199" s="10">
        <v>98.4</v>
      </c>
      <c r="L199" s="10">
        <v>114</v>
      </c>
      <c r="M199" s="11">
        <v>135</v>
      </c>
      <c r="N199" s="9">
        <f t="shared" si="45"/>
        <v>5.1200000000000004E-3</v>
      </c>
      <c r="O199" s="10">
        <f t="shared" si="45"/>
        <v>9.8800000000000016E-3</v>
      </c>
      <c r="P199" s="10">
        <f t="shared" si="45"/>
        <v>1.7299999999999999E-2</v>
      </c>
      <c r="Q199" s="10">
        <f t="shared" si="43"/>
        <v>2.81E-2</v>
      </c>
      <c r="R199" s="10">
        <f t="shared" si="43"/>
        <v>5.2499999999999998E-2</v>
      </c>
      <c r="S199" s="10">
        <f t="shared" si="43"/>
        <v>8.2200000000000009E-2</v>
      </c>
      <c r="T199" s="10">
        <f t="shared" si="43"/>
        <v>9.8400000000000001E-2</v>
      </c>
      <c r="U199" s="10">
        <f t="shared" si="43"/>
        <v>0.114</v>
      </c>
      <c r="V199" s="11">
        <f t="shared" si="43"/>
        <v>0.13500000000000001</v>
      </c>
      <c r="W199" s="10">
        <f t="shared" si="46"/>
        <v>7.6096404744368122</v>
      </c>
      <c r="X199" s="10">
        <f t="shared" si="46"/>
        <v>6.6612732428521344</v>
      </c>
      <c r="Y199" s="10">
        <f t="shared" si="46"/>
        <v>5.8530841519127241</v>
      </c>
      <c r="Z199" s="10">
        <f t="shared" si="44"/>
        <v>5.153286059328523</v>
      </c>
      <c r="AA199" s="10">
        <f t="shared" si="44"/>
        <v>4.2515387669959646</v>
      </c>
      <c r="AB199" s="10">
        <f t="shared" si="44"/>
        <v>3.6047177958677663</v>
      </c>
      <c r="AC199" s="10">
        <f t="shared" si="44"/>
        <v>3.3451978742102098</v>
      </c>
      <c r="AD199" s="10">
        <f t="shared" si="44"/>
        <v>3.1328942704973457</v>
      </c>
      <c r="AE199" s="10">
        <f t="shared" si="44"/>
        <v>2.8889686876112561</v>
      </c>
      <c r="AF199" s="9">
        <f t="shared" si="47"/>
        <v>-2.5078862777025144</v>
      </c>
      <c r="AG199" s="10">
        <f t="shared" si="48"/>
        <v>-0.62697156942562859</v>
      </c>
      <c r="AH199" s="10">
        <f t="shared" si="49"/>
        <v>-4.7206717868255561</v>
      </c>
      <c r="AI199" s="10">
        <f t="shared" si="50"/>
        <v>-0.71525330103417517</v>
      </c>
      <c r="AJ199" s="10">
        <f t="shared" si="51"/>
        <v>1.3422248704598037</v>
      </c>
      <c r="AK199" s="11"/>
      <c r="AL199" s="12">
        <v>65.900000000000006</v>
      </c>
      <c r="AM199" s="12">
        <v>0.24199999999999999</v>
      </c>
      <c r="AN199" s="12">
        <v>2.6579999999999999</v>
      </c>
      <c r="AO199" s="12">
        <v>0.76700000000000002</v>
      </c>
      <c r="AP199" s="9">
        <v>0.15</v>
      </c>
      <c r="AQ199" s="10">
        <v>0.1</v>
      </c>
      <c r="AR199" s="10">
        <v>0.16</v>
      </c>
      <c r="AS199" s="10">
        <v>0.23</v>
      </c>
      <c r="AT199" s="10">
        <v>0.43</v>
      </c>
      <c r="AU199" s="10">
        <v>0.43</v>
      </c>
      <c r="AV199" s="10">
        <v>0.6</v>
      </c>
      <c r="AW199" s="10">
        <v>0.68</v>
      </c>
      <c r="AX199" s="10">
        <v>0.88</v>
      </c>
      <c r="AY199" s="10">
        <v>0.78</v>
      </c>
      <c r="AZ199" s="10">
        <v>1.05</v>
      </c>
      <c r="BA199" s="10">
        <v>1.1499999999999999</v>
      </c>
      <c r="BB199" s="10">
        <v>1.54</v>
      </c>
      <c r="BC199" s="10">
        <v>1.28</v>
      </c>
      <c r="BD199" s="10">
        <v>1.58</v>
      </c>
      <c r="BE199" s="10">
        <v>1.7</v>
      </c>
      <c r="BF199" s="10">
        <v>2.25</v>
      </c>
      <c r="BG199" s="10">
        <v>1.97</v>
      </c>
      <c r="BH199" s="10">
        <v>2.8</v>
      </c>
      <c r="BI199" s="10">
        <v>3.59</v>
      </c>
      <c r="BJ199" s="10">
        <v>4.33</v>
      </c>
      <c r="BK199" s="10">
        <v>6.14</v>
      </c>
      <c r="BL199" s="10">
        <v>7.37</v>
      </c>
      <c r="BM199" s="10">
        <v>9.35</v>
      </c>
      <c r="BN199" s="10">
        <v>8.7100000000000009</v>
      </c>
      <c r="BO199" s="10">
        <v>10.039999999999999</v>
      </c>
      <c r="BP199" s="10">
        <v>9.3000000000000007</v>
      </c>
      <c r="BQ199" s="10">
        <v>8.1</v>
      </c>
      <c r="BR199" s="10">
        <v>6.27</v>
      </c>
      <c r="BS199" s="10">
        <v>4.0999999999999996</v>
      </c>
      <c r="BT199" s="10">
        <v>2.21</v>
      </c>
      <c r="BU199" s="10">
        <v>0.71</v>
      </c>
      <c r="BV199" s="10">
        <v>0.01</v>
      </c>
      <c r="BW199" s="10">
        <v>0</v>
      </c>
      <c r="BX199" s="10">
        <v>0</v>
      </c>
      <c r="BY199" s="10">
        <v>0</v>
      </c>
      <c r="BZ199" s="10">
        <v>0</v>
      </c>
      <c r="CA199" s="10">
        <v>0</v>
      </c>
      <c r="CB199" s="10">
        <v>0</v>
      </c>
      <c r="CC199" s="10">
        <v>0</v>
      </c>
      <c r="CD199" s="10">
        <v>0</v>
      </c>
      <c r="CE199" s="10">
        <v>0</v>
      </c>
      <c r="CF199" s="10">
        <v>0</v>
      </c>
      <c r="CG199" s="10">
        <v>0</v>
      </c>
      <c r="CH199" s="10">
        <v>0</v>
      </c>
      <c r="CI199" s="11">
        <v>0</v>
      </c>
      <c r="CJ199" s="9">
        <f t="shared" si="52"/>
        <v>3.66</v>
      </c>
      <c r="CK199" s="10">
        <f t="shared" si="53"/>
        <v>55.59</v>
      </c>
      <c r="CL199" s="11">
        <f t="shared" si="54"/>
        <v>40.739999999999995</v>
      </c>
    </row>
    <row r="200" spans="1:90" x14ac:dyDescent="0.25">
      <c r="A200" s="12">
        <v>197</v>
      </c>
      <c r="B200" s="11" t="s">
        <v>1165</v>
      </c>
      <c r="C200" s="36">
        <v>45429.64880787037</v>
      </c>
      <c r="D200" s="12">
        <f t="shared" si="40"/>
        <v>4.6099999999999994</v>
      </c>
      <c r="E200" s="9">
        <v>5.1100000000000003</v>
      </c>
      <c r="F200" s="10">
        <v>9.8699999999999992</v>
      </c>
      <c r="G200" s="10">
        <v>17.3</v>
      </c>
      <c r="H200" s="10">
        <v>28.1</v>
      </c>
      <c r="I200" s="10">
        <v>52.4</v>
      </c>
      <c r="J200" s="10">
        <v>81.900000000000006</v>
      </c>
      <c r="K200" s="10">
        <v>98</v>
      </c>
      <c r="L200" s="10">
        <v>114</v>
      </c>
      <c r="M200" s="11">
        <v>135</v>
      </c>
      <c r="N200" s="9">
        <f t="shared" si="45"/>
        <v>5.11E-3</v>
      </c>
      <c r="O200" s="10">
        <f t="shared" si="45"/>
        <v>9.8699999999999986E-3</v>
      </c>
      <c r="P200" s="10">
        <f t="shared" si="45"/>
        <v>1.7299999999999999E-2</v>
      </c>
      <c r="Q200" s="10">
        <f t="shared" si="43"/>
        <v>2.81E-2</v>
      </c>
      <c r="R200" s="10">
        <f t="shared" si="43"/>
        <v>5.2399999999999995E-2</v>
      </c>
      <c r="S200" s="10">
        <f t="shared" si="43"/>
        <v>8.1900000000000001E-2</v>
      </c>
      <c r="T200" s="10">
        <f t="shared" si="43"/>
        <v>9.8000000000000004E-2</v>
      </c>
      <c r="U200" s="10">
        <f t="shared" si="43"/>
        <v>0.114</v>
      </c>
      <c r="V200" s="11">
        <f t="shared" si="43"/>
        <v>0.13500000000000001</v>
      </c>
      <c r="W200" s="10">
        <f t="shared" si="46"/>
        <v>7.6124609934991909</v>
      </c>
      <c r="X200" s="10">
        <f t="shared" si="46"/>
        <v>6.6627341999804139</v>
      </c>
      <c r="Y200" s="10">
        <f t="shared" si="46"/>
        <v>5.8530841519127241</v>
      </c>
      <c r="Z200" s="10">
        <f t="shared" si="44"/>
        <v>5.153286059328523</v>
      </c>
      <c r="AA200" s="10">
        <f t="shared" si="44"/>
        <v>4.2542893780119995</v>
      </c>
      <c r="AB200" s="10">
        <f t="shared" si="44"/>
        <v>3.6099927379084411</v>
      </c>
      <c r="AC200" s="10">
        <f t="shared" si="44"/>
        <v>3.3510744405468786</v>
      </c>
      <c r="AD200" s="10">
        <f t="shared" si="44"/>
        <v>3.1328942704973457</v>
      </c>
      <c r="AE200" s="10">
        <f t="shared" si="44"/>
        <v>2.8889686876112561</v>
      </c>
      <c r="AF200" s="9">
        <f t="shared" si="47"/>
        <v>-2.5020097113658455</v>
      </c>
      <c r="AG200" s="10">
        <f t="shared" si="48"/>
        <v>-0.62550242784146137</v>
      </c>
      <c r="AH200" s="10">
        <f t="shared" si="49"/>
        <v>-4.7234923058879348</v>
      </c>
      <c r="AI200" s="10">
        <f t="shared" si="50"/>
        <v>-0.71568065240726286</v>
      </c>
      <c r="AJ200" s="10">
        <f t="shared" si="51"/>
        <v>1.3411830802487241</v>
      </c>
      <c r="AK200" s="11"/>
      <c r="AL200" s="12">
        <v>65.599999999999994</v>
      </c>
      <c r="AM200" s="12">
        <v>0.25</v>
      </c>
      <c r="AN200" s="12">
        <v>2.6560000000000001</v>
      </c>
      <c r="AO200" s="12">
        <v>0.76800000000000002</v>
      </c>
      <c r="AP200" s="9">
        <v>0.15</v>
      </c>
      <c r="AQ200" s="10">
        <v>0.1</v>
      </c>
      <c r="AR200" s="10">
        <v>0.16</v>
      </c>
      <c r="AS200" s="10">
        <v>0.23</v>
      </c>
      <c r="AT200" s="10">
        <v>0.43</v>
      </c>
      <c r="AU200" s="10">
        <v>0.43</v>
      </c>
      <c r="AV200" s="10">
        <v>0.6</v>
      </c>
      <c r="AW200" s="10">
        <v>0.68</v>
      </c>
      <c r="AX200" s="10">
        <v>0.88</v>
      </c>
      <c r="AY200" s="10">
        <v>0.78</v>
      </c>
      <c r="AZ200" s="10">
        <v>1.05</v>
      </c>
      <c r="BA200" s="10">
        <v>1.1499999999999999</v>
      </c>
      <c r="BB200" s="10">
        <v>1.54</v>
      </c>
      <c r="BC200" s="10">
        <v>1.28</v>
      </c>
      <c r="BD200" s="10">
        <v>1.58</v>
      </c>
      <c r="BE200" s="10">
        <v>1.7</v>
      </c>
      <c r="BF200" s="10">
        <v>2.2400000000000002</v>
      </c>
      <c r="BG200" s="10">
        <v>1.96</v>
      </c>
      <c r="BH200" s="10">
        <v>2.8</v>
      </c>
      <c r="BI200" s="10">
        <v>3.6</v>
      </c>
      <c r="BJ200" s="10">
        <v>4.34</v>
      </c>
      <c r="BK200" s="10">
        <v>6.17</v>
      </c>
      <c r="BL200" s="10">
        <v>7.41</v>
      </c>
      <c r="BM200" s="10">
        <v>9.39</v>
      </c>
      <c r="BN200" s="10">
        <v>8.74</v>
      </c>
      <c r="BO200" s="10">
        <v>10.07</v>
      </c>
      <c r="BP200" s="10">
        <v>9.3000000000000007</v>
      </c>
      <c r="BQ200" s="10">
        <v>8.07</v>
      </c>
      <c r="BR200" s="10">
        <v>6.22</v>
      </c>
      <c r="BS200" s="10">
        <v>4.04</v>
      </c>
      <c r="BT200" s="10">
        <v>2.17</v>
      </c>
      <c r="BU200" s="10">
        <v>0.69</v>
      </c>
      <c r="BV200" s="10">
        <v>0.01</v>
      </c>
      <c r="BW200" s="10">
        <v>0</v>
      </c>
      <c r="BX200" s="10">
        <v>0</v>
      </c>
      <c r="BY200" s="10">
        <v>0</v>
      </c>
      <c r="BZ200" s="10">
        <v>0</v>
      </c>
      <c r="CA200" s="10">
        <v>0</v>
      </c>
      <c r="CB200" s="10">
        <v>0</v>
      </c>
      <c r="CC200" s="10">
        <v>0</v>
      </c>
      <c r="CD200" s="10">
        <v>0</v>
      </c>
      <c r="CE200" s="10">
        <v>0</v>
      </c>
      <c r="CF200" s="10">
        <v>0</v>
      </c>
      <c r="CG200" s="10">
        <v>0</v>
      </c>
      <c r="CH200" s="10">
        <v>0</v>
      </c>
      <c r="CI200" s="11">
        <v>0</v>
      </c>
      <c r="CJ200" s="9">
        <f t="shared" si="52"/>
        <v>3.66</v>
      </c>
      <c r="CK200" s="10">
        <f t="shared" si="53"/>
        <v>55.730000000000011</v>
      </c>
      <c r="CL200" s="11">
        <f t="shared" si="54"/>
        <v>40.57</v>
      </c>
    </row>
    <row r="201" spans="1:90" x14ac:dyDescent="0.25">
      <c r="A201" s="58">
        <v>198</v>
      </c>
      <c r="B201" s="59" t="s">
        <v>1166</v>
      </c>
      <c r="C201" s="60">
        <v>45429.646273148152</v>
      </c>
      <c r="D201" s="58">
        <f t="shared" si="40"/>
        <v>4.59</v>
      </c>
      <c r="E201" s="61">
        <v>5.1100000000000003</v>
      </c>
      <c r="F201" s="62">
        <v>9.81</v>
      </c>
      <c r="G201" s="62">
        <v>17.2</v>
      </c>
      <c r="H201" s="62">
        <v>28</v>
      </c>
      <c r="I201" s="62">
        <v>52.4</v>
      </c>
      <c r="J201" s="62">
        <v>82.1</v>
      </c>
      <c r="K201" s="62">
        <v>98.4</v>
      </c>
      <c r="L201" s="62">
        <v>114</v>
      </c>
      <c r="M201" s="59">
        <v>136</v>
      </c>
      <c r="N201" s="61">
        <f t="shared" si="45"/>
        <v>5.11E-3</v>
      </c>
      <c r="O201" s="62">
        <f t="shared" si="45"/>
        <v>9.810000000000001E-3</v>
      </c>
      <c r="P201" s="62">
        <f t="shared" si="45"/>
        <v>1.72E-2</v>
      </c>
      <c r="Q201" s="62">
        <f t="shared" si="43"/>
        <v>2.8000000000000001E-2</v>
      </c>
      <c r="R201" s="62">
        <f t="shared" si="43"/>
        <v>5.2399999999999995E-2</v>
      </c>
      <c r="S201" s="62">
        <f t="shared" si="43"/>
        <v>8.2099999999999992E-2</v>
      </c>
      <c r="T201" s="62">
        <f t="shared" si="43"/>
        <v>9.8400000000000001E-2</v>
      </c>
      <c r="U201" s="62">
        <f t="shared" si="43"/>
        <v>0.114</v>
      </c>
      <c r="V201" s="59">
        <f t="shared" si="43"/>
        <v>0.13600000000000001</v>
      </c>
      <c r="W201" s="62">
        <f t="shared" si="46"/>
        <v>7.6124609934991909</v>
      </c>
      <c r="X201" s="62">
        <f t="shared" si="46"/>
        <v>6.6715311482175732</v>
      </c>
      <c r="Y201" s="62">
        <f t="shared" si="46"/>
        <v>5.8614476248473517</v>
      </c>
      <c r="Z201" s="62">
        <f t="shared" si="44"/>
        <v>5.1584293626044833</v>
      </c>
      <c r="AA201" s="62">
        <f t="shared" si="44"/>
        <v>4.2542893780119995</v>
      </c>
      <c r="AB201" s="62">
        <f t="shared" si="44"/>
        <v>3.6064739677716449</v>
      </c>
      <c r="AC201" s="62">
        <f t="shared" si="44"/>
        <v>3.3451978742102098</v>
      </c>
      <c r="AD201" s="62">
        <f t="shared" si="44"/>
        <v>3.1328942704973457</v>
      </c>
      <c r="AE201" s="62">
        <f t="shared" si="44"/>
        <v>2.8783214434117474</v>
      </c>
      <c r="AF201" s="61">
        <f t="shared" si="47"/>
        <v>-2.516249750637142</v>
      </c>
      <c r="AG201" s="62">
        <f t="shared" si="48"/>
        <v>-0.62906243765928549</v>
      </c>
      <c r="AH201" s="62">
        <f t="shared" si="49"/>
        <v>-4.734139550087443</v>
      </c>
      <c r="AI201" s="62">
        <f t="shared" si="50"/>
        <v>-0.71729387122537014</v>
      </c>
      <c r="AJ201" s="62">
        <f t="shared" si="51"/>
        <v>1.3463563088846557</v>
      </c>
      <c r="AK201" s="59"/>
      <c r="AL201" s="58">
        <v>65.7</v>
      </c>
      <c r="AM201" s="58">
        <v>0.318</v>
      </c>
      <c r="AN201" s="58">
        <v>2.6629999999999998</v>
      </c>
      <c r="AO201" s="58">
        <v>0.79100000000000004</v>
      </c>
      <c r="AP201" s="61">
        <v>0.14000000000000001</v>
      </c>
      <c r="AQ201" s="62">
        <v>0.1</v>
      </c>
      <c r="AR201" s="62">
        <v>0.15</v>
      </c>
      <c r="AS201" s="62">
        <v>0.23</v>
      </c>
      <c r="AT201" s="62">
        <v>0.43</v>
      </c>
      <c r="AU201" s="62">
        <v>0.43</v>
      </c>
      <c r="AV201" s="62">
        <v>0.6</v>
      </c>
      <c r="AW201" s="62">
        <v>0.69</v>
      </c>
      <c r="AX201" s="62">
        <v>0.89</v>
      </c>
      <c r="AY201" s="62">
        <v>0.79</v>
      </c>
      <c r="AZ201" s="62">
        <v>1.06</v>
      </c>
      <c r="BA201" s="62">
        <v>1.1599999999999999</v>
      </c>
      <c r="BB201" s="62">
        <v>1.55</v>
      </c>
      <c r="BC201" s="62">
        <v>1.29</v>
      </c>
      <c r="BD201" s="62">
        <v>1.59</v>
      </c>
      <c r="BE201" s="62">
        <v>1.71</v>
      </c>
      <c r="BF201" s="62">
        <v>2.25</v>
      </c>
      <c r="BG201" s="62">
        <v>1.97</v>
      </c>
      <c r="BH201" s="62">
        <v>2.8</v>
      </c>
      <c r="BI201" s="62">
        <v>3.59</v>
      </c>
      <c r="BJ201" s="62">
        <v>4.33</v>
      </c>
      <c r="BK201" s="62">
        <v>6.14</v>
      </c>
      <c r="BL201" s="62">
        <v>7.37</v>
      </c>
      <c r="BM201" s="62">
        <v>9.35</v>
      </c>
      <c r="BN201" s="62">
        <v>8.6999999999999993</v>
      </c>
      <c r="BO201" s="62">
        <v>10.02</v>
      </c>
      <c r="BP201" s="62">
        <v>9.27</v>
      </c>
      <c r="BQ201" s="62">
        <v>8.0500000000000007</v>
      </c>
      <c r="BR201" s="62">
        <v>6.22</v>
      </c>
      <c r="BS201" s="62">
        <v>4.07</v>
      </c>
      <c r="BT201" s="62">
        <v>2.21</v>
      </c>
      <c r="BU201" s="62">
        <v>0.81</v>
      </c>
      <c r="BV201" s="62">
        <v>0.02</v>
      </c>
      <c r="BW201" s="62">
        <v>0</v>
      </c>
      <c r="BX201" s="62">
        <v>0</v>
      </c>
      <c r="BY201" s="62">
        <v>0</v>
      </c>
      <c r="BZ201" s="62">
        <v>0</v>
      </c>
      <c r="CA201" s="62">
        <v>0</v>
      </c>
      <c r="CB201" s="62">
        <v>0</v>
      </c>
      <c r="CC201" s="62">
        <v>0</v>
      </c>
      <c r="CD201" s="62">
        <v>0</v>
      </c>
      <c r="CE201" s="62">
        <v>0</v>
      </c>
      <c r="CF201" s="62">
        <v>0</v>
      </c>
      <c r="CG201" s="62">
        <v>0</v>
      </c>
      <c r="CH201" s="62">
        <v>0</v>
      </c>
      <c r="CI201" s="59">
        <v>0</v>
      </c>
      <c r="CJ201" s="61">
        <f t="shared" si="52"/>
        <v>3.66</v>
      </c>
      <c r="CK201" s="62">
        <f t="shared" si="53"/>
        <v>55.649999999999991</v>
      </c>
      <c r="CL201" s="59">
        <f t="shared" si="54"/>
        <v>40.670000000000009</v>
      </c>
    </row>
    <row r="202" spans="1:90" x14ac:dyDescent="0.25">
      <c r="A202" s="12">
        <v>199</v>
      </c>
      <c r="B202" s="11" t="s">
        <v>1167</v>
      </c>
      <c r="C202" s="36">
        <v>45429.656643518516</v>
      </c>
      <c r="D202" s="12">
        <f t="shared" si="40"/>
        <v>6.05</v>
      </c>
      <c r="E202" s="9">
        <v>4.4800000000000004</v>
      </c>
      <c r="F202" s="10">
        <v>8.3800000000000008</v>
      </c>
      <c r="G202" s="10">
        <v>14.6</v>
      </c>
      <c r="H202" s="10">
        <v>25</v>
      </c>
      <c r="I202" s="10">
        <v>49.9</v>
      </c>
      <c r="J202" s="10">
        <v>80.099999999999994</v>
      </c>
      <c r="K202" s="10">
        <v>96.9</v>
      </c>
      <c r="L202" s="10">
        <v>113</v>
      </c>
      <c r="M202" s="11">
        <v>135</v>
      </c>
      <c r="N202" s="9">
        <f t="shared" si="45"/>
        <v>4.4800000000000005E-3</v>
      </c>
      <c r="O202" s="10">
        <f t="shared" si="45"/>
        <v>8.3800000000000003E-3</v>
      </c>
      <c r="P202" s="10">
        <f t="shared" si="45"/>
        <v>1.46E-2</v>
      </c>
      <c r="Q202" s="10">
        <f t="shared" si="43"/>
        <v>2.5000000000000001E-2</v>
      </c>
      <c r="R202" s="10">
        <f t="shared" si="43"/>
        <v>4.99E-2</v>
      </c>
      <c r="S202" s="10">
        <f t="shared" si="43"/>
        <v>8.0099999999999991E-2</v>
      </c>
      <c r="T202" s="10">
        <f t="shared" si="43"/>
        <v>9.69E-2</v>
      </c>
      <c r="U202" s="10">
        <f t="shared" si="43"/>
        <v>0.113</v>
      </c>
      <c r="V202" s="11">
        <f t="shared" si="43"/>
        <v>0.13500000000000001</v>
      </c>
      <c r="W202" s="10">
        <f t="shared" si="46"/>
        <v>7.8022855523792076</v>
      </c>
      <c r="X202" s="10">
        <f t="shared" si="46"/>
        <v>6.8988340407374595</v>
      </c>
      <c r="Y202" s="10">
        <f t="shared" si="46"/>
        <v>6.097887820669432</v>
      </c>
      <c r="Z202" s="10">
        <f t="shared" si="44"/>
        <v>5.3219280948873626</v>
      </c>
      <c r="AA202" s="10">
        <f t="shared" si="44"/>
        <v>4.3248163742121886</v>
      </c>
      <c r="AB202" s="10">
        <f t="shared" si="44"/>
        <v>3.6420539471407394</v>
      </c>
      <c r="AC202" s="10">
        <f t="shared" si="44"/>
        <v>3.3673595241343679</v>
      </c>
      <c r="AD202" s="10">
        <f t="shared" si="44"/>
        <v>3.1456053222468996</v>
      </c>
      <c r="AE202" s="10">
        <f t="shared" si="44"/>
        <v>2.8889686876112561</v>
      </c>
      <c r="AF202" s="9">
        <f t="shared" si="47"/>
        <v>-2.7305282965350641</v>
      </c>
      <c r="AG202" s="10">
        <f t="shared" si="48"/>
        <v>-0.68263207413376603</v>
      </c>
      <c r="AH202" s="10">
        <f t="shared" si="49"/>
        <v>-4.9133168647679515</v>
      </c>
      <c r="AI202" s="10">
        <f t="shared" si="50"/>
        <v>-0.74444194920726536</v>
      </c>
      <c r="AJ202" s="10">
        <f t="shared" si="51"/>
        <v>1.4270740233410315</v>
      </c>
      <c r="AK202" s="11"/>
      <c r="AL202" s="12">
        <v>64.5</v>
      </c>
      <c r="AM202" s="12">
        <v>0.46600000000000003</v>
      </c>
      <c r="AN202" s="12">
        <v>2.78</v>
      </c>
      <c r="AO202" s="12">
        <v>0.86399999999999999</v>
      </c>
      <c r="AP202" s="9">
        <v>0.24</v>
      </c>
      <c r="AQ202" s="10">
        <v>0.12</v>
      </c>
      <c r="AR202" s="10">
        <v>0.18</v>
      </c>
      <c r="AS202" s="10">
        <v>0.26</v>
      </c>
      <c r="AT202" s="10">
        <v>0.49</v>
      </c>
      <c r="AU202" s="10">
        <v>0.49</v>
      </c>
      <c r="AV202" s="10">
        <v>0.69</v>
      </c>
      <c r="AW202" s="10">
        <v>0.8</v>
      </c>
      <c r="AX202" s="10">
        <v>1.05</v>
      </c>
      <c r="AY202" s="10">
        <v>0.92</v>
      </c>
      <c r="AZ202" s="10">
        <v>1.23</v>
      </c>
      <c r="BA202" s="10">
        <v>1.33</v>
      </c>
      <c r="BB202" s="10">
        <v>1.76</v>
      </c>
      <c r="BC202" s="10">
        <v>1.45</v>
      </c>
      <c r="BD202" s="10">
        <v>1.78</v>
      </c>
      <c r="BE202" s="10">
        <v>1.91</v>
      </c>
      <c r="BF202" s="10">
        <v>2.5</v>
      </c>
      <c r="BG202" s="10">
        <v>2.16</v>
      </c>
      <c r="BH202" s="10">
        <v>3.02</v>
      </c>
      <c r="BI202" s="10">
        <v>3.78</v>
      </c>
      <c r="BJ202" s="10">
        <v>4.45</v>
      </c>
      <c r="BK202" s="10">
        <v>6.15</v>
      </c>
      <c r="BL202" s="10">
        <v>7.25</v>
      </c>
      <c r="BM202" s="10">
        <v>9.0500000000000007</v>
      </c>
      <c r="BN202" s="10">
        <v>8.32</v>
      </c>
      <c r="BO202" s="10">
        <v>9.51</v>
      </c>
      <c r="BP202" s="10">
        <v>8.74</v>
      </c>
      <c r="BQ202" s="10">
        <v>7.57</v>
      </c>
      <c r="BR202" s="10">
        <v>5.85</v>
      </c>
      <c r="BS202" s="10">
        <v>3.85</v>
      </c>
      <c r="BT202" s="10">
        <v>2.12</v>
      </c>
      <c r="BU202" s="10">
        <v>0.94</v>
      </c>
      <c r="BV202" s="10">
        <v>0.02</v>
      </c>
      <c r="BW202" s="10">
        <v>0</v>
      </c>
      <c r="BX202" s="10">
        <v>0</v>
      </c>
      <c r="BY202" s="10">
        <v>0</v>
      </c>
      <c r="BZ202" s="10">
        <v>0</v>
      </c>
      <c r="CA202" s="10">
        <v>0</v>
      </c>
      <c r="CB202" s="10">
        <v>0</v>
      </c>
      <c r="CC202" s="10">
        <v>0</v>
      </c>
      <c r="CD202" s="10">
        <v>0</v>
      </c>
      <c r="CE202" s="10">
        <v>0</v>
      </c>
      <c r="CF202" s="10">
        <v>0</v>
      </c>
      <c r="CG202" s="10">
        <v>0</v>
      </c>
      <c r="CH202" s="10">
        <v>0</v>
      </c>
      <c r="CI202" s="11">
        <v>0</v>
      </c>
      <c r="CJ202" s="9">
        <f t="shared" si="52"/>
        <v>4.3199999999999994</v>
      </c>
      <c r="CK202" s="10">
        <f t="shared" si="53"/>
        <v>57.060000000000009</v>
      </c>
      <c r="CL202" s="11">
        <f t="shared" si="54"/>
        <v>38.6</v>
      </c>
    </row>
    <row r="203" spans="1:90" x14ac:dyDescent="0.25">
      <c r="A203" s="12">
        <v>200</v>
      </c>
      <c r="B203" s="11" t="s">
        <v>1167</v>
      </c>
      <c r="C203" s="36">
        <v>45429.656921296293</v>
      </c>
      <c r="D203" s="12">
        <f t="shared" si="40"/>
        <v>6.08</v>
      </c>
      <c r="E203" s="9">
        <v>4.4800000000000004</v>
      </c>
      <c r="F203" s="10">
        <v>8.39</v>
      </c>
      <c r="G203" s="10">
        <v>14.6</v>
      </c>
      <c r="H203" s="10">
        <v>25</v>
      </c>
      <c r="I203" s="10">
        <v>49.7</v>
      </c>
      <c r="J203" s="10">
        <v>79.8</v>
      </c>
      <c r="K203" s="10">
        <v>96.5</v>
      </c>
      <c r="L203" s="10">
        <v>113</v>
      </c>
      <c r="M203" s="11">
        <v>135</v>
      </c>
      <c r="N203" s="9">
        <f t="shared" si="45"/>
        <v>4.4800000000000005E-3</v>
      </c>
      <c r="O203" s="10">
        <f t="shared" si="45"/>
        <v>8.3899999999999999E-3</v>
      </c>
      <c r="P203" s="10">
        <f t="shared" si="45"/>
        <v>1.46E-2</v>
      </c>
      <c r="Q203" s="10">
        <f t="shared" si="43"/>
        <v>2.5000000000000001E-2</v>
      </c>
      <c r="R203" s="10">
        <f t="shared" si="43"/>
        <v>4.9700000000000001E-2</v>
      </c>
      <c r="S203" s="10">
        <f t="shared" si="43"/>
        <v>7.9799999999999996E-2</v>
      </c>
      <c r="T203" s="10">
        <f t="shared" si="43"/>
        <v>9.6500000000000002E-2</v>
      </c>
      <c r="U203" s="10">
        <f t="shared" si="43"/>
        <v>0.113</v>
      </c>
      <c r="V203" s="11">
        <f t="shared" si="43"/>
        <v>0.13500000000000001</v>
      </c>
      <c r="W203" s="10">
        <f t="shared" si="46"/>
        <v>7.8022855523792076</v>
      </c>
      <c r="X203" s="10">
        <f t="shared" si="46"/>
        <v>6.8971134739969884</v>
      </c>
      <c r="Y203" s="10">
        <f t="shared" si="46"/>
        <v>6.097887820669432</v>
      </c>
      <c r="Z203" s="10">
        <f t="shared" si="44"/>
        <v>5.3219280948873626</v>
      </c>
      <c r="AA203" s="10">
        <f t="shared" si="44"/>
        <v>4.3306103379871628</v>
      </c>
      <c r="AB203" s="10">
        <f t="shared" si="44"/>
        <v>3.6474674433271037</v>
      </c>
      <c r="AC203" s="10">
        <f t="shared" si="44"/>
        <v>3.3733272473940064</v>
      </c>
      <c r="AD203" s="10">
        <f t="shared" si="44"/>
        <v>3.1456053222468996</v>
      </c>
      <c r="AE203" s="10">
        <f t="shared" si="44"/>
        <v>2.8889686876112561</v>
      </c>
      <c r="AF203" s="9">
        <f t="shared" si="47"/>
        <v>-2.7245605732754257</v>
      </c>
      <c r="AG203" s="10">
        <f t="shared" si="48"/>
        <v>-0.68114014331885642</v>
      </c>
      <c r="AH203" s="10">
        <f t="shared" si="49"/>
        <v>-4.9133168647679515</v>
      </c>
      <c r="AI203" s="10">
        <f t="shared" si="50"/>
        <v>-0.74444194920726536</v>
      </c>
      <c r="AJ203" s="10">
        <f t="shared" si="51"/>
        <v>1.4255820925261218</v>
      </c>
      <c r="AK203" s="11"/>
      <c r="AL203" s="12">
        <v>64</v>
      </c>
      <c r="AM203" s="12">
        <v>0.51900000000000002</v>
      </c>
      <c r="AN203" s="12">
        <v>2.778</v>
      </c>
      <c r="AO203" s="12">
        <v>0.88100000000000001</v>
      </c>
      <c r="AP203" s="9">
        <v>0.24</v>
      </c>
      <c r="AQ203" s="10">
        <v>0.12</v>
      </c>
      <c r="AR203" s="10">
        <v>0.18</v>
      </c>
      <c r="AS203" s="10">
        <v>0.26</v>
      </c>
      <c r="AT203" s="10">
        <v>0.49</v>
      </c>
      <c r="AU203" s="10">
        <v>0.49</v>
      </c>
      <c r="AV203" s="10">
        <v>0.69</v>
      </c>
      <c r="AW203" s="10">
        <v>0.8</v>
      </c>
      <c r="AX203" s="10">
        <v>1.05</v>
      </c>
      <c r="AY203" s="10">
        <v>0.92</v>
      </c>
      <c r="AZ203" s="10">
        <v>1.23</v>
      </c>
      <c r="BA203" s="10">
        <v>1.33</v>
      </c>
      <c r="BB203" s="10">
        <v>1.75</v>
      </c>
      <c r="BC203" s="10">
        <v>1.45</v>
      </c>
      <c r="BD203" s="10">
        <v>1.78</v>
      </c>
      <c r="BE203" s="10">
        <v>1.91</v>
      </c>
      <c r="BF203" s="10">
        <v>2.5</v>
      </c>
      <c r="BG203" s="10">
        <v>2.16</v>
      </c>
      <c r="BH203" s="10">
        <v>3.03</v>
      </c>
      <c r="BI203" s="10">
        <v>3.8</v>
      </c>
      <c r="BJ203" s="10">
        <v>4.4800000000000004</v>
      </c>
      <c r="BK203" s="10">
        <v>6.2</v>
      </c>
      <c r="BL203" s="10">
        <v>7.3</v>
      </c>
      <c r="BM203" s="10">
        <v>9.1</v>
      </c>
      <c r="BN203" s="10">
        <v>8.35</v>
      </c>
      <c r="BO203" s="10">
        <v>9.51</v>
      </c>
      <c r="BP203" s="10">
        <v>8.6999999999999993</v>
      </c>
      <c r="BQ203" s="10">
        <v>7.5</v>
      </c>
      <c r="BR203" s="10">
        <v>5.77</v>
      </c>
      <c r="BS203" s="10">
        <v>3.79</v>
      </c>
      <c r="BT203" s="10">
        <v>2.11</v>
      </c>
      <c r="BU203" s="10">
        <v>0.97</v>
      </c>
      <c r="BV203" s="10">
        <v>0.02</v>
      </c>
      <c r="BW203" s="10">
        <v>0</v>
      </c>
      <c r="BX203" s="10">
        <v>0</v>
      </c>
      <c r="BY203" s="10">
        <v>0</v>
      </c>
      <c r="BZ203" s="10">
        <v>0</v>
      </c>
      <c r="CA203" s="10">
        <v>0</v>
      </c>
      <c r="CB203" s="10">
        <v>0</v>
      </c>
      <c r="CC203" s="10">
        <v>0</v>
      </c>
      <c r="CD203" s="10">
        <v>0</v>
      </c>
      <c r="CE203" s="10">
        <v>0</v>
      </c>
      <c r="CF203" s="10">
        <v>0</v>
      </c>
      <c r="CG203" s="10">
        <v>0</v>
      </c>
      <c r="CH203" s="10">
        <v>0</v>
      </c>
      <c r="CI203" s="11">
        <v>0</v>
      </c>
      <c r="CJ203" s="9">
        <f t="shared" si="52"/>
        <v>4.3199999999999994</v>
      </c>
      <c r="CK203" s="10">
        <f t="shared" si="53"/>
        <v>57.290000000000006</v>
      </c>
      <c r="CL203" s="11">
        <f t="shared" si="54"/>
        <v>38.370000000000005</v>
      </c>
    </row>
    <row r="204" spans="1:90" x14ac:dyDescent="0.25">
      <c r="A204" s="12">
        <v>201</v>
      </c>
      <c r="B204" s="11" t="s">
        <v>1167</v>
      </c>
      <c r="C204" s="36">
        <v>45429.657199074078</v>
      </c>
      <c r="D204" s="12">
        <f t="shared" si="40"/>
        <v>6.11</v>
      </c>
      <c r="E204" s="9">
        <v>4.51</v>
      </c>
      <c r="F204" s="10">
        <v>8.5</v>
      </c>
      <c r="G204" s="10">
        <v>14.8</v>
      </c>
      <c r="H204" s="10">
        <v>25.3</v>
      </c>
      <c r="I204" s="10">
        <v>50.1</v>
      </c>
      <c r="J204" s="10">
        <v>80.3</v>
      </c>
      <c r="K204" s="10">
        <v>97.1</v>
      </c>
      <c r="L204" s="10">
        <v>114</v>
      </c>
      <c r="M204" s="11">
        <v>136</v>
      </c>
      <c r="N204" s="9">
        <f t="shared" si="45"/>
        <v>4.5100000000000001E-3</v>
      </c>
      <c r="O204" s="10">
        <f t="shared" si="45"/>
        <v>8.5000000000000006E-3</v>
      </c>
      <c r="P204" s="10">
        <f t="shared" si="45"/>
        <v>1.4800000000000001E-2</v>
      </c>
      <c r="Q204" s="10">
        <f t="shared" si="43"/>
        <v>2.53E-2</v>
      </c>
      <c r="R204" s="10">
        <f t="shared" si="43"/>
        <v>5.0099999999999999E-2</v>
      </c>
      <c r="S204" s="10">
        <f t="shared" si="43"/>
        <v>8.0299999999999996E-2</v>
      </c>
      <c r="T204" s="10">
        <f t="shared" si="43"/>
        <v>9.7099999999999992E-2</v>
      </c>
      <c r="U204" s="10">
        <f t="shared" si="43"/>
        <v>0.114</v>
      </c>
      <c r="V204" s="11">
        <f t="shared" si="43"/>
        <v>0.13600000000000001</v>
      </c>
      <c r="W204" s="10">
        <f t="shared" si="46"/>
        <v>7.7926568511814311</v>
      </c>
      <c r="X204" s="10">
        <f t="shared" si="46"/>
        <v>6.8783214434117479</v>
      </c>
      <c r="Y204" s="10">
        <f t="shared" si="46"/>
        <v>6.0782590139205004</v>
      </c>
      <c r="Z204" s="10">
        <f t="shared" si="44"/>
        <v>5.3047188048551392</v>
      </c>
      <c r="AA204" s="10">
        <f t="shared" si="44"/>
        <v>4.3190455863542416</v>
      </c>
      <c r="AB204" s="10">
        <f t="shared" si="44"/>
        <v>3.6384562020321352</v>
      </c>
      <c r="AC204" s="10">
        <f t="shared" si="44"/>
        <v>3.3643848941302572</v>
      </c>
      <c r="AD204" s="10">
        <f t="shared" si="44"/>
        <v>3.1328942704973457</v>
      </c>
      <c r="AE204" s="10">
        <f t="shared" si="44"/>
        <v>2.8783214434117474</v>
      </c>
      <c r="AF204" s="9">
        <f t="shared" si="47"/>
        <v>-2.7138741197902432</v>
      </c>
      <c r="AG204" s="10">
        <f t="shared" si="48"/>
        <v>-0.67846852994756079</v>
      </c>
      <c r="AH204" s="10">
        <f t="shared" si="49"/>
        <v>-4.9143354077696841</v>
      </c>
      <c r="AI204" s="10">
        <f t="shared" si="50"/>
        <v>-0.74459627390449767</v>
      </c>
      <c r="AJ204" s="10">
        <f t="shared" si="51"/>
        <v>1.4230648038520584</v>
      </c>
      <c r="AK204" s="11"/>
      <c r="AL204" s="12">
        <v>64.3</v>
      </c>
      <c r="AM204" s="12">
        <v>0.48299999999999998</v>
      </c>
      <c r="AN204" s="12">
        <v>2.774</v>
      </c>
      <c r="AO204" s="12">
        <v>0.87</v>
      </c>
      <c r="AP204" s="9">
        <v>0.23</v>
      </c>
      <c r="AQ204" s="10">
        <v>0.12</v>
      </c>
      <c r="AR204" s="10">
        <v>0.18</v>
      </c>
      <c r="AS204" s="10">
        <v>0.26</v>
      </c>
      <c r="AT204" s="10">
        <v>0.49</v>
      </c>
      <c r="AU204" s="10">
        <v>0.49</v>
      </c>
      <c r="AV204" s="10">
        <v>0.68</v>
      </c>
      <c r="AW204" s="10">
        <v>0.79</v>
      </c>
      <c r="AX204" s="10">
        <v>1.03</v>
      </c>
      <c r="AY204" s="10">
        <v>0.91</v>
      </c>
      <c r="AZ204" s="10">
        <v>1.21</v>
      </c>
      <c r="BA204" s="10">
        <v>1.31</v>
      </c>
      <c r="BB204" s="10">
        <v>1.73</v>
      </c>
      <c r="BC204" s="10">
        <v>1.43</v>
      </c>
      <c r="BD204" s="10">
        <v>1.75</v>
      </c>
      <c r="BE204" s="10">
        <v>1.88</v>
      </c>
      <c r="BF204" s="10">
        <v>2.4700000000000002</v>
      </c>
      <c r="BG204" s="10">
        <v>2.14</v>
      </c>
      <c r="BH204" s="10">
        <v>3</v>
      </c>
      <c r="BI204" s="10">
        <v>3.77</v>
      </c>
      <c r="BJ204" s="10">
        <v>4.46</v>
      </c>
      <c r="BK204" s="10">
        <v>6.17</v>
      </c>
      <c r="BL204" s="10">
        <v>7.28</v>
      </c>
      <c r="BM204" s="10">
        <v>9.08</v>
      </c>
      <c r="BN204" s="10">
        <v>8.35</v>
      </c>
      <c r="BO204" s="10">
        <v>9.5299999999999994</v>
      </c>
      <c r="BP204" s="10">
        <v>8.75</v>
      </c>
      <c r="BQ204" s="10">
        <v>7.57</v>
      </c>
      <c r="BR204" s="10">
        <v>5.86</v>
      </c>
      <c r="BS204" s="10">
        <v>3.88</v>
      </c>
      <c r="BT204" s="10">
        <v>2.16</v>
      </c>
      <c r="BU204" s="10">
        <v>0.98</v>
      </c>
      <c r="BV204" s="10">
        <v>0.02</v>
      </c>
      <c r="BW204" s="10">
        <v>0</v>
      </c>
      <c r="BX204" s="10">
        <v>0</v>
      </c>
      <c r="BY204" s="10">
        <v>0</v>
      </c>
      <c r="BZ204" s="10">
        <v>0</v>
      </c>
      <c r="CA204" s="10">
        <v>0</v>
      </c>
      <c r="CB204" s="10">
        <v>0</v>
      </c>
      <c r="CC204" s="10">
        <v>0</v>
      </c>
      <c r="CD204" s="10">
        <v>0</v>
      </c>
      <c r="CE204" s="10">
        <v>0</v>
      </c>
      <c r="CF204" s="10">
        <v>0</v>
      </c>
      <c r="CG204" s="10">
        <v>0</v>
      </c>
      <c r="CH204" s="10">
        <v>0</v>
      </c>
      <c r="CI204" s="11">
        <v>0</v>
      </c>
      <c r="CJ204" s="9">
        <f t="shared" si="52"/>
        <v>4.2700000000000005</v>
      </c>
      <c r="CK204" s="10">
        <f t="shared" si="53"/>
        <v>56.94</v>
      </c>
      <c r="CL204" s="11">
        <f t="shared" si="54"/>
        <v>38.75</v>
      </c>
    </row>
    <row r="205" spans="1:90" x14ac:dyDescent="0.25">
      <c r="A205" s="12">
        <v>202</v>
      </c>
      <c r="B205" s="11" t="s">
        <v>1167</v>
      </c>
      <c r="C205" s="36">
        <v>45429.657476851855</v>
      </c>
      <c r="D205" s="12">
        <f t="shared" si="40"/>
        <v>6.11</v>
      </c>
      <c r="E205" s="9">
        <v>4.5199999999999996</v>
      </c>
      <c r="F205" s="10">
        <v>8.5299999999999994</v>
      </c>
      <c r="G205" s="10">
        <v>14.9</v>
      </c>
      <c r="H205" s="10">
        <v>25.4</v>
      </c>
      <c r="I205" s="10">
        <v>50.1</v>
      </c>
      <c r="J205" s="10">
        <v>80.400000000000006</v>
      </c>
      <c r="K205" s="10">
        <v>97.3</v>
      </c>
      <c r="L205" s="10">
        <v>114</v>
      </c>
      <c r="M205" s="11">
        <v>137</v>
      </c>
      <c r="N205" s="9">
        <f t="shared" si="45"/>
        <v>4.5199999999999997E-3</v>
      </c>
      <c r="O205" s="10">
        <f t="shared" si="45"/>
        <v>8.5299999999999994E-3</v>
      </c>
      <c r="P205" s="10">
        <f t="shared" si="45"/>
        <v>1.49E-2</v>
      </c>
      <c r="Q205" s="10">
        <f t="shared" si="43"/>
        <v>2.5399999999999999E-2</v>
      </c>
      <c r="R205" s="10">
        <f t="shared" si="43"/>
        <v>5.0099999999999999E-2</v>
      </c>
      <c r="S205" s="10">
        <f t="shared" si="43"/>
        <v>8.0399999999999999E-2</v>
      </c>
      <c r="T205" s="10">
        <f t="shared" si="43"/>
        <v>9.7299999999999998E-2</v>
      </c>
      <c r="U205" s="10">
        <f t="shared" si="43"/>
        <v>0.114</v>
      </c>
      <c r="V205" s="11">
        <f t="shared" si="43"/>
        <v>0.13700000000000001</v>
      </c>
      <c r="W205" s="10">
        <f t="shared" si="46"/>
        <v>7.7894615120216244</v>
      </c>
      <c r="X205" s="10">
        <f t="shared" si="46"/>
        <v>6.8732385431185214</v>
      </c>
      <c r="Y205" s="10">
        <f t="shared" si="46"/>
        <v>6.0685438590872876</v>
      </c>
      <c r="Z205" s="10">
        <f t="shared" si="44"/>
        <v>5.2990276927772832</v>
      </c>
      <c r="AA205" s="10">
        <f t="shared" si="44"/>
        <v>4.3190455863542416</v>
      </c>
      <c r="AB205" s="10">
        <f t="shared" si="44"/>
        <v>3.6366606883705206</v>
      </c>
      <c r="AC205" s="10">
        <f t="shared" si="44"/>
        <v>3.3614163847683383</v>
      </c>
      <c r="AD205" s="10">
        <f t="shared" si="44"/>
        <v>3.1328942704973457</v>
      </c>
      <c r="AE205" s="10">
        <f t="shared" si="44"/>
        <v>2.8677522017015602</v>
      </c>
      <c r="AF205" s="9">
        <f t="shared" si="47"/>
        <v>-2.7071274743189493</v>
      </c>
      <c r="AG205" s="10">
        <f t="shared" si="48"/>
        <v>-0.67678186857973732</v>
      </c>
      <c r="AH205" s="10">
        <f t="shared" si="49"/>
        <v>-4.9217093103200646</v>
      </c>
      <c r="AI205" s="10">
        <f t="shared" si="50"/>
        <v>-0.74571353186667655</v>
      </c>
      <c r="AJ205" s="10">
        <f t="shared" si="51"/>
        <v>1.4224954004464139</v>
      </c>
      <c r="AK205" s="11"/>
      <c r="AL205" s="12">
        <v>64.3</v>
      </c>
      <c r="AM205" s="12">
        <v>0.504</v>
      </c>
      <c r="AN205" s="12">
        <v>2.774</v>
      </c>
      <c r="AO205" s="12">
        <v>0.878</v>
      </c>
      <c r="AP205" s="9">
        <v>0.23</v>
      </c>
      <c r="AQ205" s="10">
        <v>0.12</v>
      </c>
      <c r="AR205" s="10">
        <v>0.18</v>
      </c>
      <c r="AS205" s="10">
        <v>0.26</v>
      </c>
      <c r="AT205" s="10">
        <v>0.49</v>
      </c>
      <c r="AU205" s="10">
        <v>0.49</v>
      </c>
      <c r="AV205" s="10">
        <v>0.68</v>
      </c>
      <c r="AW205" s="10">
        <v>0.79</v>
      </c>
      <c r="AX205" s="10">
        <v>1.03</v>
      </c>
      <c r="AY205" s="10">
        <v>0.9</v>
      </c>
      <c r="AZ205" s="10">
        <v>1.2</v>
      </c>
      <c r="BA205" s="10">
        <v>1.3</v>
      </c>
      <c r="BB205" s="10">
        <v>1.72</v>
      </c>
      <c r="BC205" s="10">
        <v>1.42</v>
      </c>
      <c r="BD205" s="10">
        <v>1.75</v>
      </c>
      <c r="BE205" s="10">
        <v>1.88</v>
      </c>
      <c r="BF205" s="10">
        <v>2.4700000000000002</v>
      </c>
      <c r="BG205" s="10">
        <v>2.15</v>
      </c>
      <c r="BH205" s="10">
        <v>3.01</v>
      </c>
      <c r="BI205" s="10">
        <v>3.78</v>
      </c>
      <c r="BJ205" s="10">
        <v>4.46</v>
      </c>
      <c r="BK205" s="10">
        <v>6.18</v>
      </c>
      <c r="BL205" s="10">
        <v>7.28</v>
      </c>
      <c r="BM205" s="10">
        <v>9.08</v>
      </c>
      <c r="BN205" s="10">
        <v>8.34</v>
      </c>
      <c r="BO205" s="10">
        <v>9.52</v>
      </c>
      <c r="BP205" s="10">
        <v>8.73</v>
      </c>
      <c r="BQ205" s="10">
        <v>7.56</v>
      </c>
      <c r="BR205" s="10">
        <v>5.85</v>
      </c>
      <c r="BS205" s="10">
        <v>3.88</v>
      </c>
      <c r="BT205" s="10">
        <v>2.19</v>
      </c>
      <c r="BU205" s="10">
        <v>1.03</v>
      </c>
      <c r="BV205" s="10">
        <v>0.03</v>
      </c>
      <c r="BW205" s="10">
        <v>0</v>
      </c>
      <c r="BX205" s="10">
        <v>0</v>
      </c>
      <c r="BY205" s="10">
        <v>0</v>
      </c>
      <c r="BZ205" s="10">
        <v>0</v>
      </c>
      <c r="CA205" s="10">
        <v>0</v>
      </c>
      <c r="CB205" s="10">
        <v>0</v>
      </c>
      <c r="CC205" s="10">
        <v>0</v>
      </c>
      <c r="CD205" s="10">
        <v>0</v>
      </c>
      <c r="CE205" s="10">
        <v>0</v>
      </c>
      <c r="CF205" s="10">
        <v>0</v>
      </c>
      <c r="CG205" s="10">
        <v>0</v>
      </c>
      <c r="CH205" s="10">
        <v>0</v>
      </c>
      <c r="CI205" s="11">
        <v>0</v>
      </c>
      <c r="CJ205" s="9">
        <f t="shared" si="52"/>
        <v>4.2700000000000005</v>
      </c>
      <c r="CK205" s="10">
        <f t="shared" si="53"/>
        <v>56.92</v>
      </c>
      <c r="CL205" s="11">
        <f t="shared" si="54"/>
        <v>38.79</v>
      </c>
    </row>
    <row r="206" spans="1:90" x14ac:dyDescent="0.25">
      <c r="A206" s="12">
        <v>203</v>
      </c>
      <c r="B206" s="11" t="s">
        <v>1167</v>
      </c>
      <c r="C206" s="36">
        <v>45429.657743055555</v>
      </c>
      <c r="D206" s="12">
        <f t="shared" si="40"/>
        <v>6.1</v>
      </c>
      <c r="E206" s="9">
        <v>4.5199999999999996</v>
      </c>
      <c r="F206" s="10">
        <v>8.5500000000000007</v>
      </c>
      <c r="G206" s="10">
        <v>14.9</v>
      </c>
      <c r="H206" s="10">
        <v>25.4</v>
      </c>
      <c r="I206" s="10">
        <v>50</v>
      </c>
      <c r="J206" s="10">
        <v>80.2</v>
      </c>
      <c r="K206" s="10">
        <v>96.9</v>
      </c>
      <c r="L206" s="10">
        <v>113</v>
      </c>
      <c r="M206" s="11">
        <v>136</v>
      </c>
      <c r="N206" s="9">
        <f t="shared" si="45"/>
        <v>4.5199999999999997E-3</v>
      </c>
      <c r="O206" s="10">
        <f t="shared" si="45"/>
        <v>8.5500000000000003E-3</v>
      </c>
      <c r="P206" s="10">
        <f t="shared" si="45"/>
        <v>1.49E-2</v>
      </c>
      <c r="Q206" s="10">
        <f t="shared" si="43"/>
        <v>2.5399999999999999E-2</v>
      </c>
      <c r="R206" s="10">
        <f t="shared" si="43"/>
        <v>0.05</v>
      </c>
      <c r="S206" s="10">
        <f t="shared" si="43"/>
        <v>8.0200000000000007E-2</v>
      </c>
      <c r="T206" s="10">
        <f t="shared" si="43"/>
        <v>9.69E-2</v>
      </c>
      <c r="U206" s="10">
        <f t="shared" si="43"/>
        <v>0.113</v>
      </c>
      <c r="V206" s="11">
        <f t="shared" si="43"/>
        <v>0.13600000000000001</v>
      </c>
      <c r="W206" s="10">
        <f t="shared" si="46"/>
        <v>7.7894615120216244</v>
      </c>
      <c r="X206" s="10">
        <f t="shared" si="46"/>
        <v>6.8698598646635514</v>
      </c>
      <c r="Y206" s="10">
        <f t="shared" si="46"/>
        <v>6.0685438590872876</v>
      </c>
      <c r="Z206" s="10">
        <f t="shared" si="44"/>
        <v>5.2990276927772832</v>
      </c>
      <c r="AA206" s="10">
        <f t="shared" si="44"/>
        <v>4.3219280948873626</v>
      </c>
      <c r="AB206" s="10">
        <f t="shared" si="44"/>
        <v>3.640253953094529</v>
      </c>
      <c r="AC206" s="10">
        <f t="shared" si="44"/>
        <v>3.3673595241343679</v>
      </c>
      <c r="AD206" s="10">
        <f t="shared" si="44"/>
        <v>3.1456053222468996</v>
      </c>
      <c r="AE206" s="10">
        <f t="shared" si="44"/>
        <v>2.8783214434117474</v>
      </c>
      <c r="AF206" s="9">
        <f t="shared" si="47"/>
        <v>-2.7011843349529197</v>
      </c>
      <c r="AG206" s="10">
        <f t="shared" si="48"/>
        <v>-0.67529608373822991</v>
      </c>
      <c r="AH206" s="10">
        <f t="shared" si="49"/>
        <v>-4.9111400686098765</v>
      </c>
      <c r="AI206" s="10">
        <f t="shared" si="50"/>
        <v>-0.74411213160755707</v>
      </c>
      <c r="AJ206" s="10">
        <f t="shared" si="51"/>
        <v>1.419408215345787</v>
      </c>
      <c r="AK206" s="11"/>
      <c r="AL206" s="12">
        <v>64.099999999999994</v>
      </c>
      <c r="AM206" s="12">
        <v>0.502</v>
      </c>
      <c r="AN206" s="12">
        <v>2.77</v>
      </c>
      <c r="AO206" s="12">
        <v>0.875</v>
      </c>
      <c r="AP206" s="9">
        <v>0.24</v>
      </c>
      <c r="AQ206" s="10">
        <v>0.12</v>
      </c>
      <c r="AR206" s="10">
        <v>0.18</v>
      </c>
      <c r="AS206" s="10">
        <v>0.26</v>
      </c>
      <c r="AT206" s="10">
        <v>0.49</v>
      </c>
      <c r="AU206" s="10">
        <v>0.49</v>
      </c>
      <c r="AV206" s="10">
        <v>0.68</v>
      </c>
      <c r="AW206" s="10">
        <v>0.79</v>
      </c>
      <c r="AX206" s="10">
        <v>1.02</v>
      </c>
      <c r="AY206" s="10">
        <v>0.9</v>
      </c>
      <c r="AZ206" s="10">
        <v>1.2</v>
      </c>
      <c r="BA206" s="10">
        <v>1.3</v>
      </c>
      <c r="BB206" s="10">
        <v>1.72</v>
      </c>
      <c r="BC206" s="10">
        <v>1.42</v>
      </c>
      <c r="BD206" s="10">
        <v>1.75</v>
      </c>
      <c r="BE206" s="10">
        <v>1.88</v>
      </c>
      <c r="BF206" s="10">
        <v>2.4700000000000002</v>
      </c>
      <c r="BG206" s="10">
        <v>2.15</v>
      </c>
      <c r="BH206" s="10">
        <v>3.01</v>
      </c>
      <c r="BI206" s="10">
        <v>3.79</v>
      </c>
      <c r="BJ206" s="10">
        <v>4.4800000000000004</v>
      </c>
      <c r="BK206" s="10">
        <v>6.2</v>
      </c>
      <c r="BL206" s="10">
        <v>7.32</v>
      </c>
      <c r="BM206" s="10">
        <v>9.1199999999999992</v>
      </c>
      <c r="BN206" s="10">
        <v>8.3699999999999992</v>
      </c>
      <c r="BO206" s="10">
        <v>9.5399999999999991</v>
      </c>
      <c r="BP206" s="10">
        <v>8.74</v>
      </c>
      <c r="BQ206" s="10">
        <v>7.55</v>
      </c>
      <c r="BR206" s="10">
        <v>5.83</v>
      </c>
      <c r="BS206" s="10">
        <v>3.85</v>
      </c>
      <c r="BT206" s="10">
        <v>2.15</v>
      </c>
      <c r="BU206" s="10">
        <v>0.98</v>
      </c>
      <c r="BV206" s="10">
        <v>0.02</v>
      </c>
      <c r="BW206" s="10">
        <v>0</v>
      </c>
      <c r="BX206" s="10">
        <v>0</v>
      </c>
      <c r="BY206" s="10">
        <v>0</v>
      </c>
      <c r="BZ206" s="10">
        <v>0</v>
      </c>
      <c r="CA206" s="10">
        <v>0</v>
      </c>
      <c r="CB206" s="10">
        <v>0</v>
      </c>
      <c r="CC206" s="10">
        <v>0</v>
      </c>
      <c r="CD206" s="10">
        <v>0</v>
      </c>
      <c r="CE206" s="10">
        <v>0</v>
      </c>
      <c r="CF206" s="10">
        <v>0</v>
      </c>
      <c r="CG206" s="10">
        <v>0</v>
      </c>
      <c r="CH206" s="10">
        <v>0</v>
      </c>
      <c r="CI206" s="11">
        <v>0</v>
      </c>
      <c r="CJ206" s="9">
        <f t="shared" si="52"/>
        <v>4.2699999999999996</v>
      </c>
      <c r="CK206" s="10">
        <f t="shared" si="53"/>
        <v>57.079999999999991</v>
      </c>
      <c r="CL206" s="11">
        <f t="shared" si="54"/>
        <v>38.660000000000004</v>
      </c>
    </row>
    <row r="207" spans="1:90" x14ac:dyDescent="0.25">
      <c r="A207" s="12">
        <v>204</v>
      </c>
      <c r="B207" s="11" t="s">
        <v>1167</v>
      </c>
      <c r="C207" s="36">
        <v>45429.658020833333</v>
      </c>
      <c r="D207" s="12">
        <f t="shared" si="40"/>
        <v>6.15</v>
      </c>
      <c r="E207" s="9">
        <v>4.53</v>
      </c>
      <c r="F207" s="10">
        <v>8.57</v>
      </c>
      <c r="G207" s="10">
        <v>15</v>
      </c>
      <c r="H207" s="10">
        <v>25.4</v>
      </c>
      <c r="I207" s="10">
        <v>50.1</v>
      </c>
      <c r="J207" s="10">
        <v>80.3</v>
      </c>
      <c r="K207" s="10">
        <v>97</v>
      </c>
      <c r="L207" s="10">
        <v>113</v>
      </c>
      <c r="M207" s="11">
        <v>136</v>
      </c>
      <c r="N207" s="9">
        <f t="shared" si="45"/>
        <v>4.5300000000000002E-3</v>
      </c>
      <c r="O207" s="10">
        <f t="shared" si="45"/>
        <v>8.5699999999999995E-3</v>
      </c>
      <c r="P207" s="10">
        <f t="shared" si="45"/>
        <v>1.4999999999999999E-2</v>
      </c>
      <c r="Q207" s="10">
        <f t="shared" si="43"/>
        <v>2.5399999999999999E-2</v>
      </c>
      <c r="R207" s="10">
        <f t="shared" si="43"/>
        <v>5.0099999999999999E-2</v>
      </c>
      <c r="S207" s="10">
        <f t="shared" si="43"/>
        <v>8.0299999999999996E-2</v>
      </c>
      <c r="T207" s="10">
        <f t="shared" si="43"/>
        <v>9.7000000000000003E-2</v>
      </c>
      <c r="U207" s="10">
        <f t="shared" si="43"/>
        <v>0.113</v>
      </c>
      <c r="V207" s="11">
        <f t="shared" si="43"/>
        <v>0.13600000000000001</v>
      </c>
      <c r="W207" s="10">
        <f t="shared" si="46"/>
        <v>7.7862732343905767</v>
      </c>
      <c r="X207" s="10">
        <f t="shared" si="46"/>
        <v>6.8664890803243122</v>
      </c>
      <c r="Y207" s="10">
        <f t="shared" si="46"/>
        <v>6.0588936890535692</v>
      </c>
      <c r="Z207" s="10">
        <f t="shared" si="44"/>
        <v>5.2990276927772832</v>
      </c>
      <c r="AA207" s="10">
        <f t="shared" si="44"/>
        <v>4.3190455863542416</v>
      </c>
      <c r="AB207" s="10">
        <f t="shared" si="44"/>
        <v>3.6384562020321352</v>
      </c>
      <c r="AC207" s="10">
        <f t="shared" si="44"/>
        <v>3.3658714424749592</v>
      </c>
      <c r="AD207" s="10">
        <f t="shared" si="44"/>
        <v>3.1456053222468996</v>
      </c>
      <c r="AE207" s="10">
        <f t="shared" si="44"/>
        <v>2.8783214434117474</v>
      </c>
      <c r="AF207" s="9">
        <f t="shared" si="47"/>
        <v>-2.69302224657861</v>
      </c>
      <c r="AG207" s="10">
        <f t="shared" si="48"/>
        <v>-0.6732555616446525</v>
      </c>
      <c r="AH207" s="10">
        <f t="shared" si="49"/>
        <v>-4.9079517909788297</v>
      </c>
      <c r="AI207" s="10">
        <f t="shared" si="50"/>
        <v>-0.74362905923921663</v>
      </c>
      <c r="AJ207" s="10">
        <f t="shared" si="51"/>
        <v>1.4168846208838692</v>
      </c>
      <c r="AK207" s="11"/>
      <c r="AL207" s="12">
        <v>64.5</v>
      </c>
      <c r="AM207" s="12">
        <v>0.46700000000000003</v>
      </c>
      <c r="AN207" s="12">
        <v>2.7690000000000001</v>
      </c>
      <c r="AO207" s="12">
        <v>0.86199999999999999</v>
      </c>
      <c r="AP207" s="9">
        <v>0.24</v>
      </c>
      <c r="AQ207" s="10">
        <v>0.12</v>
      </c>
      <c r="AR207" s="10">
        <v>0.18</v>
      </c>
      <c r="AS207" s="10">
        <v>0.27</v>
      </c>
      <c r="AT207" s="10">
        <v>0.49</v>
      </c>
      <c r="AU207" s="10">
        <v>0.49</v>
      </c>
      <c r="AV207" s="10">
        <v>0.68</v>
      </c>
      <c r="AW207" s="10">
        <v>0.79</v>
      </c>
      <c r="AX207" s="10">
        <v>1.02</v>
      </c>
      <c r="AY207" s="10">
        <v>0.9</v>
      </c>
      <c r="AZ207" s="10">
        <v>1.19</v>
      </c>
      <c r="BA207" s="10">
        <v>1.29</v>
      </c>
      <c r="BB207" s="10">
        <v>1.71</v>
      </c>
      <c r="BC207" s="10">
        <v>1.42</v>
      </c>
      <c r="BD207" s="10">
        <v>1.74</v>
      </c>
      <c r="BE207" s="10">
        <v>1.88</v>
      </c>
      <c r="BF207" s="10">
        <v>2.4700000000000002</v>
      </c>
      <c r="BG207" s="10">
        <v>2.15</v>
      </c>
      <c r="BH207" s="10">
        <v>3.01</v>
      </c>
      <c r="BI207" s="10">
        <v>3.78</v>
      </c>
      <c r="BJ207" s="10">
        <v>4.46</v>
      </c>
      <c r="BK207" s="10">
        <v>6.18</v>
      </c>
      <c r="BL207" s="10">
        <v>7.28</v>
      </c>
      <c r="BM207" s="10">
        <v>9.09</v>
      </c>
      <c r="BN207" s="10">
        <v>8.36</v>
      </c>
      <c r="BO207" s="10">
        <v>9.56</v>
      </c>
      <c r="BP207" s="10">
        <v>8.7799999999999994</v>
      </c>
      <c r="BQ207" s="10">
        <v>7.61</v>
      </c>
      <c r="BR207" s="10">
        <v>5.88</v>
      </c>
      <c r="BS207" s="10">
        <v>3.87</v>
      </c>
      <c r="BT207" s="10">
        <v>2.14</v>
      </c>
      <c r="BU207" s="10">
        <v>0.95</v>
      </c>
      <c r="BV207" s="10">
        <v>0.02</v>
      </c>
      <c r="BW207" s="10">
        <v>0</v>
      </c>
      <c r="BX207" s="10">
        <v>0</v>
      </c>
      <c r="BY207" s="10">
        <v>0</v>
      </c>
      <c r="BZ207" s="10">
        <v>0</v>
      </c>
      <c r="CA207" s="10">
        <v>0</v>
      </c>
      <c r="CB207" s="10">
        <v>0</v>
      </c>
      <c r="CC207" s="10">
        <v>0</v>
      </c>
      <c r="CD207" s="10">
        <v>0</v>
      </c>
      <c r="CE207" s="10">
        <v>0</v>
      </c>
      <c r="CF207" s="10">
        <v>0</v>
      </c>
      <c r="CG207" s="10">
        <v>0</v>
      </c>
      <c r="CH207" s="10">
        <v>0</v>
      </c>
      <c r="CI207" s="11">
        <v>0</v>
      </c>
      <c r="CJ207" s="9">
        <f t="shared" si="52"/>
        <v>4.28</v>
      </c>
      <c r="CK207" s="10">
        <f t="shared" si="53"/>
        <v>56.91</v>
      </c>
      <c r="CL207" s="11">
        <f t="shared" si="54"/>
        <v>38.81</v>
      </c>
    </row>
    <row r="208" spans="1:90" x14ac:dyDescent="0.25">
      <c r="A208" s="12">
        <v>205</v>
      </c>
      <c r="B208" s="11" t="s">
        <v>1167</v>
      </c>
      <c r="C208" s="36">
        <v>45429.65829861111</v>
      </c>
      <c r="D208" s="12">
        <f t="shared" ref="D208:D271" si="55">$E197+1</f>
        <v>6.13</v>
      </c>
      <c r="E208" s="9">
        <v>4.5199999999999996</v>
      </c>
      <c r="F208" s="10">
        <v>8.56</v>
      </c>
      <c r="G208" s="10">
        <v>14.9</v>
      </c>
      <c r="H208" s="10">
        <v>25.3</v>
      </c>
      <c r="I208" s="10">
        <v>50</v>
      </c>
      <c r="J208" s="10">
        <v>80.400000000000006</v>
      </c>
      <c r="K208" s="10">
        <v>97.2</v>
      </c>
      <c r="L208" s="10">
        <v>114</v>
      </c>
      <c r="M208" s="11">
        <v>136</v>
      </c>
      <c r="N208" s="9">
        <f t="shared" si="45"/>
        <v>4.5199999999999997E-3</v>
      </c>
      <c r="O208" s="10">
        <f t="shared" si="45"/>
        <v>8.5599999999999999E-3</v>
      </c>
      <c r="P208" s="10">
        <f t="shared" si="45"/>
        <v>1.49E-2</v>
      </c>
      <c r="Q208" s="10">
        <f t="shared" si="43"/>
        <v>2.53E-2</v>
      </c>
      <c r="R208" s="10">
        <f t="shared" si="43"/>
        <v>0.05</v>
      </c>
      <c r="S208" s="10">
        <f t="shared" si="43"/>
        <v>8.0399999999999999E-2</v>
      </c>
      <c r="T208" s="10">
        <f t="shared" si="43"/>
        <v>9.7200000000000009E-2</v>
      </c>
      <c r="U208" s="10">
        <f t="shared" si="43"/>
        <v>0.114</v>
      </c>
      <c r="V208" s="11">
        <f t="shared" si="43"/>
        <v>0.13600000000000001</v>
      </c>
      <c r="W208" s="10">
        <f t="shared" si="46"/>
        <v>7.7894615120216244</v>
      </c>
      <c r="X208" s="10">
        <f t="shared" si="46"/>
        <v>6.8681734880356657</v>
      </c>
      <c r="Y208" s="10">
        <f t="shared" si="46"/>
        <v>6.0685438590872876</v>
      </c>
      <c r="Z208" s="10">
        <f t="shared" si="44"/>
        <v>5.3047188048551392</v>
      </c>
      <c r="AA208" s="10">
        <f t="shared" si="44"/>
        <v>4.3219280948873626</v>
      </c>
      <c r="AB208" s="10">
        <f t="shared" si="44"/>
        <v>3.6366606883705206</v>
      </c>
      <c r="AC208" s="10">
        <f t="shared" si="44"/>
        <v>3.3628998759436688</v>
      </c>
      <c r="AD208" s="10">
        <f t="shared" si="44"/>
        <v>3.1328942704973457</v>
      </c>
      <c r="AE208" s="10">
        <f t="shared" si="44"/>
        <v>2.8783214434117474</v>
      </c>
      <c r="AF208" s="9">
        <f t="shared" si="47"/>
        <v>-2.7056439831436188</v>
      </c>
      <c r="AG208" s="10">
        <f t="shared" si="48"/>
        <v>-0.67641099578590469</v>
      </c>
      <c r="AH208" s="10">
        <f t="shared" si="49"/>
        <v>-4.9111400686098765</v>
      </c>
      <c r="AI208" s="10">
        <f t="shared" si="50"/>
        <v>-0.74411213160755707</v>
      </c>
      <c r="AJ208" s="10">
        <f t="shared" si="51"/>
        <v>1.4205231273934618</v>
      </c>
      <c r="AK208" s="11"/>
      <c r="AL208" s="12">
        <v>64.3</v>
      </c>
      <c r="AM208" s="12">
        <v>0.48899999999999999</v>
      </c>
      <c r="AN208" s="12">
        <v>2.7719999999999998</v>
      </c>
      <c r="AO208" s="12">
        <v>0.874</v>
      </c>
      <c r="AP208" s="9">
        <v>0.24</v>
      </c>
      <c r="AQ208" s="10">
        <v>0.12</v>
      </c>
      <c r="AR208" s="10">
        <v>0.18</v>
      </c>
      <c r="AS208" s="10">
        <v>0.27</v>
      </c>
      <c r="AT208" s="10">
        <v>0.49</v>
      </c>
      <c r="AU208" s="10">
        <v>0.49</v>
      </c>
      <c r="AV208" s="10">
        <v>0.68</v>
      </c>
      <c r="AW208" s="10">
        <v>0.79</v>
      </c>
      <c r="AX208" s="10">
        <v>1.02</v>
      </c>
      <c r="AY208" s="10">
        <v>0.9</v>
      </c>
      <c r="AZ208" s="10">
        <v>1.2</v>
      </c>
      <c r="BA208" s="10">
        <v>1.3</v>
      </c>
      <c r="BB208" s="10">
        <v>1.71</v>
      </c>
      <c r="BC208" s="10">
        <v>1.42</v>
      </c>
      <c r="BD208" s="10">
        <v>1.74</v>
      </c>
      <c r="BE208" s="10">
        <v>1.88</v>
      </c>
      <c r="BF208" s="10">
        <v>2.48</v>
      </c>
      <c r="BG208" s="10">
        <v>2.16</v>
      </c>
      <c r="BH208" s="10">
        <v>3.03</v>
      </c>
      <c r="BI208" s="10">
        <v>3.8</v>
      </c>
      <c r="BJ208" s="10">
        <v>4.49</v>
      </c>
      <c r="BK208" s="10">
        <v>6.2</v>
      </c>
      <c r="BL208" s="10">
        <v>7.29</v>
      </c>
      <c r="BM208" s="10">
        <v>9.08</v>
      </c>
      <c r="BN208" s="10">
        <v>8.33</v>
      </c>
      <c r="BO208" s="10">
        <v>9.5</v>
      </c>
      <c r="BP208" s="10">
        <v>8.73</v>
      </c>
      <c r="BQ208" s="10">
        <v>7.57</v>
      </c>
      <c r="BR208" s="10">
        <v>5.87</v>
      </c>
      <c r="BS208" s="10">
        <v>3.89</v>
      </c>
      <c r="BT208" s="10">
        <v>2.1800000000000002</v>
      </c>
      <c r="BU208" s="10">
        <v>0.99</v>
      </c>
      <c r="BV208" s="10">
        <v>0.02</v>
      </c>
      <c r="BW208" s="10">
        <v>0</v>
      </c>
      <c r="BX208" s="10">
        <v>0</v>
      </c>
      <c r="BY208" s="10">
        <v>0</v>
      </c>
      <c r="BZ208" s="10">
        <v>0</v>
      </c>
      <c r="CA208" s="10">
        <v>0</v>
      </c>
      <c r="CB208" s="10">
        <v>0</v>
      </c>
      <c r="CC208" s="10">
        <v>0</v>
      </c>
      <c r="CD208" s="10">
        <v>0</v>
      </c>
      <c r="CE208" s="10">
        <v>0</v>
      </c>
      <c r="CF208" s="10">
        <v>0</v>
      </c>
      <c r="CG208" s="10">
        <v>0</v>
      </c>
      <c r="CH208" s="10">
        <v>0</v>
      </c>
      <c r="CI208" s="11">
        <v>0</v>
      </c>
      <c r="CJ208" s="9">
        <f t="shared" si="52"/>
        <v>4.28</v>
      </c>
      <c r="CK208" s="10">
        <f t="shared" si="53"/>
        <v>57.01</v>
      </c>
      <c r="CL208" s="11">
        <f t="shared" si="54"/>
        <v>38.750000000000007</v>
      </c>
    </row>
    <row r="209" spans="1:90" x14ac:dyDescent="0.25">
      <c r="A209" s="12">
        <v>206</v>
      </c>
      <c r="B209" s="11" t="s">
        <v>1167</v>
      </c>
      <c r="C209" s="36">
        <v>45429.658576388887</v>
      </c>
      <c r="D209" s="12">
        <f t="shared" si="55"/>
        <v>6.12</v>
      </c>
      <c r="E209" s="9">
        <v>4.53</v>
      </c>
      <c r="F209" s="10">
        <v>8.59</v>
      </c>
      <c r="G209" s="10">
        <v>15</v>
      </c>
      <c r="H209" s="10">
        <v>25.5</v>
      </c>
      <c r="I209" s="10">
        <v>50.1</v>
      </c>
      <c r="J209" s="10">
        <v>80.3</v>
      </c>
      <c r="K209" s="10">
        <v>97.1</v>
      </c>
      <c r="L209" s="10">
        <v>114</v>
      </c>
      <c r="M209" s="11">
        <v>136</v>
      </c>
      <c r="N209" s="9">
        <f t="shared" si="45"/>
        <v>4.5300000000000002E-3</v>
      </c>
      <c r="O209" s="10">
        <f t="shared" si="45"/>
        <v>8.5900000000000004E-3</v>
      </c>
      <c r="P209" s="10">
        <f t="shared" si="45"/>
        <v>1.4999999999999999E-2</v>
      </c>
      <c r="Q209" s="10">
        <f t="shared" si="43"/>
        <v>2.5499999999999998E-2</v>
      </c>
      <c r="R209" s="10">
        <f t="shared" si="43"/>
        <v>5.0099999999999999E-2</v>
      </c>
      <c r="S209" s="10">
        <f t="shared" si="43"/>
        <v>8.0299999999999996E-2</v>
      </c>
      <c r="T209" s="10">
        <f t="shared" si="43"/>
        <v>9.7099999999999992E-2</v>
      </c>
      <c r="U209" s="10">
        <f t="shared" si="43"/>
        <v>0.114</v>
      </c>
      <c r="V209" s="11">
        <f t="shared" si="43"/>
        <v>0.13600000000000001</v>
      </c>
      <c r="W209" s="10">
        <f t="shared" si="46"/>
        <v>7.7862732343905767</v>
      </c>
      <c r="X209" s="10">
        <f t="shared" si="46"/>
        <v>6.8631261532983476</v>
      </c>
      <c r="Y209" s="10">
        <f t="shared" si="46"/>
        <v>6.0588936890535692</v>
      </c>
      <c r="Z209" s="10">
        <f t="shared" si="44"/>
        <v>5.2933589426905918</v>
      </c>
      <c r="AA209" s="10">
        <f t="shared" si="44"/>
        <v>4.3190455863542416</v>
      </c>
      <c r="AB209" s="10">
        <f t="shared" si="44"/>
        <v>3.6384562020321352</v>
      </c>
      <c r="AC209" s="10">
        <f t="shared" si="44"/>
        <v>3.3643848941302572</v>
      </c>
      <c r="AD209" s="10">
        <f t="shared" si="44"/>
        <v>3.1328942704973457</v>
      </c>
      <c r="AE209" s="10">
        <f t="shared" si="44"/>
        <v>2.8783214434117474</v>
      </c>
      <c r="AF209" s="9">
        <f t="shared" si="47"/>
        <v>-2.694508794923312</v>
      </c>
      <c r="AG209" s="10">
        <f t="shared" si="48"/>
        <v>-0.67362719873082799</v>
      </c>
      <c r="AH209" s="10">
        <f t="shared" si="49"/>
        <v>-4.9079517909788297</v>
      </c>
      <c r="AI209" s="10">
        <f t="shared" si="50"/>
        <v>-0.74362905923921663</v>
      </c>
      <c r="AJ209" s="10">
        <f t="shared" si="51"/>
        <v>1.4172562579700445</v>
      </c>
      <c r="AK209" s="11"/>
      <c r="AL209" s="12">
        <v>64</v>
      </c>
      <c r="AM209" s="12">
        <v>0.51300000000000001</v>
      </c>
      <c r="AN209" s="12">
        <v>2.7690000000000001</v>
      </c>
      <c r="AO209" s="12">
        <v>0.88</v>
      </c>
      <c r="AP209" s="9">
        <v>0.24</v>
      </c>
      <c r="AQ209" s="10">
        <v>0.12</v>
      </c>
      <c r="AR209" s="10">
        <v>0.18</v>
      </c>
      <c r="AS209" s="10">
        <v>0.27</v>
      </c>
      <c r="AT209" s="10">
        <v>0.49</v>
      </c>
      <c r="AU209" s="10">
        <v>0.49</v>
      </c>
      <c r="AV209" s="10">
        <v>0.68</v>
      </c>
      <c r="AW209" s="10">
        <v>0.79</v>
      </c>
      <c r="AX209" s="10">
        <v>1.02</v>
      </c>
      <c r="AY209" s="10">
        <v>0.89</v>
      </c>
      <c r="AZ209" s="10">
        <v>1.19</v>
      </c>
      <c r="BA209" s="10">
        <v>1.29</v>
      </c>
      <c r="BB209" s="10">
        <v>1.7</v>
      </c>
      <c r="BC209" s="10">
        <v>1.41</v>
      </c>
      <c r="BD209" s="10">
        <v>1.73</v>
      </c>
      <c r="BE209" s="10">
        <v>1.87</v>
      </c>
      <c r="BF209" s="10">
        <v>2.46</v>
      </c>
      <c r="BG209" s="10">
        <v>2.14</v>
      </c>
      <c r="BH209" s="10">
        <v>3.01</v>
      </c>
      <c r="BI209" s="10">
        <v>3.79</v>
      </c>
      <c r="BJ209" s="10">
        <v>4.4800000000000004</v>
      </c>
      <c r="BK209" s="10">
        <v>6.21</v>
      </c>
      <c r="BL209" s="10">
        <v>7.32</v>
      </c>
      <c r="BM209" s="10">
        <v>9.1199999999999992</v>
      </c>
      <c r="BN209" s="10">
        <v>8.3699999999999992</v>
      </c>
      <c r="BO209" s="10">
        <v>9.5399999999999991</v>
      </c>
      <c r="BP209" s="10">
        <v>8.74</v>
      </c>
      <c r="BQ209" s="10">
        <v>7.55</v>
      </c>
      <c r="BR209" s="10">
        <v>5.83</v>
      </c>
      <c r="BS209" s="10">
        <v>3.86</v>
      </c>
      <c r="BT209" s="10">
        <v>2.17</v>
      </c>
      <c r="BU209" s="10">
        <v>1.01</v>
      </c>
      <c r="BV209" s="10">
        <v>0.03</v>
      </c>
      <c r="BW209" s="10">
        <v>0</v>
      </c>
      <c r="BX209" s="10">
        <v>0</v>
      </c>
      <c r="BY209" s="10">
        <v>0</v>
      </c>
      <c r="BZ209" s="10">
        <v>0</v>
      </c>
      <c r="CA209" s="10">
        <v>0</v>
      </c>
      <c r="CB209" s="10">
        <v>0</v>
      </c>
      <c r="CC209" s="10">
        <v>0</v>
      </c>
      <c r="CD209" s="10">
        <v>0</v>
      </c>
      <c r="CE209" s="10">
        <v>0</v>
      </c>
      <c r="CF209" s="10">
        <v>0</v>
      </c>
      <c r="CG209" s="10">
        <v>0</v>
      </c>
      <c r="CH209" s="10">
        <v>0</v>
      </c>
      <c r="CI209" s="11">
        <v>0</v>
      </c>
      <c r="CJ209" s="9">
        <f t="shared" si="52"/>
        <v>4.28</v>
      </c>
      <c r="CK209" s="10">
        <f t="shared" si="53"/>
        <v>56.98</v>
      </c>
      <c r="CL209" s="11">
        <f t="shared" si="54"/>
        <v>38.730000000000004</v>
      </c>
    </row>
    <row r="210" spans="1:90" x14ac:dyDescent="0.25">
      <c r="A210" s="12">
        <v>207</v>
      </c>
      <c r="B210" s="11" t="s">
        <v>1167</v>
      </c>
      <c r="C210" s="36">
        <v>45429.658842592595</v>
      </c>
      <c r="D210" s="12">
        <f t="shared" si="55"/>
        <v>6.12</v>
      </c>
      <c r="E210" s="9">
        <v>4.54</v>
      </c>
      <c r="F210" s="10">
        <v>8.65</v>
      </c>
      <c r="G210" s="10">
        <v>15.1</v>
      </c>
      <c r="H210" s="10">
        <v>25.6</v>
      </c>
      <c r="I210" s="10">
        <v>50.3</v>
      </c>
      <c r="J210" s="10">
        <v>80.599999999999994</v>
      </c>
      <c r="K210" s="10">
        <v>97.3</v>
      </c>
      <c r="L210" s="10">
        <v>114</v>
      </c>
      <c r="M210" s="11">
        <v>136</v>
      </c>
      <c r="N210" s="9">
        <f t="shared" si="45"/>
        <v>4.5399999999999998E-3</v>
      </c>
      <c r="O210" s="10">
        <f t="shared" si="45"/>
        <v>8.6499999999999997E-3</v>
      </c>
      <c r="P210" s="10">
        <f t="shared" si="45"/>
        <v>1.5099999999999999E-2</v>
      </c>
      <c r="Q210" s="10">
        <f t="shared" si="43"/>
        <v>2.5600000000000001E-2</v>
      </c>
      <c r="R210" s="10">
        <f t="shared" si="43"/>
        <v>5.0299999999999997E-2</v>
      </c>
      <c r="S210" s="10">
        <f t="shared" si="43"/>
        <v>8.0599999999999991E-2</v>
      </c>
      <c r="T210" s="10">
        <f t="shared" si="43"/>
        <v>9.7299999999999998E-2</v>
      </c>
      <c r="U210" s="10">
        <f t="shared" si="43"/>
        <v>0.114</v>
      </c>
      <c r="V210" s="11">
        <f t="shared" si="43"/>
        <v>0.13600000000000001</v>
      </c>
      <c r="W210" s="10">
        <f t="shared" si="46"/>
        <v>7.7830919871458972</v>
      </c>
      <c r="X210" s="10">
        <f t="shared" si="46"/>
        <v>6.853084151912725</v>
      </c>
      <c r="Y210" s="10">
        <f t="shared" si="46"/>
        <v>6.0493076402243711</v>
      </c>
      <c r="Z210" s="10">
        <f t="shared" si="44"/>
        <v>5.2877123795494496</v>
      </c>
      <c r="AA210" s="10">
        <f t="shared" si="44"/>
        <v>4.3132977897439222</v>
      </c>
      <c r="AB210" s="10">
        <f t="shared" si="44"/>
        <v>3.6330763510214825</v>
      </c>
      <c r="AC210" s="10">
        <f t="shared" si="44"/>
        <v>3.3614163847683383</v>
      </c>
      <c r="AD210" s="10">
        <f t="shared" si="44"/>
        <v>3.1328942704973457</v>
      </c>
      <c r="AE210" s="10">
        <f t="shared" si="44"/>
        <v>2.8783214434117474</v>
      </c>
      <c r="AF210" s="9">
        <f t="shared" si="47"/>
        <v>-2.6878912554560328</v>
      </c>
      <c r="AG210" s="10">
        <f t="shared" si="48"/>
        <v>-0.6719728138640082</v>
      </c>
      <c r="AH210" s="10">
        <f t="shared" si="49"/>
        <v>-4.9047705437341502</v>
      </c>
      <c r="AI210" s="10">
        <f t="shared" si="50"/>
        <v>-0.7431470520809319</v>
      </c>
      <c r="AJ210" s="10">
        <f t="shared" si="51"/>
        <v>1.41511986594494</v>
      </c>
      <c r="AK210" s="11"/>
      <c r="AL210" s="12">
        <v>64.599999999999994</v>
      </c>
      <c r="AM210" s="12">
        <v>0.45900000000000002</v>
      </c>
      <c r="AN210" s="12">
        <v>2.766</v>
      </c>
      <c r="AO210" s="12">
        <v>0.86</v>
      </c>
      <c r="AP210" s="9">
        <v>0.24</v>
      </c>
      <c r="AQ210" s="10">
        <v>0.12</v>
      </c>
      <c r="AR210" s="10">
        <v>0.18</v>
      </c>
      <c r="AS210" s="10">
        <v>0.27</v>
      </c>
      <c r="AT210" s="10">
        <v>0.49</v>
      </c>
      <c r="AU210" s="10">
        <v>0.49</v>
      </c>
      <c r="AV210" s="10">
        <v>0.68</v>
      </c>
      <c r="AW210" s="10">
        <v>0.78</v>
      </c>
      <c r="AX210" s="10">
        <v>1.01</v>
      </c>
      <c r="AY210" s="10">
        <v>0.89</v>
      </c>
      <c r="AZ210" s="10">
        <v>1.18</v>
      </c>
      <c r="BA210" s="10">
        <v>1.28</v>
      </c>
      <c r="BB210" s="10">
        <v>1.69</v>
      </c>
      <c r="BC210" s="10">
        <v>1.4</v>
      </c>
      <c r="BD210" s="10">
        <v>1.72</v>
      </c>
      <c r="BE210" s="10">
        <v>1.86</v>
      </c>
      <c r="BF210" s="10">
        <v>2.46</v>
      </c>
      <c r="BG210" s="10">
        <v>2.14</v>
      </c>
      <c r="BH210" s="10">
        <v>3.01</v>
      </c>
      <c r="BI210" s="10">
        <v>3.78</v>
      </c>
      <c r="BJ210" s="10">
        <v>4.46</v>
      </c>
      <c r="BK210" s="10">
        <v>6.17</v>
      </c>
      <c r="BL210" s="10">
        <v>7.28</v>
      </c>
      <c r="BM210" s="10">
        <v>9.09</v>
      </c>
      <c r="BN210" s="10">
        <v>8.36</v>
      </c>
      <c r="BO210" s="10">
        <v>9.57</v>
      </c>
      <c r="BP210" s="10">
        <v>8.8000000000000007</v>
      </c>
      <c r="BQ210" s="10">
        <v>7.64</v>
      </c>
      <c r="BR210" s="10">
        <v>5.92</v>
      </c>
      <c r="BS210" s="10">
        <v>3.9</v>
      </c>
      <c r="BT210" s="10">
        <v>2.16</v>
      </c>
      <c r="BU210" s="10">
        <v>0.96</v>
      </c>
      <c r="BV210" s="10">
        <v>0.02</v>
      </c>
      <c r="BW210" s="10">
        <v>0</v>
      </c>
      <c r="BX210" s="10">
        <v>0</v>
      </c>
      <c r="BY210" s="10">
        <v>0</v>
      </c>
      <c r="BZ210" s="10">
        <v>0</v>
      </c>
      <c r="CA210" s="10">
        <v>0</v>
      </c>
      <c r="CB210" s="10">
        <v>0</v>
      </c>
      <c r="CC210" s="10">
        <v>0</v>
      </c>
      <c r="CD210" s="10">
        <v>0</v>
      </c>
      <c r="CE210" s="10">
        <v>0</v>
      </c>
      <c r="CF210" s="10">
        <v>0</v>
      </c>
      <c r="CG210" s="10">
        <v>0</v>
      </c>
      <c r="CH210" s="10">
        <v>0</v>
      </c>
      <c r="CI210" s="11">
        <v>0</v>
      </c>
      <c r="CJ210" s="9">
        <f t="shared" si="52"/>
        <v>4.26</v>
      </c>
      <c r="CK210" s="10">
        <f t="shared" si="53"/>
        <v>56.77000000000001</v>
      </c>
      <c r="CL210" s="11">
        <f t="shared" si="54"/>
        <v>38.97</v>
      </c>
    </row>
    <row r="211" spans="1:90" x14ac:dyDescent="0.25">
      <c r="A211" s="12">
        <v>208</v>
      </c>
      <c r="B211" s="11" t="s">
        <v>1167</v>
      </c>
      <c r="C211" s="36">
        <v>45429.659120370372</v>
      </c>
      <c r="D211" s="12">
        <f t="shared" si="55"/>
        <v>6.11</v>
      </c>
      <c r="E211" s="9">
        <v>4.5199999999999996</v>
      </c>
      <c r="F211" s="10">
        <v>8.59</v>
      </c>
      <c r="G211" s="10">
        <v>15</v>
      </c>
      <c r="H211" s="10">
        <v>25.4</v>
      </c>
      <c r="I211" s="10">
        <v>50</v>
      </c>
      <c r="J211" s="10">
        <v>80</v>
      </c>
      <c r="K211" s="10">
        <v>96.7</v>
      </c>
      <c r="L211" s="10">
        <v>113</v>
      </c>
      <c r="M211" s="11">
        <v>135</v>
      </c>
      <c r="N211" s="9">
        <f t="shared" si="45"/>
        <v>4.5199999999999997E-3</v>
      </c>
      <c r="O211" s="10">
        <f t="shared" si="45"/>
        <v>8.5900000000000004E-3</v>
      </c>
      <c r="P211" s="10">
        <f t="shared" si="45"/>
        <v>1.4999999999999999E-2</v>
      </c>
      <c r="Q211" s="10">
        <f t="shared" si="43"/>
        <v>2.5399999999999999E-2</v>
      </c>
      <c r="R211" s="10">
        <f t="shared" si="43"/>
        <v>0.05</v>
      </c>
      <c r="S211" s="10">
        <f t="shared" si="43"/>
        <v>0.08</v>
      </c>
      <c r="T211" s="10">
        <f t="shared" si="43"/>
        <v>9.6700000000000008E-2</v>
      </c>
      <c r="U211" s="10">
        <f t="shared" si="43"/>
        <v>0.113</v>
      </c>
      <c r="V211" s="11">
        <f t="shared" si="43"/>
        <v>0.13500000000000001</v>
      </c>
      <c r="W211" s="10">
        <f t="shared" si="46"/>
        <v>7.7894615120216244</v>
      </c>
      <c r="X211" s="10">
        <f t="shared" si="46"/>
        <v>6.8631261532983476</v>
      </c>
      <c r="Y211" s="10">
        <f t="shared" si="46"/>
        <v>6.0588936890535692</v>
      </c>
      <c r="Z211" s="10">
        <f t="shared" si="44"/>
        <v>5.2990276927772832</v>
      </c>
      <c r="AA211" s="10">
        <f t="shared" si="44"/>
        <v>4.3219280948873626</v>
      </c>
      <c r="AB211" s="10">
        <f t="shared" si="44"/>
        <v>3.6438561897747253</v>
      </c>
      <c r="AC211" s="10">
        <f t="shared" si="44"/>
        <v>3.3703403000726087</v>
      </c>
      <c r="AD211" s="10">
        <f t="shared" si="44"/>
        <v>3.1456053222468996</v>
      </c>
      <c r="AE211" s="10">
        <f t="shared" si="44"/>
        <v>2.8889686876112561</v>
      </c>
      <c r="AF211" s="9">
        <f t="shared" si="47"/>
        <v>-2.6885533889809605</v>
      </c>
      <c r="AG211" s="10">
        <f t="shared" si="48"/>
        <v>-0.67213834724524013</v>
      </c>
      <c r="AH211" s="10">
        <f t="shared" si="49"/>
        <v>-4.9004928244103683</v>
      </c>
      <c r="AI211" s="10">
        <f t="shared" si="50"/>
        <v>-0.74249891278944979</v>
      </c>
      <c r="AJ211" s="10">
        <f t="shared" si="51"/>
        <v>1.4146372600346899</v>
      </c>
      <c r="AK211" s="11"/>
      <c r="AL211" s="12">
        <v>64.2</v>
      </c>
      <c r="AM211" s="12">
        <v>0.47599999999999998</v>
      </c>
      <c r="AN211" s="12">
        <v>2.7650000000000001</v>
      </c>
      <c r="AO211" s="12">
        <v>0.86299999999999999</v>
      </c>
      <c r="AP211" s="9">
        <v>0.24</v>
      </c>
      <c r="AQ211" s="10">
        <v>0.12</v>
      </c>
      <c r="AR211" s="10">
        <v>0.18</v>
      </c>
      <c r="AS211" s="10">
        <v>0.27</v>
      </c>
      <c r="AT211" s="10">
        <v>0.49</v>
      </c>
      <c r="AU211" s="10">
        <v>0.49</v>
      </c>
      <c r="AV211" s="10">
        <v>0.68</v>
      </c>
      <c r="AW211" s="10">
        <v>0.79</v>
      </c>
      <c r="AX211" s="10">
        <v>1.02</v>
      </c>
      <c r="AY211" s="10">
        <v>0.89</v>
      </c>
      <c r="AZ211" s="10">
        <v>1.19</v>
      </c>
      <c r="BA211" s="10">
        <v>1.29</v>
      </c>
      <c r="BB211" s="10">
        <v>1.7</v>
      </c>
      <c r="BC211" s="10">
        <v>1.41</v>
      </c>
      <c r="BD211" s="10">
        <v>1.73</v>
      </c>
      <c r="BE211" s="10">
        <v>1.87</v>
      </c>
      <c r="BF211" s="10">
        <v>2.4700000000000002</v>
      </c>
      <c r="BG211" s="10">
        <v>2.15</v>
      </c>
      <c r="BH211" s="10">
        <v>3.03</v>
      </c>
      <c r="BI211" s="10">
        <v>3.81</v>
      </c>
      <c r="BJ211" s="10">
        <v>4.5</v>
      </c>
      <c r="BK211" s="10">
        <v>6.22</v>
      </c>
      <c r="BL211" s="10">
        <v>7.33</v>
      </c>
      <c r="BM211" s="10">
        <v>9.14</v>
      </c>
      <c r="BN211" s="10">
        <v>8.39</v>
      </c>
      <c r="BO211" s="10">
        <v>9.56</v>
      </c>
      <c r="BP211" s="10">
        <v>8.77</v>
      </c>
      <c r="BQ211" s="10">
        <v>7.58</v>
      </c>
      <c r="BR211" s="10">
        <v>5.84</v>
      </c>
      <c r="BS211" s="10">
        <v>3.83</v>
      </c>
      <c r="BT211" s="10">
        <v>2.1</v>
      </c>
      <c r="BU211" s="10">
        <v>0.91</v>
      </c>
      <c r="BV211" s="10">
        <v>0.02</v>
      </c>
      <c r="BW211" s="10">
        <v>0</v>
      </c>
      <c r="BX211" s="10">
        <v>0</v>
      </c>
      <c r="BY211" s="10">
        <v>0</v>
      </c>
      <c r="BZ211" s="10">
        <v>0</v>
      </c>
      <c r="CA211" s="10">
        <v>0</v>
      </c>
      <c r="CB211" s="10">
        <v>0</v>
      </c>
      <c r="CC211" s="10">
        <v>0</v>
      </c>
      <c r="CD211" s="10">
        <v>0</v>
      </c>
      <c r="CE211" s="10">
        <v>0</v>
      </c>
      <c r="CF211" s="10">
        <v>0</v>
      </c>
      <c r="CG211" s="10">
        <v>0</v>
      </c>
      <c r="CH211" s="10">
        <v>0</v>
      </c>
      <c r="CI211" s="11">
        <v>0</v>
      </c>
      <c r="CJ211" s="9">
        <f t="shared" si="52"/>
        <v>4.28</v>
      </c>
      <c r="CK211" s="10">
        <f t="shared" si="53"/>
        <v>57.120000000000005</v>
      </c>
      <c r="CL211" s="11">
        <f t="shared" si="54"/>
        <v>38.61</v>
      </c>
    </row>
    <row r="212" spans="1:90" x14ac:dyDescent="0.25">
      <c r="A212" s="58">
        <v>209</v>
      </c>
      <c r="B212" s="59" t="s">
        <v>1168</v>
      </c>
      <c r="C212" s="60">
        <v>45429.656643518516</v>
      </c>
      <c r="D212" s="58">
        <f t="shared" si="55"/>
        <v>6.11</v>
      </c>
      <c r="E212" s="61">
        <v>4.51</v>
      </c>
      <c r="F212" s="62">
        <v>8.5299999999999994</v>
      </c>
      <c r="G212" s="62">
        <v>14.9</v>
      </c>
      <c r="H212" s="62">
        <v>25.3</v>
      </c>
      <c r="I212" s="62">
        <v>50</v>
      </c>
      <c r="J212" s="62">
        <v>80.2</v>
      </c>
      <c r="K212" s="62">
        <v>97</v>
      </c>
      <c r="L212" s="62">
        <v>113</v>
      </c>
      <c r="M212" s="59">
        <v>136</v>
      </c>
      <c r="N212" s="61">
        <f t="shared" si="45"/>
        <v>4.5100000000000001E-3</v>
      </c>
      <c r="O212" s="62">
        <f t="shared" si="45"/>
        <v>8.5299999999999994E-3</v>
      </c>
      <c r="P212" s="62">
        <f t="shared" si="45"/>
        <v>1.49E-2</v>
      </c>
      <c r="Q212" s="62">
        <f t="shared" si="43"/>
        <v>2.53E-2</v>
      </c>
      <c r="R212" s="62">
        <f t="shared" si="43"/>
        <v>0.05</v>
      </c>
      <c r="S212" s="62">
        <f t="shared" si="43"/>
        <v>8.0200000000000007E-2</v>
      </c>
      <c r="T212" s="62">
        <f t="shared" si="43"/>
        <v>9.7000000000000003E-2</v>
      </c>
      <c r="U212" s="62">
        <f t="shared" si="43"/>
        <v>0.113</v>
      </c>
      <c r="V212" s="59">
        <f t="shared" si="43"/>
        <v>0.13600000000000001</v>
      </c>
      <c r="W212" s="62">
        <f t="shared" si="46"/>
        <v>7.7926568511814311</v>
      </c>
      <c r="X212" s="62">
        <f t="shared" si="46"/>
        <v>6.8732385431185214</v>
      </c>
      <c r="Y212" s="62">
        <f t="shared" si="46"/>
        <v>6.0685438590872876</v>
      </c>
      <c r="Z212" s="62">
        <f t="shared" si="44"/>
        <v>5.3047188048551392</v>
      </c>
      <c r="AA212" s="62">
        <f t="shared" si="44"/>
        <v>4.3219280948873626</v>
      </c>
      <c r="AB212" s="62">
        <f t="shared" si="44"/>
        <v>3.640253953094529</v>
      </c>
      <c r="AC212" s="62">
        <f t="shared" si="44"/>
        <v>3.3658714424749592</v>
      </c>
      <c r="AD212" s="62">
        <f t="shared" si="44"/>
        <v>3.1456053222468996</v>
      </c>
      <c r="AE212" s="62">
        <f t="shared" si="44"/>
        <v>2.8783214434117474</v>
      </c>
      <c r="AF212" s="61">
        <f t="shared" si="47"/>
        <v>-2.7026724166123284</v>
      </c>
      <c r="AG212" s="62">
        <f t="shared" si="48"/>
        <v>-0.67566810415308209</v>
      </c>
      <c r="AH212" s="62">
        <f t="shared" si="49"/>
        <v>-4.9143354077696841</v>
      </c>
      <c r="AI212" s="62">
        <f t="shared" si="50"/>
        <v>-0.74459627390449767</v>
      </c>
      <c r="AJ212" s="62">
        <f t="shared" si="51"/>
        <v>1.4202643780575799</v>
      </c>
      <c r="AK212" s="59"/>
      <c r="AL212" s="58">
        <v>64.3</v>
      </c>
      <c r="AM212" s="58">
        <v>0.48799999999999999</v>
      </c>
      <c r="AN212" s="58">
        <v>2.7719999999999998</v>
      </c>
      <c r="AO212" s="58">
        <v>0.871</v>
      </c>
      <c r="AP212" s="61">
        <v>0.24</v>
      </c>
      <c r="AQ212" s="62">
        <v>0.12</v>
      </c>
      <c r="AR212" s="62">
        <v>0.18</v>
      </c>
      <c r="AS212" s="62">
        <v>0.26</v>
      </c>
      <c r="AT212" s="62">
        <v>0.49</v>
      </c>
      <c r="AU212" s="62">
        <v>0.49</v>
      </c>
      <c r="AV212" s="62">
        <v>0.68</v>
      </c>
      <c r="AW212" s="62">
        <v>0.79</v>
      </c>
      <c r="AX212" s="62">
        <v>1.03</v>
      </c>
      <c r="AY212" s="62">
        <v>0.9</v>
      </c>
      <c r="AZ212" s="62">
        <v>1.2</v>
      </c>
      <c r="BA212" s="62">
        <v>1.3</v>
      </c>
      <c r="BB212" s="62">
        <v>1.72</v>
      </c>
      <c r="BC212" s="62">
        <v>1.42</v>
      </c>
      <c r="BD212" s="62">
        <v>1.75</v>
      </c>
      <c r="BE212" s="62">
        <v>1.88</v>
      </c>
      <c r="BF212" s="62">
        <v>2.4700000000000002</v>
      </c>
      <c r="BG212" s="62">
        <v>2.15</v>
      </c>
      <c r="BH212" s="62">
        <v>3.02</v>
      </c>
      <c r="BI212" s="62">
        <v>3.79</v>
      </c>
      <c r="BJ212" s="62">
        <v>4.47</v>
      </c>
      <c r="BK212" s="62">
        <v>6.19</v>
      </c>
      <c r="BL212" s="62">
        <v>7.29</v>
      </c>
      <c r="BM212" s="62">
        <v>9.1</v>
      </c>
      <c r="BN212" s="62">
        <v>8.35</v>
      </c>
      <c r="BO212" s="62">
        <v>9.5299999999999994</v>
      </c>
      <c r="BP212" s="62">
        <v>8.75</v>
      </c>
      <c r="BQ212" s="62">
        <v>7.57</v>
      </c>
      <c r="BR212" s="62">
        <v>5.85</v>
      </c>
      <c r="BS212" s="62">
        <v>3.86</v>
      </c>
      <c r="BT212" s="62">
        <v>2.15</v>
      </c>
      <c r="BU212" s="62">
        <v>0.97</v>
      </c>
      <c r="BV212" s="62">
        <v>0.02</v>
      </c>
      <c r="BW212" s="62">
        <v>0</v>
      </c>
      <c r="BX212" s="62">
        <v>0</v>
      </c>
      <c r="BY212" s="62">
        <v>0</v>
      </c>
      <c r="BZ212" s="62">
        <v>0</v>
      </c>
      <c r="CA212" s="62">
        <v>0</v>
      </c>
      <c r="CB212" s="62">
        <v>0</v>
      </c>
      <c r="CC212" s="62">
        <v>0</v>
      </c>
      <c r="CD212" s="62">
        <v>0</v>
      </c>
      <c r="CE212" s="62">
        <v>0</v>
      </c>
      <c r="CF212" s="62">
        <v>0</v>
      </c>
      <c r="CG212" s="62">
        <v>0</v>
      </c>
      <c r="CH212" s="62">
        <v>0</v>
      </c>
      <c r="CI212" s="59">
        <v>0</v>
      </c>
      <c r="CJ212" s="61">
        <f t="shared" si="52"/>
        <v>4.28</v>
      </c>
      <c r="CK212" s="62">
        <f t="shared" si="53"/>
        <v>57</v>
      </c>
      <c r="CL212" s="59">
        <f t="shared" si="54"/>
        <v>38.700000000000003</v>
      </c>
    </row>
    <row r="213" spans="1:90" x14ac:dyDescent="0.25">
      <c r="A213" s="12">
        <v>210</v>
      </c>
      <c r="B213" s="11" t="s">
        <v>1169</v>
      </c>
      <c r="C213" s="36">
        <v>45429.664363425924</v>
      </c>
      <c r="D213" s="12">
        <f t="shared" si="55"/>
        <v>5.48</v>
      </c>
      <c r="E213" s="9">
        <v>6.81</v>
      </c>
      <c r="F213" s="10">
        <v>14.3</v>
      </c>
      <c r="G213" s="10">
        <v>24.5</v>
      </c>
      <c r="H213" s="10">
        <v>35.5</v>
      </c>
      <c r="I213" s="10">
        <v>60.5</v>
      </c>
      <c r="J213" s="10">
        <v>92.8</v>
      </c>
      <c r="K213" s="10">
        <v>111</v>
      </c>
      <c r="L213" s="10">
        <v>130</v>
      </c>
      <c r="M213" s="11">
        <v>156</v>
      </c>
      <c r="N213" s="9">
        <f t="shared" si="45"/>
        <v>6.8099999999999992E-3</v>
      </c>
      <c r="O213" s="10">
        <f t="shared" si="45"/>
        <v>1.43E-2</v>
      </c>
      <c r="P213" s="10">
        <f t="shared" si="45"/>
        <v>2.4500000000000001E-2</v>
      </c>
      <c r="Q213" s="10">
        <f t="shared" si="43"/>
        <v>3.5499999999999997E-2</v>
      </c>
      <c r="R213" s="10">
        <f t="shared" si="43"/>
        <v>6.0499999999999998E-2</v>
      </c>
      <c r="S213" s="10">
        <f t="shared" si="43"/>
        <v>9.2799999999999994E-2</v>
      </c>
      <c r="T213" s="10">
        <f t="shared" si="43"/>
        <v>0.111</v>
      </c>
      <c r="U213" s="10">
        <f t="shared" si="43"/>
        <v>0.13</v>
      </c>
      <c r="V213" s="11">
        <f t="shared" si="43"/>
        <v>0.156</v>
      </c>
      <c r="W213" s="10">
        <f t="shared" si="46"/>
        <v>7.1981294864247412</v>
      </c>
      <c r="X213" s="10">
        <f t="shared" si="46"/>
        <v>6.1278410427710606</v>
      </c>
      <c r="Y213" s="10">
        <f t="shared" si="46"/>
        <v>5.3510744405468786</v>
      </c>
      <c r="Z213" s="10">
        <f t="shared" si="44"/>
        <v>4.8160371651574057</v>
      </c>
      <c r="AA213" s="10">
        <f t="shared" si="44"/>
        <v>4.0469210473874924</v>
      </c>
      <c r="AB213" s="10">
        <f t="shared" si="44"/>
        <v>3.4297313844218773</v>
      </c>
      <c r="AC213" s="10">
        <f t="shared" si="44"/>
        <v>3.1713684183119812</v>
      </c>
      <c r="AD213" s="10">
        <f t="shared" si="44"/>
        <v>2.9434164716336326</v>
      </c>
      <c r="AE213" s="10">
        <f t="shared" si="44"/>
        <v>2.6803820657998387</v>
      </c>
      <c r="AF213" s="9">
        <f t="shared" si="47"/>
        <v>-2.1797060222348974</v>
      </c>
      <c r="AG213" s="10">
        <f t="shared" si="48"/>
        <v>-0.54492650555872435</v>
      </c>
      <c r="AH213" s="10">
        <f t="shared" si="49"/>
        <v>-4.517747420624902</v>
      </c>
      <c r="AI213" s="10">
        <f t="shared" si="50"/>
        <v>-0.68450718494316698</v>
      </c>
      <c r="AJ213" s="10">
        <f t="shared" si="51"/>
        <v>1.2294336905018914</v>
      </c>
      <c r="AK213" s="11"/>
      <c r="AL213" s="12">
        <v>70.400000000000006</v>
      </c>
      <c r="AM213" s="12">
        <v>1.018</v>
      </c>
      <c r="AN213" s="12">
        <v>2.5129999999999999</v>
      </c>
      <c r="AO213" s="12">
        <v>0.96</v>
      </c>
      <c r="AP213" s="9">
        <v>5.0000000000000001E-3</v>
      </c>
      <c r="AQ213" s="10">
        <v>7.0000000000000007E-2</v>
      </c>
      <c r="AR213" s="10">
        <v>0.11</v>
      </c>
      <c r="AS213" s="10">
        <v>0.17</v>
      </c>
      <c r="AT213" s="10">
        <v>0.31</v>
      </c>
      <c r="AU213" s="10">
        <v>0.31</v>
      </c>
      <c r="AV213" s="10">
        <v>0.44</v>
      </c>
      <c r="AW213" s="10">
        <v>0.5</v>
      </c>
      <c r="AX213" s="10">
        <v>0.65</v>
      </c>
      <c r="AY213" s="10">
        <v>0.57999999999999996</v>
      </c>
      <c r="AZ213" s="10">
        <v>0.79</v>
      </c>
      <c r="BA213" s="10">
        <v>0.87</v>
      </c>
      <c r="BB213" s="10">
        <v>1.1599999999999999</v>
      </c>
      <c r="BC213" s="10">
        <v>0.96</v>
      </c>
      <c r="BD213" s="10">
        <v>1.17</v>
      </c>
      <c r="BE213" s="10">
        <v>1.23</v>
      </c>
      <c r="BF213" s="10">
        <v>1.61</v>
      </c>
      <c r="BG213" s="10">
        <v>1.42</v>
      </c>
      <c r="BH213" s="10">
        <v>2.11</v>
      </c>
      <c r="BI213" s="10">
        <v>2.86</v>
      </c>
      <c r="BJ213" s="10">
        <v>3.65</v>
      </c>
      <c r="BK213" s="10">
        <v>5.52</v>
      </c>
      <c r="BL213" s="10">
        <v>6.95</v>
      </c>
      <c r="BM213" s="10">
        <v>9.19</v>
      </c>
      <c r="BN213" s="10">
        <v>8.8699999999999992</v>
      </c>
      <c r="BO213" s="10">
        <v>10.53</v>
      </c>
      <c r="BP213" s="10">
        <v>10.08</v>
      </c>
      <c r="BQ213" s="10">
        <v>9.14</v>
      </c>
      <c r="BR213" s="10">
        <v>7.42</v>
      </c>
      <c r="BS213" s="10">
        <v>5.31</v>
      </c>
      <c r="BT213" s="10">
        <v>3.33</v>
      </c>
      <c r="BU213" s="10">
        <v>1.85</v>
      </c>
      <c r="BV213" s="10">
        <v>0.71</v>
      </c>
      <c r="BW213" s="10">
        <v>0.15</v>
      </c>
      <c r="BX213" s="10">
        <v>0</v>
      </c>
      <c r="BY213" s="10">
        <v>0</v>
      </c>
      <c r="BZ213" s="10">
        <v>0</v>
      </c>
      <c r="CA213" s="10">
        <v>0</v>
      </c>
      <c r="CB213" s="10">
        <v>0</v>
      </c>
      <c r="CC213" s="10">
        <v>0</v>
      </c>
      <c r="CD213" s="10">
        <v>0</v>
      </c>
      <c r="CE213" s="10">
        <v>0</v>
      </c>
      <c r="CF213" s="10">
        <v>0</v>
      </c>
      <c r="CG213" s="10">
        <v>0</v>
      </c>
      <c r="CH213" s="10">
        <v>0</v>
      </c>
      <c r="CI213" s="11">
        <v>0</v>
      </c>
      <c r="CJ213" s="9">
        <f t="shared" si="52"/>
        <v>2.5649999999999999</v>
      </c>
      <c r="CK213" s="10">
        <f t="shared" si="53"/>
        <v>48.939999999999991</v>
      </c>
      <c r="CL213" s="11">
        <f t="shared" si="54"/>
        <v>48.52</v>
      </c>
    </row>
    <row r="214" spans="1:90" x14ac:dyDescent="0.25">
      <c r="A214" s="12">
        <v>211</v>
      </c>
      <c r="B214" s="11" t="s">
        <v>1169</v>
      </c>
      <c r="C214" s="36">
        <v>45429.664641203701</v>
      </c>
      <c r="D214" s="12">
        <f t="shared" si="55"/>
        <v>5.48</v>
      </c>
      <c r="E214" s="9">
        <v>6.82</v>
      </c>
      <c r="F214" s="10">
        <v>14.4</v>
      </c>
      <c r="G214" s="10">
        <v>24.5</v>
      </c>
      <c r="H214" s="10">
        <v>35.5</v>
      </c>
      <c r="I214" s="10">
        <v>60.5</v>
      </c>
      <c r="J214" s="10">
        <v>92.7</v>
      </c>
      <c r="K214" s="10">
        <v>111</v>
      </c>
      <c r="L214" s="10">
        <v>129</v>
      </c>
      <c r="M214" s="11">
        <v>154</v>
      </c>
      <c r="N214" s="9">
        <f t="shared" si="45"/>
        <v>6.8200000000000005E-3</v>
      </c>
      <c r="O214" s="10">
        <f t="shared" si="45"/>
        <v>1.44E-2</v>
      </c>
      <c r="P214" s="10">
        <f t="shared" si="45"/>
        <v>2.4500000000000001E-2</v>
      </c>
      <c r="Q214" s="10">
        <f t="shared" si="43"/>
        <v>3.5499999999999997E-2</v>
      </c>
      <c r="R214" s="10">
        <f t="shared" si="43"/>
        <v>6.0499999999999998E-2</v>
      </c>
      <c r="S214" s="10">
        <f t="shared" si="43"/>
        <v>9.2700000000000005E-2</v>
      </c>
      <c r="T214" s="10">
        <f t="shared" si="43"/>
        <v>0.111</v>
      </c>
      <c r="U214" s="10">
        <f t="shared" si="43"/>
        <v>0.129</v>
      </c>
      <c r="V214" s="11">
        <f t="shared" si="43"/>
        <v>0.154</v>
      </c>
      <c r="W214" s="10">
        <f t="shared" si="46"/>
        <v>7.1960125454126391</v>
      </c>
      <c r="X214" s="10">
        <f t="shared" si="46"/>
        <v>6.1177873781071375</v>
      </c>
      <c r="Y214" s="10">
        <f t="shared" si="46"/>
        <v>5.3510744405468786</v>
      </c>
      <c r="Z214" s="10">
        <f t="shared" si="44"/>
        <v>4.8160371651574057</v>
      </c>
      <c r="AA214" s="10">
        <f t="shared" si="44"/>
        <v>4.0469210473874924</v>
      </c>
      <c r="AB214" s="10">
        <f t="shared" si="44"/>
        <v>3.4312868509239189</v>
      </c>
      <c r="AC214" s="10">
        <f t="shared" si="44"/>
        <v>3.1713684183119812</v>
      </c>
      <c r="AD214" s="10">
        <f t="shared" si="44"/>
        <v>2.954557029238833</v>
      </c>
      <c r="AE214" s="10">
        <f t="shared" si="44"/>
        <v>2.6989977439671859</v>
      </c>
      <c r="AF214" s="9">
        <f t="shared" si="47"/>
        <v>-2.1797060222348974</v>
      </c>
      <c r="AG214" s="10">
        <f t="shared" si="48"/>
        <v>-0.54492650555872435</v>
      </c>
      <c r="AH214" s="10">
        <f t="shared" si="49"/>
        <v>-4.4970148014454532</v>
      </c>
      <c r="AI214" s="10">
        <f t="shared" si="50"/>
        <v>-0.68136587900688683</v>
      </c>
      <c r="AJ214" s="10">
        <f t="shared" si="51"/>
        <v>1.2262923845656113</v>
      </c>
      <c r="AK214" s="11"/>
      <c r="AL214" s="12">
        <v>70.7</v>
      </c>
      <c r="AM214" s="12">
        <v>0.629</v>
      </c>
      <c r="AN214" s="12">
        <v>2.504</v>
      </c>
      <c r="AO214" s="12">
        <v>0.86499999999999999</v>
      </c>
      <c r="AP214" s="9">
        <v>5.0000000000000001E-3</v>
      </c>
      <c r="AQ214" s="10">
        <v>7.0000000000000007E-2</v>
      </c>
      <c r="AR214" s="10">
        <v>0.11</v>
      </c>
      <c r="AS214" s="10">
        <v>0.17</v>
      </c>
      <c r="AT214" s="10">
        <v>0.32</v>
      </c>
      <c r="AU214" s="10">
        <v>0.31</v>
      </c>
      <c r="AV214" s="10">
        <v>0.44</v>
      </c>
      <c r="AW214" s="10">
        <v>0.5</v>
      </c>
      <c r="AX214" s="10">
        <v>0.64</v>
      </c>
      <c r="AY214" s="10">
        <v>0.56999999999999995</v>
      </c>
      <c r="AZ214" s="10">
        <v>0.78</v>
      </c>
      <c r="BA214" s="10">
        <v>0.86</v>
      </c>
      <c r="BB214" s="10">
        <v>1.1499999999999999</v>
      </c>
      <c r="BC214" s="10">
        <v>0.95</v>
      </c>
      <c r="BD214" s="10">
        <v>1.1599999999999999</v>
      </c>
      <c r="BE214" s="10">
        <v>1.23</v>
      </c>
      <c r="BF214" s="10">
        <v>1.61</v>
      </c>
      <c r="BG214" s="10">
        <v>1.42</v>
      </c>
      <c r="BH214" s="10">
        <v>2.11</v>
      </c>
      <c r="BI214" s="10">
        <v>2.86</v>
      </c>
      <c r="BJ214" s="10">
        <v>3.66</v>
      </c>
      <c r="BK214" s="10">
        <v>5.52</v>
      </c>
      <c r="BL214" s="10">
        <v>6.95</v>
      </c>
      <c r="BM214" s="10">
        <v>9.19</v>
      </c>
      <c r="BN214" s="10">
        <v>8.8800000000000008</v>
      </c>
      <c r="BO214" s="10">
        <v>10.56</v>
      </c>
      <c r="BP214" s="10">
        <v>10.130000000000001</v>
      </c>
      <c r="BQ214" s="10">
        <v>9.1999999999999993</v>
      </c>
      <c r="BR214" s="10">
        <v>7.49</v>
      </c>
      <c r="BS214" s="10">
        <v>5.36</v>
      </c>
      <c r="BT214" s="10">
        <v>3.34</v>
      </c>
      <c r="BU214" s="10">
        <v>1.83</v>
      </c>
      <c r="BV214" s="10">
        <v>0.6</v>
      </c>
      <c r="BW214" s="10">
        <v>2E-3</v>
      </c>
      <c r="BX214" s="10">
        <v>0</v>
      </c>
      <c r="BY214" s="10">
        <v>0</v>
      </c>
      <c r="BZ214" s="10">
        <v>0</v>
      </c>
      <c r="CA214" s="10">
        <v>0</v>
      </c>
      <c r="CB214" s="10">
        <v>0</v>
      </c>
      <c r="CC214" s="10">
        <v>0</v>
      </c>
      <c r="CD214" s="10">
        <v>0</v>
      </c>
      <c r="CE214" s="10">
        <v>0</v>
      </c>
      <c r="CF214" s="10">
        <v>0</v>
      </c>
      <c r="CG214" s="10">
        <v>0</v>
      </c>
      <c r="CH214" s="10">
        <v>0</v>
      </c>
      <c r="CI214" s="11">
        <v>0</v>
      </c>
      <c r="CJ214" s="9">
        <f t="shared" si="52"/>
        <v>2.5649999999999999</v>
      </c>
      <c r="CK214" s="10">
        <f t="shared" si="53"/>
        <v>48.9</v>
      </c>
      <c r="CL214" s="11">
        <f t="shared" si="54"/>
        <v>48.512</v>
      </c>
    </row>
    <row r="215" spans="1:90" x14ac:dyDescent="0.25">
      <c r="A215" s="12">
        <v>212</v>
      </c>
      <c r="B215" s="11" t="s">
        <v>1169</v>
      </c>
      <c r="C215" s="36">
        <v>45429.664907407408</v>
      </c>
      <c r="D215" s="12">
        <f t="shared" si="55"/>
        <v>5.51</v>
      </c>
      <c r="E215" s="9">
        <v>6.81</v>
      </c>
      <c r="F215" s="10">
        <v>14.3</v>
      </c>
      <c r="G215" s="10">
        <v>24.5</v>
      </c>
      <c r="H215" s="10">
        <v>35.5</v>
      </c>
      <c r="I215" s="10">
        <v>60.3</v>
      </c>
      <c r="J215" s="10">
        <v>92.2</v>
      </c>
      <c r="K215" s="10">
        <v>110</v>
      </c>
      <c r="L215" s="10">
        <v>128</v>
      </c>
      <c r="M215" s="11">
        <v>153</v>
      </c>
      <c r="N215" s="9">
        <f t="shared" si="45"/>
        <v>6.8099999999999992E-3</v>
      </c>
      <c r="O215" s="10">
        <f t="shared" si="45"/>
        <v>1.43E-2</v>
      </c>
      <c r="P215" s="10">
        <f t="shared" si="45"/>
        <v>2.4500000000000001E-2</v>
      </c>
      <c r="Q215" s="10">
        <f t="shared" si="43"/>
        <v>3.5499999999999997E-2</v>
      </c>
      <c r="R215" s="10">
        <f t="shared" si="43"/>
        <v>6.0299999999999999E-2</v>
      </c>
      <c r="S215" s="10">
        <f t="shared" si="43"/>
        <v>9.2200000000000004E-2</v>
      </c>
      <c r="T215" s="10">
        <f t="shared" si="43"/>
        <v>0.11</v>
      </c>
      <c r="U215" s="10">
        <f t="shared" si="43"/>
        <v>0.128</v>
      </c>
      <c r="V215" s="11">
        <f t="shared" si="43"/>
        <v>0.153</v>
      </c>
      <c r="W215" s="10">
        <f t="shared" si="46"/>
        <v>7.1981294864247412</v>
      </c>
      <c r="X215" s="10">
        <f t="shared" si="46"/>
        <v>6.1278410427710606</v>
      </c>
      <c r="Y215" s="10">
        <f t="shared" si="46"/>
        <v>5.3510744405468786</v>
      </c>
      <c r="Z215" s="10">
        <f t="shared" si="44"/>
        <v>4.8160371651574057</v>
      </c>
      <c r="AA215" s="10">
        <f t="shared" si="44"/>
        <v>4.0516981876493645</v>
      </c>
      <c r="AB215" s="10">
        <f t="shared" si="44"/>
        <v>3.4390894391201114</v>
      </c>
      <c r="AC215" s="10">
        <f t="shared" si="44"/>
        <v>3.1844245711374275</v>
      </c>
      <c r="AD215" s="10">
        <f t="shared" si="44"/>
        <v>2.965784284662087</v>
      </c>
      <c r="AE215" s="10">
        <f t="shared" si="44"/>
        <v>2.7083964419694353</v>
      </c>
      <c r="AF215" s="9">
        <f t="shared" si="47"/>
        <v>-2.1666498694094511</v>
      </c>
      <c r="AG215" s="10">
        <f t="shared" si="48"/>
        <v>-0.54166246735236279</v>
      </c>
      <c r="AH215" s="10">
        <f t="shared" si="49"/>
        <v>-4.4897330444553063</v>
      </c>
      <c r="AI215" s="10">
        <f t="shared" si="50"/>
        <v>-0.68026258249322824</v>
      </c>
      <c r="AJ215" s="10">
        <f t="shared" si="51"/>
        <v>1.2219250498455909</v>
      </c>
      <c r="AK215" s="11"/>
      <c r="AL215" s="12">
        <v>70.599999999999994</v>
      </c>
      <c r="AM215" s="12">
        <v>0.622</v>
      </c>
      <c r="AN215" s="12">
        <v>2.5</v>
      </c>
      <c r="AO215" s="12">
        <v>0.85599999999999998</v>
      </c>
      <c r="AP215" s="9">
        <v>5.0000000000000001E-3</v>
      </c>
      <c r="AQ215" s="10">
        <v>7.0000000000000007E-2</v>
      </c>
      <c r="AR215" s="10">
        <v>0.12</v>
      </c>
      <c r="AS215" s="10">
        <v>0.17</v>
      </c>
      <c r="AT215" s="10">
        <v>0.32</v>
      </c>
      <c r="AU215" s="10">
        <v>0.32</v>
      </c>
      <c r="AV215" s="10">
        <v>0.44</v>
      </c>
      <c r="AW215" s="10">
        <v>0.5</v>
      </c>
      <c r="AX215" s="10">
        <v>0.65</v>
      </c>
      <c r="AY215" s="10">
        <v>0.56999999999999995</v>
      </c>
      <c r="AZ215" s="10">
        <v>0.78</v>
      </c>
      <c r="BA215" s="10">
        <v>0.86</v>
      </c>
      <c r="BB215" s="10">
        <v>1.1499999999999999</v>
      </c>
      <c r="BC215" s="10">
        <v>0.96</v>
      </c>
      <c r="BD215" s="10">
        <v>1.1599999999999999</v>
      </c>
      <c r="BE215" s="10">
        <v>1.24</v>
      </c>
      <c r="BF215" s="10">
        <v>1.61</v>
      </c>
      <c r="BG215" s="10">
        <v>1.43</v>
      </c>
      <c r="BH215" s="10">
        <v>2.12</v>
      </c>
      <c r="BI215" s="10">
        <v>2.87</v>
      </c>
      <c r="BJ215" s="10">
        <v>3.67</v>
      </c>
      <c r="BK215" s="10">
        <v>5.54</v>
      </c>
      <c r="BL215" s="10">
        <v>6.98</v>
      </c>
      <c r="BM215" s="10">
        <v>9.23</v>
      </c>
      <c r="BN215" s="10">
        <v>8.93</v>
      </c>
      <c r="BO215" s="10">
        <v>10.61</v>
      </c>
      <c r="BP215" s="10">
        <v>10.17</v>
      </c>
      <c r="BQ215" s="10">
        <v>9.2200000000000006</v>
      </c>
      <c r="BR215" s="10">
        <v>7.47</v>
      </c>
      <c r="BS215" s="10">
        <v>5.3</v>
      </c>
      <c r="BT215" s="10">
        <v>3.26</v>
      </c>
      <c r="BU215" s="10">
        <v>1.74</v>
      </c>
      <c r="BV215" s="10">
        <v>0.54</v>
      </c>
      <c r="BW215" s="10">
        <v>2E-3</v>
      </c>
      <c r="BX215" s="10">
        <v>0</v>
      </c>
      <c r="BY215" s="10">
        <v>0</v>
      </c>
      <c r="BZ215" s="10">
        <v>0</v>
      </c>
      <c r="CA215" s="10">
        <v>0</v>
      </c>
      <c r="CB215" s="10">
        <v>0</v>
      </c>
      <c r="CC215" s="10">
        <v>0</v>
      </c>
      <c r="CD215" s="10">
        <v>0</v>
      </c>
      <c r="CE215" s="10">
        <v>0</v>
      </c>
      <c r="CF215" s="10">
        <v>0</v>
      </c>
      <c r="CG215" s="10">
        <v>0</v>
      </c>
      <c r="CH215" s="10">
        <v>0</v>
      </c>
      <c r="CI215" s="11">
        <v>0</v>
      </c>
      <c r="CJ215" s="9">
        <f t="shared" si="52"/>
        <v>2.5950000000000002</v>
      </c>
      <c r="CK215" s="10">
        <f t="shared" si="53"/>
        <v>49.1</v>
      </c>
      <c r="CL215" s="11">
        <f t="shared" si="54"/>
        <v>48.311999999999998</v>
      </c>
    </row>
    <row r="216" spans="1:90" x14ac:dyDescent="0.25">
      <c r="A216" s="12">
        <v>213</v>
      </c>
      <c r="B216" s="11" t="s">
        <v>1169</v>
      </c>
      <c r="C216" s="36">
        <v>45429.665208333332</v>
      </c>
      <c r="D216" s="12">
        <f t="shared" si="55"/>
        <v>5.52</v>
      </c>
      <c r="E216" s="9">
        <v>6.83</v>
      </c>
      <c r="F216" s="10">
        <v>14.4</v>
      </c>
      <c r="G216" s="10">
        <v>24.5</v>
      </c>
      <c r="H216" s="10">
        <v>35.5</v>
      </c>
      <c r="I216" s="10">
        <v>60.4</v>
      </c>
      <c r="J216" s="10">
        <v>92.5</v>
      </c>
      <c r="K216" s="10">
        <v>111</v>
      </c>
      <c r="L216" s="10">
        <v>129</v>
      </c>
      <c r="M216" s="11">
        <v>154</v>
      </c>
      <c r="N216" s="9">
        <f t="shared" si="45"/>
        <v>6.8300000000000001E-3</v>
      </c>
      <c r="O216" s="10">
        <f t="shared" si="45"/>
        <v>1.44E-2</v>
      </c>
      <c r="P216" s="10">
        <f t="shared" si="45"/>
        <v>2.4500000000000001E-2</v>
      </c>
      <c r="Q216" s="10">
        <f t="shared" si="43"/>
        <v>3.5499999999999997E-2</v>
      </c>
      <c r="R216" s="10">
        <f t="shared" si="43"/>
        <v>6.0399999999999995E-2</v>
      </c>
      <c r="S216" s="10">
        <f t="shared" si="43"/>
        <v>9.2499999999999999E-2</v>
      </c>
      <c r="T216" s="10">
        <f t="shared" si="43"/>
        <v>0.111</v>
      </c>
      <c r="U216" s="10">
        <f t="shared" si="43"/>
        <v>0.129</v>
      </c>
      <c r="V216" s="11">
        <f t="shared" si="43"/>
        <v>0.154</v>
      </c>
      <c r="W216" s="10">
        <f t="shared" si="46"/>
        <v>7.1938987061467214</v>
      </c>
      <c r="X216" s="10">
        <f t="shared" si="46"/>
        <v>6.1177873781071375</v>
      </c>
      <c r="Y216" s="10">
        <f t="shared" si="46"/>
        <v>5.3510744405468786</v>
      </c>
      <c r="Z216" s="10">
        <f t="shared" si="44"/>
        <v>4.8160371651574057</v>
      </c>
      <c r="AA216" s="10">
        <f t="shared" si="44"/>
        <v>4.0493076402243711</v>
      </c>
      <c r="AB216" s="10">
        <f t="shared" si="44"/>
        <v>3.4344028241457747</v>
      </c>
      <c r="AC216" s="10">
        <f t="shared" si="44"/>
        <v>3.1713684183119812</v>
      </c>
      <c r="AD216" s="10">
        <f t="shared" si="44"/>
        <v>2.954557029238833</v>
      </c>
      <c r="AE216" s="10">
        <f t="shared" si="44"/>
        <v>2.6989977439671859</v>
      </c>
      <c r="AF216" s="9">
        <f t="shared" si="47"/>
        <v>-2.1797060222348974</v>
      </c>
      <c r="AG216" s="10">
        <f t="shared" si="48"/>
        <v>-0.54492650555872435</v>
      </c>
      <c r="AH216" s="10">
        <f t="shared" si="49"/>
        <v>-4.4949009621795355</v>
      </c>
      <c r="AI216" s="10">
        <f t="shared" si="50"/>
        <v>-0.68104560033023265</v>
      </c>
      <c r="AJ216" s="10">
        <f t="shared" si="51"/>
        <v>1.225972105888957</v>
      </c>
      <c r="AK216" s="11"/>
      <c r="AL216" s="12">
        <v>70.599999999999994</v>
      </c>
      <c r="AM216" s="12">
        <v>0.63300000000000001</v>
      </c>
      <c r="AN216" s="12">
        <v>2.5019999999999998</v>
      </c>
      <c r="AO216" s="12">
        <v>0.86599999999999999</v>
      </c>
      <c r="AP216" s="9">
        <v>5.0000000000000001E-3</v>
      </c>
      <c r="AQ216" s="10">
        <v>7.0000000000000007E-2</v>
      </c>
      <c r="AR216" s="10">
        <v>0.12</v>
      </c>
      <c r="AS216" s="10">
        <v>0.17</v>
      </c>
      <c r="AT216" s="10">
        <v>0.32</v>
      </c>
      <c r="AU216" s="10">
        <v>0.32</v>
      </c>
      <c r="AV216" s="10">
        <v>0.44</v>
      </c>
      <c r="AW216" s="10">
        <v>0.5</v>
      </c>
      <c r="AX216" s="10">
        <v>0.64</v>
      </c>
      <c r="AY216" s="10">
        <v>0.56999999999999995</v>
      </c>
      <c r="AZ216" s="10">
        <v>0.77</v>
      </c>
      <c r="BA216" s="10">
        <v>0.85</v>
      </c>
      <c r="BB216" s="10">
        <v>1.1399999999999999</v>
      </c>
      <c r="BC216" s="10">
        <v>0.95</v>
      </c>
      <c r="BD216" s="10">
        <v>1.1599999999999999</v>
      </c>
      <c r="BE216" s="10">
        <v>1.23</v>
      </c>
      <c r="BF216" s="10">
        <v>1.61</v>
      </c>
      <c r="BG216" s="10">
        <v>1.42</v>
      </c>
      <c r="BH216" s="10">
        <v>2.12</v>
      </c>
      <c r="BI216" s="10">
        <v>2.88</v>
      </c>
      <c r="BJ216" s="10">
        <v>3.67</v>
      </c>
      <c r="BK216" s="10">
        <v>5.55</v>
      </c>
      <c r="BL216" s="10">
        <v>6.97</v>
      </c>
      <c r="BM216" s="10">
        <v>9.2200000000000006</v>
      </c>
      <c r="BN216" s="10">
        <v>8.9</v>
      </c>
      <c r="BO216" s="10">
        <v>10.57</v>
      </c>
      <c r="BP216" s="10">
        <v>10.119999999999999</v>
      </c>
      <c r="BQ216" s="10">
        <v>9.19</v>
      </c>
      <c r="BR216" s="10">
        <v>7.47</v>
      </c>
      <c r="BS216" s="10">
        <v>5.34</v>
      </c>
      <c r="BT216" s="10">
        <v>3.32</v>
      </c>
      <c r="BU216" s="10">
        <v>1.82</v>
      </c>
      <c r="BV216" s="10">
        <v>0.59</v>
      </c>
      <c r="BW216" s="10">
        <v>2E-3</v>
      </c>
      <c r="BX216" s="10">
        <v>0</v>
      </c>
      <c r="BY216" s="10">
        <v>0</v>
      </c>
      <c r="BZ216" s="10">
        <v>0</v>
      </c>
      <c r="CA216" s="10">
        <v>0</v>
      </c>
      <c r="CB216" s="10">
        <v>0</v>
      </c>
      <c r="CC216" s="10">
        <v>0</v>
      </c>
      <c r="CD216" s="10">
        <v>0</v>
      </c>
      <c r="CE216" s="10">
        <v>0</v>
      </c>
      <c r="CF216" s="10">
        <v>0</v>
      </c>
      <c r="CG216" s="10">
        <v>0</v>
      </c>
      <c r="CH216" s="10">
        <v>0</v>
      </c>
      <c r="CI216" s="11">
        <v>0</v>
      </c>
      <c r="CJ216" s="9">
        <f t="shared" si="52"/>
        <v>2.585</v>
      </c>
      <c r="CK216" s="10">
        <f t="shared" si="53"/>
        <v>49.01</v>
      </c>
      <c r="CL216" s="11">
        <f t="shared" si="54"/>
        <v>48.422000000000004</v>
      </c>
    </row>
    <row r="217" spans="1:90" x14ac:dyDescent="0.25">
      <c r="A217" s="12">
        <v>214</v>
      </c>
      <c r="B217" s="11" t="s">
        <v>1169</v>
      </c>
      <c r="C217" s="36">
        <v>45429.66547453704</v>
      </c>
      <c r="D217" s="12">
        <f t="shared" si="55"/>
        <v>5.52</v>
      </c>
      <c r="E217" s="9">
        <v>6.86</v>
      </c>
      <c r="F217" s="10">
        <v>14.5</v>
      </c>
      <c r="G217" s="10">
        <v>24.6</v>
      </c>
      <c r="H217" s="10">
        <v>35.6</v>
      </c>
      <c r="I217" s="10">
        <v>60.4</v>
      </c>
      <c r="J217" s="10">
        <v>92.5</v>
      </c>
      <c r="K217" s="10">
        <v>111</v>
      </c>
      <c r="L217" s="10">
        <v>129</v>
      </c>
      <c r="M217" s="11">
        <v>153</v>
      </c>
      <c r="N217" s="9">
        <f t="shared" si="45"/>
        <v>6.8600000000000006E-3</v>
      </c>
      <c r="O217" s="10">
        <f t="shared" si="45"/>
        <v>1.4500000000000001E-2</v>
      </c>
      <c r="P217" s="10">
        <f t="shared" si="45"/>
        <v>2.46E-2</v>
      </c>
      <c r="Q217" s="10">
        <f t="shared" si="43"/>
        <v>3.56E-2</v>
      </c>
      <c r="R217" s="10">
        <f t="shared" si="43"/>
        <v>6.0399999999999995E-2</v>
      </c>
      <c r="S217" s="10">
        <f t="shared" si="43"/>
        <v>9.2499999999999999E-2</v>
      </c>
      <c r="T217" s="10">
        <f t="shared" si="43"/>
        <v>0.111</v>
      </c>
      <c r="U217" s="10">
        <f t="shared" si="43"/>
        <v>0.129</v>
      </c>
      <c r="V217" s="11">
        <f t="shared" si="43"/>
        <v>0.153</v>
      </c>
      <c r="W217" s="10">
        <f t="shared" si="46"/>
        <v>7.1875757082639993</v>
      </c>
      <c r="X217" s="10">
        <f t="shared" si="46"/>
        <v>6.1078032895345151</v>
      </c>
      <c r="Y217" s="10">
        <f t="shared" si="46"/>
        <v>5.3451978742102098</v>
      </c>
      <c r="Z217" s="10">
        <f t="shared" si="44"/>
        <v>4.811978948583052</v>
      </c>
      <c r="AA217" s="10">
        <f t="shared" si="44"/>
        <v>4.0493076402243711</v>
      </c>
      <c r="AB217" s="10">
        <f t="shared" si="44"/>
        <v>3.4344028241457747</v>
      </c>
      <c r="AC217" s="10">
        <f t="shared" si="44"/>
        <v>3.1713684183119812</v>
      </c>
      <c r="AD217" s="10">
        <f t="shared" si="44"/>
        <v>2.954557029238833</v>
      </c>
      <c r="AE217" s="10">
        <f t="shared" si="44"/>
        <v>2.7083964419694353</v>
      </c>
      <c r="AF217" s="9">
        <f t="shared" si="47"/>
        <v>-2.1738294558982285</v>
      </c>
      <c r="AG217" s="10">
        <f t="shared" si="48"/>
        <v>-0.54345736397455713</v>
      </c>
      <c r="AH217" s="10">
        <f t="shared" si="49"/>
        <v>-4.4791792662945635</v>
      </c>
      <c r="AI217" s="10">
        <f t="shared" si="50"/>
        <v>-0.67866352519614603</v>
      </c>
      <c r="AJ217" s="10">
        <f t="shared" si="51"/>
        <v>1.2221208891707032</v>
      </c>
      <c r="AK217" s="11"/>
      <c r="AL217" s="12">
        <v>70.7</v>
      </c>
      <c r="AM217" s="12">
        <v>0.62</v>
      </c>
      <c r="AN217" s="12">
        <v>2.4990000000000001</v>
      </c>
      <c r="AO217" s="12">
        <v>0.85799999999999998</v>
      </c>
      <c r="AP217" s="9">
        <v>5.0000000000000001E-3</v>
      </c>
      <c r="AQ217" s="10">
        <v>0.08</v>
      </c>
      <c r="AR217" s="10">
        <v>0.12</v>
      </c>
      <c r="AS217" s="10">
        <v>0.17</v>
      </c>
      <c r="AT217" s="10">
        <v>0.32</v>
      </c>
      <c r="AU217" s="10">
        <v>0.32</v>
      </c>
      <c r="AV217" s="10">
        <v>0.44</v>
      </c>
      <c r="AW217" s="10">
        <v>0.5</v>
      </c>
      <c r="AX217" s="10">
        <v>0.64</v>
      </c>
      <c r="AY217" s="10">
        <v>0.56999999999999995</v>
      </c>
      <c r="AZ217" s="10">
        <v>0.77</v>
      </c>
      <c r="BA217" s="10">
        <v>0.85</v>
      </c>
      <c r="BB217" s="10">
        <v>1.1399999999999999</v>
      </c>
      <c r="BC217" s="10">
        <v>0.94</v>
      </c>
      <c r="BD217" s="10">
        <v>1.1499999999999999</v>
      </c>
      <c r="BE217" s="10">
        <v>1.22</v>
      </c>
      <c r="BF217" s="10">
        <v>1.6</v>
      </c>
      <c r="BG217" s="10">
        <v>1.42</v>
      </c>
      <c r="BH217" s="10">
        <v>2.11</v>
      </c>
      <c r="BI217" s="10">
        <v>2.87</v>
      </c>
      <c r="BJ217" s="10">
        <v>3.66</v>
      </c>
      <c r="BK217" s="10">
        <v>5.53</v>
      </c>
      <c r="BL217" s="10">
        <v>6.96</v>
      </c>
      <c r="BM217" s="10">
        <v>9.2200000000000006</v>
      </c>
      <c r="BN217" s="10">
        <v>8.91</v>
      </c>
      <c r="BO217" s="10">
        <v>10.6</v>
      </c>
      <c r="BP217" s="10">
        <v>10.17</v>
      </c>
      <c r="BQ217" s="10">
        <v>9.23</v>
      </c>
      <c r="BR217" s="10">
        <v>7.5</v>
      </c>
      <c r="BS217" s="10">
        <v>5.34</v>
      </c>
      <c r="BT217" s="10">
        <v>3.31</v>
      </c>
      <c r="BU217" s="10">
        <v>1.79</v>
      </c>
      <c r="BV217" s="10">
        <v>0.56000000000000005</v>
      </c>
      <c r="BW217" s="10">
        <v>2E-3</v>
      </c>
      <c r="BX217" s="10">
        <v>0</v>
      </c>
      <c r="BY217" s="10">
        <v>0</v>
      </c>
      <c r="BZ217" s="10">
        <v>0</v>
      </c>
      <c r="CA217" s="10">
        <v>0</v>
      </c>
      <c r="CB217" s="10">
        <v>0</v>
      </c>
      <c r="CC217" s="10">
        <v>0</v>
      </c>
      <c r="CD217" s="10">
        <v>0</v>
      </c>
      <c r="CE217" s="10">
        <v>0</v>
      </c>
      <c r="CF217" s="10">
        <v>0</v>
      </c>
      <c r="CG217" s="10">
        <v>0</v>
      </c>
      <c r="CH217" s="10">
        <v>0</v>
      </c>
      <c r="CI217" s="11">
        <v>0</v>
      </c>
      <c r="CJ217" s="9">
        <f t="shared" si="52"/>
        <v>2.5950000000000002</v>
      </c>
      <c r="CK217" s="10">
        <f t="shared" si="53"/>
        <v>48.92</v>
      </c>
      <c r="CL217" s="11">
        <f t="shared" si="54"/>
        <v>48.50200000000001</v>
      </c>
    </row>
    <row r="218" spans="1:90" x14ac:dyDescent="0.25">
      <c r="A218" s="12">
        <v>215</v>
      </c>
      <c r="B218" s="11" t="s">
        <v>1169</v>
      </c>
      <c r="C218" s="36">
        <v>45429.665752314817</v>
      </c>
      <c r="D218" s="12">
        <f t="shared" si="55"/>
        <v>5.53</v>
      </c>
      <c r="E218" s="9">
        <v>6.87</v>
      </c>
      <c r="F218" s="10">
        <v>14.6</v>
      </c>
      <c r="G218" s="10">
        <v>24.7</v>
      </c>
      <c r="H218" s="10">
        <v>35.6</v>
      </c>
      <c r="I218" s="10">
        <v>60.5</v>
      </c>
      <c r="J218" s="10">
        <v>92.5</v>
      </c>
      <c r="K218" s="10">
        <v>111</v>
      </c>
      <c r="L218" s="10">
        <v>129</v>
      </c>
      <c r="M218" s="11">
        <v>153</v>
      </c>
      <c r="N218" s="9">
        <f t="shared" si="45"/>
        <v>6.8700000000000002E-3</v>
      </c>
      <c r="O218" s="10">
        <f t="shared" si="45"/>
        <v>1.46E-2</v>
      </c>
      <c r="P218" s="10">
        <f t="shared" si="45"/>
        <v>2.47E-2</v>
      </c>
      <c r="Q218" s="10">
        <f t="shared" si="43"/>
        <v>3.56E-2</v>
      </c>
      <c r="R218" s="10">
        <f t="shared" si="43"/>
        <v>6.0499999999999998E-2</v>
      </c>
      <c r="S218" s="10">
        <f t="shared" si="43"/>
        <v>9.2499999999999999E-2</v>
      </c>
      <c r="T218" s="10">
        <f t="shared" si="43"/>
        <v>0.111</v>
      </c>
      <c r="U218" s="10">
        <f t="shared" si="43"/>
        <v>0.129</v>
      </c>
      <c r="V218" s="11">
        <f t="shared" si="43"/>
        <v>0.153</v>
      </c>
      <c r="W218" s="10">
        <f t="shared" si="46"/>
        <v>7.1854741856187117</v>
      </c>
      <c r="X218" s="10">
        <f t="shared" si="46"/>
        <v>6.097887820669432</v>
      </c>
      <c r="Y218" s="10">
        <f t="shared" si="46"/>
        <v>5.3393451479647718</v>
      </c>
      <c r="Z218" s="10">
        <f t="shared" si="44"/>
        <v>4.811978948583052</v>
      </c>
      <c r="AA218" s="10">
        <f t="shared" si="44"/>
        <v>4.0469210473874924</v>
      </c>
      <c r="AB218" s="10">
        <f t="shared" si="44"/>
        <v>3.4344028241457747</v>
      </c>
      <c r="AC218" s="10">
        <f t="shared" si="44"/>
        <v>3.1713684183119812</v>
      </c>
      <c r="AD218" s="10">
        <f t="shared" si="44"/>
        <v>2.954557029238833</v>
      </c>
      <c r="AE218" s="10">
        <f t="shared" si="44"/>
        <v>2.7083964419694353</v>
      </c>
      <c r="AF218" s="9">
        <f t="shared" si="47"/>
        <v>-2.1679767296527905</v>
      </c>
      <c r="AG218" s="10">
        <f t="shared" si="48"/>
        <v>-0.54199418241319763</v>
      </c>
      <c r="AH218" s="10">
        <f t="shared" si="49"/>
        <v>-4.4770777436492768</v>
      </c>
      <c r="AI218" s="10">
        <f t="shared" si="50"/>
        <v>-0.67834511267413289</v>
      </c>
      <c r="AJ218" s="10">
        <f t="shared" si="51"/>
        <v>1.2203392950873306</v>
      </c>
      <c r="AK218" s="11"/>
      <c r="AL218" s="12">
        <v>70.7</v>
      </c>
      <c r="AM218" s="12">
        <v>0.63</v>
      </c>
      <c r="AN218" s="12">
        <v>2.4969999999999999</v>
      </c>
      <c r="AO218" s="12">
        <v>0.86099999999999999</v>
      </c>
      <c r="AP218" s="9">
        <v>5.0000000000000001E-3</v>
      </c>
      <c r="AQ218" s="10">
        <v>0.08</v>
      </c>
      <c r="AR218" s="10">
        <v>0.12</v>
      </c>
      <c r="AS218" s="10">
        <v>0.17</v>
      </c>
      <c r="AT218" s="10">
        <v>0.32</v>
      </c>
      <c r="AU218" s="10">
        <v>0.32</v>
      </c>
      <c r="AV218" s="10">
        <v>0.44</v>
      </c>
      <c r="AW218" s="10">
        <v>0.49</v>
      </c>
      <c r="AX218" s="10">
        <v>0.64</v>
      </c>
      <c r="AY218" s="10">
        <v>0.56000000000000005</v>
      </c>
      <c r="AZ218" s="10">
        <v>0.77</v>
      </c>
      <c r="BA218" s="10">
        <v>0.85</v>
      </c>
      <c r="BB218" s="10">
        <v>1.1299999999999999</v>
      </c>
      <c r="BC218" s="10">
        <v>0.94</v>
      </c>
      <c r="BD218" s="10">
        <v>1.1499999999999999</v>
      </c>
      <c r="BE218" s="10">
        <v>1.22</v>
      </c>
      <c r="BF218" s="10">
        <v>1.6</v>
      </c>
      <c r="BG218" s="10">
        <v>1.42</v>
      </c>
      <c r="BH218" s="10">
        <v>2.11</v>
      </c>
      <c r="BI218" s="10">
        <v>2.86</v>
      </c>
      <c r="BJ218" s="10">
        <v>3.66</v>
      </c>
      <c r="BK218" s="10">
        <v>5.54</v>
      </c>
      <c r="BL218" s="10">
        <v>6.97</v>
      </c>
      <c r="BM218" s="10">
        <v>9.23</v>
      </c>
      <c r="BN218" s="10">
        <v>8.92</v>
      </c>
      <c r="BO218" s="10">
        <v>10.61</v>
      </c>
      <c r="BP218" s="10">
        <v>10.17</v>
      </c>
      <c r="BQ218" s="10">
        <v>9.23</v>
      </c>
      <c r="BR218" s="10">
        <v>7.49</v>
      </c>
      <c r="BS218" s="10">
        <v>5.33</v>
      </c>
      <c r="BT218" s="10">
        <v>3.3</v>
      </c>
      <c r="BU218" s="10">
        <v>1.79</v>
      </c>
      <c r="BV218" s="10">
        <v>0.56999999999999995</v>
      </c>
      <c r="BW218" s="10">
        <v>2E-3</v>
      </c>
      <c r="BX218" s="10">
        <v>0</v>
      </c>
      <c r="BY218" s="10">
        <v>0</v>
      </c>
      <c r="BZ218" s="10">
        <v>0</v>
      </c>
      <c r="CA218" s="10">
        <v>0</v>
      </c>
      <c r="CB218" s="10">
        <v>0</v>
      </c>
      <c r="CC218" s="10">
        <v>0</v>
      </c>
      <c r="CD218" s="10">
        <v>0</v>
      </c>
      <c r="CE218" s="10">
        <v>0</v>
      </c>
      <c r="CF218" s="10">
        <v>0</v>
      </c>
      <c r="CG218" s="10">
        <v>0</v>
      </c>
      <c r="CH218" s="10">
        <v>0</v>
      </c>
      <c r="CI218" s="11">
        <v>0</v>
      </c>
      <c r="CJ218" s="9">
        <f t="shared" si="52"/>
        <v>2.585</v>
      </c>
      <c r="CK218" s="10">
        <f t="shared" si="53"/>
        <v>48.93</v>
      </c>
      <c r="CL218" s="11">
        <f t="shared" si="54"/>
        <v>48.491999999999997</v>
      </c>
    </row>
    <row r="219" spans="1:90" x14ac:dyDescent="0.25">
      <c r="A219" s="12">
        <v>216</v>
      </c>
      <c r="B219" s="11" t="s">
        <v>1169</v>
      </c>
      <c r="C219" s="36">
        <v>45429.666018518517</v>
      </c>
      <c r="D219" s="12">
        <f t="shared" si="55"/>
        <v>5.52</v>
      </c>
      <c r="E219" s="9">
        <v>6.86</v>
      </c>
      <c r="F219" s="10">
        <v>14.6</v>
      </c>
      <c r="G219" s="10">
        <v>24.6</v>
      </c>
      <c r="H219" s="10">
        <v>35.6</v>
      </c>
      <c r="I219" s="10">
        <v>60.4</v>
      </c>
      <c r="J219" s="10">
        <v>92.5</v>
      </c>
      <c r="K219" s="10">
        <v>111</v>
      </c>
      <c r="L219" s="10">
        <v>129</v>
      </c>
      <c r="M219" s="11">
        <v>154</v>
      </c>
      <c r="N219" s="9">
        <f t="shared" si="45"/>
        <v>6.8600000000000006E-3</v>
      </c>
      <c r="O219" s="10">
        <f t="shared" si="45"/>
        <v>1.46E-2</v>
      </c>
      <c r="P219" s="10">
        <f t="shared" si="45"/>
        <v>2.46E-2</v>
      </c>
      <c r="Q219" s="10">
        <f t="shared" si="43"/>
        <v>3.56E-2</v>
      </c>
      <c r="R219" s="10">
        <f t="shared" si="43"/>
        <v>6.0399999999999995E-2</v>
      </c>
      <c r="S219" s="10">
        <f t="shared" si="43"/>
        <v>9.2499999999999999E-2</v>
      </c>
      <c r="T219" s="10">
        <f t="shared" si="43"/>
        <v>0.111</v>
      </c>
      <c r="U219" s="10">
        <f t="shared" si="43"/>
        <v>0.129</v>
      </c>
      <c r="V219" s="11">
        <f t="shared" si="43"/>
        <v>0.154</v>
      </c>
      <c r="W219" s="10">
        <f t="shared" si="46"/>
        <v>7.1875757082639993</v>
      </c>
      <c r="X219" s="10">
        <f t="shared" si="46"/>
        <v>6.097887820669432</v>
      </c>
      <c r="Y219" s="10">
        <f t="shared" si="46"/>
        <v>5.3451978742102098</v>
      </c>
      <c r="Z219" s="10">
        <f t="shared" si="44"/>
        <v>4.811978948583052</v>
      </c>
      <c r="AA219" s="10">
        <f t="shared" si="44"/>
        <v>4.0493076402243711</v>
      </c>
      <c r="AB219" s="10">
        <f t="shared" si="44"/>
        <v>3.4344028241457747</v>
      </c>
      <c r="AC219" s="10">
        <f t="shared" si="44"/>
        <v>3.1713684183119812</v>
      </c>
      <c r="AD219" s="10">
        <f t="shared" si="44"/>
        <v>2.954557029238833</v>
      </c>
      <c r="AE219" s="10">
        <f t="shared" si="44"/>
        <v>2.6989977439671859</v>
      </c>
      <c r="AF219" s="9">
        <f t="shared" si="47"/>
        <v>-2.1738294558982285</v>
      </c>
      <c r="AG219" s="10">
        <f t="shared" si="48"/>
        <v>-0.54345736397455713</v>
      </c>
      <c r="AH219" s="10">
        <f t="shared" si="49"/>
        <v>-4.4885779642968133</v>
      </c>
      <c r="AI219" s="10">
        <f t="shared" si="50"/>
        <v>-0.68008757034800205</v>
      </c>
      <c r="AJ219" s="10">
        <f t="shared" si="51"/>
        <v>1.2235449343225593</v>
      </c>
      <c r="AK219" s="11"/>
      <c r="AL219" s="12">
        <v>70.5</v>
      </c>
      <c r="AM219" s="12">
        <v>0.623</v>
      </c>
      <c r="AN219" s="12">
        <v>2.5</v>
      </c>
      <c r="AO219" s="12">
        <v>0.86299999999999999</v>
      </c>
      <c r="AP219" s="9">
        <v>6.0000000000000001E-3</v>
      </c>
      <c r="AQ219" s="10">
        <v>0.08</v>
      </c>
      <c r="AR219" s="10">
        <v>0.12</v>
      </c>
      <c r="AS219" s="10">
        <v>0.17</v>
      </c>
      <c r="AT219" s="10">
        <v>0.32</v>
      </c>
      <c r="AU219" s="10">
        <v>0.32</v>
      </c>
      <c r="AV219" s="10">
        <v>0.44</v>
      </c>
      <c r="AW219" s="10">
        <v>0.5</v>
      </c>
      <c r="AX219" s="10">
        <v>0.64</v>
      </c>
      <c r="AY219" s="10">
        <v>0.56999999999999995</v>
      </c>
      <c r="AZ219" s="10">
        <v>0.77</v>
      </c>
      <c r="BA219" s="10">
        <v>0.85</v>
      </c>
      <c r="BB219" s="10">
        <v>1.1299999999999999</v>
      </c>
      <c r="BC219" s="10">
        <v>0.94</v>
      </c>
      <c r="BD219" s="10">
        <v>1.1499999999999999</v>
      </c>
      <c r="BE219" s="10">
        <v>1.22</v>
      </c>
      <c r="BF219" s="10">
        <v>1.59</v>
      </c>
      <c r="BG219" s="10">
        <v>1.42</v>
      </c>
      <c r="BH219" s="10">
        <v>2.12</v>
      </c>
      <c r="BI219" s="10">
        <v>2.88</v>
      </c>
      <c r="BJ219" s="10">
        <v>3.68</v>
      </c>
      <c r="BK219" s="10">
        <v>5.57</v>
      </c>
      <c r="BL219" s="10">
        <v>6.99</v>
      </c>
      <c r="BM219" s="10">
        <v>9.23</v>
      </c>
      <c r="BN219" s="10">
        <v>8.9</v>
      </c>
      <c r="BO219" s="10">
        <v>10.57</v>
      </c>
      <c r="BP219" s="10">
        <v>10.119999999999999</v>
      </c>
      <c r="BQ219" s="10">
        <v>9.19</v>
      </c>
      <c r="BR219" s="10">
        <v>7.48</v>
      </c>
      <c r="BS219" s="10">
        <v>5.35</v>
      </c>
      <c r="BT219" s="10">
        <v>3.33</v>
      </c>
      <c r="BU219" s="10">
        <v>1.81</v>
      </c>
      <c r="BV219" s="10">
        <v>0.56999999999999995</v>
      </c>
      <c r="BW219" s="10">
        <v>2E-3</v>
      </c>
      <c r="BX219" s="10">
        <v>0</v>
      </c>
      <c r="BY219" s="10">
        <v>0</v>
      </c>
      <c r="BZ219" s="10">
        <v>0</v>
      </c>
      <c r="CA219" s="10">
        <v>0</v>
      </c>
      <c r="CB219" s="10">
        <v>0</v>
      </c>
      <c r="CC219" s="10">
        <v>0</v>
      </c>
      <c r="CD219" s="10">
        <v>0</v>
      </c>
      <c r="CE219" s="10">
        <v>0</v>
      </c>
      <c r="CF219" s="10">
        <v>0</v>
      </c>
      <c r="CG219" s="10">
        <v>0</v>
      </c>
      <c r="CH219" s="10">
        <v>0</v>
      </c>
      <c r="CI219" s="11">
        <v>0</v>
      </c>
      <c r="CJ219" s="9">
        <f t="shared" si="52"/>
        <v>2.5960000000000001</v>
      </c>
      <c r="CK219" s="10">
        <f t="shared" si="53"/>
        <v>49.01</v>
      </c>
      <c r="CL219" s="11">
        <f t="shared" si="54"/>
        <v>48.422000000000004</v>
      </c>
    </row>
    <row r="220" spans="1:90" x14ac:dyDescent="0.25">
      <c r="A220" s="12">
        <v>217</v>
      </c>
      <c r="B220" s="11" t="s">
        <v>1169</v>
      </c>
      <c r="C220" s="36">
        <v>45429.666319444441</v>
      </c>
      <c r="D220" s="12">
        <f t="shared" si="55"/>
        <v>5.53</v>
      </c>
      <c r="E220" s="9">
        <v>6.88</v>
      </c>
      <c r="F220" s="10">
        <v>14.6</v>
      </c>
      <c r="G220" s="10">
        <v>24.7</v>
      </c>
      <c r="H220" s="10">
        <v>35.6</v>
      </c>
      <c r="I220" s="10">
        <v>60.3</v>
      </c>
      <c r="J220" s="10">
        <v>92.2</v>
      </c>
      <c r="K220" s="10">
        <v>110</v>
      </c>
      <c r="L220" s="10">
        <v>128</v>
      </c>
      <c r="M220" s="11">
        <v>153</v>
      </c>
      <c r="N220" s="9">
        <f t="shared" si="45"/>
        <v>6.8799999999999998E-3</v>
      </c>
      <c r="O220" s="10">
        <f t="shared" si="45"/>
        <v>1.46E-2</v>
      </c>
      <c r="P220" s="10">
        <f t="shared" si="45"/>
        <v>2.47E-2</v>
      </c>
      <c r="Q220" s="10">
        <f t="shared" si="43"/>
        <v>3.56E-2</v>
      </c>
      <c r="R220" s="10">
        <f t="shared" si="43"/>
        <v>6.0299999999999999E-2</v>
      </c>
      <c r="S220" s="10">
        <f t="shared" si="43"/>
        <v>9.2200000000000004E-2</v>
      </c>
      <c r="T220" s="10">
        <f t="shared" si="43"/>
        <v>0.11</v>
      </c>
      <c r="U220" s="10">
        <f t="shared" si="43"/>
        <v>0.128</v>
      </c>
      <c r="V220" s="11">
        <f t="shared" si="43"/>
        <v>0.153</v>
      </c>
      <c r="W220" s="10">
        <f t="shared" si="46"/>
        <v>7.1833757197347143</v>
      </c>
      <c r="X220" s="10">
        <f t="shared" si="46"/>
        <v>6.097887820669432</v>
      </c>
      <c r="Y220" s="10">
        <f t="shared" si="46"/>
        <v>5.3393451479647718</v>
      </c>
      <c r="Z220" s="10">
        <f t="shared" si="44"/>
        <v>4.811978948583052</v>
      </c>
      <c r="AA220" s="10">
        <f t="shared" si="44"/>
        <v>4.0516981876493645</v>
      </c>
      <c r="AB220" s="10">
        <f t="shared" si="44"/>
        <v>3.4390894391201114</v>
      </c>
      <c r="AC220" s="10">
        <f t="shared" si="44"/>
        <v>3.1844245711374275</v>
      </c>
      <c r="AD220" s="10">
        <f t="shared" si="44"/>
        <v>2.965784284662087</v>
      </c>
      <c r="AE220" s="10">
        <f t="shared" si="44"/>
        <v>2.7083964419694353</v>
      </c>
      <c r="AF220" s="9">
        <f t="shared" si="47"/>
        <v>-2.1549205768273443</v>
      </c>
      <c r="AG220" s="10">
        <f t="shared" si="48"/>
        <v>-0.53873014420683607</v>
      </c>
      <c r="AH220" s="10">
        <f t="shared" si="49"/>
        <v>-4.4749792777652786</v>
      </c>
      <c r="AI220" s="10">
        <f t="shared" si="50"/>
        <v>-0.67802716329776958</v>
      </c>
      <c r="AJ220" s="10">
        <f t="shared" si="51"/>
        <v>1.2167573075046056</v>
      </c>
      <c r="AK220" s="11"/>
      <c r="AL220" s="12">
        <v>70.400000000000006</v>
      </c>
      <c r="AM220" s="12">
        <v>0.65400000000000003</v>
      </c>
      <c r="AN220" s="12">
        <v>2.4950000000000001</v>
      </c>
      <c r="AO220" s="12">
        <v>0.86799999999999999</v>
      </c>
      <c r="AP220" s="9">
        <v>6.0000000000000001E-3</v>
      </c>
      <c r="AQ220" s="10">
        <v>0.08</v>
      </c>
      <c r="AR220" s="10">
        <v>0.12</v>
      </c>
      <c r="AS220" s="10">
        <v>0.17</v>
      </c>
      <c r="AT220" s="10">
        <v>0.32</v>
      </c>
      <c r="AU220" s="10">
        <v>0.32</v>
      </c>
      <c r="AV220" s="10">
        <v>0.44</v>
      </c>
      <c r="AW220" s="10">
        <v>0.49</v>
      </c>
      <c r="AX220" s="10">
        <v>0.64</v>
      </c>
      <c r="AY220" s="10">
        <v>0.56000000000000005</v>
      </c>
      <c r="AZ220" s="10">
        <v>0.76</v>
      </c>
      <c r="BA220" s="10">
        <v>0.84</v>
      </c>
      <c r="BB220" s="10">
        <v>1.1299999999999999</v>
      </c>
      <c r="BC220" s="10">
        <v>0.94</v>
      </c>
      <c r="BD220" s="10">
        <v>1.1399999999999999</v>
      </c>
      <c r="BE220" s="10">
        <v>1.21</v>
      </c>
      <c r="BF220" s="10">
        <v>1.59</v>
      </c>
      <c r="BG220" s="10">
        <v>1.41</v>
      </c>
      <c r="BH220" s="10">
        <v>2.11</v>
      </c>
      <c r="BI220" s="10">
        <v>2.87</v>
      </c>
      <c r="BJ220" s="10">
        <v>3.68</v>
      </c>
      <c r="BK220" s="10">
        <v>5.57</v>
      </c>
      <c r="BL220" s="10">
        <v>7.01</v>
      </c>
      <c r="BM220" s="10">
        <v>9.27</v>
      </c>
      <c r="BN220" s="10">
        <v>8.9499999999999993</v>
      </c>
      <c r="BO220" s="10">
        <v>10.63</v>
      </c>
      <c r="BP220" s="10">
        <v>10.17</v>
      </c>
      <c r="BQ220" s="10">
        <v>9.1999999999999993</v>
      </c>
      <c r="BR220" s="10">
        <v>7.45</v>
      </c>
      <c r="BS220" s="10">
        <v>5.29</v>
      </c>
      <c r="BT220" s="10">
        <v>3.27</v>
      </c>
      <c r="BU220" s="10">
        <v>1.78</v>
      </c>
      <c r="BV220" s="10">
        <v>0.57999999999999996</v>
      </c>
      <c r="BW220" s="10">
        <v>2E-3</v>
      </c>
      <c r="BX220" s="10">
        <v>0</v>
      </c>
      <c r="BY220" s="10">
        <v>0</v>
      </c>
      <c r="BZ220" s="10">
        <v>0</v>
      </c>
      <c r="CA220" s="10">
        <v>0</v>
      </c>
      <c r="CB220" s="10">
        <v>0</v>
      </c>
      <c r="CC220" s="10">
        <v>0</v>
      </c>
      <c r="CD220" s="10">
        <v>0</v>
      </c>
      <c r="CE220" s="10">
        <v>0</v>
      </c>
      <c r="CF220" s="10">
        <v>0</v>
      </c>
      <c r="CG220" s="10">
        <v>0</v>
      </c>
      <c r="CH220" s="10">
        <v>0</v>
      </c>
      <c r="CI220" s="11">
        <v>0</v>
      </c>
      <c r="CJ220" s="9">
        <f t="shared" si="52"/>
        <v>2.5859999999999999</v>
      </c>
      <c r="CK220" s="10">
        <f t="shared" si="53"/>
        <v>49.040000000000006</v>
      </c>
      <c r="CL220" s="11">
        <f t="shared" si="54"/>
        <v>48.372000000000007</v>
      </c>
    </row>
    <row r="221" spans="1:90" x14ac:dyDescent="0.25">
      <c r="A221" s="12">
        <v>218</v>
      </c>
      <c r="B221" s="11" t="s">
        <v>1169</v>
      </c>
      <c r="C221" s="36">
        <v>45429.666597222225</v>
      </c>
      <c r="D221" s="12">
        <f t="shared" si="55"/>
        <v>5.54</v>
      </c>
      <c r="E221" s="9">
        <v>6.89</v>
      </c>
      <c r="F221" s="10">
        <v>14.7</v>
      </c>
      <c r="G221" s="10">
        <v>24.8</v>
      </c>
      <c r="H221" s="10">
        <v>35.700000000000003</v>
      </c>
      <c r="I221" s="10">
        <v>60.5</v>
      </c>
      <c r="J221" s="10">
        <v>92.5</v>
      </c>
      <c r="K221" s="10">
        <v>111</v>
      </c>
      <c r="L221" s="10">
        <v>129</v>
      </c>
      <c r="M221" s="11">
        <v>153</v>
      </c>
      <c r="N221" s="9">
        <f t="shared" si="45"/>
        <v>6.8899999999999994E-3</v>
      </c>
      <c r="O221" s="10">
        <f t="shared" si="45"/>
        <v>1.47E-2</v>
      </c>
      <c r="P221" s="10">
        <f t="shared" si="45"/>
        <v>2.4799999999999999E-2</v>
      </c>
      <c r="Q221" s="10">
        <f t="shared" si="43"/>
        <v>3.5700000000000003E-2</v>
      </c>
      <c r="R221" s="10">
        <f t="shared" si="43"/>
        <v>6.0499999999999998E-2</v>
      </c>
      <c r="S221" s="10">
        <f t="shared" si="43"/>
        <v>9.2499999999999999E-2</v>
      </c>
      <c r="T221" s="10">
        <f t="shared" si="43"/>
        <v>0.111</v>
      </c>
      <c r="U221" s="10">
        <f t="shared" si="43"/>
        <v>0.129</v>
      </c>
      <c r="V221" s="11">
        <f t="shared" si="43"/>
        <v>0.153</v>
      </c>
      <c r="W221" s="10">
        <f t="shared" si="46"/>
        <v>7.1812803017325209</v>
      </c>
      <c r="X221" s="10">
        <f t="shared" si="46"/>
        <v>6.0880400347130852</v>
      </c>
      <c r="Y221" s="10">
        <f t="shared" si="46"/>
        <v>5.3335160691625747</v>
      </c>
      <c r="Z221" s="10">
        <f t="shared" si="44"/>
        <v>4.8079321155203498</v>
      </c>
      <c r="AA221" s="10">
        <f t="shared" si="44"/>
        <v>4.0469210473874924</v>
      </c>
      <c r="AB221" s="10">
        <f t="shared" si="44"/>
        <v>3.4344028241457747</v>
      </c>
      <c r="AC221" s="10">
        <f t="shared" si="44"/>
        <v>3.1713684183119812</v>
      </c>
      <c r="AD221" s="10">
        <f t="shared" si="44"/>
        <v>2.954557029238833</v>
      </c>
      <c r="AE221" s="10">
        <f t="shared" si="44"/>
        <v>2.7083964419694353</v>
      </c>
      <c r="AF221" s="9">
        <f t="shared" si="47"/>
        <v>-2.1621476508505935</v>
      </c>
      <c r="AG221" s="10">
        <f t="shared" si="48"/>
        <v>-0.54053691271264837</v>
      </c>
      <c r="AH221" s="10">
        <f t="shared" si="49"/>
        <v>-4.4728838597630851</v>
      </c>
      <c r="AI221" s="10">
        <f t="shared" si="50"/>
        <v>-0.67770967572167962</v>
      </c>
      <c r="AJ221" s="10">
        <f t="shared" si="51"/>
        <v>1.2182465884343281</v>
      </c>
      <c r="AK221" s="11"/>
      <c r="AL221" s="12">
        <v>70.599999999999994</v>
      </c>
      <c r="AM221" s="12">
        <v>0.627</v>
      </c>
      <c r="AN221" s="12">
        <v>2.4950000000000001</v>
      </c>
      <c r="AO221" s="12">
        <v>0.86</v>
      </c>
      <c r="AP221" s="9">
        <v>6.0000000000000001E-3</v>
      </c>
      <c r="AQ221" s="10">
        <v>0.08</v>
      </c>
      <c r="AR221" s="10">
        <v>0.12</v>
      </c>
      <c r="AS221" s="10">
        <v>0.17</v>
      </c>
      <c r="AT221" s="10">
        <v>0.32</v>
      </c>
      <c r="AU221" s="10">
        <v>0.32</v>
      </c>
      <c r="AV221" s="10">
        <v>0.44</v>
      </c>
      <c r="AW221" s="10">
        <v>0.49</v>
      </c>
      <c r="AX221" s="10">
        <v>0.63</v>
      </c>
      <c r="AY221" s="10">
        <v>0.56000000000000005</v>
      </c>
      <c r="AZ221" s="10">
        <v>0.76</v>
      </c>
      <c r="BA221" s="10">
        <v>0.84</v>
      </c>
      <c r="BB221" s="10">
        <v>1.1299999999999999</v>
      </c>
      <c r="BC221" s="10">
        <v>0.93</v>
      </c>
      <c r="BD221" s="10">
        <v>1.1399999999999999</v>
      </c>
      <c r="BE221" s="10">
        <v>1.21</v>
      </c>
      <c r="BF221" s="10">
        <v>1.58</v>
      </c>
      <c r="BG221" s="10">
        <v>1.41</v>
      </c>
      <c r="BH221" s="10">
        <v>2.1</v>
      </c>
      <c r="BI221" s="10">
        <v>2.86</v>
      </c>
      <c r="BJ221" s="10">
        <v>3.66</v>
      </c>
      <c r="BK221" s="10">
        <v>5.55</v>
      </c>
      <c r="BL221" s="10">
        <v>6.98</v>
      </c>
      <c r="BM221" s="10">
        <v>9.24</v>
      </c>
      <c r="BN221" s="10">
        <v>8.93</v>
      </c>
      <c r="BO221" s="10">
        <v>10.62</v>
      </c>
      <c r="BP221" s="10">
        <v>10.17</v>
      </c>
      <c r="BQ221" s="10">
        <v>9.23</v>
      </c>
      <c r="BR221" s="10">
        <v>7.5</v>
      </c>
      <c r="BS221" s="10">
        <v>5.34</v>
      </c>
      <c r="BT221" s="10">
        <v>3.31</v>
      </c>
      <c r="BU221" s="10">
        <v>1.79</v>
      </c>
      <c r="BV221" s="10">
        <v>0.56999999999999995</v>
      </c>
      <c r="BW221" s="10">
        <v>2E-3</v>
      </c>
      <c r="BX221" s="10">
        <v>0</v>
      </c>
      <c r="BY221" s="10">
        <v>0</v>
      </c>
      <c r="BZ221" s="10">
        <v>0</v>
      </c>
      <c r="CA221" s="10">
        <v>0</v>
      </c>
      <c r="CB221" s="10">
        <v>0</v>
      </c>
      <c r="CC221" s="10">
        <v>0</v>
      </c>
      <c r="CD221" s="10">
        <v>0</v>
      </c>
      <c r="CE221" s="10">
        <v>0</v>
      </c>
      <c r="CF221" s="10">
        <v>0</v>
      </c>
      <c r="CG221" s="10">
        <v>0</v>
      </c>
      <c r="CH221" s="10">
        <v>0</v>
      </c>
      <c r="CI221" s="11">
        <v>0</v>
      </c>
      <c r="CJ221" s="9">
        <f t="shared" si="52"/>
        <v>2.5760000000000001</v>
      </c>
      <c r="CK221" s="10">
        <f t="shared" si="53"/>
        <v>48.88</v>
      </c>
      <c r="CL221" s="11">
        <f t="shared" si="54"/>
        <v>48.532000000000004</v>
      </c>
    </row>
    <row r="222" spans="1:90" x14ac:dyDescent="0.25">
      <c r="A222" s="12">
        <v>219</v>
      </c>
      <c r="B222" s="11" t="s">
        <v>1169</v>
      </c>
      <c r="C222" s="36">
        <v>45429.666875000003</v>
      </c>
      <c r="D222" s="12">
        <f t="shared" si="55"/>
        <v>5.52</v>
      </c>
      <c r="E222" s="9">
        <v>6.9</v>
      </c>
      <c r="F222" s="10">
        <v>14.7</v>
      </c>
      <c r="G222" s="10">
        <v>24.8</v>
      </c>
      <c r="H222" s="10">
        <v>35.700000000000003</v>
      </c>
      <c r="I222" s="10">
        <v>60.5</v>
      </c>
      <c r="J222" s="10">
        <v>92.6</v>
      </c>
      <c r="K222" s="10">
        <v>111</v>
      </c>
      <c r="L222" s="10">
        <v>129</v>
      </c>
      <c r="M222" s="11">
        <v>153</v>
      </c>
      <c r="N222" s="9">
        <f t="shared" si="45"/>
        <v>6.9000000000000008E-3</v>
      </c>
      <c r="O222" s="10">
        <f t="shared" si="45"/>
        <v>1.47E-2</v>
      </c>
      <c r="P222" s="10">
        <f t="shared" si="45"/>
        <v>2.4799999999999999E-2</v>
      </c>
      <c r="Q222" s="10">
        <f t="shared" si="43"/>
        <v>3.5700000000000003E-2</v>
      </c>
      <c r="R222" s="10">
        <f t="shared" si="43"/>
        <v>6.0499999999999998E-2</v>
      </c>
      <c r="S222" s="10">
        <f t="shared" si="43"/>
        <v>9.2599999999999988E-2</v>
      </c>
      <c r="T222" s="10">
        <f t="shared" si="43"/>
        <v>0.111</v>
      </c>
      <c r="U222" s="10">
        <f t="shared" si="43"/>
        <v>0.129</v>
      </c>
      <c r="V222" s="11">
        <f t="shared" si="43"/>
        <v>0.153</v>
      </c>
      <c r="W222" s="10">
        <f t="shared" si="46"/>
        <v>7.1791879227712805</v>
      </c>
      <c r="X222" s="10">
        <f t="shared" si="46"/>
        <v>6.0880400347130852</v>
      </c>
      <c r="Y222" s="10">
        <f t="shared" si="46"/>
        <v>5.3335160691625747</v>
      </c>
      <c r="Z222" s="10">
        <f t="shared" si="44"/>
        <v>4.8079321155203498</v>
      </c>
      <c r="AA222" s="10">
        <f t="shared" si="44"/>
        <v>4.0469210473874924</v>
      </c>
      <c r="AB222" s="10">
        <f t="shared" si="44"/>
        <v>3.4328439962892134</v>
      </c>
      <c r="AC222" s="10">
        <f t="shared" si="44"/>
        <v>3.1713684183119812</v>
      </c>
      <c r="AD222" s="10">
        <f t="shared" si="44"/>
        <v>2.954557029238833</v>
      </c>
      <c r="AE222" s="10">
        <f t="shared" si="44"/>
        <v>2.7083964419694353</v>
      </c>
      <c r="AF222" s="9">
        <f t="shared" si="47"/>
        <v>-2.1621476508505935</v>
      </c>
      <c r="AG222" s="10">
        <f t="shared" si="48"/>
        <v>-0.54053691271264837</v>
      </c>
      <c r="AH222" s="10">
        <f t="shared" si="49"/>
        <v>-4.4707914808018447</v>
      </c>
      <c r="AI222" s="10">
        <f t="shared" si="50"/>
        <v>-0.67739264860634019</v>
      </c>
      <c r="AJ222" s="10">
        <f t="shared" si="51"/>
        <v>1.2179295613189884</v>
      </c>
      <c r="AK222" s="11"/>
      <c r="AL222" s="12">
        <v>70.7</v>
      </c>
      <c r="AM222" s="12">
        <v>0.61699999999999999</v>
      </c>
      <c r="AN222" s="12">
        <v>2.4940000000000002</v>
      </c>
      <c r="AO222" s="12">
        <v>0.85699999999999998</v>
      </c>
      <c r="AP222" s="9">
        <v>6.0000000000000001E-3</v>
      </c>
      <c r="AQ222" s="10">
        <v>0.08</v>
      </c>
      <c r="AR222" s="10">
        <v>0.12</v>
      </c>
      <c r="AS222" s="10">
        <v>0.17</v>
      </c>
      <c r="AT222" s="10">
        <v>0.32</v>
      </c>
      <c r="AU222" s="10">
        <v>0.32</v>
      </c>
      <c r="AV222" s="10">
        <v>0.44</v>
      </c>
      <c r="AW222" s="10">
        <v>0.49</v>
      </c>
      <c r="AX222" s="10">
        <v>0.63</v>
      </c>
      <c r="AY222" s="10">
        <v>0.56000000000000005</v>
      </c>
      <c r="AZ222" s="10">
        <v>0.76</v>
      </c>
      <c r="BA222" s="10">
        <v>0.84</v>
      </c>
      <c r="BB222" s="10">
        <v>1.1200000000000001</v>
      </c>
      <c r="BC222" s="10">
        <v>0.93</v>
      </c>
      <c r="BD222" s="10">
        <v>1.1299999999999999</v>
      </c>
      <c r="BE222" s="10">
        <v>1.21</v>
      </c>
      <c r="BF222" s="10">
        <v>1.58</v>
      </c>
      <c r="BG222" s="10">
        <v>1.41</v>
      </c>
      <c r="BH222" s="10">
        <v>2.11</v>
      </c>
      <c r="BI222" s="10">
        <v>2.87</v>
      </c>
      <c r="BJ222" s="10">
        <v>3.67</v>
      </c>
      <c r="BK222" s="10">
        <v>5.55</v>
      </c>
      <c r="BL222" s="10">
        <v>6.99</v>
      </c>
      <c r="BM222" s="10">
        <v>9.24</v>
      </c>
      <c r="BN222" s="10">
        <v>8.92</v>
      </c>
      <c r="BO222" s="10">
        <v>10.61</v>
      </c>
      <c r="BP222" s="10">
        <v>10.17</v>
      </c>
      <c r="BQ222" s="10">
        <v>9.23</v>
      </c>
      <c r="BR222" s="10">
        <v>7.51</v>
      </c>
      <c r="BS222" s="10">
        <v>5.36</v>
      </c>
      <c r="BT222" s="10">
        <v>3.32</v>
      </c>
      <c r="BU222" s="10">
        <v>1.79</v>
      </c>
      <c r="BV222" s="10">
        <v>0.56000000000000005</v>
      </c>
      <c r="BW222" s="10">
        <v>2E-3</v>
      </c>
      <c r="BX222" s="10">
        <v>0</v>
      </c>
      <c r="BY222" s="10">
        <v>0</v>
      </c>
      <c r="BZ222" s="10">
        <v>0</v>
      </c>
      <c r="CA222" s="10">
        <v>0</v>
      </c>
      <c r="CB222" s="10">
        <v>0</v>
      </c>
      <c r="CC222" s="10">
        <v>0</v>
      </c>
      <c r="CD222" s="10">
        <v>0</v>
      </c>
      <c r="CE222" s="10">
        <v>0</v>
      </c>
      <c r="CF222" s="10">
        <v>0</v>
      </c>
      <c r="CG222" s="10">
        <v>0</v>
      </c>
      <c r="CH222" s="10">
        <v>0</v>
      </c>
      <c r="CI222" s="11">
        <v>0</v>
      </c>
      <c r="CJ222" s="9">
        <f t="shared" si="52"/>
        <v>2.5760000000000001</v>
      </c>
      <c r="CK222" s="10">
        <f t="shared" si="53"/>
        <v>48.89</v>
      </c>
      <c r="CL222" s="11">
        <f t="shared" si="54"/>
        <v>48.552000000000007</v>
      </c>
    </row>
    <row r="223" spans="1:90" x14ac:dyDescent="0.25">
      <c r="A223" s="58">
        <v>220</v>
      </c>
      <c r="B223" s="59" t="s">
        <v>1170</v>
      </c>
      <c r="C223" s="60">
        <v>45429.664363425924</v>
      </c>
      <c r="D223" s="58">
        <f t="shared" si="55"/>
        <v>5.51</v>
      </c>
      <c r="E223" s="61">
        <v>6.85</v>
      </c>
      <c r="F223" s="62">
        <v>14.5</v>
      </c>
      <c r="G223" s="62">
        <v>24.6</v>
      </c>
      <c r="H223" s="62">
        <v>35.6</v>
      </c>
      <c r="I223" s="62">
        <v>60.4</v>
      </c>
      <c r="J223" s="62">
        <v>92.5</v>
      </c>
      <c r="K223" s="62">
        <v>111</v>
      </c>
      <c r="L223" s="62">
        <v>129</v>
      </c>
      <c r="M223" s="59">
        <v>154</v>
      </c>
      <c r="N223" s="61">
        <f t="shared" si="45"/>
        <v>6.8499999999999993E-3</v>
      </c>
      <c r="O223" s="62">
        <f t="shared" si="45"/>
        <v>1.4500000000000001E-2</v>
      </c>
      <c r="P223" s="62">
        <f t="shared" si="45"/>
        <v>2.46E-2</v>
      </c>
      <c r="Q223" s="62">
        <f t="shared" si="43"/>
        <v>3.56E-2</v>
      </c>
      <c r="R223" s="62">
        <f t="shared" si="43"/>
        <v>6.0399999999999995E-2</v>
      </c>
      <c r="S223" s="62">
        <f t="shared" si="43"/>
        <v>9.2499999999999999E-2</v>
      </c>
      <c r="T223" s="62">
        <f t="shared" ref="T223:V286" si="56">K223/1000</f>
        <v>0.111</v>
      </c>
      <c r="U223" s="62">
        <f t="shared" si="56"/>
        <v>0.129</v>
      </c>
      <c r="V223" s="59">
        <f t="shared" si="56"/>
        <v>0.154</v>
      </c>
      <c r="W223" s="62">
        <f t="shared" si="46"/>
        <v>7.1896802965889224</v>
      </c>
      <c r="X223" s="62">
        <f t="shared" si="46"/>
        <v>6.1078032895345151</v>
      </c>
      <c r="Y223" s="62">
        <f t="shared" si="46"/>
        <v>5.3451978742102098</v>
      </c>
      <c r="Z223" s="62">
        <f t="shared" si="44"/>
        <v>4.811978948583052</v>
      </c>
      <c r="AA223" s="62">
        <f t="shared" si="44"/>
        <v>4.0493076402243711</v>
      </c>
      <c r="AB223" s="62">
        <f t="shared" si="44"/>
        <v>3.4344028241457747</v>
      </c>
      <c r="AC223" s="62">
        <f t="shared" ref="AC223:AE286" si="57">-LOG(T223,2)</f>
        <v>3.1713684183119812</v>
      </c>
      <c r="AD223" s="62">
        <f t="shared" si="57"/>
        <v>2.954557029238833</v>
      </c>
      <c r="AE223" s="62">
        <f t="shared" si="57"/>
        <v>2.6989977439671859</v>
      </c>
      <c r="AF223" s="61">
        <f t="shared" si="47"/>
        <v>-2.1738294558982285</v>
      </c>
      <c r="AG223" s="62">
        <f t="shared" si="48"/>
        <v>-0.54345736397455713</v>
      </c>
      <c r="AH223" s="62">
        <f t="shared" si="49"/>
        <v>-4.4906825526217364</v>
      </c>
      <c r="AI223" s="62">
        <f t="shared" si="50"/>
        <v>-0.68040644736692979</v>
      </c>
      <c r="AJ223" s="62">
        <f t="shared" si="51"/>
        <v>1.223863811341487</v>
      </c>
      <c r="AK223" s="59"/>
      <c r="AL223" s="58">
        <v>70.599999999999994</v>
      </c>
      <c r="AM223" s="58">
        <v>0.67300000000000004</v>
      </c>
      <c r="AN223" s="58">
        <v>2.5</v>
      </c>
      <c r="AO223" s="58">
        <v>0.872</v>
      </c>
      <c r="AP223" s="61">
        <v>5.0000000000000001E-3</v>
      </c>
      <c r="AQ223" s="62">
        <v>0.08</v>
      </c>
      <c r="AR223" s="62">
        <v>0.12</v>
      </c>
      <c r="AS223" s="62">
        <v>0.17</v>
      </c>
      <c r="AT223" s="62">
        <v>0.32</v>
      </c>
      <c r="AU223" s="62">
        <v>0.32</v>
      </c>
      <c r="AV223" s="62">
        <v>0.44</v>
      </c>
      <c r="AW223" s="62">
        <v>0.5</v>
      </c>
      <c r="AX223" s="62">
        <v>0.64</v>
      </c>
      <c r="AY223" s="62">
        <v>0.56999999999999995</v>
      </c>
      <c r="AZ223" s="62">
        <v>0.77</v>
      </c>
      <c r="BA223" s="62">
        <v>0.85</v>
      </c>
      <c r="BB223" s="62">
        <v>1.1399999999999999</v>
      </c>
      <c r="BC223" s="62">
        <v>0.94</v>
      </c>
      <c r="BD223" s="62">
        <v>1.1499999999999999</v>
      </c>
      <c r="BE223" s="62">
        <v>1.22</v>
      </c>
      <c r="BF223" s="62">
        <v>1.6</v>
      </c>
      <c r="BG223" s="62">
        <v>1.42</v>
      </c>
      <c r="BH223" s="62">
        <v>2.11</v>
      </c>
      <c r="BI223" s="62">
        <v>2.87</v>
      </c>
      <c r="BJ223" s="62">
        <v>3.67</v>
      </c>
      <c r="BK223" s="62">
        <v>5.54</v>
      </c>
      <c r="BL223" s="62">
        <v>6.97</v>
      </c>
      <c r="BM223" s="62">
        <v>9.23</v>
      </c>
      <c r="BN223" s="62">
        <v>8.91</v>
      </c>
      <c r="BO223" s="62">
        <v>10.59</v>
      </c>
      <c r="BP223" s="62">
        <v>10.15</v>
      </c>
      <c r="BQ223" s="62">
        <v>9.1999999999999993</v>
      </c>
      <c r="BR223" s="62">
        <v>7.48</v>
      </c>
      <c r="BS223" s="62">
        <v>5.33</v>
      </c>
      <c r="BT223" s="62">
        <v>3.31</v>
      </c>
      <c r="BU223" s="62">
        <v>1.8</v>
      </c>
      <c r="BV223" s="62">
        <v>0.57999999999999996</v>
      </c>
      <c r="BW223" s="62">
        <v>0.02</v>
      </c>
      <c r="BX223" s="62">
        <v>0</v>
      </c>
      <c r="BY223" s="62">
        <v>0</v>
      </c>
      <c r="BZ223" s="62">
        <v>0</v>
      </c>
      <c r="CA223" s="62">
        <v>0</v>
      </c>
      <c r="CB223" s="62">
        <v>0</v>
      </c>
      <c r="CC223" s="62">
        <v>0</v>
      </c>
      <c r="CD223" s="62">
        <v>0</v>
      </c>
      <c r="CE223" s="62">
        <v>0</v>
      </c>
      <c r="CF223" s="62">
        <v>0</v>
      </c>
      <c r="CG223" s="62">
        <v>0</v>
      </c>
      <c r="CH223" s="62">
        <v>0</v>
      </c>
      <c r="CI223" s="59">
        <v>0</v>
      </c>
      <c r="CJ223" s="61">
        <f t="shared" si="52"/>
        <v>2.5950000000000002</v>
      </c>
      <c r="CK223" s="62">
        <f t="shared" si="53"/>
        <v>48.959999999999994</v>
      </c>
      <c r="CL223" s="59">
        <f t="shared" si="54"/>
        <v>48.46</v>
      </c>
    </row>
    <row r="224" spans="1:90" x14ac:dyDescent="0.25">
      <c r="A224" s="12">
        <v>221</v>
      </c>
      <c r="B224" s="11" t="s">
        <v>1171</v>
      </c>
      <c r="C224" s="36">
        <v>45429.671932870369</v>
      </c>
      <c r="D224" s="12">
        <f t="shared" si="55"/>
        <v>7.81</v>
      </c>
      <c r="E224" s="9">
        <v>8.02</v>
      </c>
      <c r="F224" s="10">
        <v>17.7</v>
      </c>
      <c r="G224" s="10">
        <v>29</v>
      </c>
      <c r="H224" s="10">
        <v>40.5</v>
      </c>
      <c r="I224" s="10">
        <v>66.7</v>
      </c>
      <c r="J224" s="10">
        <v>101</v>
      </c>
      <c r="K224" s="10">
        <v>120</v>
      </c>
      <c r="L224" s="10">
        <v>139</v>
      </c>
      <c r="M224" s="11">
        <v>166</v>
      </c>
      <c r="N224" s="9">
        <f t="shared" si="45"/>
        <v>8.0199999999999994E-3</v>
      </c>
      <c r="O224" s="10">
        <f t="shared" si="45"/>
        <v>1.77E-2</v>
      </c>
      <c r="P224" s="10">
        <f t="shared" si="45"/>
        <v>2.9000000000000001E-2</v>
      </c>
      <c r="Q224" s="10">
        <f t="shared" si="45"/>
        <v>4.0500000000000001E-2</v>
      </c>
      <c r="R224" s="10">
        <f t="shared" si="45"/>
        <v>6.6700000000000009E-2</v>
      </c>
      <c r="S224" s="10">
        <f t="shared" si="45"/>
        <v>0.10100000000000001</v>
      </c>
      <c r="T224" s="10">
        <f t="shared" si="56"/>
        <v>0.12</v>
      </c>
      <c r="U224" s="10">
        <f t="shared" si="56"/>
        <v>0.13900000000000001</v>
      </c>
      <c r="V224" s="11">
        <f t="shared" si="56"/>
        <v>0.16600000000000001</v>
      </c>
      <c r="W224" s="10">
        <f t="shared" si="46"/>
        <v>6.9621820479818917</v>
      </c>
      <c r="X224" s="10">
        <f t="shared" si="46"/>
        <v>5.8201068294664529</v>
      </c>
      <c r="Y224" s="10">
        <f t="shared" si="46"/>
        <v>5.1078032895345151</v>
      </c>
      <c r="Z224" s="10">
        <f t="shared" si="46"/>
        <v>4.6259342817774627</v>
      </c>
      <c r="AA224" s="10">
        <f t="shared" si="46"/>
        <v>3.9061694283648642</v>
      </c>
      <c r="AB224" s="10">
        <f t="shared" si="46"/>
        <v>3.3075728019102923</v>
      </c>
      <c r="AC224" s="10">
        <f t="shared" si="57"/>
        <v>3.0588936890535687</v>
      </c>
      <c r="AD224" s="10">
        <f t="shared" si="57"/>
        <v>2.8468432119385794</v>
      </c>
      <c r="AE224" s="10">
        <f t="shared" si="57"/>
        <v>2.5907448533151625</v>
      </c>
      <c r="AF224" s="9">
        <f t="shared" si="47"/>
        <v>-2.0489096004809464</v>
      </c>
      <c r="AG224" s="10">
        <f t="shared" si="48"/>
        <v>-0.5122274001202366</v>
      </c>
      <c r="AH224" s="10">
        <f t="shared" si="49"/>
        <v>-4.3714371946667292</v>
      </c>
      <c r="AI224" s="10">
        <f t="shared" si="50"/>
        <v>-0.66233896888889843</v>
      </c>
      <c r="AJ224" s="10">
        <f t="shared" si="51"/>
        <v>1.174566369009135</v>
      </c>
      <c r="AK224" s="11"/>
      <c r="AL224" s="12">
        <v>76.400000000000006</v>
      </c>
      <c r="AM224" s="12">
        <v>1.0309999999999999</v>
      </c>
      <c r="AN224" s="12">
        <v>2.4430000000000001</v>
      </c>
      <c r="AO224" s="12">
        <v>0.93</v>
      </c>
      <c r="AP224" s="9">
        <v>6.0000000000000002E-5</v>
      </c>
      <c r="AQ224" s="10">
        <v>0.02</v>
      </c>
      <c r="AR224" s="10">
        <v>0.1</v>
      </c>
      <c r="AS224" s="10">
        <v>0.15</v>
      </c>
      <c r="AT224" s="10">
        <v>0.28000000000000003</v>
      </c>
      <c r="AU224" s="10">
        <v>0.27</v>
      </c>
      <c r="AV224" s="10">
        <v>0.38</v>
      </c>
      <c r="AW224" s="10">
        <v>0.42</v>
      </c>
      <c r="AX224" s="10">
        <v>0.54</v>
      </c>
      <c r="AY224" s="10">
        <v>0.48</v>
      </c>
      <c r="AZ224" s="10">
        <v>0.65</v>
      </c>
      <c r="BA224" s="10">
        <v>0.72</v>
      </c>
      <c r="BB224" s="10">
        <v>0.98</v>
      </c>
      <c r="BC224" s="10">
        <v>0.83</v>
      </c>
      <c r="BD224" s="10">
        <v>1.01</v>
      </c>
      <c r="BE224" s="10">
        <v>1.06</v>
      </c>
      <c r="BF224" s="10">
        <v>1.35</v>
      </c>
      <c r="BG224" s="10">
        <v>1.1499999999999999</v>
      </c>
      <c r="BH224" s="10">
        <v>1.67</v>
      </c>
      <c r="BI224" s="10">
        <v>2.27</v>
      </c>
      <c r="BJ224" s="10">
        <v>2.98</v>
      </c>
      <c r="BK224" s="10">
        <v>4.72</v>
      </c>
      <c r="BL224" s="10">
        <v>6.22</v>
      </c>
      <c r="BM224" s="10">
        <v>8.65</v>
      </c>
      <c r="BN224" s="10">
        <v>8.74</v>
      </c>
      <c r="BO224" s="10">
        <v>10.79</v>
      </c>
      <c r="BP224" s="10">
        <v>10.75</v>
      </c>
      <c r="BQ224" s="10">
        <v>10.130000000000001</v>
      </c>
      <c r="BR224" s="10">
        <v>8.51</v>
      </c>
      <c r="BS224" s="10">
        <v>6.33</v>
      </c>
      <c r="BT224" s="10">
        <v>4.13</v>
      </c>
      <c r="BU224" s="10">
        <v>2.41</v>
      </c>
      <c r="BV224" s="10">
        <v>1</v>
      </c>
      <c r="BW224" s="10">
        <v>0.28999999999999998</v>
      </c>
      <c r="BX224" s="10">
        <v>0</v>
      </c>
      <c r="BY224" s="10">
        <v>0</v>
      </c>
      <c r="BZ224" s="10">
        <v>0</v>
      </c>
      <c r="CA224" s="10">
        <v>0</v>
      </c>
      <c r="CB224" s="10">
        <v>0</v>
      </c>
      <c r="CC224" s="10">
        <v>0</v>
      </c>
      <c r="CD224" s="10">
        <v>0</v>
      </c>
      <c r="CE224" s="10">
        <v>0</v>
      </c>
      <c r="CF224" s="10">
        <v>0</v>
      </c>
      <c r="CG224" s="10">
        <v>0</v>
      </c>
      <c r="CH224" s="10">
        <v>0</v>
      </c>
      <c r="CI224" s="11">
        <v>0</v>
      </c>
      <c r="CJ224" s="9">
        <f t="shared" si="52"/>
        <v>2.1600600000000001</v>
      </c>
      <c r="CK224" s="10">
        <f t="shared" si="53"/>
        <v>43.480000000000004</v>
      </c>
      <c r="CL224" s="11">
        <f t="shared" si="54"/>
        <v>54.339999999999996</v>
      </c>
    </row>
    <row r="225" spans="1:90" x14ac:dyDescent="0.25">
      <c r="A225" s="12">
        <v>222</v>
      </c>
      <c r="B225" s="11" t="s">
        <v>1171</v>
      </c>
      <c r="C225" s="36">
        <v>45429.672210648147</v>
      </c>
      <c r="D225" s="12">
        <f t="shared" si="55"/>
        <v>7.82</v>
      </c>
      <c r="E225" s="9">
        <v>8.02</v>
      </c>
      <c r="F225" s="10">
        <v>17.7</v>
      </c>
      <c r="G225" s="10">
        <v>28.9</v>
      </c>
      <c r="H225" s="10">
        <v>40.4</v>
      </c>
      <c r="I225" s="10">
        <v>66.599999999999994</v>
      </c>
      <c r="J225" s="10">
        <v>100</v>
      </c>
      <c r="K225" s="10">
        <v>120</v>
      </c>
      <c r="L225" s="10">
        <v>140</v>
      </c>
      <c r="M225" s="11">
        <v>166</v>
      </c>
      <c r="N225" s="9">
        <f t="shared" si="45"/>
        <v>8.0199999999999994E-3</v>
      </c>
      <c r="O225" s="10">
        <f t="shared" si="45"/>
        <v>1.77E-2</v>
      </c>
      <c r="P225" s="10">
        <f t="shared" si="45"/>
        <v>2.8899999999999999E-2</v>
      </c>
      <c r="Q225" s="10">
        <f t="shared" si="45"/>
        <v>4.0399999999999998E-2</v>
      </c>
      <c r="R225" s="10">
        <f t="shared" si="45"/>
        <v>6.6599999999999993E-2</v>
      </c>
      <c r="S225" s="10">
        <f t="shared" si="45"/>
        <v>0.1</v>
      </c>
      <c r="T225" s="10">
        <f t="shared" si="56"/>
        <v>0.12</v>
      </c>
      <c r="U225" s="10">
        <f t="shared" si="56"/>
        <v>0.14000000000000001</v>
      </c>
      <c r="V225" s="11">
        <f t="shared" si="56"/>
        <v>0.16600000000000001</v>
      </c>
      <c r="W225" s="10">
        <f t="shared" si="46"/>
        <v>6.9621820479818917</v>
      </c>
      <c r="X225" s="10">
        <f t="shared" si="46"/>
        <v>5.8201068294664529</v>
      </c>
      <c r="Y225" s="10">
        <f t="shared" si="46"/>
        <v>5.1127866970487714</v>
      </c>
      <c r="Z225" s="10">
        <f t="shared" si="46"/>
        <v>4.629500896797655</v>
      </c>
      <c r="AA225" s="10">
        <f t="shared" si="46"/>
        <v>3.9083340124781878</v>
      </c>
      <c r="AB225" s="10">
        <f t="shared" si="46"/>
        <v>3.3219280948873622</v>
      </c>
      <c r="AC225" s="10">
        <f t="shared" si="57"/>
        <v>3.0588936890535687</v>
      </c>
      <c r="AD225" s="10">
        <f t="shared" si="57"/>
        <v>2.8365012677171206</v>
      </c>
      <c r="AE225" s="10">
        <f t="shared" si="57"/>
        <v>2.5907448533151625</v>
      </c>
      <c r="AF225" s="9">
        <f t="shared" si="47"/>
        <v>-2.0538930079952027</v>
      </c>
      <c r="AG225" s="10">
        <f t="shared" si="48"/>
        <v>-0.51347325199880067</v>
      </c>
      <c r="AH225" s="10">
        <f t="shared" si="49"/>
        <v>-4.3714371946667292</v>
      </c>
      <c r="AI225" s="10">
        <f t="shared" si="50"/>
        <v>-0.66233896888889843</v>
      </c>
      <c r="AJ225" s="10">
        <f t="shared" si="51"/>
        <v>1.1758122208876991</v>
      </c>
      <c r="AK225" s="11"/>
      <c r="AL225" s="12">
        <v>76.099999999999994</v>
      </c>
      <c r="AM225" s="12">
        <v>0.84599999999999997</v>
      </c>
      <c r="AN225" s="12">
        <v>2.4430000000000001</v>
      </c>
      <c r="AO225" s="12">
        <v>0.90100000000000002</v>
      </c>
      <c r="AP225" s="9">
        <v>6.0000000000000002E-5</v>
      </c>
      <c r="AQ225" s="10">
        <v>0.02</v>
      </c>
      <c r="AR225" s="10">
        <v>0.1</v>
      </c>
      <c r="AS225" s="10">
        <v>0.15</v>
      </c>
      <c r="AT225" s="10">
        <v>0.28000000000000003</v>
      </c>
      <c r="AU225" s="10">
        <v>0.27</v>
      </c>
      <c r="AV225" s="10">
        <v>0.38</v>
      </c>
      <c r="AW225" s="10">
        <v>0.42</v>
      </c>
      <c r="AX225" s="10">
        <v>0.54</v>
      </c>
      <c r="AY225" s="10">
        <v>0.48</v>
      </c>
      <c r="AZ225" s="10">
        <v>0.65</v>
      </c>
      <c r="BA225" s="10">
        <v>0.72</v>
      </c>
      <c r="BB225" s="10">
        <v>0.98</v>
      </c>
      <c r="BC225" s="10">
        <v>0.83</v>
      </c>
      <c r="BD225" s="10">
        <v>1.01</v>
      </c>
      <c r="BE225" s="10">
        <v>1.06</v>
      </c>
      <c r="BF225" s="10">
        <v>1.35</v>
      </c>
      <c r="BG225" s="10">
        <v>1.1599999999999999</v>
      </c>
      <c r="BH225" s="10">
        <v>1.68</v>
      </c>
      <c r="BI225" s="10">
        <v>2.29</v>
      </c>
      <c r="BJ225" s="10">
        <v>3</v>
      </c>
      <c r="BK225" s="10">
        <v>4.76</v>
      </c>
      <c r="BL225" s="10">
        <v>6.25</v>
      </c>
      <c r="BM225" s="10">
        <v>8.67</v>
      </c>
      <c r="BN225" s="10">
        <v>8.75</v>
      </c>
      <c r="BO225" s="10">
        <v>10.77</v>
      </c>
      <c r="BP225" s="10">
        <v>10.71</v>
      </c>
      <c r="BQ225" s="10">
        <v>10.08</v>
      </c>
      <c r="BR225" s="10">
        <v>8.4600000000000009</v>
      </c>
      <c r="BS225" s="10">
        <v>6.3</v>
      </c>
      <c r="BT225" s="10">
        <v>4.13</v>
      </c>
      <c r="BU225" s="10">
        <v>2.44</v>
      </c>
      <c r="BV225" s="10">
        <v>1.05</v>
      </c>
      <c r="BW225" s="10">
        <v>0.26</v>
      </c>
      <c r="BX225" s="10">
        <v>0</v>
      </c>
      <c r="BY225" s="10">
        <v>0</v>
      </c>
      <c r="BZ225" s="10">
        <v>0</v>
      </c>
      <c r="CA225" s="10">
        <v>0</v>
      </c>
      <c r="CB225" s="10">
        <v>0</v>
      </c>
      <c r="CC225" s="10">
        <v>0</v>
      </c>
      <c r="CD225" s="10">
        <v>0</v>
      </c>
      <c r="CE225" s="10">
        <v>0</v>
      </c>
      <c r="CF225" s="10">
        <v>0</v>
      </c>
      <c r="CG225" s="10">
        <v>0</v>
      </c>
      <c r="CH225" s="10">
        <v>0</v>
      </c>
      <c r="CI225" s="11">
        <v>0</v>
      </c>
      <c r="CJ225" s="9">
        <f t="shared" si="52"/>
        <v>2.1600600000000001</v>
      </c>
      <c r="CK225" s="10">
        <f t="shared" si="53"/>
        <v>43.64</v>
      </c>
      <c r="CL225" s="11">
        <f t="shared" si="54"/>
        <v>54.199999999999996</v>
      </c>
    </row>
    <row r="226" spans="1:90" x14ac:dyDescent="0.25">
      <c r="A226" s="12">
        <v>223</v>
      </c>
      <c r="B226" s="11" t="s">
        <v>1171</v>
      </c>
      <c r="C226" s="36">
        <v>45429.672476851854</v>
      </c>
      <c r="D226" s="12">
        <f t="shared" si="55"/>
        <v>7.81</v>
      </c>
      <c r="E226" s="9">
        <v>8.06</v>
      </c>
      <c r="F226" s="10">
        <v>17.8</v>
      </c>
      <c r="G226" s="10">
        <v>29</v>
      </c>
      <c r="H226" s="10">
        <v>40.5</v>
      </c>
      <c r="I226" s="10">
        <v>66.599999999999994</v>
      </c>
      <c r="J226" s="10">
        <v>101</v>
      </c>
      <c r="K226" s="10">
        <v>120</v>
      </c>
      <c r="L226" s="10">
        <v>139</v>
      </c>
      <c r="M226" s="11">
        <v>166</v>
      </c>
      <c r="N226" s="9">
        <f t="shared" si="45"/>
        <v>8.0600000000000012E-3</v>
      </c>
      <c r="O226" s="10">
        <f t="shared" si="45"/>
        <v>1.78E-2</v>
      </c>
      <c r="P226" s="10">
        <f t="shared" si="45"/>
        <v>2.9000000000000001E-2</v>
      </c>
      <c r="Q226" s="10">
        <f t="shared" si="45"/>
        <v>4.0500000000000001E-2</v>
      </c>
      <c r="R226" s="10">
        <f t="shared" si="45"/>
        <v>6.6599999999999993E-2</v>
      </c>
      <c r="S226" s="10">
        <f t="shared" si="45"/>
        <v>0.10100000000000001</v>
      </c>
      <c r="T226" s="10">
        <f t="shared" si="56"/>
        <v>0.12</v>
      </c>
      <c r="U226" s="10">
        <f t="shared" si="56"/>
        <v>0.13900000000000001</v>
      </c>
      <c r="V226" s="11">
        <f t="shared" si="56"/>
        <v>0.16600000000000001</v>
      </c>
      <c r="W226" s="10">
        <f t="shared" si="46"/>
        <v>6.9550044459088438</v>
      </c>
      <c r="X226" s="10">
        <f t="shared" si="46"/>
        <v>5.811978948583052</v>
      </c>
      <c r="Y226" s="10">
        <f t="shared" si="46"/>
        <v>5.1078032895345151</v>
      </c>
      <c r="Z226" s="10">
        <f t="shared" si="46"/>
        <v>4.6259342817774627</v>
      </c>
      <c r="AA226" s="10">
        <f t="shared" si="46"/>
        <v>3.9083340124781878</v>
      </c>
      <c r="AB226" s="10">
        <f t="shared" si="46"/>
        <v>3.3075728019102923</v>
      </c>
      <c r="AC226" s="10">
        <f t="shared" si="57"/>
        <v>3.0588936890535687</v>
      </c>
      <c r="AD226" s="10">
        <f t="shared" si="57"/>
        <v>2.8468432119385794</v>
      </c>
      <c r="AE226" s="10">
        <f t="shared" si="57"/>
        <v>2.5907448533151625</v>
      </c>
      <c r="AF226" s="9">
        <f t="shared" si="47"/>
        <v>-2.0489096004809464</v>
      </c>
      <c r="AG226" s="10">
        <f t="shared" si="48"/>
        <v>-0.5122274001202366</v>
      </c>
      <c r="AH226" s="10">
        <f t="shared" si="49"/>
        <v>-4.3642595925936813</v>
      </c>
      <c r="AI226" s="10">
        <f t="shared" si="50"/>
        <v>-0.66125145342328506</v>
      </c>
      <c r="AJ226" s="10">
        <f t="shared" si="51"/>
        <v>1.1734788535435217</v>
      </c>
      <c r="AK226" s="11"/>
      <c r="AL226" s="12">
        <v>76.2</v>
      </c>
      <c r="AM226" s="12">
        <v>0.83399999999999996</v>
      </c>
      <c r="AN226" s="12">
        <v>2.44</v>
      </c>
      <c r="AO226" s="12">
        <v>0.89700000000000002</v>
      </c>
      <c r="AP226" s="9">
        <v>6.0000000000000002E-5</v>
      </c>
      <c r="AQ226" s="10">
        <v>0.02</v>
      </c>
      <c r="AR226" s="10">
        <v>0.1</v>
      </c>
      <c r="AS226" s="10">
        <v>0.15</v>
      </c>
      <c r="AT226" s="10">
        <v>0.28000000000000003</v>
      </c>
      <c r="AU226" s="10">
        <v>0.27</v>
      </c>
      <c r="AV226" s="10">
        <v>0.37</v>
      </c>
      <c r="AW226" s="10">
        <v>0.42</v>
      </c>
      <c r="AX226" s="10">
        <v>0.54</v>
      </c>
      <c r="AY226" s="10">
        <v>0.47</v>
      </c>
      <c r="AZ226" s="10">
        <v>0.64</v>
      </c>
      <c r="BA226" s="10">
        <v>0.72</v>
      </c>
      <c r="BB226" s="10">
        <v>0.98</v>
      </c>
      <c r="BC226" s="10">
        <v>0.82</v>
      </c>
      <c r="BD226" s="10">
        <v>1.01</v>
      </c>
      <c r="BE226" s="10">
        <v>1.06</v>
      </c>
      <c r="BF226" s="10">
        <v>1.35</v>
      </c>
      <c r="BG226" s="10">
        <v>1.1599999999999999</v>
      </c>
      <c r="BH226" s="10">
        <v>1.68</v>
      </c>
      <c r="BI226" s="10">
        <v>2.2799999999999998</v>
      </c>
      <c r="BJ226" s="10">
        <v>3</v>
      </c>
      <c r="BK226" s="10">
        <v>4.75</v>
      </c>
      <c r="BL226" s="10">
        <v>6.25</v>
      </c>
      <c r="BM226" s="10">
        <v>8.67</v>
      </c>
      <c r="BN226" s="10">
        <v>8.75</v>
      </c>
      <c r="BO226" s="10">
        <v>10.78</v>
      </c>
      <c r="BP226" s="10">
        <v>10.73</v>
      </c>
      <c r="BQ226" s="10">
        <v>10.09</v>
      </c>
      <c r="BR226" s="10">
        <v>8.48</v>
      </c>
      <c r="BS226" s="10">
        <v>6.31</v>
      </c>
      <c r="BT226" s="10">
        <v>4.1399999999999997</v>
      </c>
      <c r="BU226" s="10">
        <v>2.44</v>
      </c>
      <c r="BV226" s="10">
        <v>1.04</v>
      </c>
      <c r="BW226" s="10">
        <v>0.25</v>
      </c>
      <c r="BX226" s="10">
        <v>0</v>
      </c>
      <c r="BY226" s="10">
        <v>0</v>
      </c>
      <c r="BZ226" s="10">
        <v>0</v>
      </c>
      <c r="CA226" s="10">
        <v>0</v>
      </c>
      <c r="CB226" s="10">
        <v>0</v>
      </c>
      <c r="CC226" s="10">
        <v>0</v>
      </c>
      <c r="CD226" s="10">
        <v>0</v>
      </c>
      <c r="CE226" s="10">
        <v>0</v>
      </c>
      <c r="CF226" s="10">
        <v>0</v>
      </c>
      <c r="CG226" s="10">
        <v>0</v>
      </c>
      <c r="CH226" s="10">
        <v>0</v>
      </c>
      <c r="CI226" s="11">
        <v>0</v>
      </c>
      <c r="CJ226" s="9">
        <f t="shared" si="52"/>
        <v>2.1500599999999999</v>
      </c>
      <c r="CK226" s="10">
        <f t="shared" si="53"/>
        <v>43.589999999999996</v>
      </c>
      <c r="CL226" s="11">
        <f t="shared" si="54"/>
        <v>54.26</v>
      </c>
    </row>
    <row r="227" spans="1:90" x14ac:dyDescent="0.25">
      <c r="A227" s="12">
        <v>224</v>
      </c>
      <c r="B227" s="11" t="s">
        <v>1171</v>
      </c>
      <c r="C227" s="36">
        <v>45429.672754629632</v>
      </c>
      <c r="D227" s="12">
        <f t="shared" si="55"/>
        <v>7.83</v>
      </c>
      <c r="E227" s="9">
        <v>8.06</v>
      </c>
      <c r="F227" s="10">
        <v>17.8</v>
      </c>
      <c r="G227" s="10">
        <v>28.9</v>
      </c>
      <c r="H227" s="10">
        <v>40.4</v>
      </c>
      <c r="I227" s="10">
        <v>66.5</v>
      </c>
      <c r="J227" s="10">
        <v>100</v>
      </c>
      <c r="K227" s="10">
        <v>120</v>
      </c>
      <c r="L227" s="10">
        <v>140</v>
      </c>
      <c r="M227" s="11">
        <v>166</v>
      </c>
      <c r="N227" s="9">
        <f t="shared" si="45"/>
        <v>8.0600000000000012E-3</v>
      </c>
      <c r="O227" s="10">
        <f t="shared" si="45"/>
        <v>1.78E-2</v>
      </c>
      <c r="P227" s="10">
        <f t="shared" si="45"/>
        <v>2.8899999999999999E-2</v>
      </c>
      <c r="Q227" s="10">
        <f t="shared" si="45"/>
        <v>4.0399999999999998E-2</v>
      </c>
      <c r="R227" s="10">
        <f t="shared" si="45"/>
        <v>6.6500000000000004E-2</v>
      </c>
      <c r="S227" s="10">
        <f t="shared" si="45"/>
        <v>0.1</v>
      </c>
      <c r="T227" s="10">
        <f t="shared" si="56"/>
        <v>0.12</v>
      </c>
      <c r="U227" s="10">
        <f t="shared" si="56"/>
        <v>0.14000000000000001</v>
      </c>
      <c r="V227" s="11">
        <f t="shared" si="56"/>
        <v>0.16600000000000001</v>
      </c>
      <c r="W227" s="10">
        <f t="shared" si="46"/>
        <v>6.9550044459088438</v>
      </c>
      <c r="X227" s="10">
        <f t="shared" si="46"/>
        <v>5.811978948583052</v>
      </c>
      <c r="Y227" s="10">
        <f t="shared" si="46"/>
        <v>5.1127866970487714</v>
      </c>
      <c r="Z227" s="10">
        <f t="shared" si="46"/>
        <v>4.629500896797655</v>
      </c>
      <c r="AA227" s="10">
        <f t="shared" si="46"/>
        <v>3.9105018491608976</v>
      </c>
      <c r="AB227" s="10">
        <f t="shared" si="46"/>
        <v>3.3219280948873622</v>
      </c>
      <c r="AC227" s="10">
        <f t="shared" si="57"/>
        <v>3.0588936890535687</v>
      </c>
      <c r="AD227" s="10">
        <f t="shared" si="57"/>
        <v>2.8365012677171206</v>
      </c>
      <c r="AE227" s="10">
        <f t="shared" si="57"/>
        <v>2.5907448533151625</v>
      </c>
      <c r="AF227" s="9">
        <f t="shared" si="47"/>
        <v>-2.0538930079952027</v>
      </c>
      <c r="AG227" s="10">
        <f t="shared" si="48"/>
        <v>-0.51347325199880067</v>
      </c>
      <c r="AH227" s="10">
        <f t="shared" si="49"/>
        <v>-4.3642595925936813</v>
      </c>
      <c r="AI227" s="10">
        <f t="shared" si="50"/>
        <v>-0.66125145342328506</v>
      </c>
      <c r="AJ227" s="10">
        <f t="shared" si="51"/>
        <v>1.1747247054220857</v>
      </c>
      <c r="AK227" s="11"/>
      <c r="AL227" s="12">
        <v>76.099999999999994</v>
      </c>
      <c r="AM227" s="12">
        <v>1.0580000000000001</v>
      </c>
      <c r="AN227" s="12">
        <v>2.4420000000000002</v>
      </c>
      <c r="AO227" s="12">
        <v>0.94099999999999995</v>
      </c>
      <c r="AP227" s="9">
        <v>6.0000000000000002E-5</v>
      </c>
      <c r="AQ227" s="10">
        <v>0.02</v>
      </c>
      <c r="AR227" s="10">
        <v>0.1</v>
      </c>
      <c r="AS227" s="10">
        <v>0.15</v>
      </c>
      <c r="AT227" s="10">
        <v>0.28000000000000003</v>
      </c>
      <c r="AU227" s="10">
        <v>0.27</v>
      </c>
      <c r="AV227" s="10">
        <v>0.38</v>
      </c>
      <c r="AW227" s="10">
        <v>0.42</v>
      </c>
      <c r="AX227" s="10">
        <v>0.54</v>
      </c>
      <c r="AY227" s="10">
        <v>0.47</v>
      </c>
      <c r="AZ227" s="10">
        <v>0.64</v>
      </c>
      <c r="BA227" s="10">
        <v>0.72</v>
      </c>
      <c r="BB227" s="10">
        <v>0.97</v>
      </c>
      <c r="BC227" s="10">
        <v>0.82</v>
      </c>
      <c r="BD227" s="10">
        <v>1.01</v>
      </c>
      <c r="BE227" s="10">
        <v>1.06</v>
      </c>
      <c r="BF227" s="10">
        <v>1.35</v>
      </c>
      <c r="BG227" s="10">
        <v>1.1599999999999999</v>
      </c>
      <c r="BH227" s="10">
        <v>1.69</v>
      </c>
      <c r="BI227" s="10">
        <v>2.2999999999999998</v>
      </c>
      <c r="BJ227" s="10">
        <v>3.01</v>
      </c>
      <c r="BK227" s="10">
        <v>4.7699999999999996</v>
      </c>
      <c r="BL227" s="10">
        <v>6.26</v>
      </c>
      <c r="BM227" s="10">
        <v>8.68</v>
      </c>
      <c r="BN227" s="10">
        <v>8.75</v>
      </c>
      <c r="BO227" s="10">
        <v>10.77</v>
      </c>
      <c r="BP227" s="10">
        <v>10.71</v>
      </c>
      <c r="BQ227" s="10">
        <v>10.07</v>
      </c>
      <c r="BR227" s="10">
        <v>8.4600000000000009</v>
      </c>
      <c r="BS227" s="10">
        <v>6.3</v>
      </c>
      <c r="BT227" s="10">
        <v>4.12</v>
      </c>
      <c r="BU227" s="10">
        <v>2.42</v>
      </c>
      <c r="BV227" s="10">
        <v>1.01</v>
      </c>
      <c r="BW227" s="10">
        <v>0.3</v>
      </c>
      <c r="BX227" s="10">
        <v>0</v>
      </c>
      <c r="BY227" s="10">
        <v>0</v>
      </c>
      <c r="BZ227" s="10">
        <v>0</v>
      </c>
      <c r="CA227" s="10">
        <v>0</v>
      </c>
      <c r="CB227" s="10">
        <v>0</v>
      </c>
      <c r="CC227" s="10">
        <v>0</v>
      </c>
      <c r="CD227" s="10">
        <v>0</v>
      </c>
      <c r="CE227" s="10">
        <v>0</v>
      </c>
      <c r="CF227" s="10">
        <v>0</v>
      </c>
      <c r="CG227" s="10">
        <v>0</v>
      </c>
      <c r="CH227" s="10">
        <v>0</v>
      </c>
      <c r="CI227" s="11">
        <v>0</v>
      </c>
      <c r="CJ227" s="9">
        <f t="shared" si="52"/>
        <v>2.1600600000000001</v>
      </c>
      <c r="CK227" s="10">
        <f t="shared" si="53"/>
        <v>43.66</v>
      </c>
      <c r="CL227" s="11">
        <f t="shared" si="54"/>
        <v>54.16</v>
      </c>
    </row>
    <row r="228" spans="1:90" x14ac:dyDescent="0.25">
      <c r="A228" s="12">
        <v>225</v>
      </c>
      <c r="B228" s="11" t="s">
        <v>1171</v>
      </c>
      <c r="C228" s="36">
        <v>45429.673032407409</v>
      </c>
      <c r="D228" s="12">
        <f t="shared" si="55"/>
        <v>7.86</v>
      </c>
      <c r="E228" s="9">
        <v>8.08</v>
      </c>
      <c r="F228" s="10">
        <v>17.8</v>
      </c>
      <c r="G228" s="10">
        <v>29</v>
      </c>
      <c r="H228" s="10">
        <v>40.4</v>
      </c>
      <c r="I228" s="10">
        <v>66.5</v>
      </c>
      <c r="J228" s="10">
        <v>100</v>
      </c>
      <c r="K228" s="10">
        <v>120</v>
      </c>
      <c r="L228" s="10">
        <v>139</v>
      </c>
      <c r="M228" s="11">
        <v>165</v>
      </c>
      <c r="N228" s="9">
        <f t="shared" si="45"/>
        <v>8.0800000000000004E-3</v>
      </c>
      <c r="O228" s="10">
        <f t="shared" si="45"/>
        <v>1.78E-2</v>
      </c>
      <c r="P228" s="10">
        <f t="shared" si="45"/>
        <v>2.9000000000000001E-2</v>
      </c>
      <c r="Q228" s="10">
        <f t="shared" si="45"/>
        <v>4.0399999999999998E-2</v>
      </c>
      <c r="R228" s="10">
        <f t="shared" si="45"/>
        <v>6.6500000000000004E-2</v>
      </c>
      <c r="S228" s="10">
        <f t="shared" si="45"/>
        <v>0.1</v>
      </c>
      <c r="T228" s="10">
        <f t="shared" si="56"/>
        <v>0.12</v>
      </c>
      <c r="U228" s="10">
        <f t="shared" si="56"/>
        <v>0.13900000000000001</v>
      </c>
      <c r="V228" s="11">
        <f t="shared" si="56"/>
        <v>0.16500000000000001</v>
      </c>
      <c r="W228" s="10">
        <f t="shared" si="46"/>
        <v>6.9514289916850167</v>
      </c>
      <c r="X228" s="10">
        <f t="shared" si="46"/>
        <v>5.811978948583052</v>
      </c>
      <c r="Y228" s="10">
        <f t="shared" si="46"/>
        <v>5.1078032895345151</v>
      </c>
      <c r="Z228" s="10">
        <f t="shared" si="46"/>
        <v>4.629500896797655</v>
      </c>
      <c r="AA228" s="10">
        <f t="shared" si="46"/>
        <v>3.9105018491608976</v>
      </c>
      <c r="AB228" s="10">
        <f t="shared" si="46"/>
        <v>3.3219280948873622</v>
      </c>
      <c r="AC228" s="10">
        <f t="shared" si="57"/>
        <v>3.0588936890535687</v>
      </c>
      <c r="AD228" s="10">
        <f t="shared" si="57"/>
        <v>2.8468432119385794</v>
      </c>
      <c r="AE228" s="10">
        <f t="shared" si="57"/>
        <v>2.599462070416271</v>
      </c>
      <c r="AF228" s="9">
        <f t="shared" si="47"/>
        <v>-2.0489096004809464</v>
      </c>
      <c r="AG228" s="10">
        <f t="shared" si="48"/>
        <v>-0.5122274001202366</v>
      </c>
      <c r="AH228" s="10">
        <f t="shared" si="49"/>
        <v>-4.3519669212687457</v>
      </c>
      <c r="AI228" s="10">
        <f t="shared" si="50"/>
        <v>-0.65938892746496147</v>
      </c>
      <c r="AJ228" s="10">
        <f t="shared" si="51"/>
        <v>1.1716163275851981</v>
      </c>
      <c r="AK228" s="11"/>
      <c r="AL228" s="12">
        <v>76.099999999999994</v>
      </c>
      <c r="AM228" s="12">
        <v>1.0229999999999999</v>
      </c>
      <c r="AN228" s="12">
        <v>2.4380000000000002</v>
      </c>
      <c r="AO228" s="12">
        <v>0.92900000000000005</v>
      </c>
      <c r="AP228" s="9">
        <v>6.0000000000000002E-5</v>
      </c>
      <c r="AQ228" s="10">
        <v>0.02</v>
      </c>
      <c r="AR228" s="10">
        <v>0.1</v>
      </c>
      <c r="AS228" s="10">
        <v>0.15</v>
      </c>
      <c r="AT228" s="10">
        <v>0.28000000000000003</v>
      </c>
      <c r="AU228" s="10">
        <v>0.27</v>
      </c>
      <c r="AV228" s="10">
        <v>0.37</v>
      </c>
      <c r="AW228" s="10">
        <v>0.42</v>
      </c>
      <c r="AX228" s="10">
        <v>0.53</v>
      </c>
      <c r="AY228" s="10">
        <v>0.47</v>
      </c>
      <c r="AZ228" s="10">
        <v>0.64</v>
      </c>
      <c r="BA228" s="10">
        <v>0.71</v>
      </c>
      <c r="BB228" s="10">
        <v>0.97</v>
      </c>
      <c r="BC228" s="10">
        <v>0.82</v>
      </c>
      <c r="BD228" s="10">
        <v>1</v>
      </c>
      <c r="BE228" s="10">
        <v>1.06</v>
      </c>
      <c r="BF228" s="10">
        <v>1.35</v>
      </c>
      <c r="BG228" s="10">
        <v>1.1599999999999999</v>
      </c>
      <c r="BH228" s="10">
        <v>1.68</v>
      </c>
      <c r="BI228" s="10">
        <v>2.2999999999999998</v>
      </c>
      <c r="BJ228" s="10">
        <v>3.02</v>
      </c>
      <c r="BK228" s="10">
        <v>4.78</v>
      </c>
      <c r="BL228" s="10">
        <v>6.28</v>
      </c>
      <c r="BM228" s="10">
        <v>8.6999999999999993</v>
      </c>
      <c r="BN228" s="10">
        <v>8.77</v>
      </c>
      <c r="BO228" s="10">
        <v>10.79</v>
      </c>
      <c r="BP228" s="10">
        <v>10.73</v>
      </c>
      <c r="BQ228" s="10">
        <v>10.09</v>
      </c>
      <c r="BR228" s="10">
        <v>8.48</v>
      </c>
      <c r="BS228" s="10">
        <v>6.3</v>
      </c>
      <c r="BT228" s="10">
        <v>4.0999999999999996</v>
      </c>
      <c r="BU228" s="10">
        <v>2.39</v>
      </c>
      <c r="BV228" s="10">
        <v>0.98</v>
      </c>
      <c r="BW228" s="10">
        <v>0.28000000000000003</v>
      </c>
      <c r="BX228" s="10">
        <v>0</v>
      </c>
      <c r="BY228" s="10">
        <v>0</v>
      </c>
      <c r="BZ228" s="10">
        <v>0</v>
      </c>
      <c r="CA228" s="10">
        <v>0</v>
      </c>
      <c r="CB228" s="10">
        <v>0</v>
      </c>
      <c r="CC228" s="10">
        <v>0</v>
      </c>
      <c r="CD228" s="10">
        <v>0</v>
      </c>
      <c r="CE228" s="10">
        <v>0</v>
      </c>
      <c r="CF228" s="10">
        <v>0</v>
      </c>
      <c r="CG228" s="10">
        <v>0</v>
      </c>
      <c r="CH228" s="10">
        <v>0</v>
      </c>
      <c r="CI228" s="11">
        <v>0</v>
      </c>
      <c r="CJ228" s="9">
        <f t="shared" si="52"/>
        <v>2.1400600000000001</v>
      </c>
      <c r="CK228" s="10">
        <f t="shared" si="53"/>
        <v>43.709999999999994</v>
      </c>
      <c r="CL228" s="11">
        <f t="shared" si="54"/>
        <v>54.14</v>
      </c>
    </row>
    <row r="229" spans="1:90" x14ac:dyDescent="0.25">
      <c r="A229" s="12">
        <v>226</v>
      </c>
      <c r="B229" s="11" t="s">
        <v>1171</v>
      </c>
      <c r="C229" s="36">
        <v>45429.673310185186</v>
      </c>
      <c r="D229" s="12">
        <f t="shared" si="55"/>
        <v>7.87</v>
      </c>
      <c r="E229" s="9">
        <v>8.1300000000000008</v>
      </c>
      <c r="F229" s="10">
        <v>18</v>
      </c>
      <c r="G229" s="10">
        <v>29.1</v>
      </c>
      <c r="H229" s="10">
        <v>40.5</v>
      </c>
      <c r="I229" s="10">
        <v>66.599999999999994</v>
      </c>
      <c r="J229" s="10">
        <v>100</v>
      </c>
      <c r="K229" s="10">
        <v>120</v>
      </c>
      <c r="L229" s="10">
        <v>139</v>
      </c>
      <c r="M229" s="11">
        <v>166</v>
      </c>
      <c r="N229" s="9">
        <f t="shared" si="45"/>
        <v>8.1300000000000001E-3</v>
      </c>
      <c r="O229" s="10">
        <f t="shared" si="45"/>
        <v>1.7999999999999999E-2</v>
      </c>
      <c r="P229" s="10">
        <f t="shared" si="45"/>
        <v>2.9100000000000001E-2</v>
      </c>
      <c r="Q229" s="10">
        <f t="shared" si="45"/>
        <v>4.0500000000000001E-2</v>
      </c>
      <c r="R229" s="10">
        <f t="shared" si="45"/>
        <v>6.6599999999999993E-2</v>
      </c>
      <c r="S229" s="10">
        <f t="shared" si="45"/>
        <v>0.1</v>
      </c>
      <c r="T229" s="10">
        <f t="shared" si="56"/>
        <v>0.12</v>
      </c>
      <c r="U229" s="10">
        <f t="shared" si="56"/>
        <v>0.13900000000000001</v>
      </c>
      <c r="V229" s="11">
        <f t="shared" si="56"/>
        <v>0.16600000000000001</v>
      </c>
      <c r="W229" s="10">
        <f t="shared" si="46"/>
        <v>6.9425289323617836</v>
      </c>
      <c r="X229" s="10">
        <f t="shared" si="46"/>
        <v>5.7958592832197748</v>
      </c>
      <c r="Y229" s="10">
        <f t="shared" si="46"/>
        <v>5.1028370366411657</v>
      </c>
      <c r="Z229" s="10">
        <f t="shared" si="46"/>
        <v>4.6259342817774627</v>
      </c>
      <c r="AA229" s="10">
        <f t="shared" si="46"/>
        <v>3.9083340124781878</v>
      </c>
      <c r="AB229" s="10">
        <f t="shared" si="46"/>
        <v>3.3219280948873622</v>
      </c>
      <c r="AC229" s="10">
        <f t="shared" si="57"/>
        <v>3.0588936890535687</v>
      </c>
      <c r="AD229" s="10">
        <f t="shared" si="57"/>
        <v>2.8468432119385794</v>
      </c>
      <c r="AE229" s="10">
        <f t="shared" si="57"/>
        <v>2.5907448533151625</v>
      </c>
      <c r="AF229" s="9">
        <f t="shared" si="47"/>
        <v>-2.043943347587597</v>
      </c>
      <c r="AG229" s="10">
        <f t="shared" si="48"/>
        <v>-0.51098583689689925</v>
      </c>
      <c r="AH229" s="10">
        <f t="shared" si="49"/>
        <v>-4.3517840790466211</v>
      </c>
      <c r="AI229" s="10">
        <f t="shared" si="50"/>
        <v>-0.65936122409797293</v>
      </c>
      <c r="AJ229" s="10">
        <f t="shared" si="51"/>
        <v>1.1703470609948723</v>
      </c>
      <c r="AK229" s="11"/>
      <c r="AL229" s="12">
        <v>76</v>
      </c>
      <c r="AM229" s="12">
        <v>1.0660000000000001</v>
      </c>
      <c r="AN229" s="12">
        <v>2.4359999999999999</v>
      </c>
      <c r="AO229" s="12">
        <v>0.94299999999999995</v>
      </c>
      <c r="AP229" s="9">
        <v>6.0000000000000002E-5</v>
      </c>
      <c r="AQ229" s="10">
        <v>0.02</v>
      </c>
      <c r="AR229" s="10">
        <v>0.1</v>
      </c>
      <c r="AS229" s="10">
        <v>0.15</v>
      </c>
      <c r="AT229" s="10">
        <v>0.28000000000000003</v>
      </c>
      <c r="AU229" s="10">
        <v>0.27</v>
      </c>
      <c r="AV229" s="10">
        <v>0.37</v>
      </c>
      <c r="AW229" s="10">
        <v>0.42</v>
      </c>
      <c r="AX229" s="10">
        <v>0.53</v>
      </c>
      <c r="AY229" s="10">
        <v>0.47</v>
      </c>
      <c r="AZ229" s="10">
        <v>0.64</v>
      </c>
      <c r="BA229" s="10">
        <v>0.71</v>
      </c>
      <c r="BB229" s="10">
        <v>0.97</v>
      </c>
      <c r="BC229" s="10">
        <v>0.81</v>
      </c>
      <c r="BD229" s="10">
        <v>1</v>
      </c>
      <c r="BE229" s="10">
        <v>1.05</v>
      </c>
      <c r="BF229" s="10">
        <v>1.34</v>
      </c>
      <c r="BG229" s="10">
        <v>1.1499999999999999</v>
      </c>
      <c r="BH229" s="10">
        <v>1.67</v>
      </c>
      <c r="BI229" s="10">
        <v>2.29</v>
      </c>
      <c r="BJ229" s="10">
        <v>3.01</v>
      </c>
      <c r="BK229" s="10">
        <v>4.7699999999999996</v>
      </c>
      <c r="BL229" s="10">
        <v>6.28</v>
      </c>
      <c r="BM229" s="10">
        <v>8.6999999999999993</v>
      </c>
      <c r="BN229" s="10">
        <v>8.7799999999999994</v>
      </c>
      <c r="BO229" s="10">
        <v>10.8</v>
      </c>
      <c r="BP229" s="10">
        <v>10.73</v>
      </c>
      <c r="BQ229" s="10">
        <v>10.09</v>
      </c>
      <c r="BR229" s="10">
        <v>8.4600000000000009</v>
      </c>
      <c r="BS229" s="10">
        <v>6.29</v>
      </c>
      <c r="BT229" s="10">
        <v>4.1100000000000003</v>
      </c>
      <c r="BU229" s="10">
        <v>2.41</v>
      </c>
      <c r="BV229" s="10">
        <v>1.01</v>
      </c>
      <c r="BW229" s="10">
        <v>0.3</v>
      </c>
      <c r="BX229" s="10">
        <v>0</v>
      </c>
      <c r="BY229" s="10">
        <v>0</v>
      </c>
      <c r="BZ229" s="10">
        <v>0</v>
      </c>
      <c r="CA229" s="10">
        <v>0</v>
      </c>
      <c r="CB229" s="10">
        <v>0</v>
      </c>
      <c r="CC229" s="10">
        <v>0</v>
      </c>
      <c r="CD229" s="10">
        <v>0</v>
      </c>
      <c r="CE229" s="10">
        <v>0</v>
      </c>
      <c r="CF229" s="10">
        <v>0</v>
      </c>
      <c r="CG229" s="10">
        <v>0</v>
      </c>
      <c r="CH229" s="10">
        <v>0</v>
      </c>
      <c r="CI229" s="11">
        <v>0</v>
      </c>
      <c r="CJ229" s="9">
        <f t="shared" si="52"/>
        <v>2.1400600000000001</v>
      </c>
      <c r="CK229" s="10">
        <f t="shared" si="53"/>
        <v>43.64</v>
      </c>
      <c r="CL229" s="11">
        <f t="shared" si="54"/>
        <v>54.199999999999996</v>
      </c>
    </row>
    <row r="230" spans="1:90" x14ac:dyDescent="0.25">
      <c r="A230" s="12">
        <v>227</v>
      </c>
      <c r="B230" s="11" t="s">
        <v>1171</v>
      </c>
      <c r="C230" s="36">
        <v>45429.673576388886</v>
      </c>
      <c r="D230" s="12">
        <f t="shared" si="55"/>
        <v>7.86</v>
      </c>
      <c r="E230" s="9">
        <v>8.14</v>
      </c>
      <c r="F230" s="10">
        <v>18</v>
      </c>
      <c r="G230" s="10">
        <v>29.1</v>
      </c>
      <c r="H230" s="10">
        <v>40.5</v>
      </c>
      <c r="I230" s="10">
        <v>66.599999999999994</v>
      </c>
      <c r="J230" s="10">
        <v>100</v>
      </c>
      <c r="K230" s="10">
        <v>120</v>
      </c>
      <c r="L230" s="10">
        <v>139</v>
      </c>
      <c r="M230" s="11">
        <v>166</v>
      </c>
      <c r="N230" s="9">
        <f t="shared" si="45"/>
        <v>8.1400000000000014E-3</v>
      </c>
      <c r="O230" s="10">
        <f t="shared" si="45"/>
        <v>1.7999999999999999E-2</v>
      </c>
      <c r="P230" s="10">
        <f t="shared" si="45"/>
        <v>2.9100000000000001E-2</v>
      </c>
      <c r="Q230" s="10">
        <f t="shared" si="45"/>
        <v>4.0500000000000001E-2</v>
      </c>
      <c r="R230" s="10">
        <f t="shared" si="45"/>
        <v>6.6599999999999993E-2</v>
      </c>
      <c r="S230" s="10">
        <f t="shared" si="45"/>
        <v>0.1</v>
      </c>
      <c r="T230" s="10">
        <f t="shared" si="56"/>
        <v>0.12</v>
      </c>
      <c r="U230" s="10">
        <f t="shared" si="56"/>
        <v>0.13900000000000001</v>
      </c>
      <c r="V230" s="11">
        <f t="shared" si="56"/>
        <v>0.16600000000000001</v>
      </c>
      <c r="W230" s="10">
        <f t="shared" si="46"/>
        <v>6.9407554901705648</v>
      </c>
      <c r="X230" s="10">
        <f t="shared" si="46"/>
        <v>5.7958592832197748</v>
      </c>
      <c r="Y230" s="10">
        <f t="shared" si="46"/>
        <v>5.1028370366411657</v>
      </c>
      <c r="Z230" s="10">
        <f t="shared" si="46"/>
        <v>4.6259342817774627</v>
      </c>
      <c r="AA230" s="10">
        <f t="shared" si="46"/>
        <v>3.9083340124781878</v>
      </c>
      <c r="AB230" s="10">
        <f t="shared" si="46"/>
        <v>3.3219280948873622</v>
      </c>
      <c r="AC230" s="10">
        <f t="shared" si="57"/>
        <v>3.0588936890535687</v>
      </c>
      <c r="AD230" s="10">
        <f t="shared" si="57"/>
        <v>2.8468432119385794</v>
      </c>
      <c r="AE230" s="10">
        <f t="shared" si="57"/>
        <v>2.5907448533151625</v>
      </c>
      <c r="AF230" s="9">
        <f t="shared" si="47"/>
        <v>-2.043943347587597</v>
      </c>
      <c r="AG230" s="10">
        <f t="shared" si="48"/>
        <v>-0.51098583689689925</v>
      </c>
      <c r="AH230" s="10">
        <f t="shared" si="49"/>
        <v>-4.3500106368554023</v>
      </c>
      <c r="AI230" s="10">
        <f t="shared" si="50"/>
        <v>-0.65909252073566704</v>
      </c>
      <c r="AJ230" s="10">
        <f t="shared" si="51"/>
        <v>1.1700783576325664</v>
      </c>
      <c r="AK230" s="11"/>
      <c r="AL230" s="12">
        <v>76</v>
      </c>
      <c r="AM230" s="12">
        <v>1.046</v>
      </c>
      <c r="AN230" s="12">
        <v>2.4340000000000002</v>
      </c>
      <c r="AO230" s="12">
        <v>0.93600000000000005</v>
      </c>
      <c r="AP230" s="9">
        <v>6.0000000000000002E-5</v>
      </c>
      <c r="AQ230" s="10">
        <v>0.02</v>
      </c>
      <c r="AR230" s="10">
        <v>0.1</v>
      </c>
      <c r="AS230" s="10">
        <v>0.15</v>
      </c>
      <c r="AT230" s="10">
        <v>0.28000000000000003</v>
      </c>
      <c r="AU230" s="10">
        <v>0.27</v>
      </c>
      <c r="AV230" s="10">
        <v>0.37</v>
      </c>
      <c r="AW230" s="10">
        <v>0.42</v>
      </c>
      <c r="AX230" s="10">
        <v>0.53</v>
      </c>
      <c r="AY230" s="10">
        <v>0.46</v>
      </c>
      <c r="AZ230" s="10">
        <v>0.63</v>
      </c>
      <c r="BA230" s="10">
        <v>0.71</v>
      </c>
      <c r="BB230" s="10">
        <v>0.96</v>
      </c>
      <c r="BC230" s="10">
        <v>0.81</v>
      </c>
      <c r="BD230" s="10">
        <v>1</v>
      </c>
      <c r="BE230" s="10">
        <v>1.05</v>
      </c>
      <c r="BF230" s="10">
        <v>1.34</v>
      </c>
      <c r="BG230" s="10">
        <v>1.1499999999999999</v>
      </c>
      <c r="BH230" s="10">
        <v>1.67</v>
      </c>
      <c r="BI230" s="10">
        <v>2.29</v>
      </c>
      <c r="BJ230" s="10">
        <v>3.01</v>
      </c>
      <c r="BK230" s="10">
        <v>4.7699999999999996</v>
      </c>
      <c r="BL230" s="10">
        <v>6.28</v>
      </c>
      <c r="BM230" s="10">
        <v>8.7100000000000009</v>
      </c>
      <c r="BN230" s="10">
        <v>8.7799999999999994</v>
      </c>
      <c r="BO230" s="10">
        <v>10.81</v>
      </c>
      <c r="BP230" s="10">
        <v>10.74</v>
      </c>
      <c r="BQ230" s="10">
        <v>10.1</v>
      </c>
      <c r="BR230" s="10">
        <v>8.48</v>
      </c>
      <c r="BS230" s="10">
        <v>6.3</v>
      </c>
      <c r="BT230" s="10">
        <v>4.1100000000000003</v>
      </c>
      <c r="BU230" s="10">
        <v>2.4</v>
      </c>
      <c r="BV230" s="10">
        <v>0.99</v>
      </c>
      <c r="BW230" s="10">
        <v>0.28999999999999998</v>
      </c>
      <c r="BX230" s="10">
        <v>0</v>
      </c>
      <c r="BY230" s="10">
        <v>0</v>
      </c>
      <c r="BZ230" s="10">
        <v>0</v>
      </c>
      <c r="CA230" s="10">
        <v>0</v>
      </c>
      <c r="CB230" s="10">
        <v>0</v>
      </c>
      <c r="CC230" s="10">
        <v>0</v>
      </c>
      <c r="CD230" s="10">
        <v>0</v>
      </c>
      <c r="CE230" s="10">
        <v>0</v>
      </c>
      <c r="CF230" s="10">
        <v>0</v>
      </c>
      <c r="CG230" s="10">
        <v>0</v>
      </c>
      <c r="CH230" s="10">
        <v>0</v>
      </c>
      <c r="CI230" s="11">
        <v>0</v>
      </c>
      <c r="CJ230" s="9">
        <f t="shared" si="52"/>
        <v>2.1400600000000001</v>
      </c>
      <c r="CK230" s="10">
        <f t="shared" si="53"/>
        <v>43.620000000000005</v>
      </c>
      <c r="CL230" s="11">
        <f t="shared" si="54"/>
        <v>54.219999999999992</v>
      </c>
    </row>
    <row r="231" spans="1:90" x14ac:dyDescent="0.25">
      <c r="A231" s="12">
        <v>228</v>
      </c>
      <c r="B231" s="11" t="s">
        <v>1171</v>
      </c>
      <c r="C231" s="36">
        <v>45429.673854166664</v>
      </c>
      <c r="D231" s="12">
        <f t="shared" si="55"/>
        <v>7.88</v>
      </c>
      <c r="E231" s="9">
        <v>8.16</v>
      </c>
      <c r="F231" s="10">
        <v>18</v>
      </c>
      <c r="G231" s="10">
        <v>29.1</v>
      </c>
      <c r="H231" s="10">
        <v>40.6</v>
      </c>
      <c r="I231" s="10">
        <v>66.599999999999994</v>
      </c>
      <c r="J231" s="10">
        <v>100</v>
      </c>
      <c r="K231" s="10">
        <v>119</v>
      </c>
      <c r="L231" s="10">
        <v>138</v>
      </c>
      <c r="M231" s="11">
        <v>162</v>
      </c>
      <c r="N231" s="9">
        <f t="shared" si="45"/>
        <v>8.1600000000000006E-3</v>
      </c>
      <c r="O231" s="10">
        <f t="shared" si="45"/>
        <v>1.7999999999999999E-2</v>
      </c>
      <c r="P231" s="10">
        <f t="shared" si="45"/>
        <v>2.9100000000000001E-2</v>
      </c>
      <c r="Q231" s="10">
        <f t="shared" si="45"/>
        <v>4.0600000000000004E-2</v>
      </c>
      <c r="R231" s="10">
        <f t="shared" si="45"/>
        <v>6.6599999999999993E-2</v>
      </c>
      <c r="S231" s="10">
        <f t="shared" si="45"/>
        <v>0.1</v>
      </c>
      <c r="T231" s="10">
        <f t="shared" si="56"/>
        <v>0.11899999999999999</v>
      </c>
      <c r="U231" s="10">
        <f t="shared" si="56"/>
        <v>0.13800000000000001</v>
      </c>
      <c r="V231" s="11">
        <f t="shared" si="56"/>
        <v>0.16200000000000001</v>
      </c>
      <c r="W231" s="10">
        <f t="shared" si="46"/>
        <v>6.9372151324653171</v>
      </c>
      <c r="X231" s="10">
        <f t="shared" si="46"/>
        <v>5.7958592832197748</v>
      </c>
      <c r="Y231" s="10">
        <f t="shared" si="46"/>
        <v>5.1028370366411657</v>
      </c>
      <c r="Z231" s="10">
        <f t="shared" si="46"/>
        <v>4.6223764623642731</v>
      </c>
      <c r="AA231" s="10">
        <f t="shared" si="46"/>
        <v>3.9083340124781878</v>
      </c>
      <c r="AB231" s="10">
        <f t="shared" si="46"/>
        <v>3.3219280948873622</v>
      </c>
      <c r="AC231" s="10">
        <f t="shared" si="57"/>
        <v>3.0709665213541437</v>
      </c>
      <c r="AD231" s="10">
        <f t="shared" si="57"/>
        <v>2.8572598278839179</v>
      </c>
      <c r="AE231" s="10">
        <f t="shared" si="57"/>
        <v>2.6259342817774622</v>
      </c>
      <c r="AF231" s="9">
        <f t="shared" si="47"/>
        <v>-2.031870515287022</v>
      </c>
      <c r="AG231" s="10">
        <f t="shared" si="48"/>
        <v>-0.5079676288217555</v>
      </c>
      <c r="AH231" s="10">
        <f t="shared" si="49"/>
        <v>-4.3112808506878544</v>
      </c>
      <c r="AI231" s="10">
        <f t="shared" si="50"/>
        <v>-0.65322437131634159</v>
      </c>
      <c r="AJ231" s="10">
        <f t="shared" si="51"/>
        <v>1.1611920001380971</v>
      </c>
      <c r="AK231" s="11"/>
      <c r="AL231" s="12">
        <v>76.400000000000006</v>
      </c>
      <c r="AM231" s="12">
        <v>0.497</v>
      </c>
      <c r="AN231" s="12">
        <v>2.4220000000000002</v>
      </c>
      <c r="AO231" s="12">
        <v>0.79800000000000004</v>
      </c>
      <c r="AP231" s="9">
        <v>6.0000000000000002E-5</v>
      </c>
      <c r="AQ231" s="10">
        <v>0.02</v>
      </c>
      <c r="AR231" s="10">
        <v>0.1</v>
      </c>
      <c r="AS231" s="10">
        <v>0.15</v>
      </c>
      <c r="AT231" s="10">
        <v>0.28000000000000003</v>
      </c>
      <c r="AU231" s="10">
        <v>0.27</v>
      </c>
      <c r="AV231" s="10">
        <v>0.37</v>
      </c>
      <c r="AW231" s="10">
        <v>0.42</v>
      </c>
      <c r="AX231" s="10">
        <v>0.53</v>
      </c>
      <c r="AY231" s="10">
        <v>0.46</v>
      </c>
      <c r="AZ231" s="10">
        <v>0.63</v>
      </c>
      <c r="BA231" s="10">
        <v>0.7</v>
      </c>
      <c r="BB231" s="10">
        <v>0.96</v>
      </c>
      <c r="BC231" s="10">
        <v>0.81</v>
      </c>
      <c r="BD231" s="10">
        <v>0.99</v>
      </c>
      <c r="BE231" s="10">
        <v>1.05</v>
      </c>
      <c r="BF231" s="10">
        <v>1.34</v>
      </c>
      <c r="BG231" s="10">
        <v>1.1499999999999999</v>
      </c>
      <c r="BH231" s="10">
        <v>1.68</v>
      </c>
      <c r="BI231" s="10">
        <v>2.29</v>
      </c>
      <c r="BJ231" s="10">
        <v>3</v>
      </c>
      <c r="BK231" s="10">
        <v>4.76</v>
      </c>
      <c r="BL231" s="10">
        <v>6.27</v>
      </c>
      <c r="BM231" s="10">
        <v>8.7100000000000009</v>
      </c>
      <c r="BN231" s="10">
        <v>8.8000000000000007</v>
      </c>
      <c r="BO231" s="10">
        <v>10.86</v>
      </c>
      <c r="BP231" s="10">
        <v>10.82</v>
      </c>
      <c r="BQ231" s="10">
        <v>10.199999999999999</v>
      </c>
      <c r="BR231" s="10">
        <v>8.57</v>
      </c>
      <c r="BS231" s="10">
        <v>6.36</v>
      </c>
      <c r="BT231" s="10">
        <v>4.13</v>
      </c>
      <c r="BU231" s="10">
        <v>2.38</v>
      </c>
      <c r="BV231" s="10">
        <v>0.86</v>
      </c>
      <c r="BW231" s="10">
        <v>0.04</v>
      </c>
      <c r="BX231" s="10">
        <v>0</v>
      </c>
      <c r="BY231" s="10">
        <v>0</v>
      </c>
      <c r="BZ231" s="10">
        <v>0</v>
      </c>
      <c r="CA231" s="10">
        <v>0</v>
      </c>
      <c r="CB231" s="10">
        <v>0</v>
      </c>
      <c r="CC231" s="10">
        <v>0</v>
      </c>
      <c r="CD231" s="10">
        <v>0</v>
      </c>
      <c r="CE231" s="10">
        <v>0</v>
      </c>
      <c r="CF231" s="10">
        <v>0</v>
      </c>
      <c r="CG231" s="10">
        <v>0</v>
      </c>
      <c r="CH231" s="10">
        <v>0</v>
      </c>
      <c r="CI231" s="11">
        <v>0</v>
      </c>
      <c r="CJ231" s="9">
        <f t="shared" si="52"/>
        <v>2.1400600000000001</v>
      </c>
      <c r="CK231" s="10">
        <f t="shared" si="53"/>
        <v>43.599999999999994</v>
      </c>
      <c r="CL231" s="11">
        <f t="shared" si="54"/>
        <v>54.220000000000006</v>
      </c>
    </row>
    <row r="232" spans="1:90" x14ac:dyDescent="0.25">
      <c r="A232" s="12">
        <v>229</v>
      </c>
      <c r="B232" s="11" t="s">
        <v>1171</v>
      </c>
      <c r="C232" s="36">
        <v>45429.674131944441</v>
      </c>
      <c r="D232" s="12">
        <f t="shared" si="55"/>
        <v>7.89</v>
      </c>
      <c r="E232" s="9">
        <v>8.24</v>
      </c>
      <c r="F232" s="10">
        <v>18.2</v>
      </c>
      <c r="G232" s="10">
        <v>29.4</v>
      </c>
      <c r="H232" s="10">
        <v>40.799999999999997</v>
      </c>
      <c r="I232" s="10">
        <v>66.8</v>
      </c>
      <c r="J232" s="10">
        <v>101</v>
      </c>
      <c r="K232" s="10">
        <v>120</v>
      </c>
      <c r="L232" s="10">
        <v>140</v>
      </c>
      <c r="M232" s="11">
        <v>166</v>
      </c>
      <c r="N232" s="9">
        <f t="shared" si="45"/>
        <v>8.2400000000000008E-3</v>
      </c>
      <c r="O232" s="10">
        <f t="shared" si="45"/>
        <v>1.8200000000000001E-2</v>
      </c>
      <c r="P232" s="10">
        <f t="shared" si="45"/>
        <v>2.9399999999999999E-2</v>
      </c>
      <c r="Q232" s="10">
        <f t="shared" si="45"/>
        <v>4.0799999999999996E-2</v>
      </c>
      <c r="R232" s="10">
        <f t="shared" si="45"/>
        <v>6.6799999999999998E-2</v>
      </c>
      <c r="S232" s="10">
        <f t="shared" si="45"/>
        <v>0.10100000000000001</v>
      </c>
      <c r="T232" s="10">
        <f t="shared" si="56"/>
        <v>0.12</v>
      </c>
      <c r="U232" s="10">
        <f t="shared" si="56"/>
        <v>0.14000000000000001</v>
      </c>
      <c r="V232" s="11">
        <f t="shared" si="56"/>
        <v>0.16600000000000001</v>
      </c>
      <c r="W232" s="10">
        <f t="shared" si="46"/>
        <v>6.9231399472535937</v>
      </c>
      <c r="X232" s="10">
        <f t="shared" si="46"/>
        <v>5.7799177393507533</v>
      </c>
      <c r="Y232" s="10">
        <f t="shared" si="46"/>
        <v>5.0880400347130852</v>
      </c>
      <c r="Z232" s="10">
        <f t="shared" si="46"/>
        <v>4.6152870375779544</v>
      </c>
      <c r="AA232" s="10">
        <f t="shared" si="46"/>
        <v>3.9040080870753973</v>
      </c>
      <c r="AB232" s="10">
        <f t="shared" si="46"/>
        <v>3.3075728019102923</v>
      </c>
      <c r="AC232" s="10">
        <f t="shared" si="57"/>
        <v>3.0588936890535687</v>
      </c>
      <c r="AD232" s="10">
        <f t="shared" si="57"/>
        <v>2.8365012677171206</v>
      </c>
      <c r="AE232" s="10">
        <f t="shared" si="57"/>
        <v>2.5907448533151625</v>
      </c>
      <c r="AF232" s="9">
        <f t="shared" si="47"/>
        <v>-2.0291463456595165</v>
      </c>
      <c r="AG232" s="10">
        <f t="shared" si="48"/>
        <v>-0.50728658641487911</v>
      </c>
      <c r="AH232" s="10">
        <f t="shared" si="49"/>
        <v>-4.3323950939384313</v>
      </c>
      <c r="AI232" s="10">
        <f t="shared" si="50"/>
        <v>-0.65642349908158049</v>
      </c>
      <c r="AJ232" s="10">
        <f t="shared" si="51"/>
        <v>1.1637100854964597</v>
      </c>
      <c r="AK232" s="11"/>
      <c r="AL232" s="12">
        <v>76.2</v>
      </c>
      <c r="AM232" s="12">
        <v>1.0609999999999999</v>
      </c>
      <c r="AN232" s="12">
        <v>2.4289999999999998</v>
      </c>
      <c r="AO232" s="12">
        <v>0.93899999999999995</v>
      </c>
      <c r="AP232" s="9">
        <v>6.0000000000000002E-5</v>
      </c>
      <c r="AQ232" s="10">
        <v>0.02</v>
      </c>
      <c r="AR232" s="10">
        <v>0.1</v>
      </c>
      <c r="AS232" s="10">
        <v>0.15</v>
      </c>
      <c r="AT232" s="10">
        <v>0.28000000000000003</v>
      </c>
      <c r="AU232" s="10">
        <v>0.27</v>
      </c>
      <c r="AV232" s="10">
        <v>0.37</v>
      </c>
      <c r="AW232" s="10">
        <v>0.41</v>
      </c>
      <c r="AX232" s="10">
        <v>0.52</v>
      </c>
      <c r="AY232" s="10">
        <v>0.46</v>
      </c>
      <c r="AZ232" s="10">
        <v>0.62</v>
      </c>
      <c r="BA232" s="10">
        <v>0.7</v>
      </c>
      <c r="BB232" s="10">
        <v>0.95</v>
      </c>
      <c r="BC232" s="10">
        <v>0.8</v>
      </c>
      <c r="BD232" s="10">
        <v>0.99</v>
      </c>
      <c r="BE232" s="10">
        <v>1.04</v>
      </c>
      <c r="BF232" s="10">
        <v>1.33</v>
      </c>
      <c r="BG232" s="10">
        <v>1.1399999999999999</v>
      </c>
      <c r="BH232" s="10">
        <v>1.66</v>
      </c>
      <c r="BI232" s="10">
        <v>2.2599999999999998</v>
      </c>
      <c r="BJ232" s="10">
        <v>2.98</v>
      </c>
      <c r="BK232" s="10">
        <v>4.74</v>
      </c>
      <c r="BL232" s="10">
        <v>6.25</v>
      </c>
      <c r="BM232" s="10">
        <v>8.69</v>
      </c>
      <c r="BN232" s="10">
        <v>8.7899999999999991</v>
      </c>
      <c r="BO232" s="10">
        <v>10.84</v>
      </c>
      <c r="BP232" s="10">
        <v>10.78</v>
      </c>
      <c r="BQ232" s="10">
        <v>10.14</v>
      </c>
      <c r="BR232" s="10">
        <v>8.51</v>
      </c>
      <c r="BS232" s="10">
        <v>6.32</v>
      </c>
      <c r="BT232" s="10">
        <v>4.13</v>
      </c>
      <c r="BU232" s="10">
        <v>2.42</v>
      </c>
      <c r="BV232" s="10">
        <v>1.01</v>
      </c>
      <c r="BW232" s="10">
        <v>0.3</v>
      </c>
      <c r="BX232" s="10">
        <v>0</v>
      </c>
      <c r="BY232" s="10">
        <v>0</v>
      </c>
      <c r="BZ232" s="10">
        <v>0</v>
      </c>
      <c r="CA232" s="10">
        <v>0</v>
      </c>
      <c r="CB232" s="10">
        <v>0</v>
      </c>
      <c r="CC232" s="10">
        <v>0</v>
      </c>
      <c r="CD232" s="10">
        <v>0</v>
      </c>
      <c r="CE232" s="10">
        <v>0</v>
      </c>
      <c r="CF232" s="10">
        <v>0</v>
      </c>
      <c r="CG232" s="10">
        <v>0</v>
      </c>
      <c r="CH232" s="10">
        <v>0</v>
      </c>
      <c r="CI232" s="11">
        <v>0</v>
      </c>
      <c r="CJ232" s="9">
        <f t="shared" si="52"/>
        <v>2.1200599999999996</v>
      </c>
      <c r="CK232" s="10">
        <f t="shared" si="53"/>
        <v>43.4</v>
      </c>
      <c r="CL232" s="11">
        <f t="shared" si="54"/>
        <v>54.449999999999996</v>
      </c>
    </row>
    <row r="233" spans="1:90" x14ac:dyDescent="0.25">
      <c r="A233" s="12">
        <v>230</v>
      </c>
      <c r="B233" s="11" t="s">
        <v>1171</v>
      </c>
      <c r="C233" s="36">
        <v>45429.674398148149</v>
      </c>
      <c r="D233" s="12">
        <f t="shared" si="55"/>
        <v>7.9</v>
      </c>
      <c r="E233" s="9">
        <v>8.1999999999999993</v>
      </c>
      <c r="F233" s="10">
        <v>18.100000000000001</v>
      </c>
      <c r="G233" s="10">
        <v>29.2</v>
      </c>
      <c r="H233" s="10">
        <v>40.6</v>
      </c>
      <c r="I233" s="10">
        <v>66.599999999999994</v>
      </c>
      <c r="J233" s="10">
        <v>100</v>
      </c>
      <c r="K233" s="10">
        <v>119</v>
      </c>
      <c r="L233" s="10">
        <v>138</v>
      </c>
      <c r="M233" s="11">
        <v>163</v>
      </c>
      <c r="N233" s="9">
        <f t="shared" si="45"/>
        <v>8.199999999999999E-3</v>
      </c>
      <c r="O233" s="10">
        <f t="shared" si="45"/>
        <v>1.8100000000000002E-2</v>
      </c>
      <c r="P233" s="10">
        <f t="shared" si="45"/>
        <v>2.92E-2</v>
      </c>
      <c r="Q233" s="10">
        <f t="shared" si="45"/>
        <v>4.0600000000000004E-2</v>
      </c>
      <c r="R233" s="10">
        <f t="shared" si="45"/>
        <v>6.6599999999999993E-2</v>
      </c>
      <c r="S233" s="10">
        <f t="shared" si="45"/>
        <v>0.1</v>
      </c>
      <c r="T233" s="10">
        <f t="shared" si="56"/>
        <v>0.11899999999999999</v>
      </c>
      <c r="U233" s="10">
        <f t="shared" si="56"/>
        <v>0.13800000000000001</v>
      </c>
      <c r="V233" s="11">
        <f t="shared" si="56"/>
        <v>0.16300000000000001</v>
      </c>
      <c r="W233" s="10">
        <f t="shared" si="46"/>
        <v>6.9301603749313658</v>
      </c>
      <c r="X233" s="10">
        <f t="shared" si="46"/>
        <v>5.787866492466244</v>
      </c>
      <c r="Y233" s="10">
        <f t="shared" si="46"/>
        <v>5.097887820669432</v>
      </c>
      <c r="Z233" s="10">
        <f t="shared" si="46"/>
        <v>4.6223764623642731</v>
      </c>
      <c r="AA233" s="10">
        <f t="shared" si="46"/>
        <v>3.9083340124781878</v>
      </c>
      <c r="AB233" s="10">
        <f t="shared" si="46"/>
        <v>3.3219280948873622</v>
      </c>
      <c r="AC233" s="10">
        <f t="shared" si="57"/>
        <v>3.0709665213541437</v>
      </c>
      <c r="AD233" s="10">
        <f t="shared" si="57"/>
        <v>2.8572598278839179</v>
      </c>
      <c r="AE233" s="10">
        <f t="shared" si="57"/>
        <v>2.6170561304310094</v>
      </c>
      <c r="AF233" s="9">
        <f t="shared" si="47"/>
        <v>-2.0269212993152883</v>
      </c>
      <c r="AG233" s="10">
        <f t="shared" si="48"/>
        <v>-0.50673032482882208</v>
      </c>
      <c r="AH233" s="10">
        <f t="shared" si="49"/>
        <v>-4.3131042445003569</v>
      </c>
      <c r="AI233" s="10">
        <f t="shared" si="50"/>
        <v>-0.65350064310611466</v>
      </c>
      <c r="AJ233" s="10">
        <f t="shared" si="51"/>
        <v>1.1602309679349367</v>
      </c>
      <c r="AK233" s="11"/>
      <c r="AL233" s="12">
        <v>76.400000000000006</v>
      </c>
      <c r="AM233" s="12">
        <v>0.51300000000000001</v>
      </c>
      <c r="AN233" s="12">
        <v>2.4209999999999998</v>
      </c>
      <c r="AO233" s="12">
        <v>0.80400000000000005</v>
      </c>
      <c r="AP233" s="9">
        <v>6.0000000000000002E-5</v>
      </c>
      <c r="AQ233" s="10">
        <v>0.02</v>
      </c>
      <c r="AR233" s="10">
        <v>0.1</v>
      </c>
      <c r="AS233" s="10">
        <v>0.15</v>
      </c>
      <c r="AT233" s="10">
        <v>0.28000000000000003</v>
      </c>
      <c r="AU233" s="10">
        <v>0.27</v>
      </c>
      <c r="AV233" s="10">
        <v>0.37</v>
      </c>
      <c r="AW233" s="10">
        <v>0.41</v>
      </c>
      <c r="AX233" s="10">
        <v>0.53</v>
      </c>
      <c r="AY233" s="10">
        <v>0.46</v>
      </c>
      <c r="AZ233" s="10">
        <v>0.63</v>
      </c>
      <c r="BA233" s="10">
        <v>0.7</v>
      </c>
      <c r="BB233" s="10">
        <v>0.95</v>
      </c>
      <c r="BC233" s="10">
        <v>0.81</v>
      </c>
      <c r="BD233" s="10">
        <v>0.99</v>
      </c>
      <c r="BE233" s="10">
        <v>1.05</v>
      </c>
      <c r="BF233" s="10">
        <v>1.34</v>
      </c>
      <c r="BG233" s="10">
        <v>1.1499999999999999</v>
      </c>
      <c r="BH233" s="10">
        <v>1.67</v>
      </c>
      <c r="BI233" s="10">
        <v>2.2799999999999998</v>
      </c>
      <c r="BJ233" s="10">
        <v>3</v>
      </c>
      <c r="BK233" s="10">
        <v>4.76</v>
      </c>
      <c r="BL233" s="10">
        <v>6.27</v>
      </c>
      <c r="BM233" s="10">
        <v>8.7100000000000009</v>
      </c>
      <c r="BN233" s="10">
        <v>8.8000000000000007</v>
      </c>
      <c r="BO233" s="10">
        <v>10.86</v>
      </c>
      <c r="BP233" s="10">
        <v>10.82</v>
      </c>
      <c r="BQ233" s="10">
        <v>10.199999999999999</v>
      </c>
      <c r="BR233" s="10">
        <v>8.57</v>
      </c>
      <c r="BS233" s="10">
        <v>6.37</v>
      </c>
      <c r="BT233" s="10">
        <v>4.1399999999999997</v>
      </c>
      <c r="BU233" s="10">
        <v>2.39</v>
      </c>
      <c r="BV233" s="10">
        <v>0.88</v>
      </c>
      <c r="BW233" s="10">
        <v>0.05</v>
      </c>
      <c r="BX233" s="10">
        <v>0</v>
      </c>
      <c r="BY233" s="10">
        <v>0</v>
      </c>
      <c r="BZ233" s="10">
        <v>0</v>
      </c>
      <c r="CA233" s="10">
        <v>0</v>
      </c>
      <c r="CB233" s="10">
        <v>0</v>
      </c>
      <c r="CC233" s="10">
        <v>0</v>
      </c>
      <c r="CD233" s="10">
        <v>0</v>
      </c>
      <c r="CE233" s="10">
        <v>0</v>
      </c>
      <c r="CF233" s="10">
        <v>0</v>
      </c>
      <c r="CG233" s="10">
        <v>0</v>
      </c>
      <c r="CH233" s="10">
        <v>0</v>
      </c>
      <c r="CI233" s="11">
        <v>0</v>
      </c>
      <c r="CJ233" s="9">
        <f t="shared" si="52"/>
        <v>2.1300599999999998</v>
      </c>
      <c r="CK233" s="10">
        <f t="shared" si="53"/>
        <v>43.569999999999993</v>
      </c>
      <c r="CL233" s="11">
        <f t="shared" si="54"/>
        <v>54.28</v>
      </c>
    </row>
    <row r="234" spans="1:90" x14ac:dyDescent="0.25">
      <c r="A234" s="58">
        <v>231</v>
      </c>
      <c r="B234" s="59" t="s">
        <v>1172</v>
      </c>
      <c r="C234" s="60">
        <v>45429.671932870369</v>
      </c>
      <c r="D234" s="58">
        <f t="shared" si="55"/>
        <v>7.85</v>
      </c>
      <c r="E234" s="61">
        <v>8.11</v>
      </c>
      <c r="F234" s="62">
        <v>17.899999999999999</v>
      </c>
      <c r="G234" s="62">
        <v>29.1</v>
      </c>
      <c r="H234" s="62">
        <v>40.5</v>
      </c>
      <c r="I234" s="62">
        <v>66.599999999999994</v>
      </c>
      <c r="J234" s="62">
        <v>100</v>
      </c>
      <c r="K234" s="62">
        <v>120</v>
      </c>
      <c r="L234" s="62">
        <v>139</v>
      </c>
      <c r="M234" s="59">
        <v>165</v>
      </c>
      <c r="N234" s="61">
        <f t="shared" si="45"/>
        <v>8.1099999999999992E-3</v>
      </c>
      <c r="O234" s="62">
        <f t="shared" si="45"/>
        <v>1.7899999999999999E-2</v>
      </c>
      <c r="P234" s="62">
        <f t="shared" si="45"/>
        <v>2.9100000000000001E-2</v>
      </c>
      <c r="Q234" s="62">
        <f t="shared" si="45"/>
        <v>4.0500000000000001E-2</v>
      </c>
      <c r="R234" s="62">
        <f t="shared" si="45"/>
        <v>6.6599999999999993E-2</v>
      </c>
      <c r="S234" s="62">
        <f t="shared" si="45"/>
        <v>0.1</v>
      </c>
      <c r="T234" s="62">
        <f t="shared" si="56"/>
        <v>0.12</v>
      </c>
      <c r="U234" s="62">
        <f t="shared" si="56"/>
        <v>0.13900000000000001</v>
      </c>
      <c r="V234" s="59">
        <f t="shared" si="56"/>
        <v>0.16500000000000001</v>
      </c>
      <c r="W234" s="62">
        <f t="shared" si="46"/>
        <v>6.9460823702195391</v>
      </c>
      <c r="X234" s="62">
        <f t="shared" si="46"/>
        <v>5.8038966022851932</v>
      </c>
      <c r="Y234" s="62">
        <f t="shared" si="46"/>
        <v>5.1028370366411657</v>
      </c>
      <c r="Z234" s="62">
        <f t="shared" si="46"/>
        <v>4.6259342817774627</v>
      </c>
      <c r="AA234" s="62">
        <f t="shared" si="46"/>
        <v>3.9083340124781878</v>
      </c>
      <c r="AB234" s="62">
        <f t="shared" si="46"/>
        <v>3.3219280948873622</v>
      </c>
      <c r="AC234" s="62">
        <f t="shared" si="57"/>
        <v>3.0588936890535687</v>
      </c>
      <c r="AD234" s="62">
        <f t="shared" si="57"/>
        <v>2.8468432119385794</v>
      </c>
      <c r="AE234" s="62">
        <f t="shared" si="57"/>
        <v>2.599462070416271</v>
      </c>
      <c r="AF234" s="61">
        <f t="shared" si="47"/>
        <v>-2.043943347587597</v>
      </c>
      <c r="AG234" s="62">
        <f t="shared" si="48"/>
        <v>-0.51098583689689925</v>
      </c>
      <c r="AH234" s="62">
        <f t="shared" si="49"/>
        <v>-4.3466202998032681</v>
      </c>
      <c r="AI234" s="62">
        <f t="shared" si="50"/>
        <v>-0.65857883330352551</v>
      </c>
      <c r="AJ234" s="62">
        <f t="shared" si="51"/>
        <v>1.1695646702004248</v>
      </c>
      <c r="AK234" s="59"/>
      <c r="AL234" s="58">
        <v>76.2</v>
      </c>
      <c r="AM234" s="58">
        <v>0.91200000000000003</v>
      </c>
      <c r="AN234" s="58">
        <v>2.4350000000000001</v>
      </c>
      <c r="AO234" s="58">
        <v>0.90400000000000003</v>
      </c>
      <c r="AP234" s="61">
        <v>6.0000000000000002E-5</v>
      </c>
      <c r="AQ234" s="62">
        <v>0.02</v>
      </c>
      <c r="AR234" s="62">
        <v>0.1</v>
      </c>
      <c r="AS234" s="62">
        <v>0.15</v>
      </c>
      <c r="AT234" s="62">
        <v>0.28000000000000003</v>
      </c>
      <c r="AU234" s="62">
        <v>0.27</v>
      </c>
      <c r="AV234" s="62">
        <v>0.37</v>
      </c>
      <c r="AW234" s="62">
        <v>0.42</v>
      </c>
      <c r="AX234" s="62">
        <v>0.53</v>
      </c>
      <c r="AY234" s="62">
        <v>0.47</v>
      </c>
      <c r="AZ234" s="62">
        <v>0.64</v>
      </c>
      <c r="BA234" s="62">
        <v>0.71</v>
      </c>
      <c r="BB234" s="62">
        <v>0.97</v>
      </c>
      <c r="BC234" s="62">
        <v>0.82</v>
      </c>
      <c r="BD234" s="62">
        <v>1</v>
      </c>
      <c r="BE234" s="62">
        <v>1.06</v>
      </c>
      <c r="BF234" s="62">
        <v>1.34</v>
      </c>
      <c r="BG234" s="62">
        <v>1.1499999999999999</v>
      </c>
      <c r="BH234" s="62">
        <v>1.67</v>
      </c>
      <c r="BI234" s="62">
        <v>2.2799999999999998</v>
      </c>
      <c r="BJ234" s="62">
        <v>3</v>
      </c>
      <c r="BK234" s="62">
        <v>4.76</v>
      </c>
      <c r="BL234" s="62">
        <v>6.26</v>
      </c>
      <c r="BM234" s="62">
        <v>8.69</v>
      </c>
      <c r="BN234" s="62">
        <v>8.77</v>
      </c>
      <c r="BO234" s="62">
        <v>10.81</v>
      </c>
      <c r="BP234" s="62">
        <v>10.75</v>
      </c>
      <c r="BQ234" s="62">
        <v>10.119999999999999</v>
      </c>
      <c r="BR234" s="62">
        <v>8.5</v>
      </c>
      <c r="BS234" s="62">
        <v>6.32</v>
      </c>
      <c r="BT234" s="62">
        <v>4.12</v>
      </c>
      <c r="BU234" s="62">
        <v>2.41</v>
      </c>
      <c r="BV234" s="62">
        <v>0.98</v>
      </c>
      <c r="BW234" s="62">
        <v>0.24</v>
      </c>
      <c r="BX234" s="62">
        <v>0</v>
      </c>
      <c r="BY234" s="62">
        <v>0</v>
      </c>
      <c r="BZ234" s="62">
        <v>0</v>
      </c>
      <c r="CA234" s="62">
        <v>0</v>
      </c>
      <c r="CB234" s="62">
        <v>0</v>
      </c>
      <c r="CC234" s="62">
        <v>0</v>
      </c>
      <c r="CD234" s="62">
        <v>0</v>
      </c>
      <c r="CE234" s="62">
        <v>0</v>
      </c>
      <c r="CF234" s="62">
        <v>0</v>
      </c>
      <c r="CG234" s="62">
        <v>0</v>
      </c>
      <c r="CH234" s="62">
        <v>0</v>
      </c>
      <c r="CI234" s="59">
        <v>0</v>
      </c>
      <c r="CJ234" s="61">
        <f t="shared" si="52"/>
        <v>2.1400600000000001</v>
      </c>
      <c r="CK234" s="62">
        <f t="shared" si="53"/>
        <v>43.589999999999989</v>
      </c>
      <c r="CL234" s="59">
        <f t="shared" si="54"/>
        <v>54.25</v>
      </c>
    </row>
    <row r="235" spans="1:90" x14ac:dyDescent="0.25">
      <c r="A235" s="12">
        <v>232</v>
      </c>
      <c r="B235" s="11" t="s">
        <v>1173</v>
      </c>
      <c r="C235" s="36">
        <v>45429.679826388892</v>
      </c>
      <c r="D235" s="12">
        <f t="shared" si="55"/>
        <v>9.02</v>
      </c>
      <c r="E235" s="9">
        <v>5.7</v>
      </c>
      <c r="F235" s="10">
        <v>11.3</v>
      </c>
      <c r="G235" s="10">
        <v>20.2</v>
      </c>
      <c r="H235" s="10">
        <v>32.6</v>
      </c>
      <c r="I235" s="10">
        <v>60.9</v>
      </c>
      <c r="J235" s="10">
        <v>96</v>
      </c>
      <c r="K235" s="10">
        <v>116</v>
      </c>
      <c r="L235" s="10">
        <v>135</v>
      </c>
      <c r="M235" s="11">
        <v>160</v>
      </c>
      <c r="N235" s="9">
        <f t="shared" si="45"/>
        <v>5.7000000000000002E-3</v>
      </c>
      <c r="O235" s="10">
        <f t="shared" si="45"/>
        <v>1.1300000000000001E-2</v>
      </c>
      <c r="P235" s="10">
        <f t="shared" si="45"/>
        <v>2.0199999999999999E-2</v>
      </c>
      <c r="Q235" s="10">
        <f t="shared" si="45"/>
        <v>3.2600000000000004E-2</v>
      </c>
      <c r="R235" s="10">
        <f t="shared" si="45"/>
        <v>6.0899999999999996E-2</v>
      </c>
      <c r="S235" s="10">
        <f t="shared" si="45"/>
        <v>9.6000000000000002E-2</v>
      </c>
      <c r="T235" s="10">
        <f t="shared" si="56"/>
        <v>0.11600000000000001</v>
      </c>
      <c r="U235" s="10">
        <f t="shared" si="56"/>
        <v>0.13500000000000001</v>
      </c>
      <c r="V235" s="11">
        <f t="shared" si="56"/>
        <v>0.16</v>
      </c>
      <c r="W235" s="10">
        <f t="shared" si="46"/>
        <v>7.4548223653847074</v>
      </c>
      <c r="X235" s="10">
        <f t="shared" si="46"/>
        <v>6.4675334171342618</v>
      </c>
      <c r="Y235" s="10">
        <f t="shared" si="46"/>
        <v>5.629500896797655</v>
      </c>
      <c r="Z235" s="10">
        <f t="shared" si="46"/>
        <v>4.9389842253183716</v>
      </c>
      <c r="AA235" s="10">
        <f t="shared" si="46"/>
        <v>4.0374139616431171</v>
      </c>
      <c r="AB235" s="10">
        <f t="shared" si="46"/>
        <v>3.3808217839409309</v>
      </c>
      <c r="AC235" s="10">
        <f t="shared" si="57"/>
        <v>3.1078032895345151</v>
      </c>
      <c r="AD235" s="10">
        <f t="shared" si="57"/>
        <v>2.8889686876112561</v>
      </c>
      <c r="AE235" s="10">
        <f t="shared" si="57"/>
        <v>2.6438561897747248</v>
      </c>
      <c r="AF235" s="9">
        <f t="shared" si="47"/>
        <v>-2.5216976072631399</v>
      </c>
      <c r="AG235" s="10">
        <f t="shared" si="48"/>
        <v>-0.63042440181578496</v>
      </c>
      <c r="AH235" s="10">
        <f t="shared" si="49"/>
        <v>-4.8109661756099822</v>
      </c>
      <c r="AI235" s="10">
        <f t="shared" si="50"/>
        <v>-0.72893426903181557</v>
      </c>
      <c r="AJ235" s="10">
        <f t="shared" si="51"/>
        <v>1.3593586708476004</v>
      </c>
      <c r="AK235" s="11"/>
      <c r="AL235" s="12">
        <v>76.400000000000006</v>
      </c>
      <c r="AM235" s="12">
        <v>0.38500000000000001</v>
      </c>
      <c r="AN235" s="12">
        <v>2.6970000000000001</v>
      </c>
      <c r="AO235" s="12">
        <v>0.82199999999999995</v>
      </c>
      <c r="AP235" s="9">
        <v>7.0000000000000007E-2</v>
      </c>
      <c r="AQ235" s="10">
        <v>0.09</v>
      </c>
      <c r="AR235" s="10">
        <v>0.13</v>
      </c>
      <c r="AS235" s="10">
        <v>0.2</v>
      </c>
      <c r="AT235" s="10">
        <v>0.38</v>
      </c>
      <c r="AU235" s="10">
        <v>0.38</v>
      </c>
      <c r="AV235" s="10">
        <v>0.53</v>
      </c>
      <c r="AW235" s="10">
        <v>0.62</v>
      </c>
      <c r="AX235" s="10">
        <v>0.8</v>
      </c>
      <c r="AY235" s="10">
        <v>0.7</v>
      </c>
      <c r="AZ235" s="10">
        <v>0.94</v>
      </c>
      <c r="BA235" s="10">
        <v>1.02</v>
      </c>
      <c r="BB235" s="10">
        <v>1.36</v>
      </c>
      <c r="BC235" s="10">
        <v>1.1399999999999999</v>
      </c>
      <c r="BD235" s="10">
        <v>1.41</v>
      </c>
      <c r="BE235" s="10">
        <v>1.52</v>
      </c>
      <c r="BF235" s="10">
        <v>1.98</v>
      </c>
      <c r="BG235" s="10">
        <v>1.69</v>
      </c>
      <c r="BH235" s="10">
        <v>2.33</v>
      </c>
      <c r="BI235" s="10">
        <v>2.92</v>
      </c>
      <c r="BJ235" s="10">
        <v>3.49</v>
      </c>
      <c r="BK235" s="10">
        <v>4.99</v>
      </c>
      <c r="BL235" s="10">
        <v>6.15</v>
      </c>
      <c r="BM235" s="10">
        <v>8.1300000000000008</v>
      </c>
      <c r="BN235" s="10">
        <v>7.98</v>
      </c>
      <c r="BO235" s="10">
        <v>9.7200000000000006</v>
      </c>
      <c r="BP235" s="10">
        <v>9.66</v>
      </c>
      <c r="BQ235" s="10">
        <v>9.17</v>
      </c>
      <c r="BR235" s="10">
        <v>7.79</v>
      </c>
      <c r="BS235" s="10">
        <v>5.86</v>
      </c>
      <c r="BT235" s="10">
        <v>3.85</v>
      </c>
      <c r="BU235" s="10">
        <v>2.21</v>
      </c>
      <c r="BV235" s="10">
        <v>0.77</v>
      </c>
      <c r="BW235" s="10">
        <v>0.02</v>
      </c>
      <c r="BX235" s="10">
        <v>0</v>
      </c>
      <c r="BY235" s="10">
        <v>0</v>
      </c>
      <c r="BZ235" s="10">
        <v>0</v>
      </c>
      <c r="CA235" s="10">
        <v>0</v>
      </c>
      <c r="CB235" s="10">
        <v>0</v>
      </c>
      <c r="CC235" s="10">
        <v>0</v>
      </c>
      <c r="CD235" s="10">
        <v>0</v>
      </c>
      <c r="CE235" s="10">
        <v>0</v>
      </c>
      <c r="CF235" s="10">
        <v>0</v>
      </c>
      <c r="CG235" s="10">
        <v>0</v>
      </c>
      <c r="CH235" s="10">
        <v>0</v>
      </c>
      <c r="CI235" s="11">
        <v>0</v>
      </c>
      <c r="CJ235" s="9">
        <f t="shared" si="52"/>
        <v>3.2</v>
      </c>
      <c r="CK235" s="10">
        <f t="shared" si="53"/>
        <v>47.75</v>
      </c>
      <c r="CL235" s="11">
        <f t="shared" si="54"/>
        <v>49.050000000000011</v>
      </c>
    </row>
    <row r="236" spans="1:90" x14ac:dyDescent="0.25">
      <c r="A236" s="12">
        <v>233</v>
      </c>
      <c r="B236" s="11" t="s">
        <v>1173</v>
      </c>
      <c r="C236" s="36">
        <v>45429.680104166669</v>
      </c>
      <c r="D236" s="12">
        <f t="shared" si="55"/>
        <v>9.02</v>
      </c>
      <c r="E236" s="9">
        <v>5.73</v>
      </c>
      <c r="F236" s="10">
        <v>11.5</v>
      </c>
      <c r="G236" s="10">
        <v>20.3</v>
      </c>
      <c r="H236" s="10">
        <v>32.700000000000003</v>
      </c>
      <c r="I236" s="10">
        <v>61</v>
      </c>
      <c r="J236" s="10">
        <v>96.1</v>
      </c>
      <c r="K236" s="10">
        <v>116</v>
      </c>
      <c r="L236" s="10">
        <v>135</v>
      </c>
      <c r="M236" s="11">
        <v>159</v>
      </c>
      <c r="N236" s="9">
        <f t="shared" si="45"/>
        <v>5.7300000000000007E-3</v>
      </c>
      <c r="O236" s="10">
        <f t="shared" si="45"/>
        <v>1.15E-2</v>
      </c>
      <c r="P236" s="10">
        <f t="shared" si="45"/>
        <v>2.0300000000000002E-2</v>
      </c>
      <c r="Q236" s="10">
        <f t="shared" si="45"/>
        <v>3.27E-2</v>
      </c>
      <c r="R236" s="10">
        <f t="shared" si="45"/>
        <v>6.0999999999999999E-2</v>
      </c>
      <c r="S236" s="10">
        <f t="shared" si="45"/>
        <v>9.6099999999999991E-2</v>
      </c>
      <c r="T236" s="10">
        <f t="shared" si="56"/>
        <v>0.11600000000000001</v>
      </c>
      <c r="U236" s="10">
        <f t="shared" si="56"/>
        <v>0.13500000000000001</v>
      </c>
      <c r="V236" s="11">
        <f t="shared" si="56"/>
        <v>0.159</v>
      </c>
      <c r="W236" s="10">
        <f t="shared" si="46"/>
        <v>7.4472491456799066</v>
      </c>
      <c r="X236" s="10">
        <f t="shared" si="46"/>
        <v>6.4422223286050739</v>
      </c>
      <c r="Y236" s="10">
        <f t="shared" si="46"/>
        <v>5.6223764623642731</v>
      </c>
      <c r="Z236" s="10">
        <f t="shared" si="46"/>
        <v>4.9345655540513667</v>
      </c>
      <c r="AA236" s="10">
        <f t="shared" si="46"/>
        <v>4.0350469470992012</v>
      </c>
      <c r="AB236" s="10">
        <f t="shared" si="46"/>
        <v>3.3793197587756989</v>
      </c>
      <c r="AC236" s="10">
        <f t="shared" si="57"/>
        <v>3.1078032895345151</v>
      </c>
      <c r="AD236" s="10">
        <f t="shared" si="57"/>
        <v>2.8889686876112561</v>
      </c>
      <c r="AE236" s="10">
        <f t="shared" si="57"/>
        <v>2.6529013293777317</v>
      </c>
      <c r="AF236" s="9">
        <f t="shared" si="47"/>
        <v>-2.514573172829758</v>
      </c>
      <c r="AG236" s="10">
        <f t="shared" si="48"/>
        <v>-0.6286432932074395</v>
      </c>
      <c r="AH236" s="10">
        <f t="shared" si="49"/>
        <v>-4.7943478163021744</v>
      </c>
      <c r="AI236" s="10">
        <f t="shared" si="50"/>
        <v>-0.72641633580335985</v>
      </c>
      <c r="AJ236" s="10">
        <f t="shared" si="51"/>
        <v>1.3550596290107992</v>
      </c>
      <c r="AK236" s="11"/>
      <c r="AL236" s="12">
        <v>76.599999999999994</v>
      </c>
      <c r="AM236" s="12">
        <v>0.34100000000000003</v>
      </c>
      <c r="AN236" s="12">
        <v>2.69</v>
      </c>
      <c r="AO236" s="12">
        <v>0.80700000000000005</v>
      </c>
      <c r="AP236" s="9">
        <v>7.0000000000000007E-2</v>
      </c>
      <c r="AQ236" s="10">
        <v>0.09</v>
      </c>
      <c r="AR236" s="10">
        <v>0.13</v>
      </c>
      <c r="AS236" s="10">
        <v>0.2</v>
      </c>
      <c r="AT236" s="10">
        <v>0.38</v>
      </c>
      <c r="AU236" s="10">
        <v>0.38</v>
      </c>
      <c r="AV236" s="10">
        <v>0.53</v>
      </c>
      <c r="AW236" s="10">
        <v>0.61</v>
      </c>
      <c r="AX236" s="10">
        <v>0.8</v>
      </c>
      <c r="AY236" s="10">
        <v>0.7</v>
      </c>
      <c r="AZ236" s="10">
        <v>0.93</v>
      </c>
      <c r="BA236" s="10">
        <v>1.01</v>
      </c>
      <c r="BB236" s="10">
        <v>1.35</v>
      </c>
      <c r="BC236" s="10">
        <v>1.1299999999999999</v>
      </c>
      <c r="BD236" s="10">
        <v>1.39</v>
      </c>
      <c r="BE236" s="10">
        <v>1.5</v>
      </c>
      <c r="BF236" s="10">
        <v>1.96</v>
      </c>
      <c r="BG236" s="10">
        <v>1.68</v>
      </c>
      <c r="BH236" s="10">
        <v>2.33</v>
      </c>
      <c r="BI236" s="10">
        <v>2.92</v>
      </c>
      <c r="BJ236" s="10">
        <v>3.49</v>
      </c>
      <c r="BK236" s="10">
        <v>4.99</v>
      </c>
      <c r="BL236" s="10">
        <v>6.15</v>
      </c>
      <c r="BM236" s="10">
        <v>8.1300000000000008</v>
      </c>
      <c r="BN236" s="10">
        <v>7.98</v>
      </c>
      <c r="BO236" s="10">
        <v>9.74</v>
      </c>
      <c r="BP236" s="10">
        <v>9.69</v>
      </c>
      <c r="BQ236" s="10">
        <v>9.2100000000000009</v>
      </c>
      <c r="BR236" s="10">
        <v>7.84</v>
      </c>
      <c r="BS236" s="10">
        <v>5.9</v>
      </c>
      <c r="BT236" s="10">
        <v>3.85</v>
      </c>
      <c r="BU236" s="10">
        <v>2.19</v>
      </c>
      <c r="BV236" s="10">
        <v>0.73</v>
      </c>
      <c r="BW236" s="10">
        <v>2E-3</v>
      </c>
      <c r="BX236" s="10">
        <v>0</v>
      </c>
      <c r="BY236" s="10">
        <v>0</v>
      </c>
      <c r="BZ236" s="10">
        <v>0</v>
      </c>
      <c r="CA236" s="10">
        <v>0</v>
      </c>
      <c r="CB236" s="10">
        <v>0</v>
      </c>
      <c r="CC236" s="10">
        <v>0</v>
      </c>
      <c r="CD236" s="10">
        <v>0</v>
      </c>
      <c r="CE236" s="10">
        <v>0</v>
      </c>
      <c r="CF236" s="10">
        <v>0</v>
      </c>
      <c r="CG236" s="10">
        <v>0</v>
      </c>
      <c r="CH236" s="10">
        <v>0</v>
      </c>
      <c r="CI236" s="11">
        <v>0</v>
      </c>
      <c r="CJ236" s="9">
        <f t="shared" si="52"/>
        <v>3.1900000000000004</v>
      </c>
      <c r="CK236" s="10">
        <f t="shared" si="53"/>
        <v>47.64</v>
      </c>
      <c r="CL236" s="11">
        <f t="shared" si="54"/>
        <v>49.152000000000001</v>
      </c>
    </row>
    <row r="237" spans="1:90" x14ac:dyDescent="0.25">
      <c r="A237" s="12">
        <v>234</v>
      </c>
      <c r="B237" s="11" t="s">
        <v>1173</v>
      </c>
      <c r="C237" s="36">
        <v>45429.68037037037</v>
      </c>
      <c r="D237" s="12">
        <f t="shared" si="55"/>
        <v>9.06</v>
      </c>
      <c r="E237" s="9">
        <v>5.73</v>
      </c>
      <c r="F237" s="10">
        <v>11.5</v>
      </c>
      <c r="G237" s="10">
        <v>20.399999999999999</v>
      </c>
      <c r="H237" s="10">
        <v>32.700000000000003</v>
      </c>
      <c r="I237" s="10">
        <v>61</v>
      </c>
      <c r="J237" s="10">
        <v>95.8</v>
      </c>
      <c r="K237" s="10">
        <v>115</v>
      </c>
      <c r="L237" s="10">
        <v>134</v>
      </c>
      <c r="M237" s="11">
        <v>159</v>
      </c>
      <c r="N237" s="9">
        <f t="shared" si="45"/>
        <v>5.7300000000000007E-3</v>
      </c>
      <c r="O237" s="10">
        <f t="shared" si="45"/>
        <v>1.15E-2</v>
      </c>
      <c r="P237" s="10">
        <f t="shared" si="45"/>
        <v>2.0399999999999998E-2</v>
      </c>
      <c r="Q237" s="10">
        <f t="shared" si="45"/>
        <v>3.27E-2</v>
      </c>
      <c r="R237" s="10">
        <f t="shared" si="45"/>
        <v>6.0999999999999999E-2</v>
      </c>
      <c r="S237" s="10">
        <f t="shared" si="45"/>
        <v>9.5799999999999996E-2</v>
      </c>
      <c r="T237" s="10">
        <f t="shared" si="56"/>
        <v>0.115</v>
      </c>
      <c r="U237" s="10">
        <f t="shared" si="56"/>
        <v>0.13400000000000001</v>
      </c>
      <c r="V237" s="11">
        <f t="shared" si="56"/>
        <v>0.159</v>
      </c>
      <c r="W237" s="10">
        <f t="shared" si="46"/>
        <v>7.4472491456799066</v>
      </c>
      <c r="X237" s="10">
        <f t="shared" si="46"/>
        <v>6.4422223286050739</v>
      </c>
      <c r="Y237" s="10">
        <f t="shared" si="46"/>
        <v>5.6152870375779544</v>
      </c>
      <c r="Z237" s="10">
        <f t="shared" si="46"/>
        <v>4.9345655540513667</v>
      </c>
      <c r="AA237" s="10">
        <f t="shared" si="46"/>
        <v>4.0350469470992012</v>
      </c>
      <c r="AB237" s="10">
        <f t="shared" si="46"/>
        <v>3.3838305338132697</v>
      </c>
      <c r="AC237" s="10">
        <f t="shared" si="57"/>
        <v>3.1202942337177122</v>
      </c>
      <c r="AD237" s="10">
        <f t="shared" si="57"/>
        <v>2.8996950942043149</v>
      </c>
      <c r="AE237" s="10">
        <f t="shared" si="57"/>
        <v>2.6529013293777317</v>
      </c>
      <c r="AF237" s="9">
        <f t="shared" si="47"/>
        <v>-2.4949928038602422</v>
      </c>
      <c r="AG237" s="10">
        <f t="shared" si="48"/>
        <v>-0.62374820096506056</v>
      </c>
      <c r="AH237" s="10">
        <f t="shared" si="49"/>
        <v>-4.7943478163021744</v>
      </c>
      <c r="AI237" s="10">
        <f t="shared" si="50"/>
        <v>-0.72641633580335985</v>
      </c>
      <c r="AJ237" s="10">
        <f t="shared" si="51"/>
        <v>1.3501645367684203</v>
      </c>
      <c r="AK237" s="11"/>
      <c r="AL237" s="12">
        <v>76.400000000000006</v>
      </c>
      <c r="AM237" s="12">
        <v>0.35299999999999998</v>
      </c>
      <c r="AN237" s="12">
        <v>2.6869999999999998</v>
      </c>
      <c r="AO237" s="12">
        <v>0.80800000000000005</v>
      </c>
      <c r="AP237" s="9">
        <v>7.0000000000000007E-2</v>
      </c>
      <c r="AQ237" s="10">
        <v>0.09</v>
      </c>
      <c r="AR237" s="10">
        <v>0.14000000000000001</v>
      </c>
      <c r="AS237" s="10">
        <v>0.2</v>
      </c>
      <c r="AT237" s="10">
        <v>0.38</v>
      </c>
      <c r="AU237" s="10">
        <v>0.38</v>
      </c>
      <c r="AV237" s="10">
        <v>0.53</v>
      </c>
      <c r="AW237" s="10">
        <v>0.61</v>
      </c>
      <c r="AX237" s="10">
        <v>0.79</v>
      </c>
      <c r="AY237" s="10">
        <v>0.69</v>
      </c>
      <c r="AZ237" s="10">
        <v>0.93</v>
      </c>
      <c r="BA237" s="10">
        <v>1.01</v>
      </c>
      <c r="BB237" s="10">
        <v>1.34</v>
      </c>
      <c r="BC237" s="10">
        <v>1.1299999999999999</v>
      </c>
      <c r="BD237" s="10">
        <v>1.39</v>
      </c>
      <c r="BE237" s="10">
        <v>1.5</v>
      </c>
      <c r="BF237" s="10">
        <v>1.97</v>
      </c>
      <c r="BG237" s="10">
        <v>1.68</v>
      </c>
      <c r="BH237" s="10">
        <v>2.33</v>
      </c>
      <c r="BI237" s="10">
        <v>2.92</v>
      </c>
      <c r="BJ237" s="10">
        <v>3.49</v>
      </c>
      <c r="BK237" s="10">
        <v>5</v>
      </c>
      <c r="BL237" s="10">
        <v>6.16</v>
      </c>
      <c r="BM237" s="10">
        <v>8.16</v>
      </c>
      <c r="BN237" s="10">
        <v>8.02</v>
      </c>
      <c r="BO237" s="10">
        <v>9.7799999999999994</v>
      </c>
      <c r="BP237" s="10">
        <v>9.7200000000000006</v>
      </c>
      <c r="BQ237" s="10">
        <v>9.2200000000000006</v>
      </c>
      <c r="BR237" s="10">
        <v>7.82</v>
      </c>
      <c r="BS237" s="10">
        <v>5.87</v>
      </c>
      <c r="BT237" s="10">
        <v>3.82</v>
      </c>
      <c r="BU237" s="10">
        <v>2.17</v>
      </c>
      <c r="BV237" s="10">
        <v>0.72</v>
      </c>
      <c r="BW237" s="10">
        <v>2E-3</v>
      </c>
      <c r="BX237" s="10">
        <v>0</v>
      </c>
      <c r="BY237" s="10">
        <v>0</v>
      </c>
      <c r="BZ237" s="10">
        <v>0</v>
      </c>
      <c r="CA237" s="10">
        <v>0</v>
      </c>
      <c r="CB237" s="10">
        <v>0</v>
      </c>
      <c r="CC237" s="10">
        <v>0</v>
      </c>
      <c r="CD237" s="10">
        <v>0</v>
      </c>
      <c r="CE237" s="10">
        <v>0</v>
      </c>
      <c r="CF237" s="10">
        <v>0</v>
      </c>
      <c r="CG237" s="10">
        <v>0</v>
      </c>
      <c r="CH237" s="10">
        <v>0</v>
      </c>
      <c r="CI237" s="11">
        <v>0</v>
      </c>
      <c r="CJ237" s="9">
        <f t="shared" si="52"/>
        <v>3.19</v>
      </c>
      <c r="CK237" s="10">
        <f t="shared" si="53"/>
        <v>47.72</v>
      </c>
      <c r="CL237" s="11">
        <f t="shared" si="54"/>
        <v>49.122</v>
      </c>
    </row>
    <row r="238" spans="1:90" x14ac:dyDescent="0.25">
      <c r="A238" s="12">
        <v>235</v>
      </c>
      <c r="B238" s="11" t="s">
        <v>1173</v>
      </c>
      <c r="C238" s="36">
        <v>45429.680648148147</v>
      </c>
      <c r="D238" s="12">
        <f t="shared" si="55"/>
        <v>9.06</v>
      </c>
      <c r="E238" s="9">
        <v>5.75</v>
      </c>
      <c r="F238" s="10">
        <v>11.5</v>
      </c>
      <c r="G238" s="10">
        <v>20.399999999999999</v>
      </c>
      <c r="H238" s="10">
        <v>32.799999999999997</v>
      </c>
      <c r="I238" s="10">
        <v>61.1</v>
      </c>
      <c r="J238" s="10">
        <v>95.9</v>
      </c>
      <c r="K238" s="10">
        <v>115</v>
      </c>
      <c r="L238" s="10">
        <v>134</v>
      </c>
      <c r="M238" s="11">
        <v>159</v>
      </c>
      <c r="N238" s="9">
        <f t="shared" si="45"/>
        <v>5.7499999999999999E-3</v>
      </c>
      <c r="O238" s="10">
        <f t="shared" si="45"/>
        <v>1.15E-2</v>
      </c>
      <c r="P238" s="10">
        <f t="shared" si="45"/>
        <v>2.0399999999999998E-2</v>
      </c>
      <c r="Q238" s="10">
        <f t="shared" si="45"/>
        <v>3.2799999999999996E-2</v>
      </c>
      <c r="R238" s="10">
        <f t="shared" si="45"/>
        <v>6.1100000000000002E-2</v>
      </c>
      <c r="S238" s="10">
        <f t="shared" si="45"/>
        <v>9.5899999999999999E-2</v>
      </c>
      <c r="T238" s="10">
        <f t="shared" si="56"/>
        <v>0.115</v>
      </c>
      <c r="U238" s="10">
        <f t="shared" si="56"/>
        <v>0.13400000000000001</v>
      </c>
      <c r="V238" s="11">
        <f t="shared" si="56"/>
        <v>0.159</v>
      </c>
      <c r="W238" s="10">
        <f t="shared" si="46"/>
        <v>7.4422223286050739</v>
      </c>
      <c r="X238" s="10">
        <f t="shared" si="46"/>
        <v>6.4422223286050739</v>
      </c>
      <c r="Y238" s="10">
        <f t="shared" si="46"/>
        <v>5.6152870375779544</v>
      </c>
      <c r="Z238" s="10">
        <f t="shared" si="46"/>
        <v>4.9301603749313658</v>
      </c>
      <c r="AA238" s="10">
        <f t="shared" si="46"/>
        <v>4.0326838097307203</v>
      </c>
      <c r="AB238" s="10">
        <f t="shared" si="46"/>
        <v>3.3823253745313187</v>
      </c>
      <c r="AC238" s="10">
        <f t="shared" si="57"/>
        <v>3.1202942337177122</v>
      </c>
      <c r="AD238" s="10">
        <f t="shared" si="57"/>
        <v>2.8996950942043149</v>
      </c>
      <c r="AE238" s="10">
        <f t="shared" si="57"/>
        <v>2.6529013293777317</v>
      </c>
      <c r="AF238" s="9">
        <f t="shared" si="47"/>
        <v>-2.4949928038602422</v>
      </c>
      <c r="AG238" s="10">
        <f t="shared" si="48"/>
        <v>-0.62374820096506056</v>
      </c>
      <c r="AH238" s="10">
        <f t="shared" si="49"/>
        <v>-4.7893209992273427</v>
      </c>
      <c r="AI238" s="10">
        <f t="shared" si="50"/>
        <v>-0.72565469685262773</v>
      </c>
      <c r="AJ238" s="10">
        <f t="shared" si="51"/>
        <v>1.3494028978176882</v>
      </c>
      <c r="AK238" s="11"/>
      <c r="AL238" s="12">
        <v>76.599999999999994</v>
      </c>
      <c r="AM238" s="12">
        <v>0.33500000000000002</v>
      </c>
      <c r="AN238" s="12">
        <v>2.6850000000000001</v>
      </c>
      <c r="AO238" s="12">
        <v>0.80100000000000005</v>
      </c>
      <c r="AP238" s="9">
        <v>7.0000000000000007E-2</v>
      </c>
      <c r="AQ238" s="10">
        <v>0.09</v>
      </c>
      <c r="AR238" s="10">
        <v>0.14000000000000001</v>
      </c>
      <c r="AS238" s="10">
        <v>0.2</v>
      </c>
      <c r="AT238" s="10">
        <v>0.38</v>
      </c>
      <c r="AU238" s="10">
        <v>0.38</v>
      </c>
      <c r="AV238" s="10">
        <v>0.53</v>
      </c>
      <c r="AW238" s="10">
        <v>0.61</v>
      </c>
      <c r="AX238" s="10">
        <v>0.79</v>
      </c>
      <c r="AY238" s="10">
        <v>0.69</v>
      </c>
      <c r="AZ238" s="10">
        <v>0.92</v>
      </c>
      <c r="BA238" s="10">
        <v>1</v>
      </c>
      <c r="BB238" s="10">
        <v>1.34</v>
      </c>
      <c r="BC238" s="10">
        <v>1.1200000000000001</v>
      </c>
      <c r="BD238" s="10">
        <v>1.39</v>
      </c>
      <c r="BE238" s="10">
        <v>1.5</v>
      </c>
      <c r="BF238" s="10">
        <v>1.96</v>
      </c>
      <c r="BG238" s="10">
        <v>1.68</v>
      </c>
      <c r="BH238" s="10">
        <v>2.33</v>
      </c>
      <c r="BI238" s="10">
        <v>2.91</v>
      </c>
      <c r="BJ238" s="10">
        <v>3.48</v>
      </c>
      <c r="BK238" s="10">
        <v>4.99</v>
      </c>
      <c r="BL238" s="10">
        <v>6.15</v>
      </c>
      <c r="BM238" s="10">
        <v>8.15</v>
      </c>
      <c r="BN238" s="10">
        <v>8.01</v>
      </c>
      <c r="BO238" s="10">
        <v>9.7799999999999994</v>
      </c>
      <c r="BP238" s="10">
        <v>9.74</v>
      </c>
      <c r="BQ238" s="10">
        <v>9.25</v>
      </c>
      <c r="BR238" s="10">
        <v>7.86</v>
      </c>
      <c r="BS238" s="10">
        <v>5.9</v>
      </c>
      <c r="BT238" s="10">
        <v>3.83</v>
      </c>
      <c r="BU238" s="10">
        <v>2.15</v>
      </c>
      <c r="BV238" s="10">
        <v>0.7</v>
      </c>
      <c r="BW238" s="10">
        <v>2E-3</v>
      </c>
      <c r="BX238" s="10">
        <v>0</v>
      </c>
      <c r="BY238" s="10">
        <v>0</v>
      </c>
      <c r="BZ238" s="10">
        <v>0</v>
      </c>
      <c r="CA238" s="10">
        <v>0</v>
      </c>
      <c r="CB238" s="10">
        <v>0</v>
      </c>
      <c r="CC238" s="10">
        <v>0</v>
      </c>
      <c r="CD238" s="10">
        <v>0</v>
      </c>
      <c r="CE238" s="10">
        <v>0</v>
      </c>
      <c r="CF238" s="10">
        <v>0</v>
      </c>
      <c r="CG238" s="10">
        <v>0</v>
      </c>
      <c r="CH238" s="10">
        <v>0</v>
      </c>
      <c r="CI238" s="11">
        <v>0</v>
      </c>
      <c r="CJ238" s="9">
        <f t="shared" si="52"/>
        <v>3.19</v>
      </c>
      <c r="CK238" s="10">
        <f t="shared" si="53"/>
        <v>47.62</v>
      </c>
      <c r="CL238" s="11">
        <f t="shared" si="54"/>
        <v>49.212000000000003</v>
      </c>
    </row>
    <row r="239" spans="1:90" x14ac:dyDescent="0.25">
      <c r="A239" s="12">
        <v>236</v>
      </c>
      <c r="B239" s="11" t="s">
        <v>1173</v>
      </c>
      <c r="C239" s="36">
        <v>45429.680914351855</v>
      </c>
      <c r="D239" s="12">
        <f t="shared" si="55"/>
        <v>9.08</v>
      </c>
      <c r="E239" s="9">
        <v>5.77</v>
      </c>
      <c r="F239" s="10">
        <v>11.6</v>
      </c>
      <c r="G239" s="10">
        <v>20.5</v>
      </c>
      <c r="H239" s="10">
        <v>32.9</v>
      </c>
      <c r="I239" s="10">
        <v>61.1</v>
      </c>
      <c r="J239" s="10">
        <v>96.2</v>
      </c>
      <c r="K239" s="10">
        <v>116</v>
      </c>
      <c r="L239" s="10">
        <v>135</v>
      </c>
      <c r="M239" s="11">
        <v>160</v>
      </c>
      <c r="N239" s="9">
        <f t="shared" si="45"/>
        <v>5.77E-3</v>
      </c>
      <c r="O239" s="10">
        <f t="shared" si="45"/>
        <v>1.1599999999999999E-2</v>
      </c>
      <c r="P239" s="10">
        <f t="shared" si="45"/>
        <v>2.0500000000000001E-2</v>
      </c>
      <c r="Q239" s="10">
        <f t="shared" si="45"/>
        <v>3.2899999999999999E-2</v>
      </c>
      <c r="R239" s="10">
        <f t="shared" si="45"/>
        <v>6.1100000000000002E-2</v>
      </c>
      <c r="S239" s="10">
        <f t="shared" si="45"/>
        <v>9.6200000000000008E-2</v>
      </c>
      <c r="T239" s="10">
        <f t="shared" si="56"/>
        <v>0.11600000000000001</v>
      </c>
      <c r="U239" s="10">
        <f t="shared" si="56"/>
        <v>0.13500000000000001</v>
      </c>
      <c r="V239" s="11">
        <f t="shared" si="56"/>
        <v>0.16</v>
      </c>
      <c r="W239" s="10">
        <f t="shared" si="46"/>
        <v>7.4372129657913293</v>
      </c>
      <c r="X239" s="10">
        <f t="shared" si="46"/>
        <v>6.4297313844218777</v>
      </c>
      <c r="Y239" s="10">
        <f t="shared" si="46"/>
        <v>5.6082322800440041</v>
      </c>
      <c r="Z239" s="10">
        <f t="shared" si="46"/>
        <v>4.9257686058142083</v>
      </c>
      <c r="AA239" s="10">
        <f t="shared" si="46"/>
        <v>4.0326838097307203</v>
      </c>
      <c r="AB239" s="10">
        <f t="shared" si="46"/>
        <v>3.3778192957794078</v>
      </c>
      <c r="AC239" s="10">
        <f t="shared" si="57"/>
        <v>3.1078032895345151</v>
      </c>
      <c r="AD239" s="10">
        <f t="shared" si="57"/>
        <v>2.8889686876112561</v>
      </c>
      <c r="AE239" s="10">
        <f t="shared" si="57"/>
        <v>2.6438561897747248</v>
      </c>
      <c r="AF239" s="9">
        <f t="shared" si="47"/>
        <v>-2.500428990509489</v>
      </c>
      <c r="AG239" s="10">
        <f t="shared" si="48"/>
        <v>-0.62510724762737224</v>
      </c>
      <c r="AH239" s="10">
        <f t="shared" si="49"/>
        <v>-4.7933567760166049</v>
      </c>
      <c r="AI239" s="10">
        <f t="shared" si="50"/>
        <v>-0.72626617818433414</v>
      </c>
      <c r="AJ239" s="10">
        <f t="shared" si="51"/>
        <v>1.3513734258117065</v>
      </c>
      <c r="AK239" s="11"/>
      <c r="AL239" s="12">
        <v>76.5</v>
      </c>
      <c r="AM239" s="12">
        <v>0.377</v>
      </c>
      <c r="AN239" s="12">
        <v>2.6869999999999998</v>
      </c>
      <c r="AO239" s="12">
        <v>0.81799999999999995</v>
      </c>
      <c r="AP239" s="9">
        <v>7.0000000000000007E-2</v>
      </c>
      <c r="AQ239" s="10">
        <v>0.09</v>
      </c>
      <c r="AR239" s="10">
        <v>0.14000000000000001</v>
      </c>
      <c r="AS239" s="10">
        <v>0.2</v>
      </c>
      <c r="AT239" s="10">
        <v>0.38</v>
      </c>
      <c r="AU239" s="10">
        <v>0.38</v>
      </c>
      <c r="AV239" s="10">
        <v>0.53</v>
      </c>
      <c r="AW239" s="10">
        <v>0.61</v>
      </c>
      <c r="AX239" s="10">
        <v>0.79</v>
      </c>
      <c r="AY239" s="10">
        <v>0.69</v>
      </c>
      <c r="AZ239" s="10">
        <v>0.92</v>
      </c>
      <c r="BA239" s="10">
        <v>1</v>
      </c>
      <c r="BB239" s="10">
        <v>1.33</v>
      </c>
      <c r="BC239" s="10">
        <v>1.1100000000000001</v>
      </c>
      <c r="BD239" s="10">
        <v>1.38</v>
      </c>
      <c r="BE239" s="10">
        <v>1.49</v>
      </c>
      <c r="BF239" s="10">
        <v>1.95</v>
      </c>
      <c r="BG239" s="10">
        <v>1.68</v>
      </c>
      <c r="BH239" s="10">
        <v>2.33</v>
      </c>
      <c r="BI239" s="10">
        <v>2.92</v>
      </c>
      <c r="BJ239" s="10">
        <v>3.49</v>
      </c>
      <c r="BK239" s="10">
        <v>5</v>
      </c>
      <c r="BL239" s="10">
        <v>6.16</v>
      </c>
      <c r="BM239" s="10">
        <v>8.15</v>
      </c>
      <c r="BN239" s="10">
        <v>8</v>
      </c>
      <c r="BO239" s="10">
        <v>9.75</v>
      </c>
      <c r="BP239" s="10">
        <v>9.69</v>
      </c>
      <c r="BQ239" s="10">
        <v>9.1999999999999993</v>
      </c>
      <c r="BR239" s="10">
        <v>7.82</v>
      </c>
      <c r="BS239" s="10">
        <v>5.9</v>
      </c>
      <c r="BT239" s="10">
        <v>3.87</v>
      </c>
      <c r="BU239" s="10">
        <v>2.23</v>
      </c>
      <c r="BV239" s="10">
        <v>0.77</v>
      </c>
      <c r="BW239" s="10">
        <v>0.01</v>
      </c>
      <c r="BX239" s="10">
        <v>0</v>
      </c>
      <c r="BY239" s="10">
        <v>0</v>
      </c>
      <c r="BZ239" s="10">
        <v>0</v>
      </c>
      <c r="CA239" s="10">
        <v>0</v>
      </c>
      <c r="CB239" s="10">
        <v>0</v>
      </c>
      <c r="CC239" s="10">
        <v>0</v>
      </c>
      <c r="CD239" s="10">
        <v>0</v>
      </c>
      <c r="CE239" s="10">
        <v>0</v>
      </c>
      <c r="CF239" s="10">
        <v>0</v>
      </c>
      <c r="CG239" s="10">
        <v>0</v>
      </c>
      <c r="CH239" s="10">
        <v>0</v>
      </c>
      <c r="CI239" s="11">
        <v>0</v>
      </c>
      <c r="CJ239" s="9">
        <f t="shared" si="52"/>
        <v>3.19</v>
      </c>
      <c r="CK239" s="10">
        <f t="shared" si="53"/>
        <v>47.6</v>
      </c>
      <c r="CL239" s="11">
        <f t="shared" si="54"/>
        <v>49.239999999999988</v>
      </c>
    </row>
    <row r="240" spans="1:90" x14ac:dyDescent="0.25">
      <c r="A240" s="12">
        <v>237</v>
      </c>
      <c r="B240" s="11" t="s">
        <v>1173</v>
      </c>
      <c r="C240" s="36">
        <v>45429.681215277778</v>
      </c>
      <c r="D240" s="12">
        <f t="shared" si="55"/>
        <v>9.1300000000000008</v>
      </c>
      <c r="E240" s="9">
        <v>5.78</v>
      </c>
      <c r="F240" s="10">
        <v>11.6</v>
      </c>
      <c r="G240" s="10">
        <v>20.6</v>
      </c>
      <c r="H240" s="10">
        <v>32.9</v>
      </c>
      <c r="I240" s="10">
        <v>61.2</v>
      </c>
      <c r="J240" s="10">
        <v>96.2</v>
      </c>
      <c r="K240" s="10">
        <v>116</v>
      </c>
      <c r="L240" s="10">
        <v>135</v>
      </c>
      <c r="M240" s="11">
        <v>160</v>
      </c>
      <c r="N240" s="9">
        <f t="shared" si="45"/>
        <v>5.7800000000000004E-3</v>
      </c>
      <c r="O240" s="10">
        <f t="shared" si="45"/>
        <v>1.1599999999999999E-2</v>
      </c>
      <c r="P240" s="10">
        <f t="shared" si="45"/>
        <v>2.06E-2</v>
      </c>
      <c r="Q240" s="10">
        <f t="shared" si="45"/>
        <v>3.2899999999999999E-2</v>
      </c>
      <c r="R240" s="10">
        <f t="shared" si="45"/>
        <v>6.1200000000000004E-2</v>
      </c>
      <c r="S240" s="10">
        <f t="shared" si="45"/>
        <v>9.6200000000000008E-2</v>
      </c>
      <c r="T240" s="10">
        <f t="shared" si="56"/>
        <v>0.11600000000000001</v>
      </c>
      <c r="U240" s="10">
        <f t="shared" si="56"/>
        <v>0.13500000000000001</v>
      </c>
      <c r="V240" s="11">
        <f t="shared" si="56"/>
        <v>0.16</v>
      </c>
      <c r="W240" s="10">
        <f t="shared" si="46"/>
        <v>7.4347147919361332</v>
      </c>
      <c r="X240" s="10">
        <f t="shared" si="46"/>
        <v>6.4297313844218777</v>
      </c>
      <c r="Y240" s="10">
        <f t="shared" si="46"/>
        <v>5.6012118523662311</v>
      </c>
      <c r="Z240" s="10">
        <f t="shared" si="46"/>
        <v>4.9257686058142083</v>
      </c>
      <c r="AA240" s="10">
        <f t="shared" si="46"/>
        <v>4.0303245368567975</v>
      </c>
      <c r="AB240" s="10">
        <f t="shared" si="46"/>
        <v>3.3778192957794078</v>
      </c>
      <c r="AC240" s="10">
        <f t="shared" si="57"/>
        <v>3.1078032895345151</v>
      </c>
      <c r="AD240" s="10">
        <f t="shared" si="57"/>
        <v>2.8889686876112561</v>
      </c>
      <c r="AE240" s="10">
        <f t="shared" si="57"/>
        <v>2.6438561897747248</v>
      </c>
      <c r="AF240" s="9">
        <f t="shared" si="47"/>
        <v>-2.493408562831716</v>
      </c>
      <c r="AG240" s="10">
        <f t="shared" si="48"/>
        <v>-0.62335214070792899</v>
      </c>
      <c r="AH240" s="10">
        <f t="shared" si="49"/>
        <v>-4.7908586021614088</v>
      </c>
      <c r="AI240" s="10">
        <f t="shared" si="50"/>
        <v>-0.72588766699415286</v>
      </c>
      <c r="AJ240" s="10">
        <f t="shared" si="51"/>
        <v>1.349239807702082</v>
      </c>
      <c r="AK240" s="11"/>
      <c r="AL240" s="12">
        <v>76.5</v>
      </c>
      <c r="AM240" s="12">
        <v>0.34399999999999997</v>
      </c>
      <c r="AN240" s="12">
        <v>2.6840000000000002</v>
      </c>
      <c r="AO240" s="12">
        <v>0.80800000000000005</v>
      </c>
      <c r="AP240" s="9">
        <v>7.0000000000000007E-2</v>
      </c>
      <c r="AQ240" s="10">
        <v>0.09</v>
      </c>
      <c r="AR240" s="10">
        <v>0.14000000000000001</v>
      </c>
      <c r="AS240" s="10">
        <v>0.2</v>
      </c>
      <c r="AT240" s="10">
        <v>0.38</v>
      </c>
      <c r="AU240" s="10">
        <v>0.38</v>
      </c>
      <c r="AV240" s="10">
        <v>0.53</v>
      </c>
      <c r="AW240" s="10">
        <v>0.61</v>
      </c>
      <c r="AX240" s="10">
        <v>0.78</v>
      </c>
      <c r="AY240" s="10">
        <v>0.68</v>
      </c>
      <c r="AZ240" s="10">
        <v>0.91</v>
      </c>
      <c r="BA240" s="10">
        <v>0.99</v>
      </c>
      <c r="BB240" s="10">
        <v>1.32</v>
      </c>
      <c r="BC240" s="10">
        <v>1.1100000000000001</v>
      </c>
      <c r="BD240" s="10">
        <v>1.37</v>
      </c>
      <c r="BE240" s="10">
        <v>1.49</v>
      </c>
      <c r="BF240" s="10">
        <v>1.95</v>
      </c>
      <c r="BG240" s="10">
        <v>1.67</v>
      </c>
      <c r="BH240" s="10">
        <v>2.3199999999999998</v>
      </c>
      <c r="BI240" s="10">
        <v>2.91</v>
      </c>
      <c r="BJ240" s="10">
        <v>3.49</v>
      </c>
      <c r="BK240" s="10">
        <v>5</v>
      </c>
      <c r="BL240" s="10">
        <v>6.17</v>
      </c>
      <c r="BM240" s="10">
        <v>8.16</v>
      </c>
      <c r="BN240" s="10">
        <v>8.01</v>
      </c>
      <c r="BO240" s="10">
        <v>9.76</v>
      </c>
      <c r="BP240" s="10">
        <v>9.7100000000000009</v>
      </c>
      <c r="BQ240" s="10">
        <v>9.2200000000000006</v>
      </c>
      <c r="BR240" s="10">
        <v>7.84</v>
      </c>
      <c r="BS240" s="10">
        <v>5.92</v>
      </c>
      <c r="BT240" s="10">
        <v>3.88</v>
      </c>
      <c r="BU240" s="10">
        <v>2.2200000000000002</v>
      </c>
      <c r="BV240" s="10">
        <v>0.74</v>
      </c>
      <c r="BW240" s="10">
        <v>2E-3</v>
      </c>
      <c r="BX240" s="10">
        <v>0</v>
      </c>
      <c r="BY240" s="10">
        <v>0</v>
      </c>
      <c r="BZ240" s="10">
        <v>0</v>
      </c>
      <c r="CA240" s="10">
        <v>0</v>
      </c>
      <c r="CB240" s="10">
        <v>0</v>
      </c>
      <c r="CC240" s="10">
        <v>0</v>
      </c>
      <c r="CD240" s="10">
        <v>0</v>
      </c>
      <c r="CE240" s="10">
        <v>0</v>
      </c>
      <c r="CF240" s="10">
        <v>0</v>
      </c>
      <c r="CG240" s="10">
        <v>0</v>
      </c>
      <c r="CH240" s="10">
        <v>0</v>
      </c>
      <c r="CI240" s="11">
        <v>0</v>
      </c>
      <c r="CJ240" s="9">
        <f t="shared" si="52"/>
        <v>3.1799999999999997</v>
      </c>
      <c r="CK240" s="10">
        <f t="shared" si="53"/>
        <v>47.550000000000004</v>
      </c>
      <c r="CL240" s="11">
        <f t="shared" si="54"/>
        <v>49.292000000000009</v>
      </c>
    </row>
    <row r="241" spans="1:90" x14ac:dyDescent="0.25">
      <c r="A241" s="12">
        <v>238</v>
      </c>
      <c r="B241" s="11" t="s">
        <v>1173</v>
      </c>
      <c r="C241" s="36">
        <v>45429.681481481479</v>
      </c>
      <c r="D241" s="12">
        <f t="shared" si="55"/>
        <v>9.14</v>
      </c>
      <c r="E241" s="9">
        <v>5.79</v>
      </c>
      <c r="F241" s="10">
        <v>11.7</v>
      </c>
      <c r="G241" s="10">
        <v>20.7</v>
      </c>
      <c r="H241" s="10">
        <v>33</v>
      </c>
      <c r="I241" s="10">
        <v>61.2</v>
      </c>
      <c r="J241" s="10">
        <v>96.3</v>
      </c>
      <c r="K241" s="10">
        <v>116</v>
      </c>
      <c r="L241" s="10">
        <v>135</v>
      </c>
      <c r="M241" s="11">
        <v>160</v>
      </c>
      <c r="N241" s="9">
        <f t="shared" si="45"/>
        <v>5.79E-3</v>
      </c>
      <c r="O241" s="10">
        <f t="shared" si="45"/>
        <v>1.1699999999999999E-2</v>
      </c>
      <c r="P241" s="10">
        <f t="shared" si="45"/>
        <v>2.07E-2</v>
      </c>
      <c r="Q241" s="10">
        <f t="shared" si="45"/>
        <v>3.3000000000000002E-2</v>
      </c>
      <c r="R241" s="10">
        <f t="shared" si="45"/>
        <v>6.1200000000000004E-2</v>
      </c>
      <c r="S241" s="10">
        <f t="shared" si="45"/>
        <v>9.6299999999999997E-2</v>
      </c>
      <c r="T241" s="10">
        <f t="shared" si="56"/>
        <v>0.11600000000000001</v>
      </c>
      <c r="U241" s="10">
        <f t="shared" si="56"/>
        <v>0.13500000000000001</v>
      </c>
      <c r="V241" s="11">
        <f t="shared" si="56"/>
        <v>0.16</v>
      </c>
      <c r="W241" s="10">
        <f t="shared" si="46"/>
        <v>7.4322209364475755</v>
      </c>
      <c r="X241" s="10">
        <f t="shared" si="46"/>
        <v>6.4173476599660448</v>
      </c>
      <c r="Y241" s="10">
        <f t="shared" si="46"/>
        <v>5.5942254220501244</v>
      </c>
      <c r="Z241" s="10">
        <f t="shared" si="46"/>
        <v>4.9213901653036336</v>
      </c>
      <c r="AA241" s="10">
        <f t="shared" si="46"/>
        <v>4.0303245368567975</v>
      </c>
      <c r="AB241" s="10">
        <f t="shared" si="46"/>
        <v>3.3763203917059905</v>
      </c>
      <c r="AC241" s="10">
        <f t="shared" si="57"/>
        <v>3.1078032895345151</v>
      </c>
      <c r="AD241" s="10">
        <f t="shared" si="57"/>
        <v>2.8889686876112561</v>
      </c>
      <c r="AE241" s="10">
        <f t="shared" si="57"/>
        <v>2.6438561897747248</v>
      </c>
      <c r="AF241" s="9">
        <f t="shared" si="47"/>
        <v>-2.4864221325156093</v>
      </c>
      <c r="AG241" s="10">
        <f t="shared" si="48"/>
        <v>-0.62160553312890232</v>
      </c>
      <c r="AH241" s="10">
        <f t="shared" si="49"/>
        <v>-4.7883647466728512</v>
      </c>
      <c r="AI241" s="10">
        <f t="shared" si="50"/>
        <v>-0.72550981010194715</v>
      </c>
      <c r="AJ241" s="10">
        <f t="shared" si="51"/>
        <v>1.3471153432308496</v>
      </c>
      <c r="AK241" s="11"/>
      <c r="AL241" s="12">
        <v>76.400000000000006</v>
      </c>
      <c r="AM241" s="12">
        <v>0.40899999999999997</v>
      </c>
      <c r="AN241" s="12">
        <v>2.6850000000000001</v>
      </c>
      <c r="AO241" s="12">
        <v>0.82699999999999996</v>
      </c>
      <c r="AP241" s="9">
        <v>7.0000000000000007E-2</v>
      </c>
      <c r="AQ241" s="10">
        <v>0.09</v>
      </c>
      <c r="AR241" s="10">
        <v>0.14000000000000001</v>
      </c>
      <c r="AS241" s="10">
        <v>0.2</v>
      </c>
      <c r="AT241" s="10">
        <v>0.38</v>
      </c>
      <c r="AU241" s="10">
        <v>0.38</v>
      </c>
      <c r="AV241" s="10">
        <v>0.53</v>
      </c>
      <c r="AW241" s="10">
        <v>0.61</v>
      </c>
      <c r="AX241" s="10">
        <v>0.78</v>
      </c>
      <c r="AY241" s="10">
        <v>0.68</v>
      </c>
      <c r="AZ241" s="10">
        <v>0.91</v>
      </c>
      <c r="BA241" s="10">
        <v>0.99</v>
      </c>
      <c r="BB241" s="10">
        <v>1.32</v>
      </c>
      <c r="BC241" s="10">
        <v>1.1100000000000001</v>
      </c>
      <c r="BD241" s="10">
        <v>1.37</v>
      </c>
      <c r="BE241" s="10">
        <v>1.48</v>
      </c>
      <c r="BF241" s="10">
        <v>1.94</v>
      </c>
      <c r="BG241" s="10">
        <v>1.67</v>
      </c>
      <c r="BH241" s="10">
        <v>2.31</v>
      </c>
      <c r="BI241" s="10">
        <v>2.91</v>
      </c>
      <c r="BJ241" s="10">
        <v>3.48</v>
      </c>
      <c r="BK241" s="10">
        <v>5</v>
      </c>
      <c r="BL241" s="10">
        <v>6.16</v>
      </c>
      <c r="BM241" s="10">
        <v>8.16</v>
      </c>
      <c r="BN241" s="10">
        <v>8.01</v>
      </c>
      <c r="BO241" s="10">
        <v>9.76</v>
      </c>
      <c r="BP241" s="10">
        <v>9.6999999999999993</v>
      </c>
      <c r="BQ241" s="10">
        <v>9.2100000000000009</v>
      </c>
      <c r="BR241" s="10">
        <v>7.82</v>
      </c>
      <c r="BS241" s="10">
        <v>5.9</v>
      </c>
      <c r="BT241" s="10">
        <v>3.88</v>
      </c>
      <c r="BU241" s="10">
        <v>2.25</v>
      </c>
      <c r="BV241" s="10">
        <v>0.8</v>
      </c>
      <c r="BW241" s="10">
        <v>0.03</v>
      </c>
      <c r="BX241" s="10">
        <v>0</v>
      </c>
      <c r="BY241" s="10">
        <v>0</v>
      </c>
      <c r="BZ241" s="10">
        <v>0</v>
      </c>
      <c r="CA241" s="10">
        <v>0</v>
      </c>
      <c r="CB241" s="10">
        <v>0</v>
      </c>
      <c r="CC241" s="10">
        <v>0</v>
      </c>
      <c r="CD241" s="10">
        <v>0</v>
      </c>
      <c r="CE241" s="10">
        <v>0</v>
      </c>
      <c r="CF241" s="10">
        <v>0</v>
      </c>
      <c r="CG241" s="10">
        <v>0</v>
      </c>
      <c r="CH241" s="10">
        <v>0</v>
      </c>
      <c r="CI241" s="11">
        <v>0</v>
      </c>
      <c r="CJ241" s="9">
        <f t="shared" si="52"/>
        <v>3.1799999999999997</v>
      </c>
      <c r="CK241" s="10">
        <f t="shared" si="53"/>
        <v>47.5</v>
      </c>
      <c r="CL241" s="11">
        <f t="shared" si="54"/>
        <v>49.35</v>
      </c>
    </row>
    <row r="242" spans="1:90" x14ac:dyDescent="0.25">
      <c r="A242" s="12">
        <v>239</v>
      </c>
      <c r="B242" s="11" t="s">
        <v>1173</v>
      </c>
      <c r="C242" s="36">
        <v>45429.681759259256</v>
      </c>
      <c r="D242" s="12">
        <f t="shared" si="55"/>
        <v>9.16</v>
      </c>
      <c r="E242" s="9">
        <v>5.77</v>
      </c>
      <c r="F242" s="10">
        <v>11.6</v>
      </c>
      <c r="G242" s="10">
        <v>20.6</v>
      </c>
      <c r="H242" s="10">
        <v>32.9</v>
      </c>
      <c r="I242" s="10">
        <v>61.1</v>
      </c>
      <c r="J242" s="10">
        <v>96</v>
      </c>
      <c r="K242" s="10">
        <v>115</v>
      </c>
      <c r="L242" s="10">
        <v>134</v>
      </c>
      <c r="M242" s="11">
        <v>159</v>
      </c>
      <c r="N242" s="9">
        <f t="shared" si="45"/>
        <v>5.77E-3</v>
      </c>
      <c r="O242" s="10">
        <f t="shared" si="45"/>
        <v>1.1599999999999999E-2</v>
      </c>
      <c r="P242" s="10">
        <f t="shared" si="45"/>
        <v>2.06E-2</v>
      </c>
      <c r="Q242" s="10">
        <f t="shared" si="45"/>
        <v>3.2899999999999999E-2</v>
      </c>
      <c r="R242" s="10">
        <f t="shared" si="45"/>
        <v>6.1100000000000002E-2</v>
      </c>
      <c r="S242" s="10">
        <f t="shared" si="45"/>
        <v>9.6000000000000002E-2</v>
      </c>
      <c r="T242" s="10">
        <f t="shared" si="56"/>
        <v>0.115</v>
      </c>
      <c r="U242" s="10">
        <f t="shared" si="56"/>
        <v>0.13400000000000001</v>
      </c>
      <c r="V242" s="11">
        <f t="shared" si="56"/>
        <v>0.159</v>
      </c>
      <c r="W242" s="10">
        <f t="shared" si="46"/>
        <v>7.4372129657913293</v>
      </c>
      <c r="X242" s="10">
        <f t="shared" si="46"/>
        <v>6.4297313844218777</v>
      </c>
      <c r="Y242" s="10">
        <f t="shared" si="46"/>
        <v>5.6012118523662311</v>
      </c>
      <c r="Z242" s="10">
        <f t="shared" si="46"/>
        <v>4.9257686058142083</v>
      </c>
      <c r="AA242" s="10">
        <f t="shared" si="46"/>
        <v>4.0326838097307203</v>
      </c>
      <c r="AB242" s="10">
        <f t="shared" si="46"/>
        <v>3.3808217839409309</v>
      </c>
      <c r="AC242" s="10">
        <f t="shared" si="57"/>
        <v>3.1202942337177122</v>
      </c>
      <c r="AD242" s="10">
        <f t="shared" si="57"/>
        <v>2.8996950942043149</v>
      </c>
      <c r="AE242" s="10">
        <f t="shared" si="57"/>
        <v>2.6529013293777317</v>
      </c>
      <c r="AF242" s="9">
        <f t="shared" si="47"/>
        <v>-2.4809176186485189</v>
      </c>
      <c r="AG242" s="10">
        <f t="shared" si="48"/>
        <v>-0.62022940466212972</v>
      </c>
      <c r="AH242" s="10">
        <f t="shared" si="49"/>
        <v>-4.784311636413598</v>
      </c>
      <c r="AI242" s="10">
        <f t="shared" si="50"/>
        <v>-0.72489570248690882</v>
      </c>
      <c r="AJ242" s="10">
        <f t="shared" si="51"/>
        <v>1.3451251071490384</v>
      </c>
      <c r="AK242" s="11"/>
      <c r="AL242" s="12">
        <v>76.7</v>
      </c>
      <c r="AM242" s="12">
        <v>0.33500000000000002</v>
      </c>
      <c r="AN242" s="12">
        <v>2.6829999999999998</v>
      </c>
      <c r="AO242" s="12">
        <v>0.80100000000000005</v>
      </c>
      <c r="AP242" s="9">
        <v>7.0000000000000007E-2</v>
      </c>
      <c r="AQ242" s="10">
        <v>0.09</v>
      </c>
      <c r="AR242" s="10">
        <v>0.14000000000000001</v>
      </c>
      <c r="AS242" s="10">
        <v>0.2</v>
      </c>
      <c r="AT242" s="10">
        <v>0.38</v>
      </c>
      <c r="AU242" s="10">
        <v>0.38</v>
      </c>
      <c r="AV242" s="10">
        <v>0.53</v>
      </c>
      <c r="AW242" s="10">
        <v>0.61</v>
      </c>
      <c r="AX242" s="10">
        <v>0.78</v>
      </c>
      <c r="AY242" s="10">
        <v>0.68</v>
      </c>
      <c r="AZ242" s="10">
        <v>0.91</v>
      </c>
      <c r="BA242" s="10">
        <v>0.99</v>
      </c>
      <c r="BB242" s="10">
        <v>1.32</v>
      </c>
      <c r="BC242" s="10">
        <v>1.1100000000000001</v>
      </c>
      <c r="BD242" s="10">
        <v>1.37</v>
      </c>
      <c r="BE242" s="10">
        <v>1.49</v>
      </c>
      <c r="BF242" s="10">
        <v>1.95</v>
      </c>
      <c r="BG242" s="10">
        <v>1.68</v>
      </c>
      <c r="BH242" s="10">
        <v>2.33</v>
      </c>
      <c r="BI242" s="10">
        <v>2.92</v>
      </c>
      <c r="BJ242" s="10">
        <v>3.49</v>
      </c>
      <c r="BK242" s="10">
        <v>5</v>
      </c>
      <c r="BL242" s="10">
        <v>6.16</v>
      </c>
      <c r="BM242" s="10">
        <v>8.15</v>
      </c>
      <c r="BN242" s="10">
        <v>8.01</v>
      </c>
      <c r="BO242" s="10">
        <v>9.7799999999999994</v>
      </c>
      <c r="BP242" s="10">
        <v>9.74</v>
      </c>
      <c r="BQ242" s="10">
        <v>9.25</v>
      </c>
      <c r="BR242" s="10">
        <v>7.86</v>
      </c>
      <c r="BS242" s="10">
        <v>5.91</v>
      </c>
      <c r="BT242" s="10">
        <v>3.84</v>
      </c>
      <c r="BU242" s="10">
        <v>2.16</v>
      </c>
      <c r="BV242" s="10">
        <v>0.7</v>
      </c>
      <c r="BW242" s="10">
        <v>2E-3</v>
      </c>
      <c r="BX242" s="10">
        <v>0</v>
      </c>
      <c r="BY242" s="10">
        <v>0</v>
      </c>
      <c r="BZ242" s="10">
        <v>0</v>
      </c>
      <c r="CA242" s="10">
        <v>0</v>
      </c>
      <c r="CB242" s="10">
        <v>0</v>
      </c>
      <c r="CC242" s="10">
        <v>0</v>
      </c>
      <c r="CD242" s="10">
        <v>0</v>
      </c>
      <c r="CE242" s="10">
        <v>0</v>
      </c>
      <c r="CF242" s="10">
        <v>0</v>
      </c>
      <c r="CG242" s="10">
        <v>0</v>
      </c>
      <c r="CH242" s="10">
        <v>0</v>
      </c>
      <c r="CI242" s="11">
        <v>0</v>
      </c>
      <c r="CJ242" s="9">
        <f t="shared" si="52"/>
        <v>3.1799999999999997</v>
      </c>
      <c r="CK242" s="10">
        <f t="shared" si="53"/>
        <v>47.56</v>
      </c>
      <c r="CL242" s="11">
        <f t="shared" si="54"/>
        <v>49.242000000000012</v>
      </c>
    </row>
    <row r="243" spans="1:90" x14ac:dyDescent="0.25">
      <c r="A243" s="12">
        <v>240</v>
      </c>
      <c r="B243" s="11" t="s">
        <v>1173</v>
      </c>
      <c r="C243" s="36">
        <v>45429.682025462964</v>
      </c>
      <c r="D243" s="12">
        <f t="shared" si="55"/>
        <v>9.24</v>
      </c>
      <c r="E243" s="9">
        <v>5.81</v>
      </c>
      <c r="F243" s="10">
        <v>11.7</v>
      </c>
      <c r="G243" s="10">
        <v>20.8</v>
      </c>
      <c r="H243" s="10">
        <v>33.1</v>
      </c>
      <c r="I243" s="10">
        <v>61.4</v>
      </c>
      <c r="J243" s="10">
        <v>96.4</v>
      </c>
      <c r="K243" s="10">
        <v>116</v>
      </c>
      <c r="L243" s="10">
        <v>135</v>
      </c>
      <c r="M243" s="11">
        <v>160</v>
      </c>
      <c r="N243" s="9">
        <f t="shared" si="45"/>
        <v>5.8099999999999992E-3</v>
      </c>
      <c r="O243" s="10">
        <f t="shared" si="45"/>
        <v>1.1699999999999999E-2</v>
      </c>
      <c r="P243" s="10">
        <f t="shared" si="45"/>
        <v>2.0799999999999999E-2</v>
      </c>
      <c r="Q243" s="10">
        <f t="shared" si="45"/>
        <v>3.3100000000000004E-2</v>
      </c>
      <c r="R243" s="10">
        <f t="shared" si="45"/>
        <v>6.1399999999999996E-2</v>
      </c>
      <c r="S243" s="10">
        <f t="shared" si="45"/>
        <v>9.64E-2</v>
      </c>
      <c r="T243" s="10">
        <f t="shared" si="56"/>
        <v>0.11600000000000001</v>
      </c>
      <c r="U243" s="10">
        <f t="shared" si="56"/>
        <v>0.13500000000000001</v>
      </c>
      <c r="V243" s="11">
        <f t="shared" si="56"/>
        <v>0.16</v>
      </c>
      <c r="W243" s="10">
        <f t="shared" si="46"/>
        <v>7.4272461210322831</v>
      </c>
      <c r="X243" s="10">
        <f t="shared" si="46"/>
        <v>6.4173476599660448</v>
      </c>
      <c r="Y243" s="10">
        <f t="shared" si="46"/>
        <v>5.5872726614083579</v>
      </c>
      <c r="Z243" s="10">
        <f t="shared" si="46"/>
        <v>4.9170249727422322</v>
      </c>
      <c r="AA243" s="10">
        <f t="shared" si="46"/>
        <v>4.0256175341792702</v>
      </c>
      <c r="AB243" s="10">
        <f t="shared" si="46"/>
        <v>3.3748230433194881</v>
      </c>
      <c r="AC243" s="10">
        <f t="shared" si="57"/>
        <v>3.1078032895345151</v>
      </c>
      <c r="AD243" s="10">
        <f t="shared" si="57"/>
        <v>2.8889686876112561</v>
      </c>
      <c r="AE243" s="10">
        <f t="shared" si="57"/>
        <v>2.6438561897747248</v>
      </c>
      <c r="AF243" s="9">
        <f t="shared" si="47"/>
        <v>-2.4794693718738428</v>
      </c>
      <c r="AG243" s="10">
        <f t="shared" si="48"/>
        <v>-0.61986734296846069</v>
      </c>
      <c r="AH243" s="10">
        <f t="shared" si="49"/>
        <v>-4.7833899312575578</v>
      </c>
      <c r="AI243" s="10">
        <f t="shared" si="50"/>
        <v>-0.72475605019053913</v>
      </c>
      <c r="AJ243" s="10">
        <f t="shared" si="51"/>
        <v>1.3446233931589999</v>
      </c>
      <c r="AK243" s="11"/>
      <c r="AL243" s="12">
        <v>76.7</v>
      </c>
      <c r="AM243" s="12">
        <v>0.34</v>
      </c>
      <c r="AN243" s="12">
        <v>2.681</v>
      </c>
      <c r="AO243" s="12">
        <v>0.80500000000000005</v>
      </c>
      <c r="AP243" s="9">
        <v>7.0000000000000007E-2</v>
      </c>
      <c r="AQ243" s="10">
        <v>0.09</v>
      </c>
      <c r="AR243" s="10">
        <v>0.14000000000000001</v>
      </c>
      <c r="AS243" s="10">
        <v>0.2</v>
      </c>
      <c r="AT243" s="10">
        <v>0.38</v>
      </c>
      <c r="AU243" s="10">
        <v>0.38</v>
      </c>
      <c r="AV243" s="10">
        <v>0.53</v>
      </c>
      <c r="AW243" s="10">
        <v>0.6</v>
      </c>
      <c r="AX243" s="10">
        <v>0.78</v>
      </c>
      <c r="AY243" s="10">
        <v>0.68</v>
      </c>
      <c r="AZ243" s="10">
        <v>0.9</v>
      </c>
      <c r="BA243" s="10">
        <v>0.98</v>
      </c>
      <c r="BB243" s="10">
        <v>1.31</v>
      </c>
      <c r="BC243" s="10">
        <v>1.1000000000000001</v>
      </c>
      <c r="BD243" s="10">
        <v>1.36</v>
      </c>
      <c r="BE243" s="10">
        <v>1.48</v>
      </c>
      <c r="BF243" s="10">
        <v>1.94</v>
      </c>
      <c r="BG243" s="10">
        <v>1.67</v>
      </c>
      <c r="BH243" s="10">
        <v>2.31</v>
      </c>
      <c r="BI243" s="10">
        <v>2.91</v>
      </c>
      <c r="BJ243" s="10">
        <v>3.48</v>
      </c>
      <c r="BK243" s="10">
        <v>4.99</v>
      </c>
      <c r="BL243" s="10">
        <v>6.15</v>
      </c>
      <c r="BM243" s="10">
        <v>8.14</v>
      </c>
      <c r="BN243" s="10">
        <v>8</v>
      </c>
      <c r="BO243" s="10">
        <v>9.77</v>
      </c>
      <c r="BP243" s="10">
        <v>9.73</v>
      </c>
      <c r="BQ243" s="10">
        <v>9.25</v>
      </c>
      <c r="BR243" s="10">
        <v>7.88</v>
      </c>
      <c r="BS243" s="10">
        <v>5.94</v>
      </c>
      <c r="BT243" s="10">
        <v>3.89</v>
      </c>
      <c r="BU243" s="10">
        <v>2.2200000000000002</v>
      </c>
      <c r="BV243" s="10">
        <v>0.75</v>
      </c>
      <c r="BW243" s="10">
        <v>2E-3</v>
      </c>
      <c r="BX243" s="10">
        <v>0</v>
      </c>
      <c r="BY243" s="10">
        <v>0</v>
      </c>
      <c r="BZ243" s="10">
        <v>0</v>
      </c>
      <c r="CA243" s="10">
        <v>0</v>
      </c>
      <c r="CB243" s="10">
        <v>0</v>
      </c>
      <c r="CC243" s="10">
        <v>0</v>
      </c>
      <c r="CD243" s="10">
        <v>0</v>
      </c>
      <c r="CE243" s="10">
        <v>0</v>
      </c>
      <c r="CF243" s="10">
        <v>0</v>
      </c>
      <c r="CG243" s="10">
        <v>0</v>
      </c>
      <c r="CH243" s="10">
        <v>0</v>
      </c>
      <c r="CI243" s="11">
        <v>1E-14</v>
      </c>
      <c r="CJ243" s="9">
        <f t="shared" si="52"/>
        <v>3.17</v>
      </c>
      <c r="CK243" s="10">
        <f t="shared" si="53"/>
        <v>47.4</v>
      </c>
      <c r="CL243" s="11">
        <f t="shared" si="54"/>
        <v>49.432000000000009</v>
      </c>
    </row>
    <row r="244" spans="1:90" x14ac:dyDescent="0.25">
      <c r="A244" s="12">
        <v>241</v>
      </c>
      <c r="B244" s="11" t="s">
        <v>1173</v>
      </c>
      <c r="C244" s="36">
        <v>45429.682326388887</v>
      </c>
      <c r="D244" s="12">
        <f t="shared" si="55"/>
        <v>9.1999999999999993</v>
      </c>
      <c r="E244" s="9">
        <v>5.77</v>
      </c>
      <c r="F244" s="10">
        <v>11.7</v>
      </c>
      <c r="G244" s="10">
        <v>20.6</v>
      </c>
      <c r="H244" s="10">
        <v>32.9</v>
      </c>
      <c r="I244" s="10">
        <v>61.1</v>
      </c>
      <c r="J244" s="10">
        <v>95.9</v>
      </c>
      <c r="K244" s="10">
        <v>115</v>
      </c>
      <c r="L244" s="10">
        <v>134</v>
      </c>
      <c r="M244" s="11">
        <v>159</v>
      </c>
      <c r="N244" s="9">
        <f t="shared" si="45"/>
        <v>5.77E-3</v>
      </c>
      <c r="O244" s="10">
        <f t="shared" si="45"/>
        <v>1.1699999999999999E-2</v>
      </c>
      <c r="P244" s="10">
        <f t="shared" si="45"/>
        <v>2.06E-2</v>
      </c>
      <c r="Q244" s="10">
        <f t="shared" si="45"/>
        <v>3.2899999999999999E-2</v>
      </c>
      <c r="R244" s="10">
        <f t="shared" si="45"/>
        <v>6.1100000000000002E-2</v>
      </c>
      <c r="S244" s="10">
        <f t="shared" si="45"/>
        <v>9.5899999999999999E-2</v>
      </c>
      <c r="T244" s="10">
        <f t="shared" si="56"/>
        <v>0.115</v>
      </c>
      <c r="U244" s="10">
        <f t="shared" si="56"/>
        <v>0.13400000000000001</v>
      </c>
      <c r="V244" s="11">
        <f t="shared" si="56"/>
        <v>0.159</v>
      </c>
      <c r="W244" s="10">
        <f t="shared" si="46"/>
        <v>7.4372129657913293</v>
      </c>
      <c r="X244" s="10">
        <f t="shared" si="46"/>
        <v>6.4173476599660448</v>
      </c>
      <c r="Y244" s="10">
        <f t="shared" si="46"/>
        <v>5.6012118523662311</v>
      </c>
      <c r="Z244" s="10">
        <f t="shared" si="46"/>
        <v>4.9257686058142083</v>
      </c>
      <c r="AA244" s="10">
        <f t="shared" si="46"/>
        <v>4.0326838097307203</v>
      </c>
      <c r="AB244" s="10">
        <f t="shared" si="46"/>
        <v>3.3823253745313187</v>
      </c>
      <c r="AC244" s="10">
        <f t="shared" si="57"/>
        <v>3.1202942337177122</v>
      </c>
      <c r="AD244" s="10">
        <f t="shared" si="57"/>
        <v>2.8996950942043149</v>
      </c>
      <c r="AE244" s="10">
        <f t="shared" si="57"/>
        <v>2.6529013293777317</v>
      </c>
      <c r="AF244" s="9">
        <f t="shared" si="47"/>
        <v>-2.4809176186485189</v>
      </c>
      <c r="AG244" s="10">
        <f t="shared" si="48"/>
        <v>-0.62022940466212972</v>
      </c>
      <c r="AH244" s="10">
        <f t="shared" si="49"/>
        <v>-4.784311636413598</v>
      </c>
      <c r="AI244" s="10">
        <f t="shared" si="50"/>
        <v>-0.72489570248690882</v>
      </c>
      <c r="AJ244" s="10">
        <f t="shared" si="51"/>
        <v>1.3451251071490384</v>
      </c>
      <c r="AK244" s="11"/>
      <c r="AL244" s="12">
        <v>76.5</v>
      </c>
      <c r="AM244" s="12">
        <v>0.34100000000000003</v>
      </c>
      <c r="AN244" s="12">
        <v>2.681</v>
      </c>
      <c r="AO244" s="12">
        <v>0.80300000000000005</v>
      </c>
      <c r="AP244" s="9">
        <v>7.0000000000000007E-2</v>
      </c>
      <c r="AQ244" s="10">
        <v>0.09</v>
      </c>
      <c r="AR244" s="10">
        <v>0.14000000000000001</v>
      </c>
      <c r="AS244" s="10">
        <v>0.2</v>
      </c>
      <c r="AT244" s="10">
        <v>0.38</v>
      </c>
      <c r="AU244" s="10">
        <v>0.38</v>
      </c>
      <c r="AV244" s="10">
        <v>0.53</v>
      </c>
      <c r="AW244" s="10">
        <v>0.61</v>
      </c>
      <c r="AX244" s="10">
        <v>0.78</v>
      </c>
      <c r="AY244" s="10">
        <v>0.68</v>
      </c>
      <c r="AZ244" s="10">
        <v>0.91</v>
      </c>
      <c r="BA244" s="10">
        <v>0.99</v>
      </c>
      <c r="BB244" s="10">
        <v>1.32</v>
      </c>
      <c r="BC244" s="10">
        <v>1.1000000000000001</v>
      </c>
      <c r="BD244" s="10">
        <v>1.37</v>
      </c>
      <c r="BE244" s="10">
        <v>1.49</v>
      </c>
      <c r="BF244" s="10">
        <v>1.95</v>
      </c>
      <c r="BG244" s="10">
        <v>1.68</v>
      </c>
      <c r="BH244" s="10">
        <v>2.33</v>
      </c>
      <c r="BI244" s="10">
        <v>2.92</v>
      </c>
      <c r="BJ244" s="10">
        <v>3.5</v>
      </c>
      <c r="BK244" s="10">
        <v>5.01</v>
      </c>
      <c r="BL244" s="10">
        <v>6.18</v>
      </c>
      <c r="BM244" s="10">
        <v>8.17</v>
      </c>
      <c r="BN244" s="10">
        <v>8.0299999999999994</v>
      </c>
      <c r="BO244" s="10">
        <v>9.7899999999999991</v>
      </c>
      <c r="BP244" s="10">
        <v>9.74</v>
      </c>
      <c r="BQ244" s="10">
        <v>9.24</v>
      </c>
      <c r="BR244" s="10">
        <v>7.85</v>
      </c>
      <c r="BS244" s="10">
        <v>5.89</v>
      </c>
      <c r="BT244" s="10">
        <v>3.83</v>
      </c>
      <c r="BU244" s="10">
        <v>2.16</v>
      </c>
      <c r="BV244" s="10">
        <v>0.7</v>
      </c>
      <c r="BW244" s="10">
        <v>2E-3</v>
      </c>
      <c r="BX244" s="10">
        <v>0</v>
      </c>
      <c r="BY244" s="10">
        <v>0</v>
      </c>
      <c r="BZ244" s="10">
        <v>0</v>
      </c>
      <c r="CA244" s="10">
        <v>0</v>
      </c>
      <c r="CB244" s="10">
        <v>0</v>
      </c>
      <c r="CC244" s="10">
        <v>0</v>
      </c>
      <c r="CD244" s="10">
        <v>0</v>
      </c>
      <c r="CE244" s="10">
        <v>0</v>
      </c>
      <c r="CF244" s="10">
        <v>0</v>
      </c>
      <c r="CG244" s="10">
        <v>0</v>
      </c>
      <c r="CH244" s="10">
        <v>0</v>
      </c>
      <c r="CI244" s="11">
        <v>0</v>
      </c>
      <c r="CJ244" s="9">
        <f t="shared" si="52"/>
        <v>3.1799999999999997</v>
      </c>
      <c r="CK244" s="10">
        <f t="shared" si="53"/>
        <v>47.63</v>
      </c>
      <c r="CL244" s="11">
        <f t="shared" si="54"/>
        <v>49.202000000000005</v>
      </c>
    </row>
    <row r="245" spans="1:90" x14ac:dyDescent="0.25">
      <c r="A245" s="58">
        <v>242</v>
      </c>
      <c r="B245" s="59" t="s">
        <v>1174</v>
      </c>
      <c r="C245" s="60">
        <v>45429.679826388892</v>
      </c>
      <c r="D245" s="58">
        <f t="shared" si="55"/>
        <v>9.11</v>
      </c>
      <c r="E245" s="61">
        <v>5.76</v>
      </c>
      <c r="F245" s="62">
        <v>11.6</v>
      </c>
      <c r="G245" s="62">
        <v>20.5</v>
      </c>
      <c r="H245" s="62">
        <v>32.799999999999997</v>
      </c>
      <c r="I245" s="62">
        <v>61.1</v>
      </c>
      <c r="J245" s="62">
        <v>96.1</v>
      </c>
      <c r="K245" s="62">
        <v>116</v>
      </c>
      <c r="L245" s="62">
        <v>135</v>
      </c>
      <c r="M245" s="59">
        <v>160</v>
      </c>
      <c r="N245" s="61">
        <f t="shared" si="45"/>
        <v>5.7599999999999995E-3</v>
      </c>
      <c r="O245" s="62">
        <f t="shared" si="45"/>
        <v>1.1599999999999999E-2</v>
      </c>
      <c r="P245" s="62">
        <f t="shared" si="45"/>
        <v>2.0500000000000001E-2</v>
      </c>
      <c r="Q245" s="62">
        <f t="shared" ref="Q245:V308" si="58">H245/1000</f>
        <v>3.2799999999999996E-2</v>
      </c>
      <c r="R245" s="62">
        <f t="shared" si="58"/>
        <v>6.1100000000000002E-2</v>
      </c>
      <c r="S245" s="62">
        <f t="shared" si="58"/>
        <v>9.6099999999999991E-2</v>
      </c>
      <c r="T245" s="62">
        <f t="shared" si="56"/>
        <v>0.11600000000000001</v>
      </c>
      <c r="U245" s="62">
        <f t="shared" si="56"/>
        <v>0.13500000000000001</v>
      </c>
      <c r="V245" s="59">
        <f t="shared" si="56"/>
        <v>0.16</v>
      </c>
      <c r="W245" s="62">
        <f t="shared" si="46"/>
        <v>7.4397154729944992</v>
      </c>
      <c r="X245" s="62">
        <f t="shared" si="46"/>
        <v>6.4297313844218777</v>
      </c>
      <c r="Y245" s="62">
        <f t="shared" si="46"/>
        <v>5.6082322800440041</v>
      </c>
      <c r="Z245" s="62">
        <f t="shared" ref="Z245:AE308" si="59">-LOG(Q245,2)</f>
        <v>4.9301603749313658</v>
      </c>
      <c r="AA245" s="62">
        <f t="shared" si="59"/>
        <v>4.0326838097307203</v>
      </c>
      <c r="AB245" s="62">
        <f t="shared" si="59"/>
        <v>3.3793197587756989</v>
      </c>
      <c r="AC245" s="62">
        <f t="shared" si="57"/>
        <v>3.1078032895345151</v>
      </c>
      <c r="AD245" s="62">
        <f t="shared" si="57"/>
        <v>2.8889686876112561</v>
      </c>
      <c r="AE245" s="62">
        <f t="shared" si="57"/>
        <v>2.6438561897747248</v>
      </c>
      <c r="AF245" s="61">
        <f t="shared" si="47"/>
        <v>-2.500428990509489</v>
      </c>
      <c r="AG245" s="62">
        <f t="shared" si="48"/>
        <v>-0.62510724762737224</v>
      </c>
      <c r="AH245" s="62">
        <f t="shared" si="49"/>
        <v>-4.7958592832197748</v>
      </c>
      <c r="AI245" s="62">
        <f t="shared" si="50"/>
        <v>-0.72664534594239016</v>
      </c>
      <c r="AJ245" s="62">
        <f t="shared" si="51"/>
        <v>1.3517525935697625</v>
      </c>
      <c r="AK245" s="59"/>
      <c r="AL245" s="58">
        <v>76.5</v>
      </c>
      <c r="AM245" s="58">
        <v>0.35699999999999998</v>
      </c>
      <c r="AN245" s="58">
        <v>2.6859999999999999</v>
      </c>
      <c r="AO245" s="58">
        <v>0.81</v>
      </c>
      <c r="AP245" s="61">
        <v>7.0000000000000007E-2</v>
      </c>
      <c r="AQ245" s="62">
        <v>0.09</v>
      </c>
      <c r="AR245" s="62">
        <v>0.14000000000000001</v>
      </c>
      <c r="AS245" s="62">
        <v>0.2</v>
      </c>
      <c r="AT245" s="62">
        <v>0.38</v>
      </c>
      <c r="AU245" s="62">
        <v>0.38</v>
      </c>
      <c r="AV245" s="62">
        <v>0.53</v>
      </c>
      <c r="AW245" s="62">
        <v>0.61</v>
      </c>
      <c r="AX245" s="62">
        <v>0.79</v>
      </c>
      <c r="AY245" s="62">
        <v>0.69</v>
      </c>
      <c r="AZ245" s="62">
        <v>0.92</v>
      </c>
      <c r="BA245" s="62">
        <v>1</v>
      </c>
      <c r="BB245" s="62">
        <v>1.33</v>
      </c>
      <c r="BC245" s="62">
        <v>1.1100000000000001</v>
      </c>
      <c r="BD245" s="62">
        <v>1.38</v>
      </c>
      <c r="BE245" s="62">
        <v>1.49</v>
      </c>
      <c r="BF245" s="62">
        <v>1.95</v>
      </c>
      <c r="BG245" s="62">
        <v>1.68</v>
      </c>
      <c r="BH245" s="62">
        <v>2.3199999999999998</v>
      </c>
      <c r="BI245" s="62">
        <v>2.92</v>
      </c>
      <c r="BJ245" s="62">
        <v>3.49</v>
      </c>
      <c r="BK245" s="62">
        <v>5</v>
      </c>
      <c r="BL245" s="62">
        <v>6.16</v>
      </c>
      <c r="BM245" s="62">
        <v>8.15</v>
      </c>
      <c r="BN245" s="62">
        <v>8</v>
      </c>
      <c r="BO245" s="62">
        <v>9.76</v>
      </c>
      <c r="BP245" s="62">
        <v>9.7100000000000009</v>
      </c>
      <c r="BQ245" s="62">
        <v>9.2200000000000006</v>
      </c>
      <c r="BR245" s="62">
        <v>7.84</v>
      </c>
      <c r="BS245" s="62">
        <v>5.9</v>
      </c>
      <c r="BT245" s="62">
        <v>3.85</v>
      </c>
      <c r="BU245" s="62">
        <v>2.2000000000000002</v>
      </c>
      <c r="BV245" s="62">
        <v>0.74</v>
      </c>
      <c r="BW245" s="62">
        <v>7.0000000000000001E-3</v>
      </c>
      <c r="BX245" s="62">
        <v>0</v>
      </c>
      <c r="BY245" s="62">
        <v>0</v>
      </c>
      <c r="BZ245" s="62">
        <v>0</v>
      </c>
      <c r="CA245" s="62">
        <v>0</v>
      </c>
      <c r="CB245" s="62">
        <v>0</v>
      </c>
      <c r="CC245" s="62">
        <v>0</v>
      </c>
      <c r="CD245" s="62">
        <v>0</v>
      </c>
      <c r="CE245" s="62">
        <v>0</v>
      </c>
      <c r="CF245" s="62">
        <v>0</v>
      </c>
      <c r="CG245" s="62">
        <v>0</v>
      </c>
      <c r="CH245" s="62">
        <v>0</v>
      </c>
      <c r="CI245" s="59">
        <v>0</v>
      </c>
      <c r="CJ245" s="61">
        <f t="shared" si="52"/>
        <v>3.19</v>
      </c>
      <c r="CK245" s="62">
        <f t="shared" si="53"/>
        <v>47.59</v>
      </c>
      <c r="CL245" s="59">
        <f t="shared" si="54"/>
        <v>49.227000000000004</v>
      </c>
    </row>
    <row r="246" spans="1:90" x14ac:dyDescent="0.25">
      <c r="A246" s="12">
        <v>243</v>
      </c>
      <c r="B246" s="11" t="s">
        <v>1175</v>
      </c>
      <c r="C246" s="36">
        <v>45429.687268518515</v>
      </c>
      <c r="D246" s="12">
        <f t="shared" si="55"/>
        <v>6.7</v>
      </c>
      <c r="E246" s="9">
        <v>5.27</v>
      </c>
      <c r="F246" s="10">
        <v>10.5</v>
      </c>
      <c r="G246" s="10">
        <v>18.8</v>
      </c>
      <c r="H246" s="10">
        <v>31.4</v>
      </c>
      <c r="I246" s="10">
        <v>60.4</v>
      </c>
      <c r="J246" s="10">
        <v>96.1</v>
      </c>
      <c r="K246" s="10">
        <v>116</v>
      </c>
      <c r="L246" s="10">
        <v>135</v>
      </c>
      <c r="M246" s="11">
        <v>160</v>
      </c>
      <c r="N246" s="9">
        <f t="shared" ref="N246:S309" si="60">E246/1000</f>
        <v>5.2699999999999995E-3</v>
      </c>
      <c r="O246" s="10">
        <f t="shared" si="60"/>
        <v>1.0500000000000001E-2</v>
      </c>
      <c r="P246" s="10">
        <f t="shared" si="60"/>
        <v>1.8800000000000001E-2</v>
      </c>
      <c r="Q246" s="10">
        <f t="shared" si="58"/>
        <v>3.1399999999999997E-2</v>
      </c>
      <c r="R246" s="10">
        <f t="shared" si="58"/>
        <v>6.0399999999999995E-2</v>
      </c>
      <c r="S246" s="10">
        <f t="shared" si="58"/>
        <v>9.6099999999999991E-2</v>
      </c>
      <c r="T246" s="10">
        <f t="shared" si="56"/>
        <v>0.11600000000000001</v>
      </c>
      <c r="U246" s="10">
        <f t="shared" si="56"/>
        <v>0.13500000000000001</v>
      </c>
      <c r="V246" s="11">
        <f t="shared" si="56"/>
        <v>0.16</v>
      </c>
      <c r="W246" s="10">
        <f t="shared" ref="W246:AB309" si="61">-LOG(N246,2)</f>
        <v>7.5679813227995973</v>
      </c>
      <c r="X246" s="10">
        <f t="shared" si="61"/>
        <v>6.5734668618833272</v>
      </c>
      <c r="Y246" s="10">
        <f t="shared" si="61"/>
        <v>5.733123527871812</v>
      </c>
      <c r="Z246" s="10">
        <f t="shared" si="59"/>
        <v>4.9930916306578226</v>
      </c>
      <c r="AA246" s="10">
        <f t="shared" si="59"/>
        <v>4.0493076402243711</v>
      </c>
      <c r="AB246" s="10">
        <f t="shared" si="59"/>
        <v>3.3793197587756989</v>
      </c>
      <c r="AC246" s="10">
        <f t="shared" si="57"/>
        <v>3.1078032895345151</v>
      </c>
      <c r="AD246" s="10">
        <f t="shared" si="57"/>
        <v>2.8889686876112561</v>
      </c>
      <c r="AE246" s="10">
        <f t="shared" si="57"/>
        <v>2.6438561897747248</v>
      </c>
      <c r="AF246" s="9">
        <f t="shared" si="47"/>
        <v>-2.6253202383372969</v>
      </c>
      <c r="AG246" s="10">
        <f t="shared" si="48"/>
        <v>-0.65633005958432422</v>
      </c>
      <c r="AH246" s="10">
        <f t="shared" si="49"/>
        <v>-4.924125133024873</v>
      </c>
      <c r="AI246" s="10">
        <f t="shared" si="50"/>
        <v>-0.74607956560982924</v>
      </c>
      <c r="AJ246" s="10">
        <f t="shared" si="51"/>
        <v>1.4024096251941534</v>
      </c>
      <c r="AK246" s="11"/>
      <c r="AL246" s="12">
        <v>77.400000000000006</v>
      </c>
      <c r="AM246" s="12">
        <v>0.314</v>
      </c>
      <c r="AN246" s="12">
        <v>2.7709999999999999</v>
      </c>
      <c r="AO246" s="12">
        <v>0.81</v>
      </c>
      <c r="AP246" s="9">
        <v>0.14000000000000001</v>
      </c>
      <c r="AQ246" s="10">
        <v>0.1</v>
      </c>
      <c r="AR246" s="10">
        <v>0.15</v>
      </c>
      <c r="AS246" s="10">
        <v>0.22</v>
      </c>
      <c r="AT246" s="10">
        <v>0.41</v>
      </c>
      <c r="AU246" s="10">
        <v>0.41</v>
      </c>
      <c r="AV246" s="10">
        <v>0.57999999999999996</v>
      </c>
      <c r="AW246" s="10">
        <v>0.67</v>
      </c>
      <c r="AX246" s="10">
        <v>0.87</v>
      </c>
      <c r="AY246" s="10">
        <v>0.76</v>
      </c>
      <c r="AZ246" s="10">
        <v>1</v>
      </c>
      <c r="BA246" s="10">
        <v>1.08</v>
      </c>
      <c r="BB246" s="10">
        <v>1.43</v>
      </c>
      <c r="BC246" s="10">
        <v>1.19</v>
      </c>
      <c r="BD246" s="10">
        <v>1.47</v>
      </c>
      <c r="BE246" s="10">
        <v>1.58</v>
      </c>
      <c r="BF246" s="10">
        <v>2.0499999999999998</v>
      </c>
      <c r="BG246" s="10">
        <v>1.75</v>
      </c>
      <c r="BH246" s="10">
        <v>2.39</v>
      </c>
      <c r="BI246" s="10">
        <v>2.96</v>
      </c>
      <c r="BJ246" s="10">
        <v>3.49</v>
      </c>
      <c r="BK246" s="10">
        <v>4.93</v>
      </c>
      <c r="BL246" s="10">
        <v>6.02</v>
      </c>
      <c r="BM246" s="10">
        <v>7.92</v>
      </c>
      <c r="BN246" s="10">
        <v>7.77</v>
      </c>
      <c r="BO246" s="10">
        <v>9.49</v>
      </c>
      <c r="BP246" s="10">
        <v>9.49</v>
      </c>
      <c r="BQ246" s="10">
        <v>9.07</v>
      </c>
      <c r="BR246" s="10">
        <v>7.77</v>
      </c>
      <c r="BS246" s="10">
        <v>5.91</v>
      </c>
      <c r="BT246" s="10">
        <v>3.9</v>
      </c>
      <c r="BU246" s="10">
        <v>2.25</v>
      </c>
      <c r="BV246" s="10">
        <v>0.77</v>
      </c>
      <c r="BW246" s="10">
        <v>5.0000000000000001E-3</v>
      </c>
      <c r="BX246" s="10">
        <v>0</v>
      </c>
      <c r="BY246" s="10">
        <v>0</v>
      </c>
      <c r="BZ246" s="10">
        <v>0</v>
      </c>
      <c r="CA246" s="10">
        <v>0</v>
      </c>
      <c r="CB246" s="10">
        <v>0</v>
      </c>
      <c r="CC246" s="10">
        <v>0</v>
      </c>
      <c r="CD246" s="10">
        <v>0</v>
      </c>
      <c r="CE246" s="10">
        <v>0</v>
      </c>
      <c r="CF246" s="10">
        <v>0</v>
      </c>
      <c r="CG246" s="10">
        <v>0</v>
      </c>
      <c r="CH246" s="10">
        <v>0</v>
      </c>
      <c r="CI246" s="11">
        <v>0</v>
      </c>
      <c r="CJ246" s="9">
        <f t="shared" si="52"/>
        <v>3.55</v>
      </c>
      <c r="CK246" s="10">
        <f t="shared" si="53"/>
        <v>47.789999999999992</v>
      </c>
      <c r="CL246" s="11">
        <f t="shared" si="54"/>
        <v>48.655000000000008</v>
      </c>
    </row>
    <row r="247" spans="1:90" x14ac:dyDescent="0.25">
      <c r="A247" s="12">
        <v>244</v>
      </c>
      <c r="B247" s="11" t="s">
        <v>1175</v>
      </c>
      <c r="C247" s="36">
        <v>45429.6875462963</v>
      </c>
      <c r="D247" s="12">
        <f t="shared" si="55"/>
        <v>6.73</v>
      </c>
      <c r="E247" s="9">
        <v>5.29</v>
      </c>
      <c r="F247" s="10">
        <v>10.5</v>
      </c>
      <c r="G247" s="10">
        <v>18.899999999999999</v>
      </c>
      <c r="H247" s="10">
        <v>31.4</v>
      </c>
      <c r="I247" s="10">
        <v>60.5</v>
      </c>
      <c r="J247" s="10">
        <v>96.1</v>
      </c>
      <c r="K247" s="10">
        <v>116</v>
      </c>
      <c r="L247" s="10">
        <v>135</v>
      </c>
      <c r="M247" s="11">
        <v>160</v>
      </c>
      <c r="N247" s="9">
        <f t="shared" si="60"/>
        <v>5.2900000000000004E-3</v>
      </c>
      <c r="O247" s="10">
        <f t="shared" si="60"/>
        <v>1.0500000000000001E-2</v>
      </c>
      <c r="P247" s="10">
        <f t="shared" si="60"/>
        <v>1.89E-2</v>
      </c>
      <c r="Q247" s="10">
        <f t="shared" si="58"/>
        <v>3.1399999999999997E-2</v>
      </c>
      <c r="R247" s="10">
        <f t="shared" si="58"/>
        <v>6.0499999999999998E-2</v>
      </c>
      <c r="S247" s="10">
        <f t="shared" si="58"/>
        <v>9.6099999999999991E-2</v>
      </c>
      <c r="T247" s="10">
        <f t="shared" si="56"/>
        <v>0.11600000000000001</v>
      </c>
      <c r="U247" s="10">
        <f t="shared" si="56"/>
        <v>0.13500000000000001</v>
      </c>
      <c r="V247" s="11">
        <f t="shared" si="56"/>
        <v>0.16</v>
      </c>
      <c r="W247" s="10">
        <f t="shared" si="61"/>
        <v>7.562516562322787</v>
      </c>
      <c r="X247" s="10">
        <f t="shared" si="61"/>
        <v>6.5734668618833272</v>
      </c>
      <c r="Y247" s="10">
        <f t="shared" si="61"/>
        <v>5.7254699553283768</v>
      </c>
      <c r="Z247" s="10">
        <f t="shared" si="59"/>
        <v>4.9930916306578226</v>
      </c>
      <c r="AA247" s="10">
        <f t="shared" si="59"/>
        <v>4.0469210473874924</v>
      </c>
      <c r="AB247" s="10">
        <f t="shared" si="59"/>
        <v>3.3793197587756989</v>
      </c>
      <c r="AC247" s="10">
        <f t="shared" si="57"/>
        <v>3.1078032895345151</v>
      </c>
      <c r="AD247" s="10">
        <f t="shared" si="57"/>
        <v>2.8889686876112561</v>
      </c>
      <c r="AE247" s="10">
        <f t="shared" si="57"/>
        <v>2.6438561897747248</v>
      </c>
      <c r="AF247" s="9">
        <f t="shared" si="47"/>
        <v>-2.6176666657938616</v>
      </c>
      <c r="AG247" s="10">
        <f t="shared" si="48"/>
        <v>-0.65441666644846541</v>
      </c>
      <c r="AH247" s="10">
        <f t="shared" si="49"/>
        <v>-4.9186603725480627</v>
      </c>
      <c r="AI247" s="10">
        <f t="shared" si="50"/>
        <v>-0.74525157159819133</v>
      </c>
      <c r="AJ247" s="10">
        <f t="shared" si="51"/>
        <v>1.3996682380466567</v>
      </c>
      <c r="AK247" s="11"/>
      <c r="AL247" s="12">
        <v>77.599999999999994</v>
      </c>
      <c r="AM247" s="12">
        <v>0.29799999999999999</v>
      </c>
      <c r="AN247" s="12">
        <v>2.7650000000000001</v>
      </c>
      <c r="AO247" s="12">
        <v>0.80300000000000005</v>
      </c>
      <c r="AP247" s="9">
        <v>0.14000000000000001</v>
      </c>
      <c r="AQ247" s="10">
        <v>0.1</v>
      </c>
      <c r="AR247" s="10">
        <v>0.15</v>
      </c>
      <c r="AS247" s="10">
        <v>0.22</v>
      </c>
      <c r="AT247" s="10">
        <v>0.41</v>
      </c>
      <c r="AU247" s="10">
        <v>0.41</v>
      </c>
      <c r="AV247" s="10">
        <v>0.57999999999999996</v>
      </c>
      <c r="AW247" s="10">
        <v>0.67</v>
      </c>
      <c r="AX247" s="10">
        <v>0.86</v>
      </c>
      <c r="AY247" s="10">
        <v>0.75</v>
      </c>
      <c r="AZ247" s="10">
        <v>1</v>
      </c>
      <c r="BA247" s="10">
        <v>1.08</v>
      </c>
      <c r="BB247" s="10">
        <v>1.42</v>
      </c>
      <c r="BC247" s="10">
        <v>1.18</v>
      </c>
      <c r="BD247" s="10">
        <v>1.46</v>
      </c>
      <c r="BE247" s="10">
        <v>1.57</v>
      </c>
      <c r="BF247" s="10">
        <v>2.0499999999999998</v>
      </c>
      <c r="BG247" s="10">
        <v>1.75</v>
      </c>
      <c r="BH247" s="10">
        <v>2.4</v>
      </c>
      <c r="BI247" s="10">
        <v>2.96</v>
      </c>
      <c r="BJ247" s="10">
        <v>3.49</v>
      </c>
      <c r="BK247" s="10">
        <v>4.93</v>
      </c>
      <c r="BL247" s="10">
        <v>6.02</v>
      </c>
      <c r="BM247" s="10">
        <v>7.92</v>
      </c>
      <c r="BN247" s="10">
        <v>7.78</v>
      </c>
      <c r="BO247" s="10">
        <v>9.51</v>
      </c>
      <c r="BP247" s="10">
        <v>9.51</v>
      </c>
      <c r="BQ247" s="10">
        <v>9.11</v>
      </c>
      <c r="BR247" s="10">
        <v>7.8</v>
      </c>
      <c r="BS247" s="10">
        <v>5.93</v>
      </c>
      <c r="BT247" s="10">
        <v>3.9</v>
      </c>
      <c r="BU247" s="10">
        <v>2.23</v>
      </c>
      <c r="BV247" s="10">
        <v>0.74</v>
      </c>
      <c r="BW247" s="10">
        <v>2E-3</v>
      </c>
      <c r="BX247" s="10">
        <v>0</v>
      </c>
      <c r="BY247" s="10">
        <v>0</v>
      </c>
      <c r="BZ247" s="10">
        <v>0</v>
      </c>
      <c r="CA247" s="10">
        <v>0</v>
      </c>
      <c r="CB247" s="10">
        <v>0</v>
      </c>
      <c r="CC247" s="10">
        <v>0</v>
      </c>
      <c r="CD247" s="10">
        <v>0</v>
      </c>
      <c r="CE247" s="10">
        <v>0</v>
      </c>
      <c r="CF247" s="10">
        <v>0</v>
      </c>
      <c r="CG247" s="10">
        <v>0</v>
      </c>
      <c r="CH247" s="10">
        <v>0</v>
      </c>
      <c r="CI247" s="11">
        <v>0</v>
      </c>
      <c r="CJ247" s="9">
        <f t="shared" si="52"/>
        <v>3.5399999999999996</v>
      </c>
      <c r="CK247" s="10">
        <f t="shared" si="53"/>
        <v>47.760000000000005</v>
      </c>
      <c r="CL247" s="11">
        <f t="shared" si="54"/>
        <v>48.731999999999999</v>
      </c>
    </row>
    <row r="248" spans="1:90" x14ac:dyDescent="0.25">
      <c r="A248" s="12">
        <v>245</v>
      </c>
      <c r="B248" s="11" t="s">
        <v>1175</v>
      </c>
      <c r="C248" s="36">
        <v>45429.687847222223</v>
      </c>
      <c r="D248" s="12">
        <f t="shared" si="55"/>
        <v>6.73</v>
      </c>
      <c r="E248" s="9">
        <v>5.29</v>
      </c>
      <c r="F248" s="10">
        <v>10.5</v>
      </c>
      <c r="G248" s="10">
        <v>18.899999999999999</v>
      </c>
      <c r="H248" s="10">
        <v>31.4</v>
      </c>
      <c r="I248" s="10">
        <v>60.2</v>
      </c>
      <c r="J248" s="10">
        <v>95.6</v>
      </c>
      <c r="K248" s="10">
        <v>115</v>
      </c>
      <c r="L248" s="10">
        <v>134</v>
      </c>
      <c r="M248" s="11">
        <v>159</v>
      </c>
      <c r="N248" s="9">
        <f t="shared" si="60"/>
        <v>5.2900000000000004E-3</v>
      </c>
      <c r="O248" s="10">
        <f t="shared" si="60"/>
        <v>1.0500000000000001E-2</v>
      </c>
      <c r="P248" s="10">
        <f t="shared" si="60"/>
        <v>1.89E-2</v>
      </c>
      <c r="Q248" s="10">
        <f t="shared" si="58"/>
        <v>3.1399999999999997E-2</v>
      </c>
      <c r="R248" s="10">
        <f t="shared" si="58"/>
        <v>6.0200000000000004E-2</v>
      </c>
      <c r="S248" s="10">
        <f t="shared" si="58"/>
        <v>9.5599999999999991E-2</v>
      </c>
      <c r="T248" s="10">
        <f t="shared" si="56"/>
        <v>0.115</v>
      </c>
      <c r="U248" s="10">
        <f t="shared" si="56"/>
        <v>0.13400000000000001</v>
      </c>
      <c r="V248" s="11">
        <f t="shared" si="56"/>
        <v>0.159</v>
      </c>
      <c r="W248" s="10">
        <f t="shared" si="61"/>
        <v>7.562516562322787</v>
      </c>
      <c r="X248" s="10">
        <f t="shared" si="61"/>
        <v>6.5734668618833272</v>
      </c>
      <c r="Y248" s="10">
        <f t="shared" si="61"/>
        <v>5.7254699553283768</v>
      </c>
      <c r="Z248" s="10">
        <f t="shared" si="59"/>
        <v>4.9930916306578226</v>
      </c>
      <c r="AA248" s="10">
        <f t="shared" si="59"/>
        <v>4.0540927027897471</v>
      </c>
      <c r="AB248" s="10">
        <f t="shared" si="59"/>
        <v>3.3868455715687009</v>
      </c>
      <c r="AC248" s="10">
        <f t="shared" si="57"/>
        <v>3.1202942337177122</v>
      </c>
      <c r="AD248" s="10">
        <f t="shared" si="57"/>
        <v>2.8996950942043149</v>
      </c>
      <c r="AE248" s="10">
        <f t="shared" si="57"/>
        <v>2.6529013293777317</v>
      </c>
      <c r="AF248" s="9">
        <f t="shared" si="47"/>
        <v>-2.6051757216106646</v>
      </c>
      <c r="AG248" s="10">
        <f t="shared" si="48"/>
        <v>-0.65129393040266614</v>
      </c>
      <c r="AH248" s="10">
        <f t="shared" si="49"/>
        <v>-4.9096152329450558</v>
      </c>
      <c r="AI248" s="10">
        <f t="shared" si="50"/>
        <v>-0.74388109590076601</v>
      </c>
      <c r="AJ248" s="10">
        <f t="shared" si="51"/>
        <v>1.3951750263034322</v>
      </c>
      <c r="AK248" s="11"/>
      <c r="AL248" s="12">
        <v>77</v>
      </c>
      <c r="AM248" s="12">
        <v>0.31900000000000001</v>
      </c>
      <c r="AN248" s="12">
        <v>2.762</v>
      </c>
      <c r="AO248" s="12">
        <v>0.80800000000000005</v>
      </c>
      <c r="AP248" s="9">
        <v>0.14000000000000001</v>
      </c>
      <c r="AQ248" s="10">
        <v>0.1</v>
      </c>
      <c r="AR248" s="10">
        <v>0.15</v>
      </c>
      <c r="AS248" s="10">
        <v>0.22</v>
      </c>
      <c r="AT248" s="10">
        <v>0.41</v>
      </c>
      <c r="AU248" s="10">
        <v>0.41</v>
      </c>
      <c r="AV248" s="10">
        <v>0.57999999999999996</v>
      </c>
      <c r="AW248" s="10">
        <v>0.67</v>
      </c>
      <c r="AX248" s="10">
        <v>0.86</v>
      </c>
      <c r="AY248" s="10">
        <v>0.75</v>
      </c>
      <c r="AZ248" s="10">
        <v>1</v>
      </c>
      <c r="BA248" s="10">
        <v>1.08</v>
      </c>
      <c r="BB248" s="10">
        <v>1.42</v>
      </c>
      <c r="BC248" s="10">
        <v>1.19</v>
      </c>
      <c r="BD248" s="10">
        <v>1.46</v>
      </c>
      <c r="BE248" s="10">
        <v>1.58</v>
      </c>
      <c r="BF248" s="10">
        <v>2.0499999999999998</v>
      </c>
      <c r="BG248" s="10">
        <v>1.75</v>
      </c>
      <c r="BH248" s="10">
        <v>2.4</v>
      </c>
      <c r="BI248" s="10">
        <v>2.98</v>
      </c>
      <c r="BJ248" s="10">
        <v>3.51</v>
      </c>
      <c r="BK248" s="10">
        <v>4.97</v>
      </c>
      <c r="BL248" s="10">
        <v>6.07</v>
      </c>
      <c r="BM248" s="10">
        <v>7.98</v>
      </c>
      <c r="BN248" s="10">
        <v>7.82</v>
      </c>
      <c r="BO248" s="10">
        <v>9.5399999999999991</v>
      </c>
      <c r="BP248" s="10">
        <v>9.52</v>
      </c>
      <c r="BQ248" s="10">
        <v>9.07</v>
      </c>
      <c r="BR248" s="10">
        <v>7.75</v>
      </c>
      <c r="BS248" s="10">
        <v>5.86</v>
      </c>
      <c r="BT248" s="10">
        <v>3.83</v>
      </c>
      <c r="BU248" s="10">
        <v>2.1800000000000002</v>
      </c>
      <c r="BV248" s="10">
        <v>0.72</v>
      </c>
      <c r="BW248" s="10">
        <v>2E-3</v>
      </c>
      <c r="BX248" s="10">
        <v>0</v>
      </c>
      <c r="BY248" s="10">
        <v>0</v>
      </c>
      <c r="BZ248" s="10">
        <v>0</v>
      </c>
      <c r="CA248" s="10">
        <v>0</v>
      </c>
      <c r="CB248" s="10">
        <v>0</v>
      </c>
      <c r="CC248" s="10">
        <v>0</v>
      </c>
      <c r="CD248" s="10">
        <v>0</v>
      </c>
      <c r="CE248" s="10">
        <v>0</v>
      </c>
      <c r="CF248" s="10">
        <v>0</v>
      </c>
      <c r="CG248" s="10">
        <v>0</v>
      </c>
      <c r="CH248" s="10">
        <v>0</v>
      </c>
      <c r="CI248" s="11">
        <v>0</v>
      </c>
      <c r="CJ248" s="9">
        <f t="shared" si="52"/>
        <v>3.5399999999999996</v>
      </c>
      <c r="CK248" s="10">
        <f t="shared" si="53"/>
        <v>48.01</v>
      </c>
      <c r="CL248" s="11">
        <f t="shared" si="54"/>
        <v>48.471999999999994</v>
      </c>
    </row>
    <row r="249" spans="1:90" x14ac:dyDescent="0.25">
      <c r="A249" s="12">
        <v>246</v>
      </c>
      <c r="B249" s="11" t="s">
        <v>1175</v>
      </c>
      <c r="C249" s="36">
        <v>45429.688136574077</v>
      </c>
      <c r="D249" s="12">
        <f t="shared" si="55"/>
        <v>6.75</v>
      </c>
      <c r="E249" s="9">
        <v>5.31</v>
      </c>
      <c r="F249" s="10">
        <v>10.6</v>
      </c>
      <c r="G249" s="10">
        <v>19</v>
      </c>
      <c r="H249" s="10">
        <v>31.5</v>
      </c>
      <c r="I249" s="10">
        <v>60.4</v>
      </c>
      <c r="J249" s="10">
        <v>96.1</v>
      </c>
      <c r="K249" s="10">
        <v>116</v>
      </c>
      <c r="L249" s="10">
        <v>135</v>
      </c>
      <c r="M249" s="11">
        <v>160</v>
      </c>
      <c r="N249" s="9">
        <f t="shared" si="60"/>
        <v>5.3099999999999996E-3</v>
      </c>
      <c r="O249" s="10">
        <f t="shared" si="60"/>
        <v>1.06E-2</v>
      </c>
      <c r="P249" s="10">
        <f t="shared" si="60"/>
        <v>1.9E-2</v>
      </c>
      <c r="Q249" s="10">
        <f t="shared" si="58"/>
        <v>3.15E-2</v>
      </c>
      <c r="R249" s="10">
        <f t="shared" si="58"/>
        <v>6.0399999999999995E-2</v>
      </c>
      <c r="S249" s="10">
        <f t="shared" si="58"/>
        <v>9.6099999999999991E-2</v>
      </c>
      <c r="T249" s="10">
        <f t="shared" si="56"/>
        <v>0.11600000000000001</v>
      </c>
      <c r="U249" s="10">
        <f t="shared" si="56"/>
        <v>0.13500000000000001</v>
      </c>
      <c r="V249" s="11">
        <f t="shared" si="56"/>
        <v>0.16</v>
      </c>
      <c r="W249" s="10">
        <f t="shared" si="61"/>
        <v>7.5570724236326585</v>
      </c>
      <c r="X249" s="10">
        <f t="shared" si="61"/>
        <v>6.5597919249862509</v>
      </c>
      <c r="Y249" s="10">
        <f t="shared" si="61"/>
        <v>5.7178567712185018</v>
      </c>
      <c r="Z249" s="10">
        <f t="shared" si="59"/>
        <v>4.9885043611621711</v>
      </c>
      <c r="AA249" s="10">
        <f t="shared" si="59"/>
        <v>4.0493076402243711</v>
      </c>
      <c r="AB249" s="10">
        <f t="shared" si="59"/>
        <v>3.3793197587756989</v>
      </c>
      <c r="AC249" s="10">
        <f t="shared" si="57"/>
        <v>3.1078032895345151</v>
      </c>
      <c r="AD249" s="10">
        <f t="shared" si="57"/>
        <v>2.8889686876112561</v>
      </c>
      <c r="AE249" s="10">
        <f t="shared" si="57"/>
        <v>2.6438561897747248</v>
      </c>
      <c r="AF249" s="9">
        <f t="shared" si="47"/>
        <v>-2.6100534816839867</v>
      </c>
      <c r="AG249" s="10">
        <f t="shared" si="48"/>
        <v>-0.65251337042099666</v>
      </c>
      <c r="AH249" s="10">
        <f t="shared" si="49"/>
        <v>-4.9132162338579342</v>
      </c>
      <c r="AI249" s="10">
        <f t="shared" si="50"/>
        <v>-0.74442670209968709</v>
      </c>
      <c r="AJ249" s="10">
        <f t="shared" si="51"/>
        <v>1.3969400725206838</v>
      </c>
      <c r="AK249" s="11"/>
      <c r="AL249" s="12">
        <v>77.3</v>
      </c>
      <c r="AM249" s="12">
        <v>0.31</v>
      </c>
      <c r="AN249" s="12">
        <v>2.7629999999999999</v>
      </c>
      <c r="AO249" s="12">
        <v>0.80900000000000005</v>
      </c>
      <c r="AP249" s="9">
        <v>0.14000000000000001</v>
      </c>
      <c r="AQ249" s="10">
        <v>0.1</v>
      </c>
      <c r="AR249" s="10">
        <v>0.15</v>
      </c>
      <c r="AS249" s="10">
        <v>0.22</v>
      </c>
      <c r="AT249" s="10">
        <v>0.41</v>
      </c>
      <c r="AU249" s="10">
        <v>0.41</v>
      </c>
      <c r="AV249" s="10">
        <v>0.56999999999999995</v>
      </c>
      <c r="AW249" s="10">
        <v>0.66</v>
      </c>
      <c r="AX249" s="10">
        <v>0.86</v>
      </c>
      <c r="AY249" s="10">
        <v>0.75</v>
      </c>
      <c r="AZ249" s="10">
        <v>0.99</v>
      </c>
      <c r="BA249" s="10">
        <v>1.07</v>
      </c>
      <c r="BB249" s="10">
        <v>1.41</v>
      </c>
      <c r="BC249" s="10">
        <v>1.18</v>
      </c>
      <c r="BD249" s="10">
        <v>1.45</v>
      </c>
      <c r="BE249" s="10">
        <v>1.57</v>
      </c>
      <c r="BF249" s="10">
        <v>2.0499999999999998</v>
      </c>
      <c r="BG249" s="10">
        <v>1.75</v>
      </c>
      <c r="BH249" s="10">
        <v>2.4</v>
      </c>
      <c r="BI249" s="10">
        <v>2.97</v>
      </c>
      <c r="BJ249" s="10">
        <v>3.51</v>
      </c>
      <c r="BK249" s="10">
        <v>4.95</v>
      </c>
      <c r="BL249" s="10">
        <v>6.05</v>
      </c>
      <c r="BM249" s="10">
        <v>7.95</v>
      </c>
      <c r="BN249" s="10">
        <v>7.79</v>
      </c>
      <c r="BO249" s="10">
        <v>9.5</v>
      </c>
      <c r="BP249" s="10">
        <v>9.49</v>
      </c>
      <c r="BQ249" s="10">
        <v>9.07</v>
      </c>
      <c r="BR249" s="10">
        <v>7.77</v>
      </c>
      <c r="BS249" s="10">
        <v>5.91</v>
      </c>
      <c r="BT249" s="10">
        <v>3.9</v>
      </c>
      <c r="BU249" s="10">
        <v>2.2400000000000002</v>
      </c>
      <c r="BV249" s="10">
        <v>0.76</v>
      </c>
      <c r="BW249" s="10">
        <v>2E-3</v>
      </c>
      <c r="BX249" s="10">
        <v>0</v>
      </c>
      <c r="BY249" s="10">
        <v>0</v>
      </c>
      <c r="BZ249" s="10">
        <v>0</v>
      </c>
      <c r="CA249" s="10">
        <v>0</v>
      </c>
      <c r="CB249" s="10">
        <v>0</v>
      </c>
      <c r="CC249" s="10">
        <v>0</v>
      </c>
      <c r="CD249" s="10">
        <v>0</v>
      </c>
      <c r="CE249" s="10">
        <v>0</v>
      </c>
      <c r="CF249" s="10">
        <v>0</v>
      </c>
      <c r="CG249" s="10">
        <v>0</v>
      </c>
      <c r="CH249" s="10">
        <v>0</v>
      </c>
      <c r="CI249" s="11">
        <v>0</v>
      </c>
      <c r="CJ249" s="9">
        <f t="shared" si="52"/>
        <v>3.52</v>
      </c>
      <c r="CK249" s="10">
        <f t="shared" si="53"/>
        <v>47.84</v>
      </c>
      <c r="CL249" s="11">
        <f t="shared" si="54"/>
        <v>48.641999999999996</v>
      </c>
    </row>
    <row r="250" spans="1:90" x14ac:dyDescent="0.25">
      <c r="A250" s="12">
        <v>247</v>
      </c>
      <c r="B250" s="11" t="s">
        <v>1175</v>
      </c>
      <c r="C250" s="36">
        <v>45429.688414351855</v>
      </c>
      <c r="D250" s="12">
        <f t="shared" si="55"/>
        <v>6.77</v>
      </c>
      <c r="E250" s="9">
        <v>5.3</v>
      </c>
      <c r="F250" s="10">
        <v>10.6</v>
      </c>
      <c r="G250" s="10">
        <v>18.899999999999999</v>
      </c>
      <c r="H250" s="10">
        <v>31.4</v>
      </c>
      <c r="I250" s="10">
        <v>60.2</v>
      </c>
      <c r="J250" s="10">
        <v>95.6</v>
      </c>
      <c r="K250" s="10">
        <v>115</v>
      </c>
      <c r="L250" s="10">
        <v>134</v>
      </c>
      <c r="M250" s="11">
        <v>159</v>
      </c>
      <c r="N250" s="9">
        <f t="shared" si="60"/>
        <v>5.3E-3</v>
      </c>
      <c r="O250" s="10">
        <f t="shared" si="60"/>
        <v>1.06E-2</v>
      </c>
      <c r="P250" s="10">
        <f t="shared" si="60"/>
        <v>1.89E-2</v>
      </c>
      <c r="Q250" s="10">
        <f t="shared" si="58"/>
        <v>3.1399999999999997E-2</v>
      </c>
      <c r="R250" s="10">
        <f t="shared" si="58"/>
        <v>6.0200000000000004E-2</v>
      </c>
      <c r="S250" s="10">
        <f t="shared" si="58"/>
        <v>9.5599999999999991E-2</v>
      </c>
      <c r="T250" s="10">
        <f t="shared" si="56"/>
        <v>0.115</v>
      </c>
      <c r="U250" s="10">
        <f t="shared" si="56"/>
        <v>0.13400000000000001</v>
      </c>
      <c r="V250" s="11">
        <f t="shared" si="56"/>
        <v>0.159</v>
      </c>
      <c r="W250" s="10">
        <f t="shared" si="61"/>
        <v>7.5597919249862509</v>
      </c>
      <c r="X250" s="10">
        <f t="shared" si="61"/>
        <v>6.5597919249862509</v>
      </c>
      <c r="Y250" s="10">
        <f t="shared" si="61"/>
        <v>5.7254699553283768</v>
      </c>
      <c r="Z250" s="10">
        <f t="shared" si="59"/>
        <v>4.9930916306578226</v>
      </c>
      <c r="AA250" s="10">
        <f t="shared" si="59"/>
        <v>4.0540927027897471</v>
      </c>
      <c r="AB250" s="10">
        <f t="shared" si="59"/>
        <v>3.3868455715687009</v>
      </c>
      <c r="AC250" s="10">
        <f t="shared" si="57"/>
        <v>3.1202942337177122</v>
      </c>
      <c r="AD250" s="10">
        <f t="shared" si="57"/>
        <v>2.8996950942043149</v>
      </c>
      <c r="AE250" s="10">
        <f t="shared" si="57"/>
        <v>2.6529013293777317</v>
      </c>
      <c r="AF250" s="9">
        <f t="shared" si="47"/>
        <v>-2.6051757216106646</v>
      </c>
      <c r="AG250" s="10">
        <f t="shared" si="48"/>
        <v>-0.65129393040266614</v>
      </c>
      <c r="AH250" s="10">
        <f t="shared" si="49"/>
        <v>-4.9068905956085196</v>
      </c>
      <c r="AI250" s="10">
        <f t="shared" si="50"/>
        <v>-0.74346827206189692</v>
      </c>
      <c r="AJ250" s="10">
        <f t="shared" si="51"/>
        <v>1.394762202464563</v>
      </c>
      <c r="AK250" s="11"/>
      <c r="AL250" s="12">
        <v>77</v>
      </c>
      <c r="AM250" s="12">
        <v>0.318</v>
      </c>
      <c r="AN250" s="12">
        <v>2.76</v>
      </c>
      <c r="AO250" s="12">
        <v>0.80700000000000005</v>
      </c>
      <c r="AP250" s="9">
        <v>0.14000000000000001</v>
      </c>
      <c r="AQ250" s="10">
        <v>0.1</v>
      </c>
      <c r="AR250" s="10">
        <v>0.15</v>
      </c>
      <c r="AS250" s="10">
        <v>0.22</v>
      </c>
      <c r="AT250" s="10">
        <v>0.41</v>
      </c>
      <c r="AU250" s="10">
        <v>0.41</v>
      </c>
      <c r="AV250" s="10">
        <v>0.56999999999999995</v>
      </c>
      <c r="AW250" s="10">
        <v>0.67</v>
      </c>
      <c r="AX250" s="10">
        <v>0.86</v>
      </c>
      <c r="AY250" s="10">
        <v>0.75</v>
      </c>
      <c r="AZ250" s="10">
        <v>0.99</v>
      </c>
      <c r="BA250" s="10">
        <v>1.07</v>
      </c>
      <c r="BB250" s="10">
        <v>1.42</v>
      </c>
      <c r="BC250" s="10">
        <v>1.18</v>
      </c>
      <c r="BD250" s="10">
        <v>1.46</v>
      </c>
      <c r="BE250" s="10">
        <v>1.57</v>
      </c>
      <c r="BF250" s="10">
        <v>2.06</v>
      </c>
      <c r="BG250" s="10">
        <v>1.76</v>
      </c>
      <c r="BH250" s="10">
        <v>2.41</v>
      </c>
      <c r="BI250" s="10">
        <v>2.98</v>
      </c>
      <c r="BJ250" s="10">
        <v>3.52</v>
      </c>
      <c r="BK250" s="10">
        <v>4.97</v>
      </c>
      <c r="BL250" s="10">
        <v>6.07</v>
      </c>
      <c r="BM250" s="10">
        <v>7.98</v>
      </c>
      <c r="BN250" s="10">
        <v>7.83</v>
      </c>
      <c r="BO250" s="10">
        <v>9.5500000000000007</v>
      </c>
      <c r="BP250" s="10">
        <v>9.5299999999999994</v>
      </c>
      <c r="BQ250" s="10">
        <v>9.08</v>
      </c>
      <c r="BR250" s="10">
        <v>7.75</v>
      </c>
      <c r="BS250" s="10">
        <v>5.85</v>
      </c>
      <c r="BT250" s="10">
        <v>3.83</v>
      </c>
      <c r="BU250" s="10">
        <v>2.17</v>
      </c>
      <c r="BV250" s="10">
        <v>0.71</v>
      </c>
      <c r="BW250" s="10">
        <v>2E-3</v>
      </c>
      <c r="BX250" s="10">
        <v>0</v>
      </c>
      <c r="BY250" s="10">
        <v>0</v>
      </c>
      <c r="BZ250" s="10">
        <v>0</v>
      </c>
      <c r="CA250" s="10">
        <v>0</v>
      </c>
      <c r="CB250" s="10">
        <v>0</v>
      </c>
      <c r="CC250" s="10">
        <v>0</v>
      </c>
      <c r="CD250" s="10">
        <v>0</v>
      </c>
      <c r="CE250" s="10">
        <v>0</v>
      </c>
      <c r="CF250" s="10">
        <v>0</v>
      </c>
      <c r="CG250" s="10">
        <v>0</v>
      </c>
      <c r="CH250" s="10">
        <v>0</v>
      </c>
      <c r="CI250" s="11">
        <v>0</v>
      </c>
      <c r="CJ250" s="9">
        <f t="shared" si="52"/>
        <v>3.53</v>
      </c>
      <c r="CK250" s="10">
        <f t="shared" si="53"/>
        <v>48.019999999999996</v>
      </c>
      <c r="CL250" s="11">
        <f t="shared" si="54"/>
        <v>48.472000000000001</v>
      </c>
    </row>
    <row r="251" spans="1:90" x14ac:dyDescent="0.25">
      <c r="A251" s="12">
        <v>248</v>
      </c>
      <c r="B251" s="11" t="s">
        <v>1175</v>
      </c>
      <c r="C251" s="36">
        <v>45429.688680555555</v>
      </c>
      <c r="D251" s="12">
        <f t="shared" si="55"/>
        <v>6.78</v>
      </c>
      <c r="E251" s="9">
        <v>5.33</v>
      </c>
      <c r="F251" s="10">
        <v>10.7</v>
      </c>
      <c r="G251" s="10">
        <v>19.100000000000001</v>
      </c>
      <c r="H251" s="10">
        <v>31.6</v>
      </c>
      <c r="I251" s="10">
        <v>60.4</v>
      </c>
      <c r="J251" s="10">
        <v>95.7</v>
      </c>
      <c r="K251" s="10">
        <v>115</v>
      </c>
      <c r="L251" s="10">
        <v>134</v>
      </c>
      <c r="M251" s="11">
        <v>159</v>
      </c>
      <c r="N251" s="9">
        <f t="shared" si="60"/>
        <v>5.3299999999999997E-3</v>
      </c>
      <c r="O251" s="10">
        <f t="shared" si="60"/>
        <v>1.0699999999999999E-2</v>
      </c>
      <c r="P251" s="10">
        <f t="shared" si="60"/>
        <v>1.9100000000000002E-2</v>
      </c>
      <c r="Q251" s="10">
        <f t="shared" si="58"/>
        <v>3.1600000000000003E-2</v>
      </c>
      <c r="R251" s="10">
        <f t="shared" si="58"/>
        <v>6.0399999999999995E-2</v>
      </c>
      <c r="S251" s="10">
        <f t="shared" si="58"/>
        <v>9.5700000000000007E-2</v>
      </c>
      <c r="T251" s="10">
        <f t="shared" si="56"/>
        <v>0.115</v>
      </c>
      <c r="U251" s="10">
        <f t="shared" si="56"/>
        <v>0.13400000000000001</v>
      </c>
      <c r="V251" s="11">
        <f t="shared" si="56"/>
        <v>0.159</v>
      </c>
      <c r="W251" s="10">
        <f t="shared" si="61"/>
        <v>7.5516487516776367</v>
      </c>
      <c r="X251" s="10">
        <f t="shared" si="61"/>
        <v>6.5462453931483031</v>
      </c>
      <c r="Y251" s="10">
        <f t="shared" si="61"/>
        <v>5.7102835515137009</v>
      </c>
      <c r="Z251" s="10">
        <f t="shared" si="59"/>
        <v>4.9839316313723465</v>
      </c>
      <c r="AA251" s="10">
        <f t="shared" si="59"/>
        <v>4.0493076402243711</v>
      </c>
      <c r="AB251" s="10">
        <f t="shared" si="59"/>
        <v>3.3853372650634239</v>
      </c>
      <c r="AC251" s="10">
        <f t="shared" si="57"/>
        <v>3.1202942337177122</v>
      </c>
      <c r="AD251" s="10">
        <f t="shared" si="57"/>
        <v>2.8996950942043149</v>
      </c>
      <c r="AE251" s="10">
        <f t="shared" si="57"/>
        <v>2.6529013293777317</v>
      </c>
      <c r="AF251" s="9">
        <f t="shared" si="47"/>
        <v>-2.5899893177959887</v>
      </c>
      <c r="AG251" s="10">
        <f t="shared" si="48"/>
        <v>-0.64749732944899718</v>
      </c>
      <c r="AH251" s="10">
        <f t="shared" si="49"/>
        <v>-4.8987474222999055</v>
      </c>
      <c r="AI251" s="10">
        <f t="shared" si="50"/>
        <v>-0.74223445792422815</v>
      </c>
      <c r="AJ251" s="10">
        <f t="shared" si="51"/>
        <v>1.3897317873732253</v>
      </c>
      <c r="AK251" s="11"/>
      <c r="AL251" s="12">
        <v>77.3</v>
      </c>
      <c r="AM251" s="12">
        <v>0.30299999999999999</v>
      </c>
      <c r="AN251" s="12">
        <v>2.754</v>
      </c>
      <c r="AO251" s="12">
        <v>0.8</v>
      </c>
      <c r="AP251" s="9">
        <v>0.14000000000000001</v>
      </c>
      <c r="AQ251" s="10">
        <v>0.1</v>
      </c>
      <c r="AR251" s="10">
        <v>0.15</v>
      </c>
      <c r="AS251" s="10">
        <v>0.22</v>
      </c>
      <c r="AT251" s="10">
        <v>0.41</v>
      </c>
      <c r="AU251" s="10">
        <v>0.41</v>
      </c>
      <c r="AV251" s="10">
        <v>0.56999999999999995</v>
      </c>
      <c r="AW251" s="10">
        <v>0.66</v>
      </c>
      <c r="AX251" s="10">
        <v>0.85</v>
      </c>
      <c r="AY251" s="10">
        <v>0.74</v>
      </c>
      <c r="AZ251" s="10">
        <v>0.98</v>
      </c>
      <c r="BA251" s="10">
        <v>1.06</v>
      </c>
      <c r="BB251" s="10">
        <v>1.4</v>
      </c>
      <c r="BC251" s="10">
        <v>1.17</v>
      </c>
      <c r="BD251" s="10">
        <v>1.45</v>
      </c>
      <c r="BE251" s="10">
        <v>1.56</v>
      </c>
      <c r="BF251" s="10">
        <v>2.04</v>
      </c>
      <c r="BG251" s="10">
        <v>1.75</v>
      </c>
      <c r="BH251" s="10">
        <v>2.4</v>
      </c>
      <c r="BI251" s="10">
        <v>2.97</v>
      </c>
      <c r="BJ251" s="10">
        <v>3.51</v>
      </c>
      <c r="BK251" s="10">
        <v>4.96</v>
      </c>
      <c r="BL251" s="10">
        <v>6.06</v>
      </c>
      <c r="BM251" s="10">
        <v>7.98</v>
      </c>
      <c r="BN251" s="10">
        <v>7.83</v>
      </c>
      <c r="BO251" s="10">
        <v>9.57</v>
      </c>
      <c r="BP251" s="10">
        <v>9.56</v>
      </c>
      <c r="BQ251" s="10">
        <v>9.1300000000000008</v>
      </c>
      <c r="BR251" s="10">
        <v>7.8</v>
      </c>
      <c r="BS251" s="10">
        <v>5.89</v>
      </c>
      <c r="BT251" s="10">
        <v>3.84</v>
      </c>
      <c r="BU251" s="10">
        <v>2.16</v>
      </c>
      <c r="BV251" s="10">
        <v>0.69</v>
      </c>
      <c r="BW251" s="10">
        <v>2E-3</v>
      </c>
      <c r="BX251" s="10">
        <v>0</v>
      </c>
      <c r="BY251" s="10">
        <v>0</v>
      </c>
      <c r="BZ251" s="10">
        <v>0</v>
      </c>
      <c r="CA251" s="10">
        <v>0</v>
      </c>
      <c r="CB251" s="10">
        <v>0</v>
      </c>
      <c r="CC251" s="10">
        <v>0</v>
      </c>
      <c r="CD251" s="10">
        <v>0</v>
      </c>
      <c r="CE251" s="10">
        <v>0</v>
      </c>
      <c r="CF251" s="10">
        <v>0</v>
      </c>
      <c r="CG251" s="10">
        <v>0</v>
      </c>
      <c r="CH251" s="10">
        <v>0</v>
      </c>
      <c r="CI251" s="11">
        <v>0</v>
      </c>
      <c r="CJ251" s="9">
        <f t="shared" si="52"/>
        <v>3.5100000000000002</v>
      </c>
      <c r="CK251" s="10">
        <f t="shared" si="53"/>
        <v>47.86</v>
      </c>
      <c r="CL251" s="11">
        <f t="shared" si="54"/>
        <v>48.642000000000003</v>
      </c>
    </row>
    <row r="252" spans="1:90" x14ac:dyDescent="0.25">
      <c r="A252" s="12">
        <v>249</v>
      </c>
      <c r="B252" s="11" t="s">
        <v>1175</v>
      </c>
      <c r="C252" s="36">
        <v>45429.688958333332</v>
      </c>
      <c r="D252" s="12">
        <f t="shared" si="55"/>
        <v>6.79</v>
      </c>
      <c r="E252" s="9">
        <v>5.35</v>
      </c>
      <c r="F252" s="10">
        <v>10.7</v>
      </c>
      <c r="G252" s="10">
        <v>19.2</v>
      </c>
      <c r="H252" s="10">
        <v>31.7</v>
      </c>
      <c r="I252" s="10">
        <v>60.7</v>
      </c>
      <c r="J252" s="10">
        <v>96.2</v>
      </c>
      <c r="K252" s="10">
        <v>116</v>
      </c>
      <c r="L252" s="10">
        <v>135</v>
      </c>
      <c r="M252" s="11">
        <v>160</v>
      </c>
      <c r="N252" s="9">
        <f t="shared" si="60"/>
        <v>5.3499999999999997E-3</v>
      </c>
      <c r="O252" s="10">
        <f t="shared" si="60"/>
        <v>1.0699999999999999E-2</v>
      </c>
      <c r="P252" s="10">
        <f t="shared" si="60"/>
        <v>1.9199999999999998E-2</v>
      </c>
      <c r="Q252" s="10">
        <f t="shared" si="58"/>
        <v>3.1699999999999999E-2</v>
      </c>
      <c r="R252" s="10">
        <f t="shared" si="58"/>
        <v>6.0700000000000004E-2</v>
      </c>
      <c r="S252" s="10">
        <f t="shared" si="58"/>
        <v>9.6200000000000008E-2</v>
      </c>
      <c r="T252" s="10">
        <f t="shared" si="56"/>
        <v>0.11600000000000001</v>
      </c>
      <c r="U252" s="10">
        <f t="shared" si="56"/>
        <v>0.13500000000000001</v>
      </c>
      <c r="V252" s="11">
        <f t="shared" si="56"/>
        <v>0.16</v>
      </c>
      <c r="W252" s="10">
        <f t="shared" si="61"/>
        <v>7.5462453931483031</v>
      </c>
      <c r="X252" s="10">
        <f t="shared" si="61"/>
        <v>6.5462453931483031</v>
      </c>
      <c r="Y252" s="10">
        <f t="shared" si="61"/>
        <v>5.7027498788282935</v>
      </c>
      <c r="Z252" s="10">
        <f t="shared" si="59"/>
        <v>4.9793733494100421</v>
      </c>
      <c r="AA252" s="10">
        <f t="shared" si="59"/>
        <v>4.0421596732937672</v>
      </c>
      <c r="AB252" s="10">
        <f t="shared" si="59"/>
        <v>3.3778192957794078</v>
      </c>
      <c r="AC252" s="10">
        <f t="shared" si="57"/>
        <v>3.1078032895345151</v>
      </c>
      <c r="AD252" s="10">
        <f t="shared" si="57"/>
        <v>2.8889686876112561</v>
      </c>
      <c r="AE252" s="10">
        <f t="shared" si="57"/>
        <v>2.6438561897747248</v>
      </c>
      <c r="AF252" s="9">
        <f t="shared" si="47"/>
        <v>-2.5949465892937784</v>
      </c>
      <c r="AG252" s="10">
        <f t="shared" si="48"/>
        <v>-0.6487366473234446</v>
      </c>
      <c r="AH252" s="10">
        <f t="shared" si="49"/>
        <v>-4.9023892033735788</v>
      </c>
      <c r="AI252" s="10">
        <f t="shared" si="50"/>
        <v>-0.74278624293539075</v>
      </c>
      <c r="AJ252" s="10">
        <f t="shared" si="51"/>
        <v>1.3915228902588352</v>
      </c>
      <c r="AK252" s="11"/>
      <c r="AL252" s="12">
        <v>77.5</v>
      </c>
      <c r="AM252" s="12">
        <v>0.30099999999999999</v>
      </c>
      <c r="AN252" s="12">
        <v>2.7559999999999998</v>
      </c>
      <c r="AO252" s="12">
        <v>0.80100000000000005</v>
      </c>
      <c r="AP252" s="9">
        <v>0.14000000000000001</v>
      </c>
      <c r="AQ252" s="10">
        <v>0.1</v>
      </c>
      <c r="AR252" s="10">
        <v>0.15</v>
      </c>
      <c r="AS252" s="10">
        <v>0.22</v>
      </c>
      <c r="AT252" s="10">
        <v>0.41</v>
      </c>
      <c r="AU252" s="10">
        <v>0.41</v>
      </c>
      <c r="AV252" s="10">
        <v>0.56999999999999995</v>
      </c>
      <c r="AW252" s="10">
        <v>0.66</v>
      </c>
      <c r="AX252" s="10">
        <v>0.85</v>
      </c>
      <c r="AY252" s="10">
        <v>0.74</v>
      </c>
      <c r="AZ252" s="10">
        <v>0.97</v>
      </c>
      <c r="BA252" s="10">
        <v>1.05</v>
      </c>
      <c r="BB252" s="10">
        <v>1.39</v>
      </c>
      <c r="BC252" s="10">
        <v>1.1599999999999999</v>
      </c>
      <c r="BD252" s="10">
        <v>1.44</v>
      </c>
      <c r="BE252" s="10">
        <v>1.56</v>
      </c>
      <c r="BF252" s="10">
        <v>2.04</v>
      </c>
      <c r="BG252" s="10">
        <v>1.74</v>
      </c>
      <c r="BH252" s="10">
        <v>2.39</v>
      </c>
      <c r="BI252" s="10">
        <v>2.96</v>
      </c>
      <c r="BJ252" s="10">
        <v>3.49</v>
      </c>
      <c r="BK252" s="10">
        <v>4.93</v>
      </c>
      <c r="BL252" s="10">
        <v>6.03</v>
      </c>
      <c r="BM252" s="10">
        <v>7.95</v>
      </c>
      <c r="BN252" s="10">
        <v>7.81</v>
      </c>
      <c r="BO252" s="10">
        <v>9.5500000000000007</v>
      </c>
      <c r="BP252" s="10">
        <v>9.5500000000000007</v>
      </c>
      <c r="BQ252" s="10">
        <v>9.14</v>
      </c>
      <c r="BR252" s="10">
        <v>7.82</v>
      </c>
      <c r="BS252" s="10">
        <v>5.93</v>
      </c>
      <c r="BT252" s="10">
        <v>3.9</v>
      </c>
      <c r="BU252" s="10">
        <v>2.2200000000000002</v>
      </c>
      <c r="BV252" s="10">
        <v>0.74</v>
      </c>
      <c r="BW252" s="10">
        <v>2E-3</v>
      </c>
      <c r="BX252" s="10">
        <v>0</v>
      </c>
      <c r="BY252" s="10">
        <v>0</v>
      </c>
      <c r="BZ252" s="10">
        <v>0</v>
      </c>
      <c r="CA252" s="10">
        <v>0</v>
      </c>
      <c r="CB252" s="10">
        <v>0</v>
      </c>
      <c r="CC252" s="10">
        <v>0</v>
      </c>
      <c r="CD252" s="10">
        <v>0</v>
      </c>
      <c r="CE252" s="10">
        <v>0</v>
      </c>
      <c r="CF252" s="10">
        <v>0</v>
      </c>
      <c r="CG252" s="10">
        <v>0</v>
      </c>
      <c r="CH252" s="10">
        <v>0</v>
      </c>
      <c r="CI252" s="11">
        <v>0</v>
      </c>
      <c r="CJ252" s="9">
        <f t="shared" si="52"/>
        <v>3.5100000000000002</v>
      </c>
      <c r="CK252" s="10">
        <f t="shared" si="53"/>
        <v>47.650000000000006</v>
      </c>
      <c r="CL252" s="11">
        <f t="shared" si="54"/>
        <v>48.852000000000004</v>
      </c>
    </row>
    <row r="253" spans="1:90" x14ac:dyDescent="0.25">
      <c r="A253" s="12">
        <v>250</v>
      </c>
      <c r="B253" s="11" t="s">
        <v>1175</v>
      </c>
      <c r="C253" s="36">
        <v>45429.68922453704</v>
      </c>
      <c r="D253" s="12">
        <f t="shared" si="55"/>
        <v>6.77</v>
      </c>
      <c r="E253" s="9">
        <v>5.38</v>
      </c>
      <c r="F253" s="10">
        <v>10.8</v>
      </c>
      <c r="G253" s="10">
        <v>19.3</v>
      </c>
      <c r="H253" s="10">
        <v>31.8</v>
      </c>
      <c r="I253" s="10">
        <v>60.9</v>
      </c>
      <c r="J253" s="10">
        <v>96.5</v>
      </c>
      <c r="K253" s="10">
        <v>116</v>
      </c>
      <c r="L253" s="10">
        <v>135</v>
      </c>
      <c r="M253" s="11">
        <v>160</v>
      </c>
      <c r="N253" s="9">
        <f t="shared" si="60"/>
        <v>5.3800000000000002E-3</v>
      </c>
      <c r="O253" s="10">
        <f t="shared" si="60"/>
        <v>1.0800000000000001E-2</v>
      </c>
      <c r="P253" s="10">
        <f t="shared" si="60"/>
        <v>1.9300000000000001E-2</v>
      </c>
      <c r="Q253" s="10">
        <f t="shared" si="58"/>
        <v>3.1800000000000002E-2</v>
      </c>
      <c r="R253" s="10">
        <f t="shared" si="58"/>
        <v>6.0899999999999996E-2</v>
      </c>
      <c r="S253" s="10">
        <f t="shared" si="58"/>
        <v>9.6500000000000002E-2</v>
      </c>
      <c r="T253" s="10">
        <f t="shared" si="56"/>
        <v>0.11600000000000001</v>
      </c>
      <c r="U253" s="10">
        <f t="shared" si="56"/>
        <v>0.13500000000000001</v>
      </c>
      <c r="V253" s="11">
        <f t="shared" si="56"/>
        <v>0.16</v>
      </c>
      <c r="W253" s="10">
        <f t="shared" si="61"/>
        <v>7.538178111880188</v>
      </c>
      <c r="X253" s="10">
        <f t="shared" si="61"/>
        <v>6.5328248773859805</v>
      </c>
      <c r="Y253" s="10">
        <f t="shared" si="61"/>
        <v>5.695255342281369</v>
      </c>
      <c r="Z253" s="10">
        <f t="shared" si="59"/>
        <v>4.9748294242650939</v>
      </c>
      <c r="AA253" s="10">
        <f t="shared" si="59"/>
        <v>4.0374139616431171</v>
      </c>
      <c r="AB253" s="10">
        <f t="shared" si="59"/>
        <v>3.3733272473940064</v>
      </c>
      <c r="AC253" s="10">
        <f t="shared" si="57"/>
        <v>3.1078032895345151</v>
      </c>
      <c r="AD253" s="10">
        <f t="shared" si="57"/>
        <v>2.8889686876112561</v>
      </c>
      <c r="AE253" s="10">
        <f t="shared" si="57"/>
        <v>2.6438561897747248</v>
      </c>
      <c r="AF253" s="9">
        <f t="shared" si="47"/>
        <v>-2.5874520527468539</v>
      </c>
      <c r="AG253" s="10">
        <f t="shared" si="48"/>
        <v>-0.64686301318671346</v>
      </c>
      <c r="AH253" s="10">
        <f t="shared" si="49"/>
        <v>-4.8943219221054637</v>
      </c>
      <c r="AI253" s="10">
        <f t="shared" si="50"/>
        <v>-0.74156392759173695</v>
      </c>
      <c r="AJ253" s="10">
        <f t="shared" si="51"/>
        <v>1.3884269407784504</v>
      </c>
      <c r="AK253" s="11"/>
      <c r="AL253" s="12">
        <v>77.8</v>
      </c>
      <c r="AM253" s="12">
        <v>0.28699999999999998</v>
      </c>
      <c r="AN253" s="12">
        <v>2.754</v>
      </c>
      <c r="AO253" s="12">
        <v>0.79700000000000004</v>
      </c>
      <c r="AP253" s="9">
        <v>0.14000000000000001</v>
      </c>
      <c r="AQ253" s="10">
        <v>0.1</v>
      </c>
      <c r="AR253" s="10">
        <v>0.15</v>
      </c>
      <c r="AS253" s="10">
        <v>0.22</v>
      </c>
      <c r="AT253" s="10">
        <v>0.41</v>
      </c>
      <c r="AU253" s="10">
        <v>0.4</v>
      </c>
      <c r="AV253" s="10">
        <v>0.56999999999999995</v>
      </c>
      <c r="AW253" s="10">
        <v>0.65</v>
      </c>
      <c r="AX253" s="10">
        <v>0.84</v>
      </c>
      <c r="AY253" s="10">
        <v>0.73</v>
      </c>
      <c r="AZ253" s="10">
        <v>0.97</v>
      </c>
      <c r="BA253" s="10">
        <v>1.04</v>
      </c>
      <c r="BB253" s="10">
        <v>1.38</v>
      </c>
      <c r="BC253" s="10">
        <v>1.1599999999999999</v>
      </c>
      <c r="BD253" s="10">
        <v>1.43</v>
      </c>
      <c r="BE253" s="10">
        <v>1.55</v>
      </c>
      <c r="BF253" s="10">
        <v>2.0299999999999998</v>
      </c>
      <c r="BG253" s="10">
        <v>1.74</v>
      </c>
      <c r="BH253" s="10">
        <v>2.38</v>
      </c>
      <c r="BI253" s="10">
        <v>2.95</v>
      </c>
      <c r="BJ253" s="10">
        <v>3.47</v>
      </c>
      <c r="BK253" s="10">
        <v>4.91</v>
      </c>
      <c r="BL253" s="10">
        <v>6.01</v>
      </c>
      <c r="BM253" s="10">
        <v>7.93</v>
      </c>
      <c r="BN253" s="10">
        <v>7.79</v>
      </c>
      <c r="BO253" s="10">
        <v>9.5399999999999991</v>
      </c>
      <c r="BP253" s="10">
        <v>9.56</v>
      </c>
      <c r="BQ253" s="10">
        <v>9.16</v>
      </c>
      <c r="BR253" s="10">
        <v>7.86</v>
      </c>
      <c r="BS253" s="10">
        <v>5.98</v>
      </c>
      <c r="BT253" s="10">
        <v>3.94</v>
      </c>
      <c r="BU253" s="10">
        <v>2.25</v>
      </c>
      <c r="BV253" s="10">
        <v>0.74</v>
      </c>
      <c r="BW253" s="10">
        <v>2E-3</v>
      </c>
      <c r="BX253" s="10">
        <v>0</v>
      </c>
      <c r="BY253" s="10">
        <v>0</v>
      </c>
      <c r="BZ253" s="10">
        <v>0</v>
      </c>
      <c r="CA253" s="10">
        <v>0</v>
      </c>
      <c r="CB253" s="10">
        <v>0</v>
      </c>
      <c r="CC253" s="10">
        <v>0</v>
      </c>
      <c r="CD253" s="10">
        <v>0</v>
      </c>
      <c r="CE253" s="10">
        <v>0</v>
      </c>
      <c r="CF253" s="10">
        <v>0</v>
      </c>
      <c r="CG253" s="10">
        <v>0</v>
      </c>
      <c r="CH253" s="10">
        <v>0</v>
      </c>
      <c r="CI253" s="11">
        <v>0</v>
      </c>
      <c r="CJ253" s="9">
        <f t="shared" si="52"/>
        <v>3.4799999999999995</v>
      </c>
      <c r="CK253" s="10">
        <f t="shared" si="53"/>
        <v>47.47</v>
      </c>
      <c r="CL253" s="11">
        <f t="shared" si="54"/>
        <v>49.032000000000011</v>
      </c>
    </row>
    <row r="254" spans="1:90" x14ac:dyDescent="0.25">
      <c r="A254" s="12">
        <v>251</v>
      </c>
      <c r="B254" s="11" t="s">
        <v>1175</v>
      </c>
      <c r="C254" s="36">
        <v>45429.689513888887</v>
      </c>
      <c r="D254" s="12">
        <f t="shared" si="55"/>
        <v>6.81</v>
      </c>
      <c r="E254" s="9">
        <v>5.33</v>
      </c>
      <c r="F254" s="10">
        <v>10.7</v>
      </c>
      <c r="G254" s="10">
        <v>19.100000000000001</v>
      </c>
      <c r="H254" s="10">
        <v>31.6</v>
      </c>
      <c r="I254" s="10">
        <v>60.4</v>
      </c>
      <c r="J254" s="10">
        <v>95.9</v>
      </c>
      <c r="K254" s="10">
        <v>116</v>
      </c>
      <c r="L254" s="10">
        <v>135</v>
      </c>
      <c r="M254" s="11">
        <v>160</v>
      </c>
      <c r="N254" s="9">
        <f t="shared" si="60"/>
        <v>5.3299999999999997E-3</v>
      </c>
      <c r="O254" s="10">
        <f t="shared" si="60"/>
        <v>1.0699999999999999E-2</v>
      </c>
      <c r="P254" s="10">
        <f t="shared" si="60"/>
        <v>1.9100000000000002E-2</v>
      </c>
      <c r="Q254" s="10">
        <f t="shared" si="58"/>
        <v>3.1600000000000003E-2</v>
      </c>
      <c r="R254" s="10">
        <f t="shared" si="58"/>
        <v>6.0399999999999995E-2</v>
      </c>
      <c r="S254" s="10">
        <f t="shared" si="58"/>
        <v>9.5899999999999999E-2</v>
      </c>
      <c r="T254" s="10">
        <f t="shared" si="56"/>
        <v>0.11600000000000001</v>
      </c>
      <c r="U254" s="10">
        <f t="shared" si="56"/>
        <v>0.13500000000000001</v>
      </c>
      <c r="V254" s="11">
        <f t="shared" si="56"/>
        <v>0.16</v>
      </c>
      <c r="W254" s="10">
        <f t="shared" si="61"/>
        <v>7.5516487516776367</v>
      </c>
      <c r="X254" s="10">
        <f t="shared" si="61"/>
        <v>6.5462453931483031</v>
      </c>
      <c r="Y254" s="10">
        <f t="shared" si="61"/>
        <v>5.7102835515137009</v>
      </c>
      <c r="Z254" s="10">
        <f t="shared" si="59"/>
        <v>4.9839316313723465</v>
      </c>
      <c r="AA254" s="10">
        <f t="shared" si="59"/>
        <v>4.0493076402243711</v>
      </c>
      <c r="AB254" s="10">
        <f t="shared" si="59"/>
        <v>3.3823253745313187</v>
      </c>
      <c r="AC254" s="10">
        <f t="shared" si="57"/>
        <v>3.1078032895345151</v>
      </c>
      <c r="AD254" s="10">
        <f t="shared" si="57"/>
        <v>2.8889686876112561</v>
      </c>
      <c r="AE254" s="10">
        <f t="shared" si="57"/>
        <v>2.6438561897747248</v>
      </c>
      <c r="AF254" s="9">
        <f t="shared" si="47"/>
        <v>-2.6024802619791858</v>
      </c>
      <c r="AG254" s="10">
        <f t="shared" si="48"/>
        <v>-0.65062006549479645</v>
      </c>
      <c r="AH254" s="10">
        <f t="shared" si="49"/>
        <v>-4.9077925619029124</v>
      </c>
      <c r="AI254" s="10">
        <f t="shared" si="50"/>
        <v>-0.74360493362165347</v>
      </c>
      <c r="AJ254" s="10">
        <f t="shared" si="51"/>
        <v>1.3942249991164499</v>
      </c>
      <c r="AK254" s="11"/>
      <c r="AL254" s="12">
        <v>77.099999999999994</v>
      </c>
      <c r="AM254" s="12">
        <v>0.32200000000000001</v>
      </c>
      <c r="AN254" s="12">
        <v>2.7570000000000001</v>
      </c>
      <c r="AO254" s="12">
        <v>0.81</v>
      </c>
      <c r="AP254" s="9">
        <v>0.15</v>
      </c>
      <c r="AQ254" s="10">
        <v>0.1</v>
      </c>
      <c r="AR254" s="10">
        <v>0.15</v>
      </c>
      <c r="AS254" s="10">
        <v>0.22</v>
      </c>
      <c r="AT254" s="10">
        <v>0.41</v>
      </c>
      <c r="AU254" s="10">
        <v>0.41</v>
      </c>
      <c r="AV254" s="10">
        <v>0.56999999999999995</v>
      </c>
      <c r="AW254" s="10">
        <v>0.66</v>
      </c>
      <c r="AX254" s="10">
        <v>0.85</v>
      </c>
      <c r="AY254" s="10">
        <v>0.74</v>
      </c>
      <c r="AZ254" s="10">
        <v>0.97</v>
      </c>
      <c r="BA254" s="10">
        <v>1.05</v>
      </c>
      <c r="BB254" s="10">
        <v>1.4</v>
      </c>
      <c r="BC254" s="10">
        <v>1.1599999999999999</v>
      </c>
      <c r="BD254" s="10">
        <v>1.44</v>
      </c>
      <c r="BE254" s="10">
        <v>1.56</v>
      </c>
      <c r="BF254" s="10">
        <v>2.04</v>
      </c>
      <c r="BG254" s="10">
        <v>1.75</v>
      </c>
      <c r="BH254" s="10">
        <v>2.4</v>
      </c>
      <c r="BI254" s="10">
        <v>2.98</v>
      </c>
      <c r="BJ254" s="10">
        <v>3.51</v>
      </c>
      <c r="BK254" s="10">
        <v>4.97</v>
      </c>
      <c r="BL254" s="10">
        <v>6.07</v>
      </c>
      <c r="BM254" s="10">
        <v>7.98</v>
      </c>
      <c r="BN254" s="10">
        <v>7.82</v>
      </c>
      <c r="BO254" s="10">
        <v>9.5500000000000007</v>
      </c>
      <c r="BP254" s="10">
        <v>9.5299999999999994</v>
      </c>
      <c r="BQ254" s="10">
        <v>9.09</v>
      </c>
      <c r="BR254" s="10">
        <v>7.77</v>
      </c>
      <c r="BS254" s="10">
        <v>5.88</v>
      </c>
      <c r="BT254" s="10">
        <v>3.86</v>
      </c>
      <c r="BU254" s="10">
        <v>2.21</v>
      </c>
      <c r="BV254" s="10">
        <v>0.74</v>
      </c>
      <c r="BW254" s="10">
        <v>2E-3</v>
      </c>
      <c r="BX254" s="10">
        <v>0</v>
      </c>
      <c r="BY254" s="10">
        <v>0</v>
      </c>
      <c r="BZ254" s="10">
        <v>0</v>
      </c>
      <c r="CA254" s="10">
        <v>0</v>
      </c>
      <c r="CB254" s="10">
        <v>0</v>
      </c>
      <c r="CC254" s="10">
        <v>0</v>
      </c>
      <c r="CD254" s="10">
        <v>0</v>
      </c>
      <c r="CE254" s="10">
        <v>0</v>
      </c>
      <c r="CF254" s="10">
        <v>0</v>
      </c>
      <c r="CG254" s="10">
        <v>0</v>
      </c>
      <c r="CH254" s="10">
        <v>0</v>
      </c>
      <c r="CI254" s="11">
        <v>0</v>
      </c>
      <c r="CJ254" s="9">
        <f t="shared" si="52"/>
        <v>3.52</v>
      </c>
      <c r="CK254" s="10">
        <f t="shared" si="53"/>
        <v>47.839999999999996</v>
      </c>
      <c r="CL254" s="11">
        <f t="shared" si="54"/>
        <v>48.632000000000005</v>
      </c>
    </row>
    <row r="255" spans="1:90" x14ac:dyDescent="0.25">
      <c r="A255" s="12">
        <v>252</v>
      </c>
      <c r="B255" s="11" t="s">
        <v>1175</v>
      </c>
      <c r="C255" s="36">
        <v>45429.689803240741</v>
      </c>
      <c r="D255" s="12">
        <f t="shared" si="55"/>
        <v>6.77</v>
      </c>
      <c r="E255" s="9">
        <v>5.32</v>
      </c>
      <c r="F255" s="10">
        <v>10.7</v>
      </c>
      <c r="G255" s="10">
        <v>19.100000000000001</v>
      </c>
      <c r="H255" s="10">
        <v>31.5</v>
      </c>
      <c r="I255" s="10">
        <v>60.4</v>
      </c>
      <c r="J255" s="10">
        <v>95.8</v>
      </c>
      <c r="K255" s="10">
        <v>115</v>
      </c>
      <c r="L255" s="10">
        <v>134</v>
      </c>
      <c r="M255" s="11">
        <v>159</v>
      </c>
      <c r="N255" s="9">
        <f t="shared" si="60"/>
        <v>5.3200000000000001E-3</v>
      </c>
      <c r="O255" s="10">
        <f t="shared" si="60"/>
        <v>1.0699999999999999E-2</v>
      </c>
      <c r="P255" s="10">
        <f t="shared" si="60"/>
        <v>1.9100000000000002E-2</v>
      </c>
      <c r="Q255" s="10">
        <f t="shared" si="58"/>
        <v>3.15E-2</v>
      </c>
      <c r="R255" s="10">
        <f t="shared" si="58"/>
        <v>6.0399999999999995E-2</v>
      </c>
      <c r="S255" s="10">
        <f t="shared" si="58"/>
        <v>9.5799999999999996E-2</v>
      </c>
      <c r="T255" s="10">
        <f t="shared" si="56"/>
        <v>0.115</v>
      </c>
      <c r="U255" s="10">
        <f t="shared" si="56"/>
        <v>0.13400000000000001</v>
      </c>
      <c r="V255" s="11">
        <f t="shared" si="56"/>
        <v>0.159</v>
      </c>
      <c r="W255" s="10">
        <f t="shared" si="61"/>
        <v>7.5543580389356224</v>
      </c>
      <c r="X255" s="10">
        <f t="shared" si="61"/>
        <v>6.5462453931483031</v>
      </c>
      <c r="Y255" s="10">
        <f t="shared" si="61"/>
        <v>5.7102835515137009</v>
      </c>
      <c r="Z255" s="10">
        <f t="shared" si="59"/>
        <v>4.9885043611621711</v>
      </c>
      <c r="AA255" s="10">
        <f t="shared" si="59"/>
        <v>4.0493076402243711</v>
      </c>
      <c r="AB255" s="10">
        <f t="shared" si="59"/>
        <v>3.3838305338132697</v>
      </c>
      <c r="AC255" s="10">
        <f t="shared" si="57"/>
        <v>3.1202942337177122</v>
      </c>
      <c r="AD255" s="10">
        <f t="shared" si="57"/>
        <v>2.8996950942043149</v>
      </c>
      <c r="AE255" s="10">
        <f t="shared" si="57"/>
        <v>2.6529013293777317</v>
      </c>
      <c r="AF255" s="9">
        <f t="shared" si="47"/>
        <v>-2.5899893177959887</v>
      </c>
      <c r="AG255" s="10">
        <f t="shared" si="48"/>
        <v>-0.64749732944899718</v>
      </c>
      <c r="AH255" s="10">
        <f t="shared" si="49"/>
        <v>-4.9014567095578911</v>
      </c>
      <c r="AI255" s="10">
        <f t="shared" si="50"/>
        <v>-0.7426449559936199</v>
      </c>
      <c r="AJ255" s="10">
        <f t="shared" si="51"/>
        <v>1.3901422854426171</v>
      </c>
      <c r="AK255" s="11"/>
      <c r="AL255" s="12">
        <v>77.2</v>
      </c>
      <c r="AM255" s="12">
        <v>0.312</v>
      </c>
      <c r="AN255" s="12">
        <v>2.7570000000000001</v>
      </c>
      <c r="AO255" s="12">
        <v>0.80500000000000005</v>
      </c>
      <c r="AP255" s="9">
        <v>0.15</v>
      </c>
      <c r="AQ255" s="10">
        <v>0.1</v>
      </c>
      <c r="AR255" s="10">
        <v>0.15</v>
      </c>
      <c r="AS255" s="10">
        <v>0.22</v>
      </c>
      <c r="AT255" s="10">
        <v>0.41</v>
      </c>
      <c r="AU255" s="10">
        <v>0.41</v>
      </c>
      <c r="AV255" s="10">
        <v>0.56999999999999995</v>
      </c>
      <c r="AW255" s="10">
        <v>0.66</v>
      </c>
      <c r="AX255" s="10">
        <v>0.85</v>
      </c>
      <c r="AY255" s="10">
        <v>0.74</v>
      </c>
      <c r="AZ255" s="10">
        <v>0.97</v>
      </c>
      <c r="BA255" s="10">
        <v>1.05</v>
      </c>
      <c r="BB255" s="10">
        <v>1.4</v>
      </c>
      <c r="BC255" s="10">
        <v>1.17</v>
      </c>
      <c r="BD255" s="10">
        <v>1.44</v>
      </c>
      <c r="BE255" s="10">
        <v>1.56</v>
      </c>
      <c r="BF255" s="10">
        <v>2.0499999999999998</v>
      </c>
      <c r="BG255" s="10">
        <v>1.76</v>
      </c>
      <c r="BH255" s="10">
        <v>2.41</v>
      </c>
      <c r="BI255" s="10">
        <v>2.98</v>
      </c>
      <c r="BJ255" s="10">
        <v>3.52</v>
      </c>
      <c r="BK255" s="10">
        <v>4.97</v>
      </c>
      <c r="BL255" s="10">
        <v>6.07</v>
      </c>
      <c r="BM255" s="10">
        <v>7.98</v>
      </c>
      <c r="BN255" s="10">
        <v>7.82</v>
      </c>
      <c r="BO255" s="10">
        <v>9.5500000000000007</v>
      </c>
      <c r="BP255" s="10">
        <v>9.5399999999999991</v>
      </c>
      <c r="BQ255" s="10">
        <v>9.1</v>
      </c>
      <c r="BR255" s="10">
        <v>7.78</v>
      </c>
      <c r="BS255" s="10">
        <v>5.88</v>
      </c>
      <c r="BT255" s="10">
        <v>3.85</v>
      </c>
      <c r="BU255" s="10">
        <v>2.1800000000000002</v>
      </c>
      <c r="BV255" s="10">
        <v>0.71</v>
      </c>
      <c r="BW255" s="10">
        <v>2E-3</v>
      </c>
      <c r="BX255" s="10">
        <v>0</v>
      </c>
      <c r="BY255" s="10">
        <v>0</v>
      </c>
      <c r="BZ255" s="10">
        <v>0</v>
      </c>
      <c r="CA255" s="10">
        <v>0</v>
      </c>
      <c r="CB255" s="10">
        <v>0</v>
      </c>
      <c r="CC255" s="10">
        <v>0</v>
      </c>
      <c r="CD255" s="10">
        <v>0</v>
      </c>
      <c r="CE255" s="10">
        <v>0</v>
      </c>
      <c r="CF255" s="10">
        <v>0</v>
      </c>
      <c r="CG255" s="10">
        <v>0</v>
      </c>
      <c r="CH255" s="10">
        <v>0</v>
      </c>
      <c r="CI255" s="11">
        <v>0</v>
      </c>
      <c r="CJ255" s="9">
        <f t="shared" si="52"/>
        <v>3.52</v>
      </c>
      <c r="CK255" s="10">
        <f t="shared" si="53"/>
        <v>47.889999999999993</v>
      </c>
      <c r="CL255" s="11">
        <f t="shared" si="54"/>
        <v>48.592000000000006</v>
      </c>
    </row>
    <row r="256" spans="1:90" x14ac:dyDescent="0.25">
      <c r="A256" s="58">
        <v>253</v>
      </c>
      <c r="B256" s="59" t="s">
        <v>1176</v>
      </c>
      <c r="C256" s="60">
        <v>45429.687268518515</v>
      </c>
      <c r="D256" s="58">
        <f t="shared" si="55"/>
        <v>6.76</v>
      </c>
      <c r="E256" s="61">
        <v>5.32</v>
      </c>
      <c r="F256" s="62">
        <v>10.6</v>
      </c>
      <c r="G256" s="62">
        <v>19</v>
      </c>
      <c r="H256" s="62">
        <v>31.5</v>
      </c>
      <c r="I256" s="62">
        <v>60.4</v>
      </c>
      <c r="J256" s="62">
        <v>96</v>
      </c>
      <c r="K256" s="62">
        <v>116</v>
      </c>
      <c r="L256" s="62">
        <v>135</v>
      </c>
      <c r="M256" s="59">
        <v>160</v>
      </c>
      <c r="N256" s="61">
        <f t="shared" si="60"/>
        <v>5.3200000000000001E-3</v>
      </c>
      <c r="O256" s="62">
        <f t="shared" si="60"/>
        <v>1.06E-2</v>
      </c>
      <c r="P256" s="62">
        <f t="shared" si="60"/>
        <v>1.9E-2</v>
      </c>
      <c r="Q256" s="62">
        <f t="shared" si="58"/>
        <v>3.15E-2</v>
      </c>
      <c r="R256" s="62">
        <f t="shared" si="58"/>
        <v>6.0399999999999995E-2</v>
      </c>
      <c r="S256" s="62">
        <f t="shared" si="58"/>
        <v>9.6000000000000002E-2</v>
      </c>
      <c r="T256" s="62">
        <f t="shared" si="56"/>
        <v>0.11600000000000001</v>
      </c>
      <c r="U256" s="62">
        <f t="shared" si="56"/>
        <v>0.13500000000000001</v>
      </c>
      <c r="V256" s="59">
        <f t="shared" si="56"/>
        <v>0.16</v>
      </c>
      <c r="W256" s="62">
        <f t="shared" si="61"/>
        <v>7.5543580389356224</v>
      </c>
      <c r="X256" s="62">
        <f t="shared" si="61"/>
        <v>6.5597919249862509</v>
      </c>
      <c r="Y256" s="62">
        <f t="shared" si="61"/>
        <v>5.7178567712185018</v>
      </c>
      <c r="Z256" s="62">
        <f t="shared" si="59"/>
        <v>4.9885043611621711</v>
      </c>
      <c r="AA256" s="62">
        <f t="shared" si="59"/>
        <v>4.0493076402243711</v>
      </c>
      <c r="AB256" s="62">
        <f t="shared" si="59"/>
        <v>3.3808217839409309</v>
      </c>
      <c r="AC256" s="62">
        <f t="shared" si="57"/>
        <v>3.1078032895345151</v>
      </c>
      <c r="AD256" s="62">
        <f t="shared" si="57"/>
        <v>2.8889686876112561</v>
      </c>
      <c r="AE256" s="62">
        <f t="shared" si="57"/>
        <v>2.6438561897747248</v>
      </c>
      <c r="AF256" s="61">
        <f t="shared" si="47"/>
        <v>-2.6100534816839867</v>
      </c>
      <c r="AG256" s="62">
        <f t="shared" si="48"/>
        <v>-0.65251337042099666</v>
      </c>
      <c r="AH256" s="62">
        <f t="shared" si="49"/>
        <v>-4.910501849160898</v>
      </c>
      <c r="AI256" s="62">
        <f t="shared" si="50"/>
        <v>-0.74401543169104523</v>
      </c>
      <c r="AJ256" s="62">
        <f t="shared" si="51"/>
        <v>1.3965288021120419</v>
      </c>
      <c r="AK256" s="59"/>
      <c r="AL256" s="58">
        <v>77.3</v>
      </c>
      <c r="AM256" s="58">
        <v>0.309</v>
      </c>
      <c r="AN256" s="58">
        <v>2.76</v>
      </c>
      <c r="AO256" s="58">
        <v>0.80500000000000005</v>
      </c>
      <c r="AP256" s="61">
        <v>0.14000000000000001</v>
      </c>
      <c r="AQ256" s="62">
        <v>0.1</v>
      </c>
      <c r="AR256" s="62">
        <v>0.15</v>
      </c>
      <c r="AS256" s="62">
        <v>0.22</v>
      </c>
      <c r="AT256" s="62">
        <v>0.41</v>
      </c>
      <c r="AU256" s="62">
        <v>0.41</v>
      </c>
      <c r="AV256" s="62">
        <v>0.56999999999999995</v>
      </c>
      <c r="AW256" s="62">
        <v>0.66</v>
      </c>
      <c r="AX256" s="62">
        <v>0.86</v>
      </c>
      <c r="AY256" s="62">
        <v>0.74</v>
      </c>
      <c r="AZ256" s="62">
        <v>0.98</v>
      </c>
      <c r="BA256" s="62">
        <v>1.06</v>
      </c>
      <c r="BB256" s="62">
        <v>1.41</v>
      </c>
      <c r="BC256" s="62">
        <v>1.17</v>
      </c>
      <c r="BD256" s="62">
        <v>1.45</v>
      </c>
      <c r="BE256" s="62">
        <v>1.57</v>
      </c>
      <c r="BF256" s="62">
        <v>2.0499999999999998</v>
      </c>
      <c r="BG256" s="62">
        <v>1.75</v>
      </c>
      <c r="BH256" s="62">
        <v>2.4</v>
      </c>
      <c r="BI256" s="62">
        <v>2.97</v>
      </c>
      <c r="BJ256" s="62">
        <v>3.5</v>
      </c>
      <c r="BK256" s="62">
        <v>4.95</v>
      </c>
      <c r="BL256" s="62">
        <v>6.05</v>
      </c>
      <c r="BM256" s="62">
        <v>7.96</v>
      </c>
      <c r="BN256" s="62">
        <v>7.81</v>
      </c>
      <c r="BO256" s="62">
        <v>9.5399999999999991</v>
      </c>
      <c r="BP256" s="62">
        <v>9.5299999999999994</v>
      </c>
      <c r="BQ256" s="62">
        <v>9.1</v>
      </c>
      <c r="BR256" s="62">
        <v>7.79</v>
      </c>
      <c r="BS256" s="62">
        <v>5.9</v>
      </c>
      <c r="BT256" s="62">
        <v>3.87</v>
      </c>
      <c r="BU256" s="62">
        <v>2.21</v>
      </c>
      <c r="BV256" s="62">
        <v>0.73</v>
      </c>
      <c r="BW256" s="62">
        <v>3.0000000000000001E-3</v>
      </c>
      <c r="BX256" s="62">
        <v>0</v>
      </c>
      <c r="BY256" s="62">
        <v>0</v>
      </c>
      <c r="BZ256" s="62">
        <v>0</v>
      </c>
      <c r="CA256" s="62">
        <v>0</v>
      </c>
      <c r="CB256" s="62">
        <v>0</v>
      </c>
      <c r="CC256" s="62">
        <v>0</v>
      </c>
      <c r="CD256" s="62">
        <v>0</v>
      </c>
      <c r="CE256" s="62">
        <v>0</v>
      </c>
      <c r="CF256" s="62">
        <v>0</v>
      </c>
      <c r="CG256" s="62">
        <v>0</v>
      </c>
      <c r="CH256" s="62">
        <v>0</v>
      </c>
      <c r="CI256" s="59">
        <v>0</v>
      </c>
      <c r="CJ256" s="61">
        <f t="shared" si="52"/>
        <v>3.52</v>
      </c>
      <c r="CK256" s="62">
        <f t="shared" si="53"/>
        <v>47.82</v>
      </c>
      <c r="CL256" s="59">
        <f t="shared" si="54"/>
        <v>48.672999999999995</v>
      </c>
    </row>
    <row r="257" spans="1:90" x14ac:dyDescent="0.25">
      <c r="A257" s="12">
        <v>254</v>
      </c>
      <c r="B257" s="11" t="s">
        <v>1177</v>
      </c>
      <c r="C257" s="36">
        <v>45429.694675925923</v>
      </c>
      <c r="D257" s="12">
        <f t="shared" si="55"/>
        <v>6.27</v>
      </c>
      <c r="E257" s="9">
        <v>6.09</v>
      </c>
      <c r="F257" s="10">
        <v>12.5</v>
      </c>
      <c r="G257" s="10">
        <v>22.4</v>
      </c>
      <c r="H257" s="10">
        <v>35.1</v>
      </c>
      <c r="I257" s="10">
        <v>64.099999999999994</v>
      </c>
      <c r="J257" s="10">
        <v>101</v>
      </c>
      <c r="K257" s="10">
        <v>122</v>
      </c>
      <c r="L257" s="10">
        <v>143</v>
      </c>
      <c r="M257" s="11">
        <v>171</v>
      </c>
      <c r="N257" s="9">
        <f t="shared" si="60"/>
        <v>6.0899999999999999E-3</v>
      </c>
      <c r="O257" s="10">
        <f t="shared" si="60"/>
        <v>1.2500000000000001E-2</v>
      </c>
      <c r="P257" s="10">
        <f t="shared" si="60"/>
        <v>2.24E-2</v>
      </c>
      <c r="Q257" s="10">
        <f t="shared" si="58"/>
        <v>3.5099999999999999E-2</v>
      </c>
      <c r="R257" s="10">
        <f t="shared" si="58"/>
        <v>6.409999999999999E-2</v>
      </c>
      <c r="S257" s="10">
        <f t="shared" si="58"/>
        <v>0.10100000000000001</v>
      </c>
      <c r="T257" s="10">
        <f t="shared" si="56"/>
        <v>0.122</v>
      </c>
      <c r="U257" s="10">
        <f t="shared" si="56"/>
        <v>0.14299999999999999</v>
      </c>
      <c r="V257" s="11">
        <f t="shared" si="56"/>
        <v>0.17100000000000001</v>
      </c>
      <c r="W257" s="10">
        <f t="shared" si="61"/>
        <v>7.3593420565304797</v>
      </c>
      <c r="X257" s="10">
        <f t="shared" si="61"/>
        <v>6.3219280948873617</v>
      </c>
      <c r="Y257" s="10">
        <f t="shared" si="61"/>
        <v>5.480357457491845</v>
      </c>
      <c r="Z257" s="10">
        <f t="shared" si="59"/>
        <v>4.8323851592448888</v>
      </c>
      <c r="AA257" s="10">
        <f t="shared" si="59"/>
        <v>3.9635318329307085</v>
      </c>
      <c r="AB257" s="10">
        <f t="shared" si="59"/>
        <v>3.3075728019102923</v>
      </c>
      <c r="AC257" s="10">
        <f t="shared" si="57"/>
        <v>3.0350469470992008</v>
      </c>
      <c r="AD257" s="10">
        <f t="shared" si="57"/>
        <v>2.8059129478836979</v>
      </c>
      <c r="AE257" s="10">
        <f t="shared" si="57"/>
        <v>2.5479317697761892</v>
      </c>
      <c r="AF257" s="9">
        <f t="shared" si="47"/>
        <v>-2.4453105103926442</v>
      </c>
      <c r="AG257" s="10">
        <f t="shared" si="48"/>
        <v>-0.61132762759816106</v>
      </c>
      <c r="AH257" s="10">
        <f t="shared" si="49"/>
        <v>-4.8114102867542901</v>
      </c>
      <c r="AI257" s="10">
        <f t="shared" si="50"/>
        <v>-0.72900155859913485</v>
      </c>
      <c r="AJ257" s="10">
        <f t="shared" si="51"/>
        <v>1.3403291861972959</v>
      </c>
      <c r="AK257" s="11"/>
      <c r="AL257" s="12">
        <v>79</v>
      </c>
      <c r="AM257" s="12">
        <v>0.61199999999999999</v>
      </c>
      <c r="AN257" s="12">
        <v>2.6829999999999998</v>
      </c>
      <c r="AO257" s="12">
        <v>0.88800000000000001</v>
      </c>
      <c r="AP257" s="9">
        <v>7.0000000000000007E-2</v>
      </c>
      <c r="AQ257" s="10">
        <v>0.08</v>
      </c>
      <c r="AR257" s="10">
        <v>0.12</v>
      </c>
      <c r="AS257" s="10">
        <v>0.19</v>
      </c>
      <c r="AT257" s="10">
        <v>0.35</v>
      </c>
      <c r="AU257" s="10">
        <v>0.35</v>
      </c>
      <c r="AV257" s="10">
        <v>0.49</v>
      </c>
      <c r="AW257" s="10">
        <v>0.56999999999999995</v>
      </c>
      <c r="AX257" s="10">
        <v>0.74</v>
      </c>
      <c r="AY257" s="10">
        <v>0.65</v>
      </c>
      <c r="AZ257" s="10">
        <v>0.87</v>
      </c>
      <c r="BA257" s="10">
        <v>0.94</v>
      </c>
      <c r="BB257" s="10">
        <v>1.25</v>
      </c>
      <c r="BC257" s="10">
        <v>1.04</v>
      </c>
      <c r="BD257" s="10">
        <v>1.28</v>
      </c>
      <c r="BE257" s="10">
        <v>1.37</v>
      </c>
      <c r="BF257" s="10">
        <v>1.79</v>
      </c>
      <c r="BG257" s="10">
        <v>1.54</v>
      </c>
      <c r="BH257" s="10">
        <v>2.15</v>
      </c>
      <c r="BI257" s="10">
        <v>2.72</v>
      </c>
      <c r="BJ257" s="10">
        <v>3.29</v>
      </c>
      <c r="BK257" s="10">
        <v>4.7699999999999996</v>
      </c>
      <c r="BL257" s="10">
        <v>5.92</v>
      </c>
      <c r="BM257" s="10">
        <v>7.88</v>
      </c>
      <c r="BN257" s="10">
        <v>7.79</v>
      </c>
      <c r="BO257" s="10">
        <v>9.59</v>
      </c>
      <c r="BP257" s="10">
        <v>9.66</v>
      </c>
      <c r="BQ257" s="10">
        <v>9.36</v>
      </c>
      <c r="BR257" s="10">
        <v>8.15</v>
      </c>
      <c r="BS257" s="10">
        <v>6.39</v>
      </c>
      <c r="BT257" s="10">
        <v>4.41</v>
      </c>
      <c r="BU257" s="10">
        <v>2.73</v>
      </c>
      <c r="BV257" s="10">
        <v>1.21</v>
      </c>
      <c r="BW257" s="10">
        <v>0.28999999999999998</v>
      </c>
      <c r="BX257" s="10">
        <v>0</v>
      </c>
      <c r="BY257" s="10">
        <v>0</v>
      </c>
      <c r="BZ257" s="10">
        <v>0</v>
      </c>
      <c r="CA257" s="10">
        <v>0</v>
      </c>
      <c r="CB257" s="10">
        <v>0</v>
      </c>
      <c r="CC257" s="10">
        <v>0</v>
      </c>
      <c r="CD257" s="10">
        <v>0</v>
      </c>
      <c r="CE257" s="10">
        <v>0</v>
      </c>
      <c r="CF257" s="10">
        <v>0</v>
      </c>
      <c r="CG257" s="10">
        <v>0</v>
      </c>
      <c r="CH257" s="10">
        <v>0</v>
      </c>
      <c r="CI257" s="11">
        <v>0</v>
      </c>
      <c r="CJ257" s="9">
        <f t="shared" si="52"/>
        <v>2.96</v>
      </c>
      <c r="CK257" s="10">
        <f t="shared" si="53"/>
        <v>45.25</v>
      </c>
      <c r="CL257" s="11">
        <f t="shared" si="54"/>
        <v>51.79</v>
      </c>
    </row>
    <row r="258" spans="1:90" x14ac:dyDescent="0.25">
      <c r="A258" s="12">
        <v>255</v>
      </c>
      <c r="B258" s="11" t="s">
        <v>1177</v>
      </c>
      <c r="C258" s="36">
        <v>45429.69494212963</v>
      </c>
      <c r="D258" s="12">
        <f t="shared" si="55"/>
        <v>6.29</v>
      </c>
      <c r="E258" s="9">
        <v>6.11</v>
      </c>
      <c r="F258" s="10">
        <v>12.6</v>
      </c>
      <c r="G258" s="10">
        <v>22.5</v>
      </c>
      <c r="H258" s="10">
        <v>35.200000000000003</v>
      </c>
      <c r="I258" s="10">
        <v>64.2</v>
      </c>
      <c r="J258" s="10">
        <v>101</v>
      </c>
      <c r="K258" s="10">
        <v>122</v>
      </c>
      <c r="L258" s="10">
        <v>143</v>
      </c>
      <c r="M258" s="11">
        <v>171</v>
      </c>
      <c r="N258" s="9">
        <f t="shared" si="60"/>
        <v>6.11E-3</v>
      </c>
      <c r="O258" s="10">
        <f t="shared" si="60"/>
        <v>1.26E-2</v>
      </c>
      <c r="P258" s="10">
        <f t="shared" si="60"/>
        <v>2.2499999999999999E-2</v>
      </c>
      <c r="Q258" s="10">
        <f t="shared" si="58"/>
        <v>3.5200000000000002E-2</v>
      </c>
      <c r="R258" s="10">
        <f t="shared" si="58"/>
        <v>6.4200000000000007E-2</v>
      </c>
      <c r="S258" s="10">
        <f t="shared" si="58"/>
        <v>0.10100000000000001</v>
      </c>
      <c r="T258" s="10">
        <f t="shared" si="56"/>
        <v>0.122</v>
      </c>
      <c r="U258" s="10">
        <f t="shared" si="56"/>
        <v>0.14299999999999999</v>
      </c>
      <c r="V258" s="11">
        <f t="shared" si="56"/>
        <v>0.17100000000000001</v>
      </c>
      <c r="W258" s="10">
        <f t="shared" si="61"/>
        <v>7.354611904618082</v>
      </c>
      <c r="X258" s="10">
        <f t="shared" si="61"/>
        <v>6.3104324560495328</v>
      </c>
      <c r="Y258" s="10">
        <f t="shared" si="61"/>
        <v>5.4739311883324122</v>
      </c>
      <c r="Z258" s="10">
        <f t="shared" si="59"/>
        <v>4.8282807609121523</v>
      </c>
      <c r="AA258" s="10">
        <f t="shared" si="59"/>
        <v>3.9612828924271462</v>
      </c>
      <c r="AB258" s="10">
        <f t="shared" si="59"/>
        <v>3.3075728019102923</v>
      </c>
      <c r="AC258" s="10">
        <f t="shared" si="57"/>
        <v>3.0350469470992008</v>
      </c>
      <c r="AD258" s="10">
        <f t="shared" si="57"/>
        <v>2.8059129478836979</v>
      </c>
      <c r="AE258" s="10">
        <f t="shared" si="57"/>
        <v>2.5479317697761892</v>
      </c>
      <c r="AF258" s="9">
        <f t="shared" si="47"/>
        <v>-2.4388842412332115</v>
      </c>
      <c r="AG258" s="10">
        <f t="shared" si="48"/>
        <v>-0.60972106030830286</v>
      </c>
      <c r="AH258" s="10">
        <f t="shared" si="49"/>
        <v>-4.8066801348418924</v>
      </c>
      <c r="AI258" s="10">
        <f t="shared" si="50"/>
        <v>-0.72828486891543831</v>
      </c>
      <c r="AJ258" s="10">
        <f t="shared" si="51"/>
        <v>1.3380059292237412</v>
      </c>
      <c r="AK258" s="11"/>
      <c r="AL258" s="12">
        <v>79.099999999999994</v>
      </c>
      <c r="AM258" s="12">
        <v>0.62</v>
      </c>
      <c r="AN258" s="12">
        <v>2.681</v>
      </c>
      <c r="AO258" s="12">
        <v>0.89</v>
      </c>
      <c r="AP258" s="9">
        <v>7.0000000000000007E-2</v>
      </c>
      <c r="AQ258" s="10">
        <v>0.08</v>
      </c>
      <c r="AR258" s="10">
        <v>0.13</v>
      </c>
      <c r="AS258" s="10">
        <v>0.19</v>
      </c>
      <c r="AT258" s="10">
        <v>0.35</v>
      </c>
      <c r="AU258" s="10">
        <v>0.35</v>
      </c>
      <c r="AV258" s="10">
        <v>0.49</v>
      </c>
      <c r="AW258" s="10">
        <v>0.56999999999999995</v>
      </c>
      <c r="AX258" s="10">
        <v>0.74</v>
      </c>
      <c r="AY258" s="10">
        <v>0.65</v>
      </c>
      <c r="AZ258" s="10">
        <v>0.86</v>
      </c>
      <c r="BA258" s="10">
        <v>0.93</v>
      </c>
      <c r="BB258" s="10">
        <v>1.24</v>
      </c>
      <c r="BC258" s="10">
        <v>1.03</v>
      </c>
      <c r="BD258" s="10">
        <v>1.27</v>
      </c>
      <c r="BE258" s="10">
        <v>1.36</v>
      </c>
      <c r="BF258" s="10">
        <v>1.78</v>
      </c>
      <c r="BG258" s="10">
        <v>1.54</v>
      </c>
      <c r="BH258" s="10">
        <v>2.15</v>
      </c>
      <c r="BI258" s="10">
        <v>2.72</v>
      </c>
      <c r="BJ258" s="10">
        <v>3.29</v>
      </c>
      <c r="BK258" s="10">
        <v>4.76</v>
      </c>
      <c r="BL258" s="10">
        <v>5.91</v>
      </c>
      <c r="BM258" s="10">
        <v>7.87</v>
      </c>
      <c r="BN258" s="10">
        <v>7.79</v>
      </c>
      <c r="BO258" s="10">
        <v>9.59</v>
      </c>
      <c r="BP258" s="10">
        <v>9.68</v>
      </c>
      <c r="BQ258" s="10">
        <v>9.3699999999999992</v>
      </c>
      <c r="BR258" s="10">
        <v>8.16</v>
      </c>
      <c r="BS258" s="10">
        <v>6.39</v>
      </c>
      <c r="BT258" s="10">
        <v>4.41</v>
      </c>
      <c r="BU258" s="10">
        <v>2.73</v>
      </c>
      <c r="BV258" s="10">
        <v>1.22</v>
      </c>
      <c r="BW258" s="10">
        <v>0.3</v>
      </c>
      <c r="BX258" s="10">
        <v>0</v>
      </c>
      <c r="BY258" s="10">
        <v>0</v>
      </c>
      <c r="BZ258" s="10">
        <v>0</v>
      </c>
      <c r="CA258" s="10">
        <v>0</v>
      </c>
      <c r="CB258" s="10">
        <v>0</v>
      </c>
      <c r="CC258" s="10">
        <v>0</v>
      </c>
      <c r="CD258" s="10">
        <v>0</v>
      </c>
      <c r="CE258" s="10">
        <v>0</v>
      </c>
      <c r="CF258" s="10">
        <v>0</v>
      </c>
      <c r="CG258" s="10">
        <v>0</v>
      </c>
      <c r="CH258" s="10">
        <v>0</v>
      </c>
      <c r="CI258" s="11">
        <v>0</v>
      </c>
      <c r="CJ258" s="9">
        <f t="shared" si="52"/>
        <v>2.9699999999999998</v>
      </c>
      <c r="CK258" s="10">
        <f t="shared" si="53"/>
        <v>45.15</v>
      </c>
      <c r="CL258" s="11">
        <f t="shared" si="54"/>
        <v>51.849999999999987</v>
      </c>
    </row>
    <row r="259" spans="1:90" x14ac:dyDescent="0.25">
      <c r="A259" s="12">
        <v>256</v>
      </c>
      <c r="B259" s="11" t="s">
        <v>1177</v>
      </c>
      <c r="C259" s="36">
        <v>45429.695231481484</v>
      </c>
      <c r="D259" s="12">
        <f t="shared" si="55"/>
        <v>6.29</v>
      </c>
      <c r="E259" s="9">
        <v>6.14</v>
      </c>
      <c r="F259" s="10">
        <v>12.8</v>
      </c>
      <c r="G259" s="10">
        <v>22.6</v>
      </c>
      <c r="H259" s="10">
        <v>35.299999999999997</v>
      </c>
      <c r="I259" s="10">
        <v>64.3</v>
      </c>
      <c r="J259" s="10">
        <v>102</v>
      </c>
      <c r="K259" s="10">
        <v>123</v>
      </c>
      <c r="L259" s="10">
        <v>143</v>
      </c>
      <c r="M259" s="11">
        <v>171</v>
      </c>
      <c r="N259" s="9">
        <f t="shared" si="60"/>
        <v>6.1399999999999996E-3</v>
      </c>
      <c r="O259" s="10">
        <f t="shared" si="60"/>
        <v>1.2800000000000001E-2</v>
      </c>
      <c r="P259" s="10">
        <f t="shared" si="60"/>
        <v>2.2600000000000002E-2</v>
      </c>
      <c r="Q259" s="10">
        <f t="shared" si="58"/>
        <v>3.5299999999999998E-2</v>
      </c>
      <c r="R259" s="10">
        <f t="shared" si="58"/>
        <v>6.4299999999999996E-2</v>
      </c>
      <c r="S259" s="10">
        <f t="shared" si="58"/>
        <v>0.10199999999999999</v>
      </c>
      <c r="T259" s="10">
        <f t="shared" si="56"/>
        <v>0.123</v>
      </c>
      <c r="U259" s="10">
        <f t="shared" si="56"/>
        <v>0.14299999999999999</v>
      </c>
      <c r="V259" s="11">
        <f t="shared" si="56"/>
        <v>0.17100000000000001</v>
      </c>
      <c r="W259" s="10">
        <f t="shared" si="61"/>
        <v>7.3475456290666328</v>
      </c>
      <c r="X259" s="10">
        <f t="shared" si="61"/>
        <v>6.2877123795494496</v>
      </c>
      <c r="Y259" s="10">
        <f t="shared" si="61"/>
        <v>5.4675334171342618</v>
      </c>
      <c r="Z259" s="10">
        <f t="shared" si="59"/>
        <v>4.8241880062782698</v>
      </c>
      <c r="AA259" s="10">
        <f t="shared" si="59"/>
        <v>3.9590374522215024</v>
      </c>
      <c r="AB259" s="10">
        <f t="shared" si="59"/>
        <v>3.2933589426905918</v>
      </c>
      <c r="AC259" s="10">
        <f t="shared" si="57"/>
        <v>3.0232697793228476</v>
      </c>
      <c r="AD259" s="10">
        <f t="shared" si="57"/>
        <v>2.8059129478836979</v>
      </c>
      <c r="AE259" s="10">
        <f t="shared" si="57"/>
        <v>2.5479317697761892</v>
      </c>
      <c r="AF259" s="9">
        <f t="shared" si="47"/>
        <v>-2.4442636378114142</v>
      </c>
      <c r="AG259" s="10">
        <f t="shared" si="48"/>
        <v>-0.61106590945285355</v>
      </c>
      <c r="AH259" s="10">
        <f t="shared" si="49"/>
        <v>-4.799613859290444</v>
      </c>
      <c r="AI259" s="10">
        <f t="shared" si="50"/>
        <v>-0.72721422110461276</v>
      </c>
      <c r="AJ259" s="10">
        <f t="shared" si="51"/>
        <v>1.3382801305574663</v>
      </c>
      <c r="AK259" s="11"/>
      <c r="AL259" s="12">
        <v>79</v>
      </c>
      <c r="AM259" s="12">
        <v>0.61499999999999999</v>
      </c>
      <c r="AN259" s="12">
        <v>2.6779999999999999</v>
      </c>
      <c r="AO259" s="12">
        <v>0.89</v>
      </c>
      <c r="AP259" s="9">
        <v>7.0000000000000007E-2</v>
      </c>
      <c r="AQ259" s="10">
        <v>0.08</v>
      </c>
      <c r="AR259" s="10">
        <v>0.13</v>
      </c>
      <c r="AS259" s="10">
        <v>0.19</v>
      </c>
      <c r="AT259" s="10">
        <v>0.35</v>
      </c>
      <c r="AU259" s="10">
        <v>0.35</v>
      </c>
      <c r="AV259" s="10">
        <v>0.49</v>
      </c>
      <c r="AW259" s="10">
        <v>0.56999999999999995</v>
      </c>
      <c r="AX259" s="10">
        <v>0.73</v>
      </c>
      <c r="AY259" s="10">
        <v>0.64</v>
      </c>
      <c r="AZ259" s="10">
        <v>0.85</v>
      </c>
      <c r="BA259" s="10">
        <v>0.93</v>
      </c>
      <c r="BB259" s="10">
        <v>1.23</v>
      </c>
      <c r="BC259" s="10">
        <v>1.02</v>
      </c>
      <c r="BD259" s="10">
        <v>1.26</v>
      </c>
      <c r="BE259" s="10">
        <v>1.35</v>
      </c>
      <c r="BF259" s="10">
        <v>1.77</v>
      </c>
      <c r="BG259" s="10">
        <v>1.52</v>
      </c>
      <c r="BH259" s="10">
        <v>2.14</v>
      </c>
      <c r="BI259" s="10">
        <v>2.72</v>
      </c>
      <c r="BJ259" s="10">
        <v>3.29</v>
      </c>
      <c r="BK259" s="10">
        <v>4.7699999999999996</v>
      </c>
      <c r="BL259" s="10">
        <v>5.92</v>
      </c>
      <c r="BM259" s="10">
        <v>7.89</v>
      </c>
      <c r="BN259" s="10">
        <v>7.8</v>
      </c>
      <c r="BO259" s="10">
        <v>9.59</v>
      </c>
      <c r="BP259" s="10">
        <v>9.67</v>
      </c>
      <c r="BQ259" s="10">
        <v>9.36</v>
      </c>
      <c r="BR259" s="10">
        <v>8.17</v>
      </c>
      <c r="BS259" s="10">
        <v>6.42</v>
      </c>
      <c r="BT259" s="10">
        <v>4.45</v>
      </c>
      <c r="BU259" s="10">
        <v>2.77</v>
      </c>
      <c r="BV259" s="10">
        <v>1.24</v>
      </c>
      <c r="BW259" s="10">
        <v>0.31</v>
      </c>
      <c r="BX259" s="10">
        <v>0</v>
      </c>
      <c r="BY259" s="10">
        <v>0</v>
      </c>
      <c r="BZ259" s="10">
        <v>0</v>
      </c>
      <c r="CA259" s="10">
        <v>0</v>
      </c>
      <c r="CB259" s="10">
        <v>0</v>
      </c>
      <c r="CC259" s="10">
        <v>0</v>
      </c>
      <c r="CD259" s="10">
        <v>0</v>
      </c>
      <c r="CE259" s="10">
        <v>0</v>
      </c>
      <c r="CF259" s="10">
        <v>0</v>
      </c>
      <c r="CG259" s="10">
        <v>0</v>
      </c>
      <c r="CH259" s="10">
        <v>0</v>
      </c>
      <c r="CI259" s="11">
        <v>0</v>
      </c>
      <c r="CJ259" s="9">
        <f t="shared" si="52"/>
        <v>2.96</v>
      </c>
      <c r="CK259" s="10">
        <f t="shared" si="53"/>
        <v>45.099999999999994</v>
      </c>
      <c r="CL259" s="11">
        <f t="shared" si="54"/>
        <v>51.980000000000011</v>
      </c>
    </row>
    <row r="260" spans="1:90" x14ac:dyDescent="0.25">
      <c r="A260" s="12">
        <v>257</v>
      </c>
      <c r="B260" s="11" t="s">
        <v>1177</v>
      </c>
      <c r="C260" s="36">
        <v>45429.695497685185</v>
      </c>
      <c r="D260" s="12">
        <f t="shared" si="55"/>
        <v>6.31</v>
      </c>
      <c r="E260" s="9">
        <v>6.17</v>
      </c>
      <c r="F260" s="10">
        <v>12.8</v>
      </c>
      <c r="G260" s="10">
        <v>22.8</v>
      </c>
      <c r="H260" s="10">
        <v>35.4</v>
      </c>
      <c r="I260" s="10">
        <v>64.5</v>
      </c>
      <c r="J260" s="10">
        <v>102</v>
      </c>
      <c r="K260" s="10">
        <v>123</v>
      </c>
      <c r="L260" s="10">
        <v>143</v>
      </c>
      <c r="M260" s="11">
        <v>172</v>
      </c>
      <c r="N260" s="9">
        <f t="shared" si="60"/>
        <v>6.1700000000000001E-3</v>
      </c>
      <c r="O260" s="10">
        <f t="shared" si="60"/>
        <v>1.2800000000000001E-2</v>
      </c>
      <c r="P260" s="10">
        <f t="shared" si="60"/>
        <v>2.2800000000000001E-2</v>
      </c>
      <c r="Q260" s="10">
        <f t="shared" si="58"/>
        <v>3.5400000000000001E-2</v>
      </c>
      <c r="R260" s="10">
        <f t="shared" si="58"/>
        <v>6.4500000000000002E-2</v>
      </c>
      <c r="S260" s="10">
        <f t="shared" si="58"/>
        <v>0.10199999999999999</v>
      </c>
      <c r="T260" s="10">
        <f t="shared" si="56"/>
        <v>0.123</v>
      </c>
      <c r="U260" s="10">
        <f t="shared" si="56"/>
        <v>0.14299999999999999</v>
      </c>
      <c r="V260" s="11">
        <f t="shared" si="56"/>
        <v>0.17199999999999999</v>
      </c>
      <c r="W260" s="10">
        <f t="shared" si="61"/>
        <v>7.3405137952873938</v>
      </c>
      <c r="X260" s="10">
        <f t="shared" si="61"/>
        <v>6.2877123795494496</v>
      </c>
      <c r="Y260" s="10">
        <f t="shared" si="61"/>
        <v>5.4548223653847083</v>
      </c>
      <c r="Z260" s="10">
        <f t="shared" si="59"/>
        <v>4.820106829466452</v>
      </c>
      <c r="AA260" s="10">
        <f t="shared" si="59"/>
        <v>3.954557029238833</v>
      </c>
      <c r="AB260" s="10">
        <f t="shared" si="59"/>
        <v>3.2933589426905918</v>
      </c>
      <c r="AC260" s="10">
        <f t="shared" si="57"/>
        <v>3.0232697793228476</v>
      </c>
      <c r="AD260" s="10">
        <f t="shared" si="57"/>
        <v>2.8059129478836979</v>
      </c>
      <c r="AE260" s="10">
        <f t="shared" si="57"/>
        <v>2.5395195299599891</v>
      </c>
      <c r="AF260" s="9">
        <f t="shared" si="47"/>
        <v>-2.4315525860618608</v>
      </c>
      <c r="AG260" s="10">
        <f t="shared" si="48"/>
        <v>-0.60788814651546519</v>
      </c>
      <c r="AH260" s="10">
        <f t="shared" si="49"/>
        <v>-4.8009942653274047</v>
      </c>
      <c r="AI260" s="10">
        <f t="shared" si="50"/>
        <v>-0.7274233735344553</v>
      </c>
      <c r="AJ260" s="10">
        <f t="shared" si="51"/>
        <v>1.3353115200499204</v>
      </c>
      <c r="AK260" s="11"/>
      <c r="AL260" s="12">
        <v>79</v>
      </c>
      <c r="AM260" s="12">
        <v>0.626</v>
      </c>
      <c r="AN260" s="12">
        <v>2.6760000000000002</v>
      </c>
      <c r="AO260" s="12">
        <v>0.89500000000000002</v>
      </c>
      <c r="AP260" s="9">
        <v>7.0000000000000007E-2</v>
      </c>
      <c r="AQ260" s="10">
        <v>0.08</v>
      </c>
      <c r="AR260" s="10">
        <v>0.13</v>
      </c>
      <c r="AS260" s="10">
        <v>0.19</v>
      </c>
      <c r="AT260" s="10">
        <v>0.35</v>
      </c>
      <c r="AU260" s="10">
        <v>0.35</v>
      </c>
      <c r="AV260" s="10">
        <v>0.49</v>
      </c>
      <c r="AW260" s="10">
        <v>0.56000000000000005</v>
      </c>
      <c r="AX260" s="10">
        <v>0.73</v>
      </c>
      <c r="AY260" s="10">
        <v>0.64</v>
      </c>
      <c r="AZ260" s="10">
        <v>0.85</v>
      </c>
      <c r="BA260" s="10">
        <v>0.92</v>
      </c>
      <c r="BB260" s="10">
        <v>1.22</v>
      </c>
      <c r="BC260" s="10">
        <v>1.01</v>
      </c>
      <c r="BD260" s="10">
        <v>1.25</v>
      </c>
      <c r="BE260" s="10">
        <v>1.34</v>
      </c>
      <c r="BF260" s="10">
        <v>1.76</v>
      </c>
      <c r="BG260" s="10">
        <v>1.52</v>
      </c>
      <c r="BH260" s="10">
        <v>2.13</v>
      </c>
      <c r="BI260" s="10">
        <v>2.71</v>
      </c>
      <c r="BJ260" s="10">
        <v>3.29</v>
      </c>
      <c r="BK260" s="10">
        <v>4.7699999999999996</v>
      </c>
      <c r="BL260" s="10">
        <v>5.92</v>
      </c>
      <c r="BM260" s="10">
        <v>7.88</v>
      </c>
      <c r="BN260" s="10">
        <v>7.79</v>
      </c>
      <c r="BO260" s="10">
        <v>9.59</v>
      </c>
      <c r="BP260" s="10">
        <v>9.66</v>
      </c>
      <c r="BQ260" s="10">
        <v>9.36</v>
      </c>
      <c r="BR260" s="10">
        <v>8.17</v>
      </c>
      <c r="BS260" s="10">
        <v>6.42</v>
      </c>
      <c r="BT260" s="10">
        <v>4.47</v>
      </c>
      <c r="BU260" s="10">
        <v>2.8</v>
      </c>
      <c r="BV260" s="10">
        <v>1.27</v>
      </c>
      <c r="BW260" s="10">
        <v>0.32</v>
      </c>
      <c r="BX260" s="10">
        <v>0</v>
      </c>
      <c r="BY260" s="10">
        <v>0</v>
      </c>
      <c r="BZ260" s="10">
        <v>0</v>
      </c>
      <c r="CA260" s="10">
        <v>0</v>
      </c>
      <c r="CB260" s="10">
        <v>0</v>
      </c>
      <c r="CC260" s="10">
        <v>0</v>
      </c>
      <c r="CD260" s="10">
        <v>0</v>
      </c>
      <c r="CE260" s="10">
        <v>0</v>
      </c>
      <c r="CF260" s="10">
        <v>0</v>
      </c>
      <c r="CG260" s="10">
        <v>0</v>
      </c>
      <c r="CH260" s="10">
        <v>0</v>
      </c>
      <c r="CI260" s="11">
        <v>0</v>
      </c>
      <c r="CJ260" s="9">
        <f t="shared" si="52"/>
        <v>2.9499999999999997</v>
      </c>
      <c r="CK260" s="10">
        <f t="shared" si="53"/>
        <v>45</v>
      </c>
      <c r="CL260" s="11">
        <f t="shared" si="54"/>
        <v>52.06</v>
      </c>
    </row>
    <row r="261" spans="1:90" x14ac:dyDescent="0.25">
      <c r="A261" s="12">
        <v>258</v>
      </c>
      <c r="B261" s="11" t="s">
        <v>1177</v>
      </c>
      <c r="C261" s="36">
        <v>45429.695775462962</v>
      </c>
      <c r="D261" s="12">
        <f t="shared" si="55"/>
        <v>6.3</v>
      </c>
      <c r="E261" s="9">
        <v>6.15</v>
      </c>
      <c r="F261" s="10">
        <v>12.8</v>
      </c>
      <c r="G261" s="10">
        <v>22.6</v>
      </c>
      <c r="H261" s="10">
        <v>35.299999999999997</v>
      </c>
      <c r="I261" s="10">
        <v>64.3</v>
      </c>
      <c r="J261" s="10">
        <v>101</v>
      </c>
      <c r="K261" s="10">
        <v>122</v>
      </c>
      <c r="L261" s="10">
        <v>142</v>
      </c>
      <c r="M261" s="11">
        <v>169</v>
      </c>
      <c r="N261" s="9">
        <f t="shared" si="60"/>
        <v>6.1500000000000001E-3</v>
      </c>
      <c r="O261" s="10">
        <f t="shared" si="60"/>
        <v>1.2800000000000001E-2</v>
      </c>
      <c r="P261" s="10">
        <f t="shared" si="60"/>
        <v>2.2600000000000002E-2</v>
      </c>
      <c r="Q261" s="10">
        <f t="shared" si="58"/>
        <v>3.5299999999999998E-2</v>
      </c>
      <c r="R261" s="10">
        <f t="shared" si="58"/>
        <v>6.4299999999999996E-2</v>
      </c>
      <c r="S261" s="10">
        <f t="shared" si="58"/>
        <v>0.10100000000000001</v>
      </c>
      <c r="T261" s="10">
        <f t="shared" si="56"/>
        <v>0.122</v>
      </c>
      <c r="U261" s="10">
        <f t="shared" si="56"/>
        <v>0.14199999999999999</v>
      </c>
      <c r="V261" s="11">
        <f t="shared" si="56"/>
        <v>0.16900000000000001</v>
      </c>
      <c r="W261" s="10">
        <f t="shared" si="61"/>
        <v>7.3451978742102089</v>
      </c>
      <c r="X261" s="10">
        <f t="shared" si="61"/>
        <v>6.2877123795494496</v>
      </c>
      <c r="Y261" s="10">
        <f t="shared" si="61"/>
        <v>5.4675334171342618</v>
      </c>
      <c r="Z261" s="10">
        <f t="shared" si="59"/>
        <v>4.8241880062782698</v>
      </c>
      <c r="AA261" s="10">
        <f t="shared" si="59"/>
        <v>3.9590374522215024</v>
      </c>
      <c r="AB261" s="10">
        <f t="shared" si="59"/>
        <v>3.3075728019102923</v>
      </c>
      <c r="AC261" s="10">
        <f t="shared" si="57"/>
        <v>3.0350469470992008</v>
      </c>
      <c r="AD261" s="10">
        <f t="shared" si="57"/>
        <v>2.8160371651574052</v>
      </c>
      <c r="AE261" s="10">
        <f t="shared" si="57"/>
        <v>2.5649048483799026</v>
      </c>
      <c r="AF261" s="9">
        <f t="shared" ref="AF261:AF324" si="62">AC261-Y261</f>
        <v>-2.432486470035061</v>
      </c>
      <c r="AG261" s="10">
        <f t="shared" ref="AG261:AG324" si="63">AF261/4</f>
        <v>-0.60812161750876526</v>
      </c>
      <c r="AH261" s="10">
        <f t="shared" ref="AH261:AH324" si="64">AE261-W261</f>
        <v>-4.7802930258303062</v>
      </c>
      <c r="AI261" s="10">
        <f t="shared" ref="AI261:AI324" si="65">AH261/6.6</f>
        <v>-0.72428682209550099</v>
      </c>
      <c r="AJ261" s="10">
        <f t="shared" ref="AJ261:AJ324" si="66">(AG261+AI261)/-1</f>
        <v>1.3324084396042664</v>
      </c>
      <c r="AK261" s="11"/>
      <c r="AL261" s="12">
        <v>79.400000000000006</v>
      </c>
      <c r="AM261" s="12">
        <v>0.41599999999999998</v>
      </c>
      <c r="AN261" s="12">
        <v>2.669</v>
      </c>
      <c r="AO261" s="12">
        <v>0.83</v>
      </c>
      <c r="AP261" s="9">
        <v>7.0000000000000007E-2</v>
      </c>
      <c r="AQ261" s="10">
        <v>0.08</v>
      </c>
      <c r="AR261" s="10">
        <v>0.13</v>
      </c>
      <c r="AS261" s="10">
        <v>0.19</v>
      </c>
      <c r="AT261" s="10">
        <v>0.35</v>
      </c>
      <c r="AU261" s="10">
        <v>0.35</v>
      </c>
      <c r="AV261" s="10">
        <v>0.49</v>
      </c>
      <c r="AW261" s="10">
        <v>0.56999999999999995</v>
      </c>
      <c r="AX261" s="10">
        <v>0.73</v>
      </c>
      <c r="AY261" s="10">
        <v>0.64</v>
      </c>
      <c r="AZ261" s="10">
        <v>0.85</v>
      </c>
      <c r="BA261" s="10">
        <v>0.92</v>
      </c>
      <c r="BB261" s="10">
        <v>1.22</v>
      </c>
      <c r="BC261" s="10">
        <v>1.01</v>
      </c>
      <c r="BD261" s="10">
        <v>1.25</v>
      </c>
      <c r="BE261" s="10">
        <v>1.35</v>
      </c>
      <c r="BF261" s="10">
        <v>1.77</v>
      </c>
      <c r="BG261" s="10">
        <v>1.54</v>
      </c>
      <c r="BH261" s="10">
        <v>2.16</v>
      </c>
      <c r="BI261" s="10">
        <v>2.74</v>
      </c>
      <c r="BJ261" s="10">
        <v>3.31</v>
      </c>
      <c r="BK261" s="10">
        <v>4.78</v>
      </c>
      <c r="BL261" s="10">
        <v>5.92</v>
      </c>
      <c r="BM261" s="10">
        <v>7.88</v>
      </c>
      <c r="BN261" s="10">
        <v>7.81</v>
      </c>
      <c r="BO261" s="10">
        <v>9.6199999999999992</v>
      </c>
      <c r="BP261" s="10">
        <v>9.7200000000000006</v>
      </c>
      <c r="BQ261" s="10">
        <v>9.43</v>
      </c>
      <c r="BR261" s="10">
        <v>8.23</v>
      </c>
      <c r="BS261" s="10">
        <v>6.46</v>
      </c>
      <c r="BT261" s="10">
        <v>4.46</v>
      </c>
      <c r="BU261" s="10">
        <v>2.74</v>
      </c>
      <c r="BV261" s="10">
        <v>1.1200000000000001</v>
      </c>
      <c r="BW261" s="10">
        <v>0.13</v>
      </c>
      <c r="BX261" s="10">
        <v>0</v>
      </c>
      <c r="BY261" s="10">
        <v>0</v>
      </c>
      <c r="BZ261" s="10">
        <v>0</v>
      </c>
      <c r="CA261" s="10">
        <v>0</v>
      </c>
      <c r="CB261" s="10">
        <v>0</v>
      </c>
      <c r="CC261" s="10">
        <v>0</v>
      </c>
      <c r="CD261" s="10">
        <v>0</v>
      </c>
      <c r="CE261" s="10">
        <v>0</v>
      </c>
      <c r="CF261" s="10">
        <v>0</v>
      </c>
      <c r="CG261" s="10">
        <v>0</v>
      </c>
      <c r="CH261" s="10">
        <v>0</v>
      </c>
      <c r="CI261" s="11">
        <v>0</v>
      </c>
      <c r="CJ261" s="9">
        <f t="shared" ref="CJ261:CJ324" si="67">SUM(AP261:AX261)</f>
        <v>2.96</v>
      </c>
      <c r="CK261" s="10">
        <f t="shared" ref="CK261:CK324" si="68">SUM(AY261:BN261)</f>
        <v>45.150000000000006</v>
      </c>
      <c r="CL261" s="11">
        <f t="shared" ref="CL261:CL324" si="69">SUM(BO261:CI261)</f>
        <v>51.910000000000004</v>
      </c>
    </row>
    <row r="262" spans="1:90" x14ac:dyDescent="0.25">
      <c r="A262" s="12">
        <v>259</v>
      </c>
      <c r="B262" s="11" t="s">
        <v>1177</v>
      </c>
      <c r="C262" s="36">
        <v>45429.69604166667</v>
      </c>
      <c r="D262" s="12">
        <f t="shared" si="55"/>
        <v>6.33</v>
      </c>
      <c r="E262" s="9">
        <v>6.2</v>
      </c>
      <c r="F262" s="10">
        <v>13</v>
      </c>
      <c r="G262" s="10">
        <v>22.9</v>
      </c>
      <c r="H262" s="10">
        <v>35.6</v>
      </c>
      <c r="I262" s="10">
        <v>64.7</v>
      </c>
      <c r="J262" s="10">
        <v>102</v>
      </c>
      <c r="K262" s="10">
        <v>123</v>
      </c>
      <c r="L262" s="10">
        <v>143</v>
      </c>
      <c r="M262" s="11">
        <v>172</v>
      </c>
      <c r="N262" s="9">
        <f t="shared" si="60"/>
        <v>6.1999999999999998E-3</v>
      </c>
      <c r="O262" s="10">
        <f t="shared" si="60"/>
        <v>1.2999999999999999E-2</v>
      </c>
      <c r="P262" s="10">
        <f t="shared" si="60"/>
        <v>2.29E-2</v>
      </c>
      <c r="Q262" s="10">
        <f t="shared" si="58"/>
        <v>3.56E-2</v>
      </c>
      <c r="R262" s="10">
        <f t="shared" si="58"/>
        <v>6.4700000000000008E-2</v>
      </c>
      <c r="S262" s="10">
        <f t="shared" si="58"/>
        <v>0.10199999999999999</v>
      </c>
      <c r="T262" s="10">
        <f t="shared" si="56"/>
        <v>0.123</v>
      </c>
      <c r="U262" s="10">
        <f t="shared" si="56"/>
        <v>0.14299999999999999</v>
      </c>
      <c r="V262" s="11">
        <f t="shared" si="56"/>
        <v>0.17199999999999999</v>
      </c>
      <c r="W262" s="10">
        <f t="shared" si="61"/>
        <v>7.3335160691625738</v>
      </c>
      <c r="X262" s="10">
        <f t="shared" si="61"/>
        <v>6.2653445665209953</v>
      </c>
      <c r="Y262" s="10">
        <f t="shared" si="61"/>
        <v>5.448508591452506</v>
      </c>
      <c r="Z262" s="10">
        <f t="shared" si="59"/>
        <v>4.811978948583052</v>
      </c>
      <c r="AA262" s="10">
        <f t="shared" si="59"/>
        <v>3.9500904775569419</v>
      </c>
      <c r="AB262" s="10">
        <f t="shared" si="59"/>
        <v>3.2933589426905918</v>
      </c>
      <c r="AC262" s="10">
        <f t="shared" si="57"/>
        <v>3.0232697793228476</v>
      </c>
      <c r="AD262" s="10">
        <f t="shared" si="57"/>
        <v>2.8059129478836979</v>
      </c>
      <c r="AE262" s="10">
        <f t="shared" si="57"/>
        <v>2.5395195299599891</v>
      </c>
      <c r="AF262" s="9">
        <f t="shared" si="62"/>
        <v>-2.4252388121296584</v>
      </c>
      <c r="AG262" s="10">
        <f t="shared" si="63"/>
        <v>-0.6063097030324146</v>
      </c>
      <c r="AH262" s="10">
        <f t="shared" si="64"/>
        <v>-4.7939965392025847</v>
      </c>
      <c r="AI262" s="10">
        <f t="shared" si="65"/>
        <v>-0.72636311200039172</v>
      </c>
      <c r="AJ262" s="10">
        <f t="shared" si="66"/>
        <v>1.3326728150328062</v>
      </c>
      <c r="AK262" s="11"/>
      <c r="AL262" s="12">
        <v>79.3</v>
      </c>
      <c r="AM262" s="12">
        <v>0.61399999999999999</v>
      </c>
      <c r="AN262" s="12">
        <v>2.673</v>
      </c>
      <c r="AO262" s="12">
        <v>0.88900000000000001</v>
      </c>
      <c r="AP262" s="9">
        <v>7.0000000000000007E-2</v>
      </c>
      <c r="AQ262" s="10">
        <v>0.08</v>
      </c>
      <c r="AR262" s="10">
        <v>0.13</v>
      </c>
      <c r="AS262" s="10">
        <v>0.19</v>
      </c>
      <c r="AT262" s="10">
        <v>0.35</v>
      </c>
      <c r="AU262" s="10">
        <v>0.35</v>
      </c>
      <c r="AV262" s="10">
        <v>0.49</v>
      </c>
      <c r="AW262" s="10">
        <v>0.56000000000000005</v>
      </c>
      <c r="AX262" s="10">
        <v>0.72</v>
      </c>
      <c r="AY262" s="10">
        <v>0.63</v>
      </c>
      <c r="AZ262" s="10">
        <v>0.84</v>
      </c>
      <c r="BA262" s="10">
        <v>0.91</v>
      </c>
      <c r="BB262" s="10">
        <v>1.2</v>
      </c>
      <c r="BC262" s="10">
        <v>1</v>
      </c>
      <c r="BD262" s="10">
        <v>1.24</v>
      </c>
      <c r="BE262" s="10">
        <v>1.34</v>
      </c>
      <c r="BF262" s="10">
        <v>1.75</v>
      </c>
      <c r="BG262" s="10">
        <v>1.52</v>
      </c>
      <c r="BH262" s="10">
        <v>2.13</v>
      </c>
      <c r="BI262" s="10">
        <v>2.7</v>
      </c>
      <c r="BJ262" s="10">
        <v>3.27</v>
      </c>
      <c r="BK262" s="10">
        <v>4.75</v>
      </c>
      <c r="BL262" s="10">
        <v>5.9</v>
      </c>
      <c r="BM262" s="10">
        <v>7.87</v>
      </c>
      <c r="BN262" s="10">
        <v>7.8</v>
      </c>
      <c r="BO262" s="10">
        <v>9.61</v>
      </c>
      <c r="BP262" s="10">
        <v>9.6999999999999993</v>
      </c>
      <c r="BQ262" s="10">
        <v>9.4</v>
      </c>
      <c r="BR262" s="10">
        <v>8.2100000000000009</v>
      </c>
      <c r="BS262" s="10">
        <v>6.45</v>
      </c>
      <c r="BT262" s="10">
        <v>4.4800000000000004</v>
      </c>
      <c r="BU262" s="10">
        <v>2.79</v>
      </c>
      <c r="BV262" s="10">
        <v>1.26</v>
      </c>
      <c r="BW262" s="10">
        <v>0.32</v>
      </c>
      <c r="BX262" s="10">
        <v>0</v>
      </c>
      <c r="BY262" s="10">
        <v>0</v>
      </c>
      <c r="BZ262" s="10">
        <v>0</v>
      </c>
      <c r="CA262" s="10">
        <v>0</v>
      </c>
      <c r="CB262" s="10">
        <v>0</v>
      </c>
      <c r="CC262" s="10">
        <v>0</v>
      </c>
      <c r="CD262" s="10">
        <v>0</v>
      </c>
      <c r="CE262" s="10">
        <v>0</v>
      </c>
      <c r="CF262" s="10">
        <v>0</v>
      </c>
      <c r="CG262" s="10">
        <v>0</v>
      </c>
      <c r="CH262" s="10">
        <v>0</v>
      </c>
      <c r="CI262" s="11">
        <v>0</v>
      </c>
      <c r="CJ262" s="9">
        <f t="shared" si="67"/>
        <v>2.9399999999999995</v>
      </c>
      <c r="CK262" s="10">
        <f t="shared" si="68"/>
        <v>44.849999999999994</v>
      </c>
      <c r="CL262" s="11">
        <f t="shared" si="69"/>
        <v>52.220000000000006</v>
      </c>
    </row>
    <row r="263" spans="1:90" x14ac:dyDescent="0.25">
      <c r="A263" s="12">
        <v>260</v>
      </c>
      <c r="B263" s="11" t="s">
        <v>1177</v>
      </c>
      <c r="C263" s="36">
        <v>45429.696319444447</v>
      </c>
      <c r="D263" s="12">
        <f t="shared" si="55"/>
        <v>6.35</v>
      </c>
      <c r="E263" s="9">
        <v>6.21</v>
      </c>
      <c r="F263" s="10">
        <v>13</v>
      </c>
      <c r="G263" s="10">
        <v>22.9</v>
      </c>
      <c r="H263" s="10">
        <v>35.6</v>
      </c>
      <c r="I263" s="10">
        <v>64.7</v>
      </c>
      <c r="J263" s="10">
        <v>102</v>
      </c>
      <c r="K263" s="10">
        <v>123</v>
      </c>
      <c r="L263" s="10">
        <v>143</v>
      </c>
      <c r="M263" s="11">
        <v>172</v>
      </c>
      <c r="N263" s="9">
        <f t="shared" si="60"/>
        <v>6.2100000000000002E-3</v>
      </c>
      <c r="O263" s="10">
        <f t="shared" si="60"/>
        <v>1.2999999999999999E-2</v>
      </c>
      <c r="P263" s="10">
        <f t="shared" si="60"/>
        <v>2.29E-2</v>
      </c>
      <c r="Q263" s="10">
        <f t="shared" si="58"/>
        <v>3.56E-2</v>
      </c>
      <c r="R263" s="10">
        <f t="shared" si="58"/>
        <v>6.4700000000000008E-2</v>
      </c>
      <c r="S263" s="10">
        <f t="shared" si="58"/>
        <v>0.10199999999999999</v>
      </c>
      <c r="T263" s="10">
        <f t="shared" si="56"/>
        <v>0.123</v>
      </c>
      <c r="U263" s="10">
        <f t="shared" si="56"/>
        <v>0.14299999999999999</v>
      </c>
      <c r="V263" s="11">
        <f t="shared" si="56"/>
        <v>0.17199999999999999</v>
      </c>
      <c r="W263" s="10">
        <f t="shared" si="61"/>
        <v>7.331191016216331</v>
      </c>
      <c r="X263" s="10">
        <f t="shared" si="61"/>
        <v>6.2653445665209953</v>
      </c>
      <c r="Y263" s="10">
        <f t="shared" si="61"/>
        <v>5.448508591452506</v>
      </c>
      <c r="Z263" s="10">
        <f t="shared" si="59"/>
        <v>4.811978948583052</v>
      </c>
      <c r="AA263" s="10">
        <f t="shared" si="59"/>
        <v>3.9500904775569419</v>
      </c>
      <c r="AB263" s="10">
        <f t="shared" si="59"/>
        <v>3.2933589426905918</v>
      </c>
      <c r="AC263" s="10">
        <f t="shared" si="57"/>
        <v>3.0232697793228476</v>
      </c>
      <c r="AD263" s="10">
        <f t="shared" si="57"/>
        <v>2.8059129478836979</v>
      </c>
      <c r="AE263" s="10">
        <f t="shared" si="57"/>
        <v>2.5395195299599891</v>
      </c>
      <c r="AF263" s="9">
        <f t="shared" si="62"/>
        <v>-2.4252388121296584</v>
      </c>
      <c r="AG263" s="10">
        <f t="shared" si="63"/>
        <v>-0.6063097030324146</v>
      </c>
      <c r="AH263" s="10">
        <f t="shared" si="64"/>
        <v>-4.7916714862563419</v>
      </c>
      <c r="AI263" s="10">
        <f t="shared" si="65"/>
        <v>-0.72601083125096089</v>
      </c>
      <c r="AJ263" s="10">
        <f t="shared" si="66"/>
        <v>1.3323205342833755</v>
      </c>
      <c r="AK263" s="11"/>
      <c r="AL263" s="12">
        <v>79.3</v>
      </c>
      <c r="AM263" s="12">
        <v>0.60899999999999999</v>
      </c>
      <c r="AN263" s="12">
        <v>2.6709999999999998</v>
      </c>
      <c r="AO263" s="12">
        <v>0.88700000000000001</v>
      </c>
      <c r="AP263" s="9">
        <v>7.0000000000000007E-2</v>
      </c>
      <c r="AQ263" s="10">
        <v>0.08</v>
      </c>
      <c r="AR263" s="10">
        <v>0.13</v>
      </c>
      <c r="AS263" s="10">
        <v>0.19</v>
      </c>
      <c r="AT263" s="10">
        <v>0.35</v>
      </c>
      <c r="AU263" s="10">
        <v>0.35</v>
      </c>
      <c r="AV263" s="10">
        <v>0.49</v>
      </c>
      <c r="AW263" s="10">
        <v>0.56000000000000005</v>
      </c>
      <c r="AX263" s="10">
        <v>0.72</v>
      </c>
      <c r="AY263" s="10">
        <v>0.63</v>
      </c>
      <c r="AZ263" s="10">
        <v>0.83</v>
      </c>
      <c r="BA263" s="10">
        <v>0.9</v>
      </c>
      <c r="BB263" s="10">
        <v>1.2</v>
      </c>
      <c r="BC263" s="10">
        <v>1</v>
      </c>
      <c r="BD263" s="10">
        <v>1.24</v>
      </c>
      <c r="BE263" s="10">
        <v>1.34</v>
      </c>
      <c r="BF263" s="10">
        <v>1.75</v>
      </c>
      <c r="BG263" s="10">
        <v>1.52</v>
      </c>
      <c r="BH263" s="10">
        <v>2.13</v>
      </c>
      <c r="BI263" s="10">
        <v>2.71</v>
      </c>
      <c r="BJ263" s="10">
        <v>3.28</v>
      </c>
      <c r="BK263" s="10">
        <v>4.75</v>
      </c>
      <c r="BL263" s="10">
        <v>5.91</v>
      </c>
      <c r="BM263" s="10">
        <v>7.88</v>
      </c>
      <c r="BN263" s="10">
        <v>7.8</v>
      </c>
      <c r="BO263" s="10">
        <v>9.61</v>
      </c>
      <c r="BP263" s="10">
        <v>9.6999999999999993</v>
      </c>
      <c r="BQ263" s="10">
        <v>9.41</v>
      </c>
      <c r="BR263" s="10">
        <v>8.2100000000000009</v>
      </c>
      <c r="BS263" s="10">
        <v>6.46</v>
      </c>
      <c r="BT263" s="10">
        <v>4.4800000000000004</v>
      </c>
      <c r="BU263" s="10">
        <v>2.78</v>
      </c>
      <c r="BV263" s="10">
        <v>1.25</v>
      </c>
      <c r="BW263" s="10">
        <v>0.31</v>
      </c>
      <c r="BX263" s="10">
        <v>0</v>
      </c>
      <c r="BY263" s="10">
        <v>0</v>
      </c>
      <c r="BZ263" s="10">
        <v>0</v>
      </c>
      <c r="CA263" s="10">
        <v>0</v>
      </c>
      <c r="CB263" s="10">
        <v>0</v>
      </c>
      <c r="CC263" s="10">
        <v>0</v>
      </c>
      <c r="CD263" s="10">
        <v>0</v>
      </c>
      <c r="CE263" s="10">
        <v>0</v>
      </c>
      <c r="CF263" s="10">
        <v>0</v>
      </c>
      <c r="CG263" s="10">
        <v>0</v>
      </c>
      <c r="CH263" s="10">
        <v>0</v>
      </c>
      <c r="CI263" s="11">
        <v>0</v>
      </c>
      <c r="CJ263" s="9">
        <f t="shared" si="67"/>
        <v>2.9399999999999995</v>
      </c>
      <c r="CK263" s="10">
        <f t="shared" si="68"/>
        <v>44.87</v>
      </c>
      <c r="CL263" s="11">
        <f t="shared" si="69"/>
        <v>52.210000000000008</v>
      </c>
    </row>
    <row r="264" spans="1:90" x14ac:dyDescent="0.25">
      <c r="A264" s="12">
        <v>261</v>
      </c>
      <c r="B264" s="11" t="s">
        <v>1177</v>
      </c>
      <c r="C264" s="36">
        <v>45429.696597222224</v>
      </c>
      <c r="D264" s="12">
        <f t="shared" si="55"/>
        <v>6.38</v>
      </c>
      <c r="E264" s="9">
        <v>6.19</v>
      </c>
      <c r="F264" s="10">
        <v>13</v>
      </c>
      <c r="G264" s="10">
        <v>22.9</v>
      </c>
      <c r="H264" s="10">
        <v>35.5</v>
      </c>
      <c r="I264" s="10">
        <v>64.400000000000006</v>
      </c>
      <c r="J264" s="10">
        <v>101</v>
      </c>
      <c r="K264" s="10">
        <v>122</v>
      </c>
      <c r="L264" s="10">
        <v>143</v>
      </c>
      <c r="M264" s="11">
        <v>171</v>
      </c>
      <c r="N264" s="9">
        <f t="shared" si="60"/>
        <v>6.1900000000000002E-3</v>
      </c>
      <c r="O264" s="10">
        <f t="shared" si="60"/>
        <v>1.2999999999999999E-2</v>
      </c>
      <c r="P264" s="10">
        <f t="shared" si="60"/>
        <v>2.29E-2</v>
      </c>
      <c r="Q264" s="10">
        <f t="shared" si="58"/>
        <v>3.5499999999999997E-2</v>
      </c>
      <c r="R264" s="10">
        <f t="shared" si="58"/>
        <v>6.4399999999999999E-2</v>
      </c>
      <c r="S264" s="10">
        <f t="shared" si="58"/>
        <v>0.10100000000000001</v>
      </c>
      <c r="T264" s="10">
        <f t="shared" si="56"/>
        <v>0.122</v>
      </c>
      <c r="U264" s="10">
        <f t="shared" si="56"/>
        <v>0.14299999999999999</v>
      </c>
      <c r="V264" s="11">
        <f t="shared" si="56"/>
        <v>0.17100000000000001</v>
      </c>
      <c r="W264" s="10">
        <f t="shared" si="61"/>
        <v>7.3358448752225476</v>
      </c>
      <c r="X264" s="10">
        <f t="shared" si="61"/>
        <v>6.2653445665209953</v>
      </c>
      <c r="Y264" s="10">
        <f t="shared" si="61"/>
        <v>5.448508591452506</v>
      </c>
      <c r="Z264" s="10">
        <f t="shared" si="59"/>
        <v>4.8160371651574057</v>
      </c>
      <c r="AA264" s="10">
        <f t="shared" si="59"/>
        <v>3.9567955014348328</v>
      </c>
      <c r="AB264" s="10">
        <f t="shared" si="59"/>
        <v>3.3075728019102923</v>
      </c>
      <c r="AC264" s="10">
        <f t="shared" si="57"/>
        <v>3.0350469470992008</v>
      </c>
      <c r="AD264" s="10">
        <f t="shared" si="57"/>
        <v>2.8059129478836979</v>
      </c>
      <c r="AE264" s="10">
        <f t="shared" si="57"/>
        <v>2.5479317697761892</v>
      </c>
      <c r="AF264" s="9">
        <f t="shared" si="62"/>
        <v>-2.4134616443533052</v>
      </c>
      <c r="AG264" s="10">
        <f t="shared" si="63"/>
        <v>-0.60336541108832631</v>
      </c>
      <c r="AH264" s="10">
        <f t="shared" si="64"/>
        <v>-4.7879131054463588</v>
      </c>
      <c r="AI264" s="10">
        <f t="shared" si="65"/>
        <v>-0.72544137961308475</v>
      </c>
      <c r="AJ264" s="10">
        <f t="shared" si="66"/>
        <v>1.3288067907014112</v>
      </c>
      <c r="AK264" s="11"/>
      <c r="AL264" s="12">
        <v>79.099999999999994</v>
      </c>
      <c r="AM264" s="12">
        <v>0.60699999999999998</v>
      </c>
      <c r="AN264" s="12">
        <v>2.669</v>
      </c>
      <c r="AO264" s="12">
        <v>0.88300000000000001</v>
      </c>
      <c r="AP264" s="9">
        <v>7.0000000000000007E-2</v>
      </c>
      <c r="AQ264" s="10">
        <v>0.08</v>
      </c>
      <c r="AR264" s="10">
        <v>0.13</v>
      </c>
      <c r="AS264" s="10">
        <v>0.19</v>
      </c>
      <c r="AT264" s="10">
        <v>0.35</v>
      </c>
      <c r="AU264" s="10">
        <v>0.35</v>
      </c>
      <c r="AV264" s="10">
        <v>0.49</v>
      </c>
      <c r="AW264" s="10">
        <v>0.56000000000000005</v>
      </c>
      <c r="AX264" s="10">
        <v>0.72</v>
      </c>
      <c r="AY264" s="10">
        <v>0.63</v>
      </c>
      <c r="AZ264" s="10">
        <v>0.84</v>
      </c>
      <c r="BA264" s="10">
        <v>0.91</v>
      </c>
      <c r="BB264" s="10">
        <v>1.2</v>
      </c>
      <c r="BC264" s="10">
        <v>1</v>
      </c>
      <c r="BD264" s="10">
        <v>1.24</v>
      </c>
      <c r="BE264" s="10">
        <v>1.34</v>
      </c>
      <c r="BF264" s="10">
        <v>1.76</v>
      </c>
      <c r="BG264" s="10">
        <v>1.52</v>
      </c>
      <c r="BH264" s="10">
        <v>2.14</v>
      </c>
      <c r="BI264" s="10">
        <v>2.72</v>
      </c>
      <c r="BJ264" s="10">
        <v>3.29</v>
      </c>
      <c r="BK264" s="10">
        <v>4.78</v>
      </c>
      <c r="BL264" s="10">
        <v>5.93</v>
      </c>
      <c r="BM264" s="10">
        <v>7.91</v>
      </c>
      <c r="BN264" s="10">
        <v>7.83</v>
      </c>
      <c r="BO264" s="10">
        <v>9.64</v>
      </c>
      <c r="BP264" s="10">
        <v>9.7200000000000006</v>
      </c>
      <c r="BQ264" s="10">
        <v>9.42</v>
      </c>
      <c r="BR264" s="10">
        <v>8.1999999999999993</v>
      </c>
      <c r="BS264" s="10">
        <v>6.42</v>
      </c>
      <c r="BT264" s="10">
        <v>4.43</v>
      </c>
      <c r="BU264" s="10">
        <v>2.72</v>
      </c>
      <c r="BV264" s="10">
        <v>1.19</v>
      </c>
      <c r="BW264" s="10">
        <v>0.28999999999999998</v>
      </c>
      <c r="BX264" s="10">
        <v>0</v>
      </c>
      <c r="BY264" s="10">
        <v>0</v>
      </c>
      <c r="BZ264" s="10">
        <v>0</v>
      </c>
      <c r="CA264" s="10">
        <v>0</v>
      </c>
      <c r="CB264" s="10">
        <v>0</v>
      </c>
      <c r="CC264" s="10">
        <v>0</v>
      </c>
      <c r="CD264" s="10">
        <v>0</v>
      </c>
      <c r="CE264" s="10">
        <v>0</v>
      </c>
      <c r="CF264" s="10">
        <v>0</v>
      </c>
      <c r="CG264" s="10">
        <v>0</v>
      </c>
      <c r="CH264" s="10">
        <v>0</v>
      </c>
      <c r="CI264" s="11">
        <v>0</v>
      </c>
      <c r="CJ264" s="9">
        <f t="shared" si="67"/>
        <v>2.9399999999999995</v>
      </c>
      <c r="CK264" s="10">
        <f t="shared" si="68"/>
        <v>45.04</v>
      </c>
      <c r="CL264" s="11">
        <f t="shared" si="69"/>
        <v>52.03</v>
      </c>
    </row>
    <row r="265" spans="1:90" x14ac:dyDescent="0.25">
      <c r="A265" s="12">
        <v>262</v>
      </c>
      <c r="B265" s="11" t="s">
        <v>1177</v>
      </c>
      <c r="C265" s="36">
        <v>45429.696886574071</v>
      </c>
      <c r="D265" s="12">
        <f t="shared" si="55"/>
        <v>6.33</v>
      </c>
      <c r="E265" s="9">
        <v>6.2</v>
      </c>
      <c r="F265" s="10">
        <v>13</v>
      </c>
      <c r="G265" s="10">
        <v>22.9</v>
      </c>
      <c r="H265" s="10">
        <v>35.6</v>
      </c>
      <c r="I265" s="10">
        <v>64.599999999999994</v>
      </c>
      <c r="J265" s="10">
        <v>102</v>
      </c>
      <c r="K265" s="10">
        <v>123</v>
      </c>
      <c r="L265" s="10">
        <v>143</v>
      </c>
      <c r="M265" s="11">
        <v>171</v>
      </c>
      <c r="N265" s="9">
        <f t="shared" si="60"/>
        <v>6.1999999999999998E-3</v>
      </c>
      <c r="O265" s="10">
        <f t="shared" si="60"/>
        <v>1.2999999999999999E-2</v>
      </c>
      <c r="P265" s="10">
        <f t="shared" si="60"/>
        <v>2.29E-2</v>
      </c>
      <c r="Q265" s="10">
        <f t="shared" si="58"/>
        <v>3.56E-2</v>
      </c>
      <c r="R265" s="10">
        <f t="shared" si="58"/>
        <v>6.4599999999999991E-2</v>
      </c>
      <c r="S265" s="10">
        <f t="shared" si="58"/>
        <v>0.10199999999999999</v>
      </c>
      <c r="T265" s="10">
        <f t="shared" si="56"/>
        <v>0.123</v>
      </c>
      <c r="U265" s="10">
        <f t="shared" si="56"/>
        <v>0.14299999999999999</v>
      </c>
      <c r="V265" s="11">
        <f t="shared" si="56"/>
        <v>0.17100000000000001</v>
      </c>
      <c r="W265" s="10">
        <f t="shared" si="61"/>
        <v>7.3335160691625738</v>
      </c>
      <c r="X265" s="10">
        <f t="shared" si="61"/>
        <v>6.2653445665209953</v>
      </c>
      <c r="Y265" s="10">
        <f t="shared" si="61"/>
        <v>5.448508591452506</v>
      </c>
      <c r="Z265" s="10">
        <f t="shared" si="59"/>
        <v>4.811978948583052</v>
      </c>
      <c r="AA265" s="10">
        <f t="shared" si="59"/>
        <v>3.9523220248555244</v>
      </c>
      <c r="AB265" s="10">
        <f t="shared" si="59"/>
        <v>3.2933589426905918</v>
      </c>
      <c r="AC265" s="10">
        <f t="shared" si="57"/>
        <v>3.0232697793228476</v>
      </c>
      <c r="AD265" s="10">
        <f t="shared" si="57"/>
        <v>2.8059129478836979</v>
      </c>
      <c r="AE265" s="10">
        <f t="shared" si="57"/>
        <v>2.5479317697761892</v>
      </c>
      <c r="AF265" s="9">
        <f t="shared" si="62"/>
        <v>-2.4252388121296584</v>
      </c>
      <c r="AG265" s="10">
        <f t="shared" si="63"/>
        <v>-0.6063097030324146</v>
      </c>
      <c r="AH265" s="10">
        <f t="shared" si="64"/>
        <v>-4.7855842993863842</v>
      </c>
      <c r="AI265" s="10">
        <f t="shared" si="65"/>
        <v>-0.72508853021005826</v>
      </c>
      <c r="AJ265" s="10">
        <f t="shared" si="66"/>
        <v>1.331398233242473</v>
      </c>
      <c r="AK265" s="11"/>
      <c r="AL265" s="12">
        <v>79.3</v>
      </c>
      <c r="AM265" s="12">
        <v>0.60799999999999998</v>
      </c>
      <c r="AN265" s="12">
        <v>2.67</v>
      </c>
      <c r="AO265" s="12">
        <v>0.88400000000000001</v>
      </c>
      <c r="AP265" s="9">
        <v>7.0000000000000007E-2</v>
      </c>
      <c r="AQ265" s="10">
        <v>0.08</v>
      </c>
      <c r="AR265" s="10">
        <v>0.13</v>
      </c>
      <c r="AS265" s="10">
        <v>0.19</v>
      </c>
      <c r="AT265" s="10">
        <v>0.35</v>
      </c>
      <c r="AU265" s="10">
        <v>0.35</v>
      </c>
      <c r="AV265" s="10">
        <v>0.49</v>
      </c>
      <c r="AW265" s="10">
        <v>0.56000000000000005</v>
      </c>
      <c r="AX265" s="10">
        <v>0.72</v>
      </c>
      <c r="AY265" s="10">
        <v>0.63</v>
      </c>
      <c r="AZ265" s="10">
        <v>0.83</v>
      </c>
      <c r="BA265" s="10">
        <v>0.9</v>
      </c>
      <c r="BB265" s="10">
        <v>1.2</v>
      </c>
      <c r="BC265" s="10">
        <v>1</v>
      </c>
      <c r="BD265" s="10">
        <v>1.24</v>
      </c>
      <c r="BE265" s="10">
        <v>1.34</v>
      </c>
      <c r="BF265" s="10">
        <v>1.76</v>
      </c>
      <c r="BG265" s="10">
        <v>1.52</v>
      </c>
      <c r="BH265" s="10">
        <v>2.13</v>
      </c>
      <c r="BI265" s="10">
        <v>2.71</v>
      </c>
      <c r="BJ265" s="10">
        <v>3.28</v>
      </c>
      <c r="BK265" s="10">
        <v>4.75</v>
      </c>
      <c r="BL265" s="10">
        <v>5.91</v>
      </c>
      <c r="BM265" s="10">
        <v>7.88</v>
      </c>
      <c r="BN265" s="10">
        <v>7.81</v>
      </c>
      <c r="BO265" s="10">
        <v>9.6300000000000008</v>
      </c>
      <c r="BP265" s="10">
        <v>9.73</v>
      </c>
      <c r="BQ265" s="10">
        <v>9.43</v>
      </c>
      <c r="BR265" s="10">
        <v>8.2200000000000006</v>
      </c>
      <c r="BS265" s="10">
        <v>6.45</v>
      </c>
      <c r="BT265" s="10">
        <v>4.45</v>
      </c>
      <c r="BU265" s="10">
        <v>2.75</v>
      </c>
      <c r="BV265" s="10">
        <v>1.22</v>
      </c>
      <c r="BW265" s="10">
        <v>0.3</v>
      </c>
      <c r="BX265" s="10">
        <v>0</v>
      </c>
      <c r="BY265" s="10">
        <v>0</v>
      </c>
      <c r="BZ265" s="10">
        <v>0</v>
      </c>
      <c r="CA265" s="10">
        <v>0</v>
      </c>
      <c r="CB265" s="10">
        <v>0</v>
      </c>
      <c r="CC265" s="10">
        <v>0</v>
      </c>
      <c r="CD265" s="10">
        <v>0</v>
      </c>
      <c r="CE265" s="10">
        <v>0</v>
      </c>
      <c r="CF265" s="10">
        <v>0</v>
      </c>
      <c r="CG265" s="10">
        <v>0</v>
      </c>
      <c r="CH265" s="10">
        <v>0</v>
      </c>
      <c r="CI265" s="11">
        <v>0</v>
      </c>
      <c r="CJ265" s="9">
        <f t="shared" si="67"/>
        <v>2.9399999999999995</v>
      </c>
      <c r="CK265" s="10">
        <f t="shared" si="68"/>
        <v>44.890000000000008</v>
      </c>
      <c r="CL265" s="11">
        <f t="shared" si="69"/>
        <v>52.18</v>
      </c>
    </row>
    <row r="266" spans="1:90" x14ac:dyDescent="0.25">
      <c r="A266" s="12">
        <v>263</v>
      </c>
      <c r="B266" s="11" t="s">
        <v>1177</v>
      </c>
      <c r="C266" s="36">
        <v>45429.697175925925</v>
      </c>
      <c r="D266" s="12">
        <f t="shared" si="55"/>
        <v>6.32</v>
      </c>
      <c r="E266" s="9">
        <v>6.2</v>
      </c>
      <c r="F266" s="10">
        <v>13</v>
      </c>
      <c r="G266" s="10">
        <v>22.9</v>
      </c>
      <c r="H266" s="10">
        <v>35.5</v>
      </c>
      <c r="I266" s="10">
        <v>64.5</v>
      </c>
      <c r="J266" s="10">
        <v>102</v>
      </c>
      <c r="K266" s="10">
        <v>123</v>
      </c>
      <c r="L266" s="10">
        <v>143</v>
      </c>
      <c r="M266" s="11">
        <v>172</v>
      </c>
      <c r="N266" s="9">
        <f t="shared" si="60"/>
        <v>6.1999999999999998E-3</v>
      </c>
      <c r="O266" s="10">
        <f t="shared" si="60"/>
        <v>1.2999999999999999E-2</v>
      </c>
      <c r="P266" s="10">
        <f t="shared" si="60"/>
        <v>2.29E-2</v>
      </c>
      <c r="Q266" s="10">
        <f t="shared" si="58"/>
        <v>3.5499999999999997E-2</v>
      </c>
      <c r="R266" s="10">
        <f t="shared" si="58"/>
        <v>6.4500000000000002E-2</v>
      </c>
      <c r="S266" s="10">
        <f t="shared" si="58"/>
        <v>0.10199999999999999</v>
      </c>
      <c r="T266" s="10">
        <f t="shared" si="56"/>
        <v>0.123</v>
      </c>
      <c r="U266" s="10">
        <f t="shared" si="56"/>
        <v>0.14299999999999999</v>
      </c>
      <c r="V266" s="11">
        <f t="shared" si="56"/>
        <v>0.17199999999999999</v>
      </c>
      <c r="W266" s="10">
        <f t="shared" si="61"/>
        <v>7.3335160691625738</v>
      </c>
      <c r="X266" s="10">
        <f t="shared" si="61"/>
        <v>6.2653445665209953</v>
      </c>
      <c r="Y266" s="10">
        <f t="shared" si="61"/>
        <v>5.448508591452506</v>
      </c>
      <c r="Z266" s="10">
        <f t="shared" si="59"/>
        <v>4.8160371651574057</v>
      </c>
      <c r="AA266" s="10">
        <f t="shared" si="59"/>
        <v>3.954557029238833</v>
      </c>
      <c r="AB266" s="10">
        <f t="shared" si="59"/>
        <v>3.2933589426905918</v>
      </c>
      <c r="AC266" s="10">
        <f t="shared" si="57"/>
        <v>3.0232697793228476</v>
      </c>
      <c r="AD266" s="10">
        <f t="shared" si="57"/>
        <v>2.8059129478836979</v>
      </c>
      <c r="AE266" s="10">
        <f t="shared" si="57"/>
        <v>2.5395195299599891</v>
      </c>
      <c r="AF266" s="9">
        <f t="shared" si="62"/>
        <v>-2.4252388121296584</v>
      </c>
      <c r="AG266" s="10">
        <f t="shared" si="63"/>
        <v>-0.6063097030324146</v>
      </c>
      <c r="AH266" s="10">
        <f t="shared" si="64"/>
        <v>-4.7939965392025847</v>
      </c>
      <c r="AI266" s="10">
        <f t="shared" si="65"/>
        <v>-0.72636311200039172</v>
      </c>
      <c r="AJ266" s="10">
        <f t="shared" si="66"/>
        <v>1.3326728150328062</v>
      </c>
      <c r="AK266" s="11"/>
      <c r="AL266" s="12">
        <v>79</v>
      </c>
      <c r="AM266" s="12">
        <v>0.627</v>
      </c>
      <c r="AN266" s="12">
        <v>2.6720000000000002</v>
      </c>
      <c r="AO266" s="12">
        <v>0.89300000000000002</v>
      </c>
      <c r="AP266" s="9">
        <v>7.0000000000000007E-2</v>
      </c>
      <c r="AQ266" s="10">
        <v>0.09</v>
      </c>
      <c r="AR266" s="10">
        <v>0.13</v>
      </c>
      <c r="AS266" s="10">
        <v>0.19</v>
      </c>
      <c r="AT266" s="10">
        <v>0.35</v>
      </c>
      <c r="AU266" s="10">
        <v>0.35</v>
      </c>
      <c r="AV266" s="10">
        <v>0.49</v>
      </c>
      <c r="AW266" s="10">
        <v>0.56000000000000005</v>
      </c>
      <c r="AX266" s="10">
        <v>0.72</v>
      </c>
      <c r="AY266" s="10">
        <v>0.63</v>
      </c>
      <c r="AZ266" s="10">
        <v>0.83</v>
      </c>
      <c r="BA266" s="10">
        <v>0.9</v>
      </c>
      <c r="BB266" s="10">
        <v>1.2</v>
      </c>
      <c r="BC266" s="10">
        <v>1</v>
      </c>
      <c r="BD266" s="10">
        <v>1.23</v>
      </c>
      <c r="BE266" s="10">
        <v>1.34</v>
      </c>
      <c r="BF266" s="10">
        <v>1.75</v>
      </c>
      <c r="BG266" s="10">
        <v>1.52</v>
      </c>
      <c r="BH266" s="10">
        <v>2.14</v>
      </c>
      <c r="BI266" s="10">
        <v>2.72</v>
      </c>
      <c r="BJ266" s="10">
        <v>3.29</v>
      </c>
      <c r="BK266" s="10">
        <v>4.78</v>
      </c>
      <c r="BL266" s="10">
        <v>5.93</v>
      </c>
      <c r="BM266" s="10">
        <v>7.9</v>
      </c>
      <c r="BN266" s="10">
        <v>7.81</v>
      </c>
      <c r="BO266" s="10">
        <v>9.61</v>
      </c>
      <c r="BP266" s="10">
        <v>9.69</v>
      </c>
      <c r="BQ266" s="10">
        <v>9.3800000000000008</v>
      </c>
      <c r="BR266" s="10">
        <v>8.18</v>
      </c>
      <c r="BS266" s="10">
        <v>6.42</v>
      </c>
      <c r="BT266" s="10">
        <v>4.45</v>
      </c>
      <c r="BU266" s="10">
        <v>2.78</v>
      </c>
      <c r="BV266" s="10">
        <v>1.26</v>
      </c>
      <c r="BW266" s="10">
        <v>0.31</v>
      </c>
      <c r="BX266" s="10">
        <v>0</v>
      </c>
      <c r="BY266" s="10">
        <v>0</v>
      </c>
      <c r="BZ266" s="10">
        <v>0</v>
      </c>
      <c r="CA266" s="10">
        <v>0</v>
      </c>
      <c r="CB266" s="10">
        <v>0</v>
      </c>
      <c r="CC266" s="10">
        <v>0</v>
      </c>
      <c r="CD266" s="10">
        <v>0</v>
      </c>
      <c r="CE266" s="10">
        <v>0</v>
      </c>
      <c r="CF266" s="10">
        <v>0</v>
      </c>
      <c r="CG266" s="10">
        <v>0</v>
      </c>
      <c r="CH266" s="10">
        <v>0</v>
      </c>
      <c r="CI266" s="11">
        <v>1E-14</v>
      </c>
      <c r="CJ266" s="9">
        <f t="shared" si="67"/>
        <v>2.95</v>
      </c>
      <c r="CK266" s="10">
        <f t="shared" si="68"/>
        <v>44.970000000000006</v>
      </c>
      <c r="CL266" s="11">
        <f t="shared" si="69"/>
        <v>52.080000000000013</v>
      </c>
    </row>
    <row r="267" spans="1:90" x14ac:dyDescent="0.25">
      <c r="A267" s="58">
        <v>264</v>
      </c>
      <c r="B267" s="59" t="s">
        <v>1178</v>
      </c>
      <c r="C267" s="60">
        <v>45429.694675925923</v>
      </c>
      <c r="D267" s="58">
        <f t="shared" si="55"/>
        <v>6.32</v>
      </c>
      <c r="E267" s="61">
        <v>6.17</v>
      </c>
      <c r="F267" s="62">
        <v>12.8</v>
      </c>
      <c r="G267" s="62">
        <v>22.7</v>
      </c>
      <c r="H267" s="62">
        <v>35.4</v>
      </c>
      <c r="I267" s="62">
        <v>64.400000000000006</v>
      </c>
      <c r="J267" s="62">
        <v>102</v>
      </c>
      <c r="K267" s="62">
        <v>123</v>
      </c>
      <c r="L267" s="62">
        <v>143</v>
      </c>
      <c r="M267" s="59">
        <v>171</v>
      </c>
      <c r="N267" s="61">
        <f t="shared" si="60"/>
        <v>6.1700000000000001E-3</v>
      </c>
      <c r="O267" s="62">
        <f t="shared" si="60"/>
        <v>1.2800000000000001E-2</v>
      </c>
      <c r="P267" s="62">
        <f t="shared" si="60"/>
        <v>2.2699999999999998E-2</v>
      </c>
      <c r="Q267" s="62">
        <f t="shared" si="58"/>
        <v>3.5400000000000001E-2</v>
      </c>
      <c r="R267" s="62">
        <f t="shared" si="58"/>
        <v>6.4399999999999999E-2</v>
      </c>
      <c r="S267" s="62">
        <f t="shared" si="58"/>
        <v>0.10199999999999999</v>
      </c>
      <c r="T267" s="62">
        <f t="shared" si="56"/>
        <v>0.123</v>
      </c>
      <c r="U267" s="62">
        <f t="shared" si="56"/>
        <v>0.14299999999999999</v>
      </c>
      <c r="V267" s="59">
        <f t="shared" si="56"/>
        <v>0.17100000000000001</v>
      </c>
      <c r="W267" s="62">
        <f t="shared" si="61"/>
        <v>7.3405137952873938</v>
      </c>
      <c r="X267" s="62">
        <f t="shared" si="61"/>
        <v>6.2877123795494496</v>
      </c>
      <c r="Y267" s="62">
        <f t="shared" si="61"/>
        <v>5.4611638922585346</v>
      </c>
      <c r="Z267" s="62">
        <f t="shared" si="59"/>
        <v>4.820106829466452</v>
      </c>
      <c r="AA267" s="62">
        <f t="shared" si="59"/>
        <v>3.9567955014348328</v>
      </c>
      <c r="AB267" s="62">
        <f t="shared" si="59"/>
        <v>3.2933589426905918</v>
      </c>
      <c r="AC267" s="62">
        <f t="shared" si="57"/>
        <v>3.0232697793228476</v>
      </c>
      <c r="AD267" s="62">
        <f t="shared" si="57"/>
        <v>2.8059129478836979</v>
      </c>
      <c r="AE267" s="62">
        <f t="shared" si="57"/>
        <v>2.5479317697761892</v>
      </c>
      <c r="AF267" s="61">
        <f t="shared" si="62"/>
        <v>-2.437894112935687</v>
      </c>
      <c r="AG267" s="62">
        <f t="shared" si="63"/>
        <v>-0.60947352823392176</v>
      </c>
      <c r="AH267" s="62">
        <f t="shared" si="64"/>
        <v>-4.792582025511205</v>
      </c>
      <c r="AI267" s="62">
        <f t="shared" si="65"/>
        <v>-0.72614879174412206</v>
      </c>
      <c r="AJ267" s="62">
        <f t="shared" si="66"/>
        <v>1.3356223199780439</v>
      </c>
      <c r="AK267" s="59"/>
      <c r="AL267" s="58">
        <v>79.099999999999994</v>
      </c>
      <c r="AM267" s="58">
        <v>0.59799999999999998</v>
      </c>
      <c r="AN267" s="58">
        <v>2.6739999999999999</v>
      </c>
      <c r="AO267" s="58">
        <v>0.88300000000000001</v>
      </c>
      <c r="AP267" s="61">
        <v>7.0000000000000007E-2</v>
      </c>
      <c r="AQ267" s="62">
        <v>0.08</v>
      </c>
      <c r="AR267" s="62">
        <v>0.13</v>
      </c>
      <c r="AS267" s="62">
        <v>0.19</v>
      </c>
      <c r="AT267" s="62">
        <v>0.35</v>
      </c>
      <c r="AU267" s="62">
        <v>0.35</v>
      </c>
      <c r="AV267" s="62">
        <v>0.49</v>
      </c>
      <c r="AW267" s="62">
        <v>0.56999999999999995</v>
      </c>
      <c r="AX267" s="62">
        <v>0.73</v>
      </c>
      <c r="AY267" s="62">
        <v>0.64</v>
      </c>
      <c r="AZ267" s="62">
        <v>0.84</v>
      </c>
      <c r="BA267" s="62">
        <v>0.92</v>
      </c>
      <c r="BB267" s="62">
        <v>1.22</v>
      </c>
      <c r="BC267" s="62">
        <v>1.01</v>
      </c>
      <c r="BD267" s="62">
        <v>1.25</v>
      </c>
      <c r="BE267" s="62">
        <v>1.35</v>
      </c>
      <c r="BF267" s="62">
        <v>1.76</v>
      </c>
      <c r="BG267" s="62">
        <v>1.52</v>
      </c>
      <c r="BH267" s="62">
        <v>2.14</v>
      </c>
      <c r="BI267" s="62">
        <v>2.72</v>
      </c>
      <c r="BJ267" s="62">
        <v>3.29</v>
      </c>
      <c r="BK267" s="62">
        <v>4.7699999999999996</v>
      </c>
      <c r="BL267" s="62">
        <v>5.92</v>
      </c>
      <c r="BM267" s="62">
        <v>7.88</v>
      </c>
      <c r="BN267" s="62">
        <v>7.8</v>
      </c>
      <c r="BO267" s="62">
        <v>9.61</v>
      </c>
      <c r="BP267" s="62">
        <v>9.69</v>
      </c>
      <c r="BQ267" s="62">
        <v>9.39</v>
      </c>
      <c r="BR267" s="62">
        <v>8.19</v>
      </c>
      <c r="BS267" s="62">
        <v>6.43</v>
      </c>
      <c r="BT267" s="62">
        <v>4.45</v>
      </c>
      <c r="BU267" s="62">
        <v>2.76</v>
      </c>
      <c r="BV267" s="62">
        <v>1.22</v>
      </c>
      <c r="BW267" s="62">
        <v>0.28999999999999998</v>
      </c>
      <c r="BX267" s="62">
        <v>0</v>
      </c>
      <c r="BY267" s="62">
        <v>0</v>
      </c>
      <c r="BZ267" s="62">
        <v>0</v>
      </c>
      <c r="CA267" s="62">
        <v>0</v>
      </c>
      <c r="CB267" s="62">
        <v>0</v>
      </c>
      <c r="CC267" s="62">
        <v>0</v>
      </c>
      <c r="CD267" s="62">
        <v>0</v>
      </c>
      <c r="CE267" s="62">
        <v>0</v>
      </c>
      <c r="CF267" s="62">
        <v>0</v>
      </c>
      <c r="CG267" s="62">
        <v>0</v>
      </c>
      <c r="CH267" s="62">
        <v>0</v>
      </c>
      <c r="CI267" s="59">
        <v>0</v>
      </c>
      <c r="CJ267" s="61">
        <f t="shared" si="67"/>
        <v>2.96</v>
      </c>
      <c r="CK267" s="62">
        <f t="shared" si="68"/>
        <v>45.03</v>
      </c>
      <c r="CL267" s="59">
        <f t="shared" si="69"/>
        <v>52.029999999999994</v>
      </c>
    </row>
    <row r="268" spans="1:90" x14ac:dyDescent="0.25">
      <c r="A268" s="12">
        <v>265</v>
      </c>
      <c r="B268" s="11" t="s">
        <v>1179</v>
      </c>
      <c r="C268" s="36">
        <v>45429.701944444445</v>
      </c>
      <c r="D268" s="12">
        <f t="shared" si="55"/>
        <v>7.09</v>
      </c>
      <c r="E268" s="9">
        <v>5.94</v>
      </c>
      <c r="F268" s="10">
        <v>12</v>
      </c>
      <c r="G268" s="10">
        <v>21.4</v>
      </c>
      <c r="H268" s="10">
        <v>34.200000000000003</v>
      </c>
      <c r="I268" s="10">
        <v>64.2</v>
      </c>
      <c r="J268" s="10">
        <v>103</v>
      </c>
      <c r="K268" s="10">
        <v>124</v>
      </c>
      <c r="L268" s="10">
        <v>145</v>
      </c>
      <c r="M268" s="11">
        <v>174</v>
      </c>
      <c r="N268" s="9">
        <f t="shared" si="60"/>
        <v>5.94E-3</v>
      </c>
      <c r="O268" s="10">
        <f t="shared" si="60"/>
        <v>1.2E-2</v>
      </c>
      <c r="P268" s="10">
        <f t="shared" si="60"/>
        <v>2.1399999999999999E-2</v>
      </c>
      <c r="Q268" s="10">
        <f t="shared" si="58"/>
        <v>3.4200000000000001E-2</v>
      </c>
      <c r="R268" s="10">
        <f t="shared" si="58"/>
        <v>6.4200000000000007E-2</v>
      </c>
      <c r="S268" s="10">
        <f t="shared" si="58"/>
        <v>0.10299999999999999</v>
      </c>
      <c r="T268" s="10">
        <f t="shared" si="56"/>
        <v>0.124</v>
      </c>
      <c r="U268" s="10">
        <f t="shared" si="56"/>
        <v>0.14499999999999999</v>
      </c>
      <c r="V268" s="11">
        <f t="shared" si="56"/>
        <v>0.17399999999999999</v>
      </c>
      <c r="W268" s="10">
        <f t="shared" si="61"/>
        <v>7.3953213536360458</v>
      </c>
      <c r="X268" s="10">
        <f t="shared" si="61"/>
        <v>6.3808217839409309</v>
      </c>
      <c r="Y268" s="10">
        <f t="shared" si="61"/>
        <v>5.5462453931483022</v>
      </c>
      <c r="Z268" s="10">
        <f t="shared" si="59"/>
        <v>4.8698598646635514</v>
      </c>
      <c r="AA268" s="10">
        <f t="shared" si="59"/>
        <v>3.9612828924271462</v>
      </c>
      <c r="AB268" s="10">
        <f t="shared" si="59"/>
        <v>3.2792837574788689</v>
      </c>
      <c r="AC268" s="10">
        <f t="shared" si="57"/>
        <v>3.0115879742752121</v>
      </c>
      <c r="AD268" s="10">
        <f t="shared" si="57"/>
        <v>2.7858751946471525</v>
      </c>
      <c r="AE268" s="10">
        <f t="shared" si="57"/>
        <v>2.522840788813359</v>
      </c>
      <c r="AF268" s="9">
        <f t="shared" si="62"/>
        <v>-2.5346574188730902</v>
      </c>
      <c r="AG268" s="10">
        <f t="shared" si="63"/>
        <v>-0.63366435471827254</v>
      </c>
      <c r="AH268" s="10">
        <f t="shared" si="64"/>
        <v>-4.8724805648226868</v>
      </c>
      <c r="AI268" s="10">
        <f t="shared" si="65"/>
        <v>-0.73825463103374045</v>
      </c>
      <c r="AJ268" s="10">
        <f t="shared" si="66"/>
        <v>1.3719189857520129</v>
      </c>
      <c r="AK268" s="11"/>
      <c r="AL268" s="12">
        <v>80.2</v>
      </c>
      <c r="AM268" s="12">
        <v>0.56299999999999994</v>
      </c>
      <c r="AN268" s="12">
        <v>2.7189999999999999</v>
      </c>
      <c r="AO268" s="12">
        <v>0.89200000000000002</v>
      </c>
      <c r="AP268" s="9">
        <v>6.0000000000000001E-3</v>
      </c>
      <c r="AQ268" s="10">
        <v>0.08</v>
      </c>
      <c r="AR268" s="10">
        <v>0.13</v>
      </c>
      <c r="AS268" s="10">
        <v>0.19</v>
      </c>
      <c r="AT268" s="10">
        <v>0.36</v>
      </c>
      <c r="AU268" s="10">
        <v>0.37</v>
      </c>
      <c r="AV268" s="10">
        <v>0.52</v>
      </c>
      <c r="AW268" s="10">
        <v>0.6</v>
      </c>
      <c r="AX268" s="10">
        <v>0.78</v>
      </c>
      <c r="AY268" s="10">
        <v>0.68</v>
      </c>
      <c r="AZ268" s="10">
        <v>0.91</v>
      </c>
      <c r="BA268" s="10">
        <v>0.99</v>
      </c>
      <c r="BB268" s="10">
        <v>1.31</v>
      </c>
      <c r="BC268" s="10">
        <v>1.08</v>
      </c>
      <c r="BD268" s="10">
        <v>1.33</v>
      </c>
      <c r="BE268" s="10">
        <v>1.43</v>
      </c>
      <c r="BF268" s="10">
        <v>1.86</v>
      </c>
      <c r="BG268" s="10">
        <v>1.6</v>
      </c>
      <c r="BH268" s="10">
        <v>2.21</v>
      </c>
      <c r="BI268" s="10">
        <v>2.77</v>
      </c>
      <c r="BJ268" s="10">
        <v>3.3</v>
      </c>
      <c r="BK268" s="10">
        <v>4.71</v>
      </c>
      <c r="BL268" s="10">
        <v>5.79</v>
      </c>
      <c r="BM268" s="10">
        <v>7.65</v>
      </c>
      <c r="BN268" s="10">
        <v>7.55</v>
      </c>
      <c r="BO268" s="10">
        <v>9.2899999999999991</v>
      </c>
      <c r="BP268" s="10">
        <v>9.42</v>
      </c>
      <c r="BQ268" s="10">
        <v>9.2100000000000009</v>
      </c>
      <c r="BR268" s="10">
        <v>8.1199999999999992</v>
      </c>
      <c r="BS268" s="10">
        <v>6.5</v>
      </c>
      <c r="BT268" s="10">
        <v>4.5999999999999996</v>
      </c>
      <c r="BU268" s="10">
        <v>2.93</v>
      </c>
      <c r="BV268" s="10">
        <v>1.37</v>
      </c>
      <c r="BW268" s="10">
        <v>0.35</v>
      </c>
      <c r="BX268" s="10">
        <v>0</v>
      </c>
      <c r="BY268" s="10">
        <v>0</v>
      </c>
      <c r="BZ268" s="10">
        <v>0</v>
      </c>
      <c r="CA268" s="10">
        <v>0</v>
      </c>
      <c r="CB268" s="10">
        <v>0</v>
      </c>
      <c r="CC268" s="10">
        <v>0</v>
      </c>
      <c r="CD268" s="10">
        <v>0</v>
      </c>
      <c r="CE268" s="10">
        <v>0</v>
      </c>
      <c r="CF268" s="10">
        <v>0</v>
      </c>
      <c r="CG268" s="10">
        <v>0</v>
      </c>
      <c r="CH268" s="10">
        <v>0</v>
      </c>
      <c r="CI268" s="11">
        <v>0</v>
      </c>
      <c r="CJ268" s="9">
        <f t="shared" si="67"/>
        <v>3.0360000000000005</v>
      </c>
      <c r="CK268" s="10">
        <f t="shared" si="68"/>
        <v>45.169999999999995</v>
      </c>
      <c r="CL268" s="11">
        <f t="shared" si="69"/>
        <v>51.79</v>
      </c>
    </row>
    <row r="269" spans="1:90" x14ac:dyDescent="0.25">
      <c r="A269" s="12">
        <v>266</v>
      </c>
      <c r="B269" s="11" t="s">
        <v>1179</v>
      </c>
      <c r="C269" s="36">
        <v>45429.702222222222</v>
      </c>
      <c r="D269" s="12">
        <f t="shared" si="55"/>
        <v>7.11</v>
      </c>
      <c r="E269" s="9">
        <v>5.97</v>
      </c>
      <c r="F269" s="10">
        <v>12.1</v>
      </c>
      <c r="G269" s="10">
        <v>21.5</v>
      </c>
      <c r="H269" s="10">
        <v>34.299999999999997</v>
      </c>
      <c r="I269" s="10">
        <v>64.400000000000006</v>
      </c>
      <c r="J269" s="10">
        <v>103</v>
      </c>
      <c r="K269" s="10">
        <v>125</v>
      </c>
      <c r="L269" s="10">
        <v>146</v>
      </c>
      <c r="M269" s="11">
        <v>175</v>
      </c>
      <c r="N269" s="9">
        <f t="shared" si="60"/>
        <v>5.9699999999999996E-3</v>
      </c>
      <c r="O269" s="10">
        <f t="shared" si="60"/>
        <v>1.21E-2</v>
      </c>
      <c r="P269" s="10">
        <f t="shared" si="60"/>
        <v>2.1499999999999998E-2</v>
      </c>
      <c r="Q269" s="10">
        <f t="shared" si="58"/>
        <v>3.4299999999999997E-2</v>
      </c>
      <c r="R269" s="10">
        <f t="shared" si="58"/>
        <v>6.4399999999999999E-2</v>
      </c>
      <c r="S269" s="10">
        <f t="shared" si="58"/>
        <v>0.10299999999999999</v>
      </c>
      <c r="T269" s="10">
        <f t="shared" si="56"/>
        <v>0.125</v>
      </c>
      <c r="U269" s="10">
        <f t="shared" si="56"/>
        <v>0.14599999999999999</v>
      </c>
      <c r="V269" s="11">
        <f t="shared" si="56"/>
        <v>0.17499999999999999</v>
      </c>
      <c r="W269" s="10">
        <f t="shared" si="61"/>
        <v>7.3880533531720074</v>
      </c>
      <c r="X269" s="10">
        <f t="shared" si="61"/>
        <v>6.368849142274855</v>
      </c>
      <c r="Y269" s="10">
        <f t="shared" si="61"/>
        <v>5.5395195299599891</v>
      </c>
      <c r="Z269" s="10">
        <f t="shared" si="59"/>
        <v>4.8656476133766375</v>
      </c>
      <c r="AA269" s="10">
        <f t="shared" si="59"/>
        <v>3.9567955014348328</v>
      </c>
      <c r="AB269" s="10">
        <f t="shared" si="59"/>
        <v>3.2792837574788689</v>
      </c>
      <c r="AC269" s="10">
        <f t="shared" si="57"/>
        <v>3</v>
      </c>
      <c r="AD269" s="10">
        <f t="shared" si="57"/>
        <v>2.7759597257820698</v>
      </c>
      <c r="AE269" s="10">
        <f t="shared" si="57"/>
        <v>2.5145731728297585</v>
      </c>
      <c r="AF269" s="9">
        <f t="shared" si="62"/>
        <v>-2.5395195299599891</v>
      </c>
      <c r="AG269" s="10">
        <f t="shared" si="63"/>
        <v>-0.63487988248999727</v>
      </c>
      <c r="AH269" s="10">
        <f t="shared" si="64"/>
        <v>-4.8734801803422485</v>
      </c>
      <c r="AI269" s="10">
        <f t="shared" si="65"/>
        <v>-0.73840608793064377</v>
      </c>
      <c r="AJ269" s="10">
        <f t="shared" si="66"/>
        <v>1.373285970420641</v>
      </c>
      <c r="AK269" s="11"/>
      <c r="AL269" s="12">
        <v>80.3</v>
      </c>
      <c r="AM269" s="12">
        <v>0.57299999999999995</v>
      </c>
      <c r="AN269" s="12">
        <v>2.718</v>
      </c>
      <c r="AO269" s="12">
        <v>0.89700000000000002</v>
      </c>
      <c r="AP269" s="9">
        <v>6.0000000000000001E-3</v>
      </c>
      <c r="AQ269" s="10">
        <v>0.08</v>
      </c>
      <c r="AR269" s="10">
        <v>0.13</v>
      </c>
      <c r="AS269" s="10">
        <v>0.19</v>
      </c>
      <c r="AT269" s="10">
        <v>0.36</v>
      </c>
      <c r="AU269" s="10">
        <v>0.36</v>
      </c>
      <c r="AV269" s="10">
        <v>0.51</v>
      </c>
      <c r="AW269" s="10">
        <v>0.6</v>
      </c>
      <c r="AX269" s="10">
        <v>0.77</v>
      </c>
      <c r="AY269" s="10">
        <v>0.68</v>
      </c>
      <c r="AZ269" s="10">
        <v>0.9</v>
      </c>
      <c r="BA269" s="10">
        <v>0.98</v>
      </c>
      <c r="BB269" s="10">
        <v>1.3</v>
      </c>
      <c r="BC269" s="10">
        <v>1.08</v>
      </c>
      <c r="BD269" s="10">
        <v>1.33</v>
      </c>
      <c r="BE269" s="10">
        <v>1.43</v>
      </c>
      <c r="BF269" s="10">
        <v>1.87</v>
      </c>
      <c r="BG269" s="10">
        <v>1.6</v>
      </c>
      <c r="BH269" s="10">
        <v>2.21</v>
      </c>
      <c r="BI269" s="10">
        <v>2.76</v>
      </c>
      <c r="BJ269" s="10">
        <v>3.29</v>
      </c>
      <c r="BK269" s="10">
        <v>4.6900000000000004</v>
      </c>
      <c r="BL269" s="10">
        <v>5.77</v>
      </c>
      <c r="BM269" s="10">
        <v>7.64</v>
      </c>
      <c r="BN269" s="10">
        <v>7.54</v>
      </c>
      <c r="BO269" s="10">
        <v>9.2899999999999991</v>
      </c>
      <c r="BP269" s="10">
        <v>9.42</v>
      </c>
      <c r="BQ269" s="10">
        <v>9.2100000000000009</v>
      </c>
      <c r="BR269" s="10">
        <v>8.1300000000000008</v>
      </c>
      <c r="BS269" s="10">
        <v>6.51</v>
      </c>
      <c r="BT269" s="10">
        <v>4.62</v>
      </c>
      <c r="BU269" s="10">
        <v>2.97</v>
      </c>
      <c r="BV269" s="10">
        <v>1.42</v>
      </c>
      <c r="BW269" s="10">
        <v>0.37</v>
      </c>
      <c r="BX269" s="10">
        <v>0</v>
      </c>
      <c r="BY269" s="10">
        <v>0</v>
      </c>
      <c r="BZ269" s="10">
        <v>0</v>
      </c>
      <c r="CA269" s="10">
        <v>0</v>
      </c>
      <c r="CB269" s="10">
        <v>0</v>
      </c>
      <c r="CC269" s="10">
        <v>0</v>
      </c>
      <c r="CD269" s="10">
        <v>0</v>
      </c>
      <c r="CE269" s="10">
        <v>0</v>
      </c>
      <c r="CF269" s="10">
        <v>0</v>
      </c>
      <c r="CG269" s="10">
        <v>0</v>
      </c>
      <c r="CH269" s="10">
        <v>0</v>
      </c>
      <c r="CI269" s="11">
        <v>0</v>
      </c>
      <c r="CJ269" s="9">
        <f t="shared" si="67"/>
        <v>3.0059999999999998</v>
      </c>
      <c r="CK269" s="10">
        <f t="shared" si="68"/>
        <v>45.07</v>
      </c>
      <c r="CL269" s="11">
        <f t="shared" si="69"/>
        <v>51.94</v>
      </c>
    </row>
    <row r="270" spans="1:90" x14ac:dyDescent="0.25">
      <c r="A270" s="12">
        <v>267</v>
      </c>
      <c r="B270" s="11" t="s">
        <v>1179</v>
      </c>
      <c r="C270" s="36">
        <v>45429.702511574076</v>
      </c>
      <c r="D270" s="12">
        <f t="shared" si="55"/>
        <v>7.14</v>
      </c>
      <c r="E270" s="9">
        <v>6</v>
      </c>
      <c r="F270" s="10">
        <v>12.2</v>
      </c>
      <c r="G270" s="10">
        <v>21.7</v>
      </c>
      <c r="H270" s="10">
        <v>34.5</v>
      </c>
      <c r="I270" s="10">
        <v>64.5</v>
      </c>
      <c r="J270" s="10">
        <v>103</v>
      </c>
      <c r="K270" s="10">
        <v>125</v>
      </c>
      <c r="L270" s="10">
        <v>146</v>
      </c>
      <c r="M270" s="11">
        <v>175</v>
      </c>
      <c r="N270" s="9">
        <f t="shared" si="60"/>
        <v>6.0000000000000001E-3</v>
      </c>
      <c r="O270" s="10">
        <f t="shared" si="60"/>
        <v>1.2199999999999999E-2</v>
      </c>
      <c r="P270" s="10">
        <f t="shared" si="60"/>
        <v>2.1700000000000001E-2</v>
      </c>
      <c r="Q270" s="10">
        <f t="shared" si="58"/>
        <v>3.4500000000000003E-2</v>
      </c>
      <c r="R270" s="10">
        <f t="shared" si="58"/>
        <v>6.4500000000000002E-2</v>
      </c>
      <c r="S270" s="10">
        <f t="shared" si="58"/>
        <v>0.10299999999999999</v>
      </c>
      <c r="T270" s="10">
        <f t="shared" si="56"/>
        <v>0.125</v>
      </c>
      <c r="U270" s="10">
        <f t="shared" si="56"/>
        <v>0.14599999999999999</v>
      </c>
      <c r="V270" s="11">
        <f t="shared" si="56"/>
        <v>0.17499999999999999</v>
      </c>
      <c r="W270" s="10">
        <f t="shared" si="61"/>
        <v>7.3808217839409318</v>
      </c>
      <c r="X270" s="10">
        <f t="shared" si="61"/>
        <v>6.3569750419865629</v>
      </c>
      <c r="Y270" s="10">
        <f t="shared" si="61"/>
        <v>5.5261611471049701</v>
      </c>
      <c r="Z270" s="10">
        <f t="shared" si="59"/>
        <v>4.8572598278839179</v>
      </c>
      <c r="AA270" s="10">
        <f t="shared" si="59"/>
        <v>3.954557029238833</v>
      </c>
      <c r="AB270" s="10">
        <f t="shared" si="59"/>
        <v>3.2792837574788689</v>
      </c>
      <c r="AC270" s="10">
        <f t="shared" si="57"/>
        <v>3</v>
      </c>
      <c r="AD270" s="10">
        <f t="shared" si="57"/>
        <v>2.7759597257820698</v>
      </c>
      <c r="AE270" s="10">
        <f t="shared" si="57"/>
        <v>2.5145731728297585</v>
      </c>
      <c r="AF270" s="9">
        <f t="shared" si="62"/>
        <v>-2.5261611471049701</v>
      </c>
      <c r="AG270" s="10">
        <f t="shared" si="63"/>
        <v>-0.63154028677624252</v>
      </c>
      <c r="AH270" s="10">
        <f t="shared" si="64"/>
        <v>-4.8662486111111729</v>
      </c>
      <c r="AI270" s="10">
        <f t="shared" si="65"/>
        <v>-0.73731039562290501</v>
      </c>
      <c r="AJ270" s="10">
        <f t="shared" si="66"/>
        <v>1.3688506823991475</v>
      </c>
      <c r="AK270" s="11"/>
      <c r="AL270" s="12">
        <v>80.400000000000006</v>
      </c>
      <c r="AM270" s="12">
        <v>0.56200000000000006</v>
      </c>
      <c r="AN270" s="12">
        <v>2.7120000000000002</v>
      </c>
      <c r="AO270" s="12">
        <v>0.89200000000000002</v>
      </c>
      <c r="AP270" s="9">
        <v>6.0000000000000001E-3</v>
      </c>
      <c r="AQ270" s="10">
        <v>0.08</v>
      </c>
      <c r="AR270" s="10">
        <v>0.13</v>
      </c>
      <c r="AS270" s="10">
        <v>0.19</v>
      </c>
      <c r="AT270" s="10">
        <v>0.36</v>
      </c>
      <c r="AU270" s="10">
        <v>0.36</v>
      </c>
      <c r="AV270" s="10">
        <v>0.51</v>
      </c>
      <c r="AW270" s="10">
        <v>0.59</v>
      </c>
      <c r="AX270" s="10">
        <v>0.76</v>
      </c>
      <c r="AY270" s="10">
        <v>0.67</v>
      </c>
      <c r="AZ270" s="10">
        <v>0.89</v>
      </c>
      <c r="BA270" s="10">
        <v>0.97</v>
      </c>
      <c r="BB270" s="10">
        <v>1.28</v>
      </c>
      <c r="BC270" s="10">
        <v>1.07</v>
      </c>
      <c r="BD270" s="10">
        <v>1.32</v>
      </c>
      <c r="BE270" s="10">
        <v>1.42</v>
      </c>
      <c r="BF270" s="10">
        <v>1.85</v>
      </c>
      <c r="BG270" s="10">
        <v>1.59</v>
      </c>
      <c r="BH270" s="10">
        <v>2.2000000000000002</v>
      </c>
      <c r="BI270" s="10">
        <v>2.76</v>
      </c>
      <c r="BJ270" s="10">
        <v>3.29</v>
      </c>
      <c r="BK270" s="10">
        <v>4.7</v>
      </c>
      <c r="BL270" s="10">
        <v>5.78</v>
      </c>
      <c r="BM270" s="10">
        <v>7.65</v>
      </c>
      <c r="BN270" s="10">
        <v>7.56</v>
      </c>
      <c r="BO270" s="10">
        <v>9.31</v>
      </c>
      <c r="BP270" s="10">
        <v>9.44</v>
      </c>
      <c r="BQ270" s="10">
        <v>9.24</v>
      </c>
      <c r="BR270" s="10">
        <v>8.15</v>
      </c>
      <c r="BS270" s="10">
        <v>6.53</v>
      </c>
      <c r="BT270" s="10">
        <v>4.63</v>
      </c>
      <c r="BU270" s="10">
        <v>2.96</v>
      </c>
      <c r="BV270" s="10">
        <v>1.39</v>
      </c>
      <c r="BW270" s="10">
        <v>0.36</v>
      </c>
      <c r="BX270" s="10">
        <v>0</v>
      </c>
      <c r="BY270" s="10">
        <v>0</v>
      </c>
      <c r="BZ270" s="10">
        <v>0</v>
      </c>
      <c r="CA270" s="10">
        <v>0</v>
      </c>
      <c r="CB270" s="10">
        <v>0</v>
      </c>
      <c r="CC270" s="10">
        <v>0</v>
      </c>
      <c r="CD270" s="10">
        <v>0</v>
      </c>
      <c r="CE270" s="10">
        <v>0</v>
      </c>
      <c r="CF270" s="10">
        <v>0</v>
      </c>
      <c r="CG270" s="10">
        <v>0</v>
      </c>
      <c r="CH270" s="10">
        <v>0</v>
      </c>
      <c r="CI270" s="11">
        <v>0</v>
      </c>
      <c r="CJ270" s="9">
        <f t="shared" si="67"/>
        <v>2.9859999999999998</v>
      </c>
      <c r="CK270" s="10">
        <f t="shared" si="68"/>
        <v>45.000000000000007</v>
      </c>
      <c r="CL270" s="11">
        <f t="shared" si="69"/>
        <v>52.010000000000005</v>
      </c>
    </row>
    <row r="271" spans="1:90" x14ac:dyDescent="0.25">
      <c r="A271" s="12">
        <v>268</v>
      </c>
      <c r="B271" s="11" t="s">
        <v>1179</v>
      </c>
      <c r="C271" s="36">
        <v>45429.702777777777</v>
      </c>
      <c r="D271" s="12">
        <f t="shared" si="55"/>
        <v>7.17</v>
      </c>
      <c r="E271" s="9">
        <v>5.99</v>
      </c>
      <c r="F271" s="10">
        <v>12.2</v>
      </c>
      <c r="G271" s="10">
        <v>21.6</v>
      </c>
      <c r="H271" s="10">
        <v>34.4</v>
      </c>
      <c r="I271" s="10">
        <v>64.3</v>
      </c>
      <c r="J271" s="10">
        <v>103</v>
      </c>
      <c r="K271" s="10">
        <v>124</v>
      </c>
      <c r="L271" s="10">
        <v>145</v>
      </c>
      <c r="M271" s="11">
        <v>173</v>
      </c>
      <c r="N271" s="9">
        <f t="shared" si="60"/>
        <v>5.9900000000000005E-3</v>
      </c>
      <c r="O271" s="10">
        <f t="shared" si="60"/>
        <v>1.2199999999999999E-2</v>
      </c>
      <c r="P271" s="10">
        <f t="shared" si="60"/>
        <v>2.1600000000000001E-2</v>
      </c>
      <c r="Q271" s="10">
        <f t="shared" si="58"/>
        <v>3.44E-2</v>
      </c>
      <c r="R271" s="10">
        <f t="shared" si="58"/>
        <v>6.4299999999999996E-2</v>
      </c>
      <c r="S271" s="10">
        <f t="shared" si="58"/>
        <v>0.10299999999999999</v>
      </c>
      <c r="T271" s="10">
        <f t="shared" si="56"/>
        <v>0.124</v>
      </c>
      <c r="U271" s="10">
        <f t="shared" si="56"/>
        <v>0.14499999999999999</v>
      </c>
      <c r="V271" s="11">
        <f t="shared" si="56"/>
        <v>0.17299999999999999</v>
      </c>
      <c r="W271" s="10">
        <f t="shared" si="61"/>
        <v>7.3832282816480266</v>
      </c>
      <c r="X271" s="10">
        <f t="shared" si="61"/>
        <v>6.3569750419865629</v>
      </c>
      <c r="Y271" s="10">
        <f t="shared" si="61"/>
        <v>5.5328248773859814</v>
      </c>
      <c r="Z271" s="10">
        <f t="shared" si="59"/>
        <v>4.8614476248473517</v>
      </c>
      <c r="AA271" s="10">
        <f t="shared" si="59"/>
        <v>3.9590374522215024</v>
      </c>
      <c r="AB271" s="10">
        <f t="shared" si="59"/>
        <v>3.2792837574788689</v>
      </c>
      <c r="AC271" s="10">
        <f t="shared" si="57"/>
        <v>3.0115879742752121</v>
      </c>
      <c r="AD271" s="10">
        <f t="shared" si="57"/>
        <v>2.7858751946471525</v>
      </c>
      <c r="AE271" s="10">
        <f t="shared" si="57"/>
        <v>2.5311560570253624</v>
      </c>
      <c r="AF271" s="9">
        <f t="shared" si="62"/>
        <v>-2.5212369031107693</v>
      </c>
      <c r="AG271" s="10">
        <f t="shared" si="63"/>
        <v>-0.63030922577769233</v>
      </c>
      <c r="AH271" s="10">
        <f t="shared" si="64"/>
        <v>-4.8520722246226642</v>
      </c>
      <c r="AI271" s="10">
        <f t="shared" si="65"/>
        <v>-0.73516245827616133</v>
      </c>
      <c r="AJ271" s="10">
        <f t="shared" si="66"/>
        <v>1.3654716840538537</v>
      </c>
      <c r="AK271" s="11"/>
      <c r="AL271" s="12">
        <v>80.400000000000006</v>
      </c>
      <c r="AM271" s="12">
        <v>0.55200000000000005</v>
      </c>
      <c r="AN271" s="12">
        <v>2.71</v>
      </c>
      <c r="AO271" s="12">
        <v>0.88500000000000001</v>
      </c>
      <c r="AP271" s="9">
        <v>6.0000000000000001E-3</v>
      </c>
      <c r="AQ271" s="10">
        <v>0.08</v>
      </c>
      <c r="AR271" s="10">
        <v>0.13</v>
      </c>
      <c r="AS271" s="10">
        <v>0.19</v>
      </c>
      <c r="AT271" s="10">
        <v>0.36</v>
      </c>
      <c r="AU271" s="10">
        <v>0.37</v>
      </c>
      <c r="AV271" s="10">
        <v>0.51</v>
      </c>
      <c r="AW271" s="10">
        <v>0.59</v>
      </c>
      <c r="AX271" s="10">
        <v>0.77</v>
      </c>
      <c r="AY271" s="10">
        <v>0.67</v>
      </c>
      <c r="AZ271" s="10">
        <v>0.89</v>
      </c>
      <c r="BA271" s="10">
        <v>0.97</v>
      </c>
      <c r="BB271" s="10">
        <v>1.29</v>
      </c>
      <c r="BC271" s="10">
        <v>1.07</v>
      </c>
      <c r="BD271" s="10">
        <v>1.32</v>
      </c>
      <c r="BE271" s="10">
        <v>1.42</v>
      </c>
      <c r="BF271" s="10">
        <v>1.86</v>
      </c>
      <c r="BG271" s="10">
        <v>1.6</v>
      </c>
      <c r="BH271" s="10">
        <v>2.2200000000000002</v>
      </c>
      <c r="BI271" s="10">
        <v>2.77</v>
      </c>
      <c r="BJ271" s="10">
        <v>3.3</v>
      </c>
      <c r="BK271" s="10">
        <v>4.71</v>
      </c>
      <c r="BL271" s="10">
        <v>5.79</v>
      </c>
      <c r="BM271" s="10">
        <v>7.66</v>
      </c>
      <c r="BN271" s="10">
        <v>7.57</v>
      </c>
      <c r="BO271" s="10">
        <v>9.33</v>
      </c>
      <c r="BP271" s="10">
        <v>9.4600000000000009</v>
      </c>
      <c r="BQ271" s="10">
        <v>9.26</v>
      </c>
      <c r="BR271" s="10">
        <v>8.17</v>
      </c>
      <c r="BS271" s="10">
        <v>6.52</v>
      </c>
      <c r="BT271" s="10">
        <v>4.59</v>
      </c>
      <c r="BU271" s="10">
        <v>2.9</v>
      </c>
      <c r="BV271" s="10">
        <v>1.32</v>
      </c>
      <c r="BW271" s="10">
        <v>0.33</v>
      </c>
      <c r="BX271" s="10">
        <v>0</v>
      </c>
      <c r="BY271" s="10">
        <v>0</v>
      </c>
      <c r="BZ271" s="10">
        <v>0</v>
      </c>
      <c r="CA271" s="10">
        <v>0</v>
      </c>
      <c r="CB271" s="10">
        <v>0</v>
      </c>
      <c r="CC271" s="10">
        <v>0</v>
      </c>
      <c r="CD271" s="10">
        <v>0</v>
      </c>
      <c r="CE271" s="10">
        <v>0</v>
      </c>
      <c r="CF271" s="10">
        <v>0</v>
      </c>
      <c r="CG271" s="10">
        <v>0</v>
      </c>
      <c r="CH271" s="10">
        <v>0</v>
      </c>
      <c r="CI271" s="11">
        <v>0</v>
      </c>
      <c r="CJ271" s="9">
        <f t="shared" si="67"/>
        <v>3.0060000000000002</v>
      </c>
      <c r="CK271" s="10">
        <f t="shared" si="68"/>
        <v>45.110000000000007</v>
      </c>
      <c r="CL271" s="11">
        <f t="shared" si="69"/>
        <v>51.879999999999995</v>
      </c>
    </row>
    <row r="272" spans="1:90" x14ac:dyDescent="0.25">
      <c r="A272" s="12">
        <v>269</v>
      </c>
      <c r="B272" s="11" t="s">
        <v>1179</v>
      </c>
      <c r="C272" s="36">
        <v>45429.7030787037</v>
      </c>
      <c r="D272" s="12">
        <f t="shared" ref="D272:D335" si="70">$E261+1</f>
        <v>7.15</v>
      </c>
      <c r="E272" s="9">
        <v>5.94</v>
      </c>
      <c r="F272" s="10">
        <v>12.1</v>
      </c>
      <c r="G272" s="10">
        <v>21.6</v>
      </c>
      <c r="H272" s="10">
        <v>34.299999999999997</v>
      </c>
      <c r="I272" s="10">
        <v>64.3</v>
      </c>
      <c r="J272" s="10">
        <v>103</v>
      </c>
      <c r="K272" s="10">
        <v>124</v>
      </c>
      <c r="L272" s="10">
        <v>145</v>
      </c>
      <c r="M272" s="11">
        <v>174</v>
      </c>
      <c r="N272" s="9">
        <f t="shared" si="60"/>
        <v>5.94E-3</v>
      </c>
      <c r="O272" s="10">
        <f t="shared" si="60"/>
        <v>1.21E-2</v>
      </c>
      <c r="P272" s="10">
        <f t="shared" si="60"/>
        <v>2.1600000000000001E-2</v>
      </c>
      <c r="Q272" s="10">
        <f t="shared" si="58"/>
        <v>3.4299999999999997E-2</v>
      </c>
      <c r="R272" s="10">
        <f t="shared" si="58"/>
        <v>6.4299999999999996E-2</v>
      </c>
      <c r="S272" s="10">
        <f t="shared" si="58"/>
        <v>0.10299999999999999</v>
      </c>
      <c r="T272" s="10">
        <f t="shared" si="56"/>
        <v>0.124</v>
      </c>
      <c r="U272" s="10">
        <f t="shared" si="56"/>
        <v>0.14499999999999999</v>
      </c>
      <c r="V272" s="11">
        <f t="shared" si="56"/>
        <v>0.17399999999999999</v>
      </c>
      <c r="W272" s="10">
        <f t="shared" si="61"/>
        <v>7.3953213536360458</v>
      </c>
      <c r="X272" s="10">
        <f t="shared" si="61"/>
        <v>6.368849142274855</v>
      </c>
      <c r="Y272" s="10">
        <f t="shared" si="61"/>
        <v>5.5328248773859814</v>
      </c>
      <c r="Z272" s="10">
        <f t="shared" si="59"/>
        <v>4.8656476133766375</v>
      </c>
      <c r="AA272" s="10">
        <f t="shared" si="59"/>
        <v>3.9590374522215024</v>
      </c>
      <c r="AB272" s="10">
        <f t="shared" si="59"/>
        <v>3.2792837574788689</v>
      </c>
      <c r="AC272" s="10">
        <f t="shared" si="57"/>
        <v>3.0115879742752121</v>
      </c>
      <c r="AD272" s="10">
        <f t="shared" si="57"/>
        <v>2.7858751946471525</v>
      </c>
      <c r="AE272" s="10">
        <f t="shared" si="57"/>
        <v>2.522840788813359</v>
      </c>
      <c r="AF272" s="9">
        <f t="shared" si="62"/>
        <v>-2.5212369031107693</v>
      </c>
      <c r="AG272" s="10">
        <f t="shared" si="63"/>
        <v>-0.63030922577769233</v>
      </c>
      <c r="AH272" s="10">
        <f t="shared" si="64"/>
        <v>-4.8724805648226868</v>
      </c>
      <c r="AI272" s="10">
        <f t="shared" si="65"/>
        <v>-0.73825463103374045</v>
      </c>
      <c r="AJ272" s="10">
        <f t="shared" si="66"/>
        <v>1.3685638568114329</v>
      </c>
      <c r="AK272" s="11"/>
      <c r="AL272" s="12">
        <v>80.3</v>
      </c>
      <c r="AM272" s="12">
        <v>0.55800000000000005</v>
      </c>
      <c r="AN272" s="12">
        <v>2.722</v>
      </c>
      <c r="AO272" s="12">
        <v>0.88900000000000001</v>
      </c>
      <c r="AP272" s="9">
        <v>7.0000000000000007E-2</v>
      </c>
      <c r="AQ272" s="10">
        <v>0.08</v>
      </c>
      <c r="AR272" s="10">
        <v>0.13</v>
      </c>
      <c r="AS272" s="10">
        <v>0.19</v>
      </c>
      <c r="AT272" s="10">
        <v>0.36</v>
      </c>
      <c r="AU272" s="10">
        <v>0.36</v>
      </c>
      <c r="AV272" s="10">
        <v>0.51</v>
      </c>
      <c r="AW272" s="10">
        <v>0.59</v>
      </c>
      <c r="AX272" s="10">
        <v>0.76</v>
      </c>
      <c r="AY272" s="10">
        <v>0.67</v>
      </c>
      <c r="AZ272" s="10">
        <v>0.89</v>
      </c>
      <c r="BA272" s="10">
        <v>0.97</v>
      </c>
      <c r="BB272" s="10">
        <v>1.28</v>
      </c>
      <c r="BC272" s="10">
        <v>1.07</v>
      </c>
      <c r="BD272" s="10">
        <v>1.31</v>
      </c>
      <c r="BE272" s="10">
        <v>1.42</v>
      </c>
      <c r="BF272" s="10">
        <v>1.86</v>
      </c>
      <c r="BG272" s="10">
        <v>1.6</v>
      </c>
      <c r="BH272" s="10">
        <v>2.2200000000000002</v>
      </c>
      <c r="BI272" s="10">
        <v>2.78</v>
      </c>
      <c r="BJ272" s="10">
        <v>3.31</v>
      </c>
      <c r="BK272" s="10">
        <v>4.72</v>
      </c>
      <c r="BL272" s="10">
        <v>5.8</v>
      </c>
      <c r="BM272" s="10">
        <v>7.67</v>
      </c>
      <c r="BN272" s="10">
        <v>7.56</v>
      </c>
      <c r="BO272" s="10">
        <v>9.31</v>
      </c>
      <c r="BP272" s="10">
        <v>9.43</v>
      </c>
      <c r="BQ272" s="10">
        <v>9.23</v>
      </c>
      <c r="BR272" s="10">
        <v>8.14</v>
      </c>
      <c r="BS272" s="10">
        <v>6.51</v>
      </c>
      <c r="BT272" s="10">
        <v>4.5999999999999996</v>
      </c>
      <c r="BU272" s="10">
        <v>2.92</v>
      </c>
      <c r="BV272" s="10">
        <v>1.35</v>
      </c>
      <c r="BW272" s="10">
        <v>0.34</v>
      </c>
      <c r="BX272" s="10">
        <v>0</v>
      </c>
      <c r="BY272" s="10">
        <v>0</v>
      </c>
      <c r="BZ272" s="10">
        <v>0</v>
      </c>
      <c r="CA272" s="10">
        <v>0</v>
      </c>
      <c r="CB272" s="10">
        <v>0</v>
      </c>
      <c r="CC272" s="10">
        <v>0</v>
      </c>
      <c r="CD272" s="10">
        <v>0</v>
      </c>
      <c r="CE272" s="10">
        <v>0</v>
      </c>
      <c r="CF272" s="10">
        <v>0</v>
      </c>
      <c r="CG272" s="10">
        <v>0</v>
      </c>
      <c r="CH272" s="10">
        <v>0</v>
      </c>
      <c r="CI272" s="11">
        <v>0</v>
      </c>
      <c r="CJ272" s="9">
        <f t="shared" si="67"/>
        <v>3.05</v>
      </c>
      <c r="CK272" s="10">
        <f t="shared" si="68"/>
        <v>45.13</v>
      </c>
      <c r="CL272" s="11">
        <f t="shared" si="69"/>
        <v>51.830000000000005</v>
      </c>
    </row>
    <row r="273" spans="1:90" x14ac:dyDescent="0.25">
      <c r="A273" s="12">
        <v>270</v>
      </c>
      <c r="B273" s="11" t="s">
        <v>1179</v>
      </c>
      <c r="C273" s="36">
        <v>45429.703356481485</v>
      </c>
      <c r="D273" s="12">
        <f t="shared" si="70"/>
        <v>7.2</v>
      </c>
      <c r="E273" s="9">
        <v>5.98</v>
      </c>
      <c r="F273" s="10">
        <v>12.2</v>
      </c>
      <c r="G273" s="10">
        <v>21.8</v>
      </c>
      <c r="H273" s="10">
        <v>34.6</v>
      </c>
      <c r="I273" s="10">
        <v>64.5</v>
      </c>
      <c r="J273" s="10">
        <v>103</v>
      </c>
      <c r="K273" s="10">
        <v>125</v>
      </c>
      <c r="L273" s="10">
        <v>146</v>
      </c>
      <c r="M273" s="11">
        <v>175</v>
      </c>
      <c r="N273" s="9">
        <f t="shared" si="60"/>
        <v>5.9800000000000001E-3</v>
      </c>
      <c r="O273" s="10">
        <f t="shared" si="60"/>
        <v>1.2199999999999999E-2</v>
      </c>
      <c r="P273" s="10">
        <f t="shared" si="60"/>
        <v>2.18E-2</v>
      </c>
      <c r="Q273" s="10">
        <f t="shared" si="58"/>
        <v>3.4599999999999999E-2</v>
      </c>
      <c r="R273" s="10">
        <f t="shared" si="58"/>
        <v>6.4500000000000002E-2</v>
      </c>
      <c r="S273" s="10">
        <f t="shared" si="58"/>
        <v>0.10299999999999999</v>
      </c>
      <c r="T273" s="10">
        <f t="shared" si="56"/>
        <v>0.125</v>
      </c>
      <c r="U273" s="10">
        <f t="shared" si="56"/>
        <v>0.14599999999999999</v>
      </c>
      <c r="V273" s="11">
        <f t="shared" si="56"/>
        <v>0.17499999999999999</v>
      </c>
      <c r="W273" s="10">
        <f t="shared" si="61"/>
        <v>7.3856388002387066</v>
      </c>
      <c r="X273" s="10">
        <f t="shared" si="61"/>
        <v>6.3569750419865629</v>
      </c>
      <c r="Y273" s="10">
        <f t="shared" si="61"/>
        <v>5.5195280547725236</v>
      </c>
      <c r="Z273" s="10">
        <f t="shared" si="59"/>
        <v>4.853084151912725</v>
      </c>
      <c r="AA273" s="10">
        <f t="shared" si="59"/>
        <v>3.954557029238833</v>
      </c>
      <c r="AB273" s="10">
        <f t="shared" si="59"/>
        <v>3.2792837574788689</v>
      </c>
      <c r="AC273" s="10">
        <f t="shared" si="57"/>
        <v>3</v>
      </c>
      <c r="AD273" s="10">
        <f t="shared" si="57"/>
        <v>2.7759597257820698</v>
      </c>
      <c r="AE273" s="10">
        <f t="shared" si="57"/>
        <v>2.5145731728297585</v>
      </c>
      <c r="AF273" s="9">
        <f t="shared" si="62"/>
        <v>-2.5195280547725236</v>
      </c>
      <c r="AG273" s="10">
        <f t="shared" si="63"/>
        <v>-0.6298820136931309</v>
      </c>
      <c r="AH273" s="10">
        <f t="shared" si="64"/>
        <v>-4.8710656274089477</v>
      </c>
      <c r="AI273" s="10">
        <f t="shared" si="65"/>
        <v>-0.73804024657711331</v>
      </c>
      <c r="AJ273" s="10">
        <f t="shared" si="66"/>
        <v>1.3679222602702441</v>
      </c>
      <c r="AK273" s="11"/>
      <c r="AL273" s="12">
        <v>80.2</v>
      </c>
      <c r="AM273" s="12">
        <v>0.57199999999999995</v>
      </c>
      <c r="AN273" s="12">
        <v>2.7189999999999999</v>
      </c>
      <c r="AO273" s="12">
        <v>0.89400000000000002</v>
      </c>
      <c r="AP273" s="9">
        <v>7.0000000000000007E-2</v>
      </c>
      <c r="AQ273" s="10">
        <v>0.08</v>
      </c>
      <c r="AR273" s="10">
        <v>0.13</v>
      </c>
      <c r="AS273" s="10">
        <v>0.19</v>
      </c>
      <c r="AT273" s="10">
        <v>0.36</v>
      </c>
      <c r="AU273" s="10">
        <v>0.36</v>
      </c>
      <c r="AV273" s="10">
        <v>0.51</v>
      </c>
      <c r="AW273" s="10">
        <v>0.59</v>
      </c>
      <c r="AX273" s="10">
        <v>0.76</v>
      </c>
      <c r="AY273" s="10">
        <v>0.66</v>
      </c>
      <c r="AZ273" s="10">
        <v>0.88</v>
      </c>
      <c r="BA273" s="10">
        <v>0.96</v>
      </c>
      <c r="BB273" s="10">
        <v>1.27</v>
      </c>
      <c r="BC273" s="10">
        <v>1.06</v>
      </c>
      <c r="BD273" s="10">
        <v>1.31</v>
      </c>
      <c r="BE273" s="10">
        <v>1.41</v>
      </c>
      <c r="BF273" s="10">
        <v>1.84</v>
      </c>
      <c r="BG273" s="10">
        <v>1.58</v>
      </c>
      <c r="BH273" s="10">
        <v>2.2000000000000002</v>
      </c>
      <c r="BI273" s="10">
        <v>2.76</v>
      </c>
      <c r="BJ273" s="10">
        <v>3.29</v>
      </c>
      <c r="BK273" s="10">
        <v>4.71</v>
      </c>
      <c r="BL273" s="10">
        <v>5.79</v>
      </c>
      <c r="BM273" s="10">
        <v>7.67</v>
      </c>
      <c r="BN273" s="10">
        <v>7.57</v>
      </c>
      <c r="BO273" s="10">
        <v>9.33</v>
      </c>
      <c r="BP273" s="10">
        <v>9.4499999999999993</v>
      </c>
      <c r="BQ273" s="10">
        <v>9.24</v>
      </c>
      <c r="BR273" s="10">
        <v>8.15</v>
      </c>
      <c r="BS273" s="10">
        <v>6.51</v>
      </c>
      <c r="BT273" s="10">
        <v>4.6100000000000003</v>
      </c>
      <c r="BU273" s="10">
        <v>2.95</v>
      </c>
      <c r="BV273" s="10">
        <v>1.39</v>
      </c>
      <c r="BW273" s="10">
        <v>0.36</v>
      </c>
      <c r="BX273" s="10">
        <v>0</v>
      </c>
      <c r="BY273" s="10">
        <v>0</v>
      </c>
      <c r="BZ273" s="10">
        <v>0</v>
      </c>
      <c r="CA273" s="10">
        <v>0</v>
      </c>
      <c r="CB273" s="10">
        <v>0</v>
      </c>
      <c r="CC273" s="10">
        <v>0</v>
      </c>
      <c r="CD273" s="10">
        <v>0</v>
      </c>
      <c r="CE273" s="10">
        <v>0</v>
      </c>
      <c r="CF273" s="10">
        <v>0</v>
      </c>
      <c r="CG273" s="10">
        <v>0</v>
      </c>
      <c r="CH273" s="10">
        <v>0</v>
      </c>
      <c r="CI273" s="11">
        <v>0</v>
      </c>
      <c r="CJ273" s="9">
        <f t="shared" si="67"/>
        <v>3.05</v>
      </c>
      <c r="CK273" s="10">
        <f t="shared" si="68"/>
        <v>44.96</v>
      </c>
      <c r="CL273" s="11">
        <f t="shared" si="69"/>
        <v>51.99</v>
      </c>
    </row>
    <row r="274" spans="1:90" x14ac:dyDescent="0.25">
      <c r="A274" s="12">
        <v>271</v>
      </c>
      <c r="B274" s="11" t="s">
        <v>1179</v>
      </c>
      <c r="C274" s="36">
        <v>45429.703634259262</v>
      </c>
      <c r="D274" s="12">
        <f t="shared" si="70"/>
        <v>7.21</v>
      </c>
      <c r="E274" s="9">
        <v>5.94</v>
      </c>
      <c r="F274" s="10">
        <v>12.1</v>
      </c>
      <c r="G274" s="10">
        <v>21.6</v>
      </c>
      <c r="H274" s="10">
        <v>34.299999999999997</v>
      </c>
      <c r="I274" s="10">
        <v>64.2</v>
      </c>
      <c r="J274" s="10">
        <v>102</v>
      </c>
      <c r="K274" s="10">
        <v>124</v>
      </c>
      <c r="L274" s="10">
        <v>145</v>
      </c>
      <c r="M274" s="11">
        <v>173</v>
      </c>
      <c r="N274" s="9">
        <f t="shared" si="60"/>
        <v>5.94E-3</v>
      </c>
      <c r="O274" s="10">
        <f t="shared" si="60"/>
        <v>1.21E-2</v>
      </c>
      <c r="P274" s="10">
        <f t="shared" si="60"/>
        <v>2.1600000000000001E-2</v>
      </c>
      <c r="Q274" s="10">
        <f t="shared" si="58"/>
        <v>3.4299999999999997E-2</v>
      </c>
      <c r="R274" s="10">
        <f t="shared" si="58"/>
        <v>6.4200000000000007E-2</v>
      </c>
      <c r="S274" s="10">
        <f t="shared" si="58"/>
        <v>0.10199999999999999</v>
      </c>
      <c r="T274" s="10">
        <f t="shared" si="56"/>
        <v>0.124</v>
      </c>
      <c r="U274" s="10">
        <f t="shared" si="56"/>
        <v>0.14499999999999999</v>
      </c>
      <c r="V274" s="11">
        <f t="shared" si="56"/>
        <v>0.17299999999999999</v>
      </c>
      <c r="W274" s="10">
        <f t="shared" si="61"/>
        <v>7.3953213536360458</v>
      </c>
      <c r="X274" s="10">
        <f t="shared" si="61"/>
        <v>6.368849142274855</v>
      </c>
      <c r="Y274" s="10">
        <f t="shared" si="61"/>
        <v>5.5328248773859814</v>
      </c>
      <c r="Z274" s="10">
        <f t="shared" si="59"/>
        <v>4.8656476133766375</v>
      </c>
      <c r="AA274" s="10">
        <f t="shared" si="59"/>
        <v>3.9612828924271462</v>
      </c>
      <c r="AB274" s="10">
        <f t="shared" si="59"/>
        <v>3.2933589426905918</v>
      </c>
      <c r="AC274" s="10">
        <f t="shared" si="57"/>
        <v>3.0115879742752121</v>
      </c>
      <c r="AD274" s="10">
        <f t="shared" si="57"/>
        <v>2.7858751946471525</v>
      </c>
      <c r="AE274" s="10">
        <f t="shared" si="57"/>
        <v>2.5311560570253624</v>
      </c>
      <c r="AF274" s="9">
        <f t="shared" si="62"/>
        <v>-2.5212369031107693</v>
      </c>
      <c r="AG274" s="10">
        <f t="shared" si="63"/>
        <v>-0.63030922577769233</v>
      </c>
      <c r="AH274" s="10">
        <f t="shared" si="64"/>
        <v>-4.8641652966106834</v>
      </c>
      <c r="AI274" s="10">
        <f t="shared" si="65"/>
        <v>-0.73699474191070968</v>
      </c>
      <c r="AJ274" s="10">
        <f t="shared" si="66"/>
        <v>1.367303967688402</v>
      </c>
      <c r="AK274" s="11"/>
      <c r="AL274" s="12">
        <v>80.2</v>
      </c>
      <c r="AM274" s="12">
        <v>0.56299999999999994</v>
      </c>
      <c r="AN274" s="12">
        <v>2.72</v>
      </c>
      <c r="AO274" s="12">
        <v>0.88700000000000001</v>
      </c>
      <c r="AP274" s="9">
        <v>7.0000000000000007E-2</v>
      </c>
      <c r="AQ274" s="10">
        <v>0.08</v>
      </c>
      <c r="AR274" s="10">
        <v>0.13</v>
      </c>
      <c r="AS274" s="10">
        <v>0.19</v>
      </c>
      <c r="AT274" s="10">
        <v>0.37</v>
      </c>
      <c r="AU274" s="10">
        <v>0.37</v>
      </c>
      <c r="AV274" s="10">
        <v>0.51</v>
      </c>
      <c r="AW274" s="10">
        <v>0.59</v>
      </c>
      <c r="AX274" s="10">
        <v>0.76</v>
      </c>
      <c r="AY274" s="10">
        <v>0.67</v>
      </c>
      <c r="AZ274" s="10">
        <v>0.89</v>
      </c>
      <c r="BA274" s="10">
        <v>0.96</v>
      </c>
      <c r="BB274" s="10">
        <v>1.28</v>
      </c>
      <c r="BC274" s="10">
        <v>1.06</v>
      </c>
      <c r="BD274" s="10">
        <v>1.31</v>
      </c>
      <c r="BE274" s="10">
        <v>1.42</v>
      </c>
      <c r="BF274" s="10">
        <v>1.86</v>
      </c>
      <c r="BG274" s="10">
        <v>1.6</v>
      </c>
      <c r="BH274" s="10">
        <v>2.2200000000000002</v>
      </c>
      <c r="BI274" s="10">
        <v>2.78</v>
      </c>
      <c r="BJ274" s="10">
        <v>3.31</v>
      </c>
      <c r="BK274" s="10">
        <v>4.7300000000000004</v>
      </c>
      <c r="BL274" s="10">
        <v>5.81</v>
      </c>
      <c r="BM274" s="10">
        <v>7.69</v>
      </c>
      <c r="BN274" s="10">
        <v>7.59</v>
      </c>
      <c r="BO274" s="10">
        <v>9.34</v>
      </c>
      <c r="BP274" s="10">
        <v>9.4700000000000006</v>
      </c>
      <c r="BQ274" s="10">
        <v>9.25</v>
      </c>
      <c r="BR274" s="10">
        <v>8.14</v>
      </c>
      <c r="BS274" s="10">
        <v>6.49</v>
      </c>
      <c r="BT274" s="10">
        <v>4.5599999999999996</v>
      </c>
      <c r="BU274" s="10">
        <v>2.88</v>
      </c>
      <c r="BV274" s="10">
        <v>1.31</v>
      </c>
      <c r="BW274" s="10">
        <v>0.33</v>
      </c>
      <c r="BX274" s="10">
        <v>0</v>
      </c>
      <c r="BY274" s="10">
        <v>0</v>
      </c>
      <c r="BZ274" s="10">
        <v>0</v>
      </c>
      <c r="CA274" s="10">
        <v>0</v>
      </c>
      <c r="CB274" s="10">
        <v>0</v>
      </c>
      <c r="CC274" s="10">
        <v>0</v>
      </c>
      <c r="CD274" s="10">
        <v>0</v>
      </c>
      <c r="CE274" s="10">
        <v>0</v>
      </c>
      <c r="CF274" s="10">
        <v>0</v>
      </c>
      <c r="CG274" s="10">
        <v>0</v>
      </c>
      <c r="CH274" s="10">
        <v>0</v>
      </c>
      <c r="CI274" s="11">
        <v>0</v>
      </c>
      <c r="CJ274" s="9">
        <f t="shared" si="67"/>
        <v>3.0700000000000003</v>
      </c>
      <c r="CK274" s="10">
        <f t="shared" si="68"/>
        <v>45.179999999999993</v>
      </c>
      <c r="CL274" s="11">
        <f t="shared" si="69"/>
        <v>51.77000000000001</v>
      </c>
    </row>
    <row r="275" spans="1:90" x14ac:dyDescent="0.25">
      <c r="A275" s="12">
        <v>272</v>
      </c>
      <c r="B275" s="11" t="s">
        <v>1179</v>
      </c>
      <c r="C275" s="36">
        <v>45429.703900462962</v>
      </c>
      <c r="D275" s="12">
        <f t="shared" si="70"/>
        <v>7.19</v>
      </c>
      <c r="E275" s="9">
        <v>5.96</v>
      </c>
      <c r="F275" s="10">
        <v>12.2</v>
      </c>
      <c r="G275" s="10">
        <v>21.7</v>
      </c>
      <c r="H275" s="10">
        <v>34.5</v>
      </c>
      <c r="I275" s="10">
        <v>64.400000000000006</v>
      </c>
      <c r="J275" s="10">
        <v>103</v>
      </c>
      <c r="K275" s="10">
        <v>124</v>
      </c>
      <c r="L275" s="10">
        <v>146</v>
      </c>
      <c r="M275" s="11">
        <v>175</v>
      </c>
      <c r="N275" s="9">
        <f t="shared" si="60"/>
        <v>5.96E-3</v>
      </c>
      <c r="O275" s="10">
        <f t="shared" si="60"/>
        <v>1.2199999999999999E-2</v>
      </c>
      <c r="P275" s="10">
        <f t="shared" si="60"/>
        <v>2.1700000000000001E-2</v>
      </c>
      <c r="Q275" s="10">
        <f t="shared" si="58"/>
        <v>3.4500000000000003E-2</v>
      </c>
      <c r="R275" s="10">
        <f t="shared" si="58"/>
        <v>6.4399999999999999E-2</v>
      </c>
      <c r="S275" s="10">
        <f t="shared" si="58"/>
        <v>0.10299999999999999</v>
      </c>
      <c r="T275" s="10">
        <f t="shared" si="56"/>
        <v>0.124</v>
      </c>
      <c r="U275" s="10">
        <f t="shared" si="56"/>
        <v>0.14599999999999999</v>
      </c>
      <c r="V275" s="11">
        <f t="shared" si="56"/>
        <v>0.17499999999999999</v>
      </c>
      <c r="W275" s="10">
        <f t="shared" si="61"/>
        <v>7.3904719539746502</v>
      </c>
      <c r="X275" s="10">
        <f t="shared" si="61"/>
        <v>6.3569750419865629</v>
      </c>
      <c r="Y275" s="10">
        <f t="shared" si="61"/>
        <v>5.5261611471049701</v>
      </c>
      <c r="Z275" s="10">
        <f t="shared" si="59"/>
        <v>4.8572598278839179</v>
      </c>
      <c r="AA275" s="10">
        <f t="shared" si="59"/>
        <v>3.9567955014348328</v>
      </c>
      <c r="AB275" s="10">
        <f t="shared" si="59"/>
        <v>3.2792837574788689</v>
      </c>
      <c r="AC275" s="10">
        <f t="shared" si="57"/>
        <v>3.0115879742752121</v>
      </c>
      <c r="AD275" s="10">
        <f t="shared" si="57"/>
        <v>2.7759597257820698</v>
      </c>
      <c r="AE275" s="10">
        <f t="shared" si="57"/>
        <v>2.5145731728297585</v>
      </c>
      <c r="AF275" s="9">
        <f t="shared" si="62"/>
        <v>-2.514573172829758</v>
      </c>
      <c r="AG275" s="10">
        <f t="shared" si="63"/>
        <v>-0.6286432932074395</v>
      </c>
      <c r="AH275" s="10">
        <f t="shared" si="64"/>
        <v>-4.8758987811448922</v>
      </c>
      <c r="AI275" s="10">
        <f t="shared" si="65"/>
        <v>-0.73877254259771097</v>
      </c>
      <c r="AJ275" s="10">
        <f t="shared" si="66"/>
        <v>1.3674158358051505</v>
      </c>
      <c r="AK275" s="11"/>
      <c r="AL275" s="12">
        <v>80.2</v>
      </c>
      <c r="AM275" s="12">
        <v>0.56599999999999995</v>
      </c>
      <c r="AN275" s="12">
        <v>2.7210000000000001</v>
      </c>
      <c r="AO275" s="12">
        <v>0.89300000000000002</v>
      </c>
      <c r="AP275" s="9">
        <v>7.0000000000000007E-2</v>
      </c>
      <c r="AQ275" s="10">
        <v>0.08</v>
      </c>
      <c r="AR275" s="10">
        <v>0.13</v>
      </c>
      <c r="AS275" s="10">
        <v>0.19</v>
      </c>
      <c r="AT275" s="10">
        <v>0.36</v>
      </c>
      <c r="AU275" s="10">
        <v>0.36</v>
      </c>
      <c r="AV275" s="10">
        <v>0.51</v>
      </c>
      <c r="AW275" s="10">
        <v>0.59</v>
      </c>
      <c r="AX275" s="10">
        <v>0.76</v>
      </c>
      <c r="AY275" s="10">
        <v>0.66</v>
      </c>
      <c r="AZ275" s="10">
        <v>0.88</v>
      </c>
      <c r="BA275" s="10">
        <v>0.96</v>
      </c>
      <c r="BB275" s="10">
        <v>1.27</v>
      </c>
      <c r="BC275" s="10">
        <v>1.06</v>
      </c>
      <c r="BD275" s="10">
        <v>1.3</v>
      </c>
      <c r="BE275" s="10">
        <v>1.41</v>
      </c>
      <c r="BF275" s="10">
        <v>1.85</v>
      </c>
      <c r="BG275" s="10">
        <v>1.59</v>
      </c>
      <c r="BH275" s="10">
        <v>2.21</v>
      </c>
      <c r="BI275" s="10">
        <v>2.77</v>
      </c>
      <c r="BJ275" s="10">
        <v>3.31</v>
      </c>
      <c r="BK275" s="10">
        <v>4.72</v>
      </c>
      <c r="BL275" s="10">
        <v>5.8</v>
      </c>
      <c r="BM275" s="10">
        <v>7.67</v>
      </c>
      <c r="BN275" s="10">
        <v>7.57</v>
      </c>
      <c r="BO275" s="10">
        <v>9.32</v>
      </c>
      <c r="BP275" s="10">
        <v>9.44</v>
      </c>
      <c r="BQ275" s="10">
        <v>9.2200000000000006</v>
      </c>
      <c r="BR275" s="10">
        <v>8.14</v>
      </c>
      <c r="BS275" s="10">
        <v>6.51</v>
      </c>
      <c r="BT275" s="10">
        <v>4.6100000000000003</v>
      </c>
      <c r="BU275" s="10">
        <v>2.95</v>
      </c>
      <c r="BV275" s="10">
        <v>1.38</v>
      </c>
      <c r="BW275" s="10">
        <v>0.35</v>
      </c>
      <c r="BX275" s="10">
        <v>0</v>
      </c>
      <c r="BY275" s="10">
        <v>0</v>
      </c>
      <c r="BZ275" s="10">
        <v>0</v>
      </c>
      <c r="CA275" s="10">
        <v>0</v>
      </c>
      <c r="CB275" s="10">
        <v>0</v>
      </c>
      <c r="CC275" s="10">
        <v>0</v>
      </c>
      <c r="CD275" s="10">
        <v>0</v>
      </c>
      <c r="CE275" s="10">
        <v>0</v>
      </c>
      <c r="CF275" s="10">
        <v>0</v>
      </c>
      <c r="CG275" s="10">
        <v>0</v>
      </c>
      <c r="CH275" s="10">
        <v>0</v>
      </c>
      <c r="CI275" s="11">
        <v>0</v>
      </c>
      <c r="CJ275" s="9">
        <f t="shared" si="67"/>
        <v>3.05</v>
      </c>
      <c r="CK275" s="10">
        <f t="shared" si="68"/>
        <v>45.03</v>
      </c>
      <c r="CL275" s="11">
        <f t="shared" si="69"/>
        <v>51.92</v>
      </c>
    </row>
    <row r="276" spans="1:90" x14ac:dyDescent="0.25">
      <c r="A276" s="12">
        <v>273</v>
      </c>
      <c r="B276" s="11" t="s">
        <v>1179</v>
      </c>
      <c r="C276" s="36">
        <v>45429.70417824074</v>
      </c>
      <c r="D276" s="12">
        <f t="shared" si="70"/>
        <v>7.2</v>
      </c>
      <c r="E276" s="9">
        <v>5.98</v>
      </c>
      <c r="F276" s="10">
        <v>12.3</v>
      </c>
      <c r="G276" s="10">
        <v>21.8</v>
      </c>
      <c r="H276" s="10">
        <v>34.6</v>
      </c>
      <c r="I276" s="10">
        <v>64.5</v>
      </c>
      <c r="J276" s="10">
        <v>103</v>
      </c>
      <c r="K276" s="10">
        <v>124</v>
      </c>
      <c r="L276" s="10">
        <v>145</v>
      </c>
      <c r="M276" s="11">
        <v>174</v>
      </c>
      <c r="N276" s="9">
        <f t="shared" si="60"/>
        <v>5.9800000000000001E-3</v>
      </c>
      <c r="O276" s="10">
        <f t="shared" si="60"/>
        <v>1.23E-2</v>
      </c>
      <c r="P276" s="10">
        <f t="shared" si="60"/>
        <v>2.18E-2</v>
      </c>
      <c r="Q276" s="10">
        <f t="shared" si="58"/>
        <v>3.4599999999999999E-2</v>
      </c>
      <c r="R276" s="10">
        <f t="shared" si="58"/>
        <v>6.4500000000000002E-2</v>
      </c>
      <c r="S276" s="10">
        <f t="shared" si="58"/>
        <v>0.10299999999999999</v>
      </c>
      <c r="T276" s="10">
        <f t="shared" si="56"/>
        <v>0.124</v>
      </c>
      <c r="U276" s="10">
        <f t="shared" si="56"/>
        <v>0.14499999999999999</v>
      </c>
      <c r="V276" s="11">
        <f t="shared" si="56"/>
        <v>0.17399999999999999</v>
      </c>
      <c r="W276" s="10">
        <f t="shared" si="61"/>
        <v>7.3856388002387066</v>
      </c>
      <c r="X276" s="10">
        <f t="shared" si="61"/>
        <v>6.3451978742102106</v>
      </c>
      <c r="Y276" s="10">
        <f t="shared" si="61"/>
        <v>5.5195280547725236</v>
      </c>
      <c r="Z276" s="10">
        <f t="shared" si="59"/>
        <v>4.853084151912725</v>
      </c>
      <c r="AA276" s="10">
        <f t="shared" si="59"/>
        <v>3.954557029238833</v>
      </c>
      <c r="AB276" s="10">
        <f t="shared" si="59"/>
        <v>3.2792837574788689</v>
      </c>
      <c r="AC276" s="10">
        <f t="shared" si="57"/>
        <v>3.0115879742752121</v>
      </c>
      <c r="AD276" s="10">
        <f t="shared" si="57"/>
        <v>2.7858751946471525</v>
      </c>
      <c r="AE276" s="10">
        <f t="shared" si="57"/>
        <v>2.522840788813359</v>
      </c>
      <c r="AF276" s="9">
        <f t="shared" si="62"/>
        <v>-2.5079400804973115</v>
      </c>
      <c r="AG276" s="10">
        <f t="shared" si="63"/>
        <v>-0.62698502012432789</v>
      </c>
      <c r="AH276" s="10">
        <f t="shared" si="64"/>
        <v>-4.8627980114253475</v>
      </c>
      <c r="AI276" s="10">
        <f t="shared" si="65"/>
        <v>-0.73678757748868906</v>
      </c>
      <c r="AJ276" s="10">
        <f t="shared" si="66"/>
        <v>1.3637725976130168</v>
      </c>
      <c r="AK276" s="11"/>
      <c r="AL276" s="12">
        <v>80.5</v>
      </c>
      <c r="AM276" s="12">
        <v>0.55100000000000005</v>
      </c>
      <c r="AN276" s="12">
        <v>2.7149999999999999</v>
      </c>
      <c r="AO276" s="12">
        <v>0.88200000000000001</v>
      </c>
      <c r="AP276" s="9">
        <v>7.0000000000000007E-2</v>
      </c>
      <c r="AQ276" s="10">
        <v>0.08</v>
      </c>
      <c r="AR276" s="10">
        <v>0.13</v>
      </c>
      <c r="AS276" s="10">
        <v>0.19</v>
      </c>
      <c r="AT276" s="10">
        <v>0.36</v>
      </c>
      <c r="AU276" s="10">
        <v>0.36</v>
      </c>
      <c r="AV276" s="10">
        <v>0.51</v>
      </c>
      <c r="AW276" s="10">
        <v>0.59</v>
      </c>
      <c r="AX276" s="10">
        <v>0.75</v>
      </c>
      <c r="AY276" s="10">
        <v>0.66</v>
      </c>
      <c r="AZ276" s="10">
        <v>0.88</v>
      </c>
      <c r="BA276" s="10">
        <v>0.95</v>
      </c>
      <c r="BB276" s="10">
        <v>1.26</v>
      </c>
      <c r="BC276" s="10">
        <v>1.05</v>
      </c>
      <c r="BD276" s="10">
        <v>1.3</v>
      </c>
      <c r="BE276" s="10">
        <v>1.41</v>
      </c>
      <c r="BF276" s="10">
        <v>1.84</v>
      </c>
      <c r="BG276" s="10">
        <v>1.59</v>
      </c>
      <c r="BH276" s="10">
        <v>2.2000000000000002</v>
      </c>
      <c r="BI276" s="10">
        <v>2.76</v>
      </c>
      <c r="BJ276" s="10">
        <v>3.29</v>
      </c>
      <c r="BK276" s="10">
        <v>4.71</v>
      </c>
      <c r="BL276" s="10">
        <v>5.79</v>
      </c>
      <c r="BM276" s="10">
        <v>7.67</v>
      </c>
      <c r="BN276" s="10">
        <v>7.58</v>
      </c>
      <c r="BO276" s="10">
        <v>9.35</v>
      </c>
      <c r="BP276" s="10">
        <v>9.49</v>
      </c>
      <c r="BQ276" s="10">
        <v>9.2799999999999994</v>
      </c>
      <c r="BR276" s="10">
        <v>8.19</v>
      </c>
      <c r="BS276" s="10">
        <v>6.53</v>
      </c>
      <c r="BT276" s="10">
        <v>4.5999999999999996</v>
      </c>
      <c r="BU276" s="10">
        <v>2.9</v>
      </c>
      <c r="BV276" s="10">
        <v>1.32</v>
      </c>
      <c r="BW276" s="10">
        <v>0.33</v>
      </c>
      <c r="BX276" s="10">
        <v>0</v>
      </c>
      <c r="BY276" s="10">
        <v>0</v>
      </c>
      <c r="BZ276" s="10">
        <v>0</v>
      </c>
      <c r="CA276" s="10">
        <v>0</v>
      </c>
      <c r="CB276" s="10">
        <v>0</v>
      </c>
      <c r="CC276" s="10">
        <v>0</v>
      </c>
      <c r="CD276" s="10">
        <v>0</v>
      </c>
      <c r="CE276" s="10">
        <v>0</v>
      </c>
      <c r="CF276" s="10">
        <v>0</v>
      </c>
      <c r="CG276" s="10">
        <v>0</v>
      </c>
      <c r="CH276" s="10">
        <v>0</v>
      </c>
      <c r="CI276" s="11">
        <v>0</v>
      </c>
      <c r="CJ276" s="9">
        <f t="shared" si="67"/>
        <v>3.04</v>
      </c>
      <c r="CK276" s="10">
        <f t="shared" si="68"/>
        <v>44.94</v>
      </c>
      <c r="CL276" s="11">
        <f t="shared" si="69"/>
        <v>51.989999999999995</v>
      </c>
    </row>
    <row r="277" spans="1:90" x14ac:dyDescent="0.25">
      <c r="A277" s="12">
        <v>274</v>
      </c>
      <c r="B277" s="11" t="s">
        <v>1179</v>
      </c>
      <c r="C277" s="36">
        <v>45429.704456018517</v>
      </c>
      <c r="D277" s="12">
        <f t="shared" si="70"/>
        <v>7.2</v>
      </c>
      <c r="E277" s="9">
        <v>5.97</v>
      </c>
      <c r="F277" s="10">
        <v>12.2</v>
      </c>
      <c r="G277" s="10">
        <v>21.7</v>
      </c>
      <c r="H277" s="10">
        <v>34.5</v>
      </c>
      <c r="I277" s="10">
        <v>64.2</v>
      </c>
      <c r="J277" s="10">
        <v>102</v>
      </c>
      <c r="K277" s="10">
        <v>123</v>
      </c>
      <c r="L277" s="10">
        <v>143</v>
      </c>
      <c r="M277" s="11">
        <v>171</v>
      </c>
      <c r="N277" s="9">
        <f t="shared" si="60"/>
        <v>5.9699999999999996E-3</v>
      </c>
      <c r="O277" s="10">
        <f t="shared" si="60"/>
        <v>1.2199999999999999E-2</v>
      </c>
      <c r="P277" s="10">
        <f t="shared" si="60"/>
        <v>2.1700000000000001E-2</v>
      </c>
      <c r="Q277" s="10">
        <f t="shared" si="58"/>
        <v>3.4500000000000003E-2</v>
      </c>
      <c r="R277" s="10">
        <f t="shared" si="58"/>
        <v>6.4200000000000007E-2</v>
      </c>
      <c r="S277" s="10">
        <f t="shared" si="58"/>
        <v>0.10199999999999999</v>
      </c>
      <c r="T277" s="10">
        <f t="shared" si="56"/>
        <v>0.123</v>
      </c>
      <c r="U277" s="10">
        <f t="shared" si="56"/>
        <v>0.14299999999999999</v>
      </c>
      <c r="V277" s="11">
        <f t="shared" si="56"/>
        <v>0.17100000000000001</v>
      </c>
      <c r="W277" s="10">
        <f t="shared" si="61"/>
        <v>7.3880533531720074</v>
      </c>
      <c r="X277" s="10">
        <f t="shared" si="61"/>
        <v>6.3569750419865629</v>
      </c>
      <c r="Y277" s="10">
        <f t="shared" si="61"/>
        <v>5.5261611471049701</v>
      </c>
      <c r="Z277" s="10">
        <f t="shared" si="59"/>
        <v>4.8572598278839179</v>
      </c>
      <c r="AA277" s="10">
        <f t="shared" si="59"/>
        <v>3.9612828924271462</v>
      </c>
      <c r="AB277" s="10">
        <f t="shared" si="59"/>
        <v>3.2933589426905918</v>
      </c>
      <c r="AC277" s="10">
        <f t="shared" si="57"/>
        <v>3.0232697793228476</v>
      </c>
      <c r="AD277" s="10">
        <f t="shared" si="57"/>
        <v>2.8059129478836979</v>
      </c>
      <c r="AE277" s="10">
        <f t="shared" si="57"/>
        <v>2.5479317697761892</v>
      </c>
      <c r="AF277" s="9">
        <f t="shared" si="62"/>
        <v>-2.5028913677821225</v>
      </c>
      <c r="AG277" s="10">
        <f t="shared" si="63"/>
        <v>-0.62572284194553063</v>
      </c>
      <c r="AH277" s="10">
        <f t="shared" si="64"/>
        <v>-4.8401215833958187</v>
      </c>
      <c r="AI277" s="10">
        <f t="shared" si="65"/>
        <v>-0.73335175505997252</v>
      </c>
      <c r="AJ277" s="10">
        <f t="shared" si="66"/>
        <v>1.3590745970055031</v>
      </c>
      <c r="AK277" s="11"/>
      <c r="AL277" s="12">
        <v>80.400000000000006</v>
      </c>
      <c r="AM277" s="12">
        <v>0.38800000000000001</v>
      </c>
      <c r="AN277" s="12">
        <v>2.7069999999999999</v>
      </c>
      <c r="AO277" s="12">
        <v>0.83299999999999996</v>
      </c>
      <c r="AP277" s="9">
        <v>7.0000000000000007E-2</v>
      </c>
      <c r="AQ277" s="10">
        <v>0.08</v>
      </c>
      <c r="AR277" s="10">
        <v>0.13</v>
      </c>
      <c r="AS277" s="10">
        <v>0.19</v>
      </c>
      <c r="AT277" s="10">
        <v>0.37</v>
      </c>
      <c r="AU277" s="10">
        <v>0.37</v>
      </c>
      <c r="AV277" s="10">
        <v>0.51</v>
      </c>
      <c r="AW277" s="10">
        <v>0.59</v>
      </c>
      <c r="AX277" s="10">
        <v>0.76</v>
      </c>
      <c r="AY277" s="10">
        <v>0.66</v>
      </c>
      <c r="AZ277" s="10">
        <v>0.88</v>
      </c>
      <c r="BA277" s="10">
        <v>0.95</v>
      </c>
      <c r="BB277" s="10">
        <v>1.26</v>
      </c>
      <c r="BC277" s="10">
        <v>1.05</v>
      </c>
      <c r="BD277" s="10">
        <v>1.3</v>
      </c>
      <c r="BE277" s="10">
        <v>1.41</v>
      </c>
      <c r="BF277" s="10">
        <v>1.85</v>
      </c>
      <c r="BG277" s="10">
        <v>1.59</v>
      </c>
      <c r="BH277" s="10">
        <v>2.21</v>
      </c>
      <c r="BI277" s="10">
        <v>2.77</v>
      </c>
      <c r="BJ277" s="10">
        <v>3.31</v>
      </c>
      <c r="BK277" s="10">
        <v>4.7300000000000004</v>
      </c>
      <c r="BL277" s="10">
        <v>5.82</v>
      </c>
      <c r="BM277" s="10">
        <v>7.72</v>
      </c>
      <c r="BN277" s="10">
        <v>7.63</v>
      </c>
      <c r="BO277" s="10">
        <v>9.4</v>
      </c>
      <c r="BP277" s="10">
        <v>9.5399999999999991</v>
      </c>
      <c r="BQ277" s="10">
        <v>9.32</v>
      </c>
      <c r="BR277" s="10">
        <v>8.2100000000000009</v>
      </c>
      <c r="BS277" s="10">
        <v>6.53</v>
      </c>
      <c r="BT277" s="10">
        <v>4.57</v>
      </c>
      <c r="BU277" s="10">
        <v>2.85</v>
      </c>
      <c r="BV277" s="10">
        <v>1.19</v>
      </c>
      <c r="BW277" s="10">
        <v>0.16</v>
      </c>
      <c r="BX277" s="10">
        <v>0</v>
      </c>
      <c r="BY277" s="10">
        <v>0</v>
      </c>
      <c r="BZ277" s="10">
        <v>0</v>
      </c>
      <c r="CA277" s="10">
        <v>0</v>
      </c>
      <c r="CB277" s="10">
        <v>0</v>
      </c>
      <c r="CC277" s="10">
        <v>0</v>
      </c>
      <c r="CD277" s="10">
        <v>0</v>
      </c>
      <c r="CE277" s="10">
        <v>0</v>
      </c>
      <c r="CF277" s="10">
        <v>0</v>
      </c>
      <c r="CG277" s="10">
        <v>0</v>
      </c>
      <c r="CH277" s="10">
        <v>0</v>
      </c>
      <c r="CI277" s="11">
        <v>0</v>
      </c>
      <c r="CJ277" s="9">
        <f t="shared" si="67"/>
        <v>3.0700000000000003</v>
      </c>
      <c r="CK277" s="10">
        <f t="shared" si="68"/>
        <v>45.14</v>
      </c>
      <c r="CL277" s="11">
        <f t="shared" si="69"/>
        <v>51.769999999999996</v>
      </c>
    </row>
    <row r="278" spans="1:90" x14ac:dyDescent="0.25">
      <c r="A278" s="58">
        <v>275</v>
      </c>
      <c r="B278" s="59" t="s">
        <v>1180</v>
      </c>
      <c r="C278" s="60">
        <v>45429.701944444445</v>
      </c>
      <c r="D278" s="58">
        <f t="shared" si="70"/>
        <v>7.17</v>
      </c>
      <c r="E278" s="61">
        <v>5.97</v>
      </c>
      <c r="F278" s="62">
        <v>12.2</v>
      </c>
      <c r="G278" s="62">
        <v>21.7</v>
      </c>
      <c r="H278" s="62">
        <v>34.4</v>
      </c>
      <c r="I278" s="62">
        <v>64.3</v>
      </c>
      <c r="J278" s="62">
        <v>103</v>
      </c>
      <c r="K278" s="62">
        <v>124</v>
      </c>
      <c r="L278" s="62">
        <v>145</v>
      </c>
      <c r="M278" s="59">
        <v>174</v>
      </c>
      <c r="N278" s="61">
        <f t="shared" si="60"/>
        <v>5.9699999999999996E-3</v>
      </c>
      <c r="O278" s="62">
        <f t="shared" si="60"/>
        <v>1.2199999999999999E-2</v>
      </c>
      <c r="P278" s="62">
        <f t="shared" si="60"/>
        <v>2.1700000000000001E-2</v>
      </c>
      <c r="Q278" s="62">
        <f t="shared" si="58"/>
        <v>3.44E-2</v>
      </c>
      <c r="R278" s="62">
        <f t="shared" si="58"/>
        <v>6.4299999999999996E-2</v>
      </c>
      <c r="S278" s="62">
        <f t="shared" si="58"/>
        <v>0.10299999999999999</v>
      </c>
      <c r="T278" s="62">
        <f t="shared" si="56"/>
        <v>0.124</v>
      </c>
      <c r="U278" s="62">
        <f t="shared" si="56"/>
        <v>0.14499999999999999</v>
      </c>
      <c r="V278" s="59">
        <f t="shared" si="56"/>
        <v>0.17399999999999999</v>
      </c>
      <c r="W278" s="62">
        <f t="shared" si="61"/>
        <v>7.3880533531720074</v>
      </c>
      <c r="X278" s="62">
        <f t="shared" si="61"/>
        <v>6.3569750419865629</v>
      </c>
      <c r="Y278" s="62">
        <f t="shared" si="61"/>
        <v>5.5261611471049701</v>
      </c>
      <c r="Z278" s="62">
        <f t="shared" si="59"/>
        <v>4.8614476248473517</v>
      </c>
      <c r="AA278" s="62">
        <f t="shared" si="59"/>
        <v>3.9590374522215024</v>
      </c>
      <c r="AB278" s="62">
        <f t="shared" si="59"/>
        <v>3.2792837574788689</v>
      </c>
      <c r="AC278" s="62">
        <f t="shared" si="57"/>
        <v>3.0115879742752121</v>
      </c>
      <c r="AD278" s="62">
        <f t="shared" si="57"/>
        <v>2.7858751946471525</v>
      </c>
      <c r="AE278" s="62">
        <f t="shared" si="57"/>
        <v>2.522840788813359</v>
      </c>
      <c r="AF278" s="61">
        <f t="shared" si="62"/>
        <v>-2.514573172829758</v>
      </c>
      <c r="AG278" s="62">
        <f t="shared" si="63"/>
        <v>-0.6286432932074395</v>
      </c>
      <c r="AH278" s="62">
        <f t="shared" si="64"/>
        <v>-4.8652125643586484</v>
      </c>
      <c r="AI278" s="62">
        <f t="shared" si="65"/>
        <v>-0.73715341884221952</v>
      </c>
      <c r="AJ278" s="62">
        <f t="shared" si="66"/>
        <v>1.365796712049659</v>
      </c>
      <c r="AK278" s="59"/>
      <c r="AL278" s="58">
        <v>80.3</v>
      </c>
      <c r="AM278" s="58">
        <v>0.54800000000000004</v>
      </c>
      <c r="AN278" s="58">
        <v>2.7160000000000002</v>
      </c>
      <c r="AO278" s="58">
        <v>0.88500000000000001</v>
      </c>
      <c r="AP278" s="61">
        <v>0.04</v>
      </c>
      <c r="AQ278" s="62">
        <v>0.08</v>
      </c>
      <c r="AR278" s="62">
        <v>0.13</v>
      </c>
      <c r="AS278" s="62">
        <v>0.19</v>
      </c>
      <c r="AT278" s="62">
        <v>0.36</v>
      </c>
      <c r="AU278" s="62">
        <v>0.36</v>
      </c>
      <c r="AV278" s="62">
        <v>0.51</v>
      </c>
      <c r="AW278" s="62">
        <v>0.59</v>
      </c>
      <c r="AX278" s="62">
        <v>0.76</v>
      </c>
      <c r="AY278" s="62">
        <v>0.67</v>
      </c>
      <c r="AZ278" s="62">
        <v>0.89</v>
      </c>
      <c r="BA278" s="62">
        <v>0.96</v>
      </c>
      <c r="BB278" s="62">
        <v>1.28</v>
      </c>
      <c r="BC278" s="62">
        <v>1.07</v>
      </c>
      <c r="BD278" s="62">
        <v>1.31</v>
      </c>
      <c r="BE278" s="62">
        <v>1.42</v>
      </c>
      <c r="BF278" s="62">
        <v>1.85</v>
      </c>
      <c r="BG278" s="62">
        <v>1.59</v>
      </c>
      <c r="BH278" s="62">
        <v>2.21</v>
      </c>
      <c r="BI278" s="62">
        <v>2.77</v>
      </c>
      <c r="BJ278" s="62">
        <v>3.3</v>
      </c>
      <c r="BK278" s="62">
        <v>4.71</v>
      </c>
      <c r="BL278" s="62">
        <v>5.79</v>
      </c>
      <c r="BM278" s="62">
        <v>7.67</v>
      </c>
      <c r="BN278" s="62">
        <v>7.57</v>
      </c>
      <c r="BO278" s="62">
        <v>9.33</v>
      </c>
      <c r="BP278" s="62">
        <v>9.4600000000000009</v>
      </c>
      <c r="BQ278" s="62">
        <v>9.24</v>
      </c>
      <c r="BR278" s="62">
        <v>8.15</v>
      </c>
      <c r="BS278" s="62">
        <v>6.51</v>
      </c>
      <c r="BT278" s="62">
        <v>4.5999999999999996</v>
      </c>
      <c r="BU278" s="62">
        <v>2.92</v>
      </c>
      <c r="BV278" s="62">
        <v>1.34</v>
      </c>
      <c r="BW278" s="62">
        <v>0.33</v>
      </c>
      <c r="BX278" s="62">
        <v>0</v>
      </c>
      <c r="BY278" s="62">
        <v>0</v>
      </c>
      <c r="BZ278" s="62">
        <v>0</v>
      </c>
      <c r="CA278" s="62">
        <v>0</v>
      </c>
      <c r="CB278" s="62">
        <v>0</v>
      </c>
      <c r="CC278" s="62">
        <v>0</v>
      </c>
      <c r="CD278" s="62">
        <v>0</v>
      </c>
      <c r="CE278" s="62">
        <v>0</v>
      </c>
      <c r="CF278" s="62">
        <v>0</v>
      </c>
      <c r="CG278" s="62">
        <v>0</v>
      </c>
      <c r="CH278" s="62">
        <v>0</v>
      </c>
      <c r="CI278" s="59">
        <v>0</v>
      </c>
      <c r="CJ278" s="61">
        <f t="shared" si="67"/>
        <v>3.0200000000000005</v>
      </c>
      <c r="CK278" s="62">
        <f t="shared" si="68"/>
        <v>45.06</v>
      </c>
      <c r="CL278" s="59">
        <f t="shared" si="69"/>
        <v>51.88</v>
      </c>
    </row>
    <row r="279" spans="1:90" x14ac:dyDescent="0.25">
      <c r="A279" s="12">
        <v>276</v>
      </c>
      <c r="B279" s="11" t="s">
        <v>1181</v>
      </c>
      <c r="C279" s="36">
        <v>45432.433680555558</v>
      </c>
      <c r="D279" s="12">
        <f t="shared" si="70"/>
        <v>6.94</v>
      </c>
      <c r="E279" s="9">
        <v>9.52</v>
      </c>
      <c r="F279" s="10">
        <v>20.7</v>
      </c>
      <c r="G279" s="10">
        <v>31.3</v>
      </c>
      <c r="H279" s="10">
        <v>43.1</v>
      </c>
      <c r="I279" s="10">
        <v>72.8</v>
      </c>
      <c r="J279" s="10">
        <v>113</v>
      </c>
      <c r="K279" s="10">
        <v>136</v>
      </c>
      <c r="L279" s="10">
        <v>159</v>
      </c>
      <c r="M279" s="11">
        <v>190</v>
      </c>
      <c r="N279" s="9">
        <f t="shared" si="60"/>
        <v>9.5199999999999989E-3</v>
      </c>
      <c r="O279" s="10">
        <f t="shared" si="60"/>
        <v>2.07E-2</v>
      </c>
      <c r="P279" s="10">
        <f t="shared" si="60"/>
        <v>3.1300000000000001E-2</v>
      </c>
      <c r="Q279" s="10">
        <f t="shared" si="58"/>
        <v>4.3099999999999999E-2</v>
      </c>
      <c r="R279" s="10">
        <f t="shared" si="58"/>
        <v>7.2800000000000004E-2</v>
      </c>
      <c r="S279" s="10">
        <f t="shared" si="58"/>
        <v>0.113</v>
      </c>
      <c r="T279" s="10">
        <f t="shared" si="56"/>
        <v>0.13600000000000001</v>
      </c>
      <c r="U279" s="10">
        <f t="shared" si="56"/>
        <v>0.159</v>
      </c>
      <c r="V279" s="11">
        <f t="shared" si="56"/>
        <v>0.19</v>
      </c>
      <c r="W279" s="10">
        <f t="shared" si="61"/>
        <v>6.7148227111288676</v>
      </c>
      <c r="X279" s="10">
        <f t="shared" si="61"/>
        <v>5.5942254220501244</v>
      </c>
      <c r="Y279" s="10">
        <f t="shared" si="61"/>
        <v>4.9976935326168306</v>
      </c>
      <c r="Z279" s="10">
        <f t="shared" si="59"/>
        <v>4.5361683204603516</v>
      </c>
      <c r="AA279" s="10">
        <f t="shared" si="59"/>
        <v>3.7799177393507533</v>
      </c>
      <c r="AB279" s="10">
        <f t="shared" si="59"/>
        <v>3.1456053222468996</v>
      </c>
      <c r="AC279" s="10">
        <f t="shared" si="57"/>
        <v>2.8783214434117474</v>
      </c>
      <c r="AD279" s="10">
        <f t="shared" si="57"/>
        <v>2.6529013293777317</v>
      </c>
      <c r="AE279" s="10">
        <f t="shared" si="57"/>
        <v>2.3959286763311392</v>
      </c>
      <c r="AF279" s="9">
        <f t="shared" si="62"/>
        <v>-2.1193720892050831</v>
      </c>
      <c r="AG279" s="10">
        <f t="shared" si="63"/>
        <v>-0.52984302230127078</v>
      </c>
      <c r="AH279" s="10">
        <f t="shared" si="64"/>
        <v>-4.3188940347977285</v>
      </c>
      <c r="AI279" s="10">
        <f t="shared" si="65"/>
        <v>-0.65437788406026187</v>
      </c>
      <c r="AJ279" s="10">
        <f t="shared" si="66"/>
        <v>1.1842209063615328</v>
      </c>
      <c r="AK279" s="11"/>
      <c r="AL279" s="12">
        <v>84.4</v>
      </c>
      <c r="AM279" s="12">
        <v>1.097</v>
      </c>
      <c r="AN279" s="12">
        <v>2.4420000000000002</v>
      </c>
      <c r="AO279" s="12">
        <v>1</v>
      </c>
      <c r="AP279" s="9">
        <v>0</v>
      </c>
      <c r="AQ279" s="10">
        <v>2.0000000000000001E-4</v>
      </c>
      <c r="AR279" s="10">
        <v>0.05</v>
      </c>
      <c r="AS279" s="10">
        <v>0.13</v>
      </c>
      <c r="AT279" s="10">
        <v>0.24</v>
      </c>
      <c r="AU279" s="10">
        <v>0.24</v>
      </c>
      <c r="AV279" s="10">
        <v>0.33</v>
      </c>
      <c r="AW279" s="10">
        <v>0.38</v>
      </c>
      <c r="AX279" s="10">
        <v>0.48</v>
      </c>
      <c r="AY279" s="10">
        <v>0.41</v>
      </c>
      <c r="AZ279" s="10">
        <v>0.55000000000000004</v>
      </c>
      <c r="BA279" s="10">
        <v>0.6</v>
      </c>
      <c r="BB279" s="10">
        <v>0.81</v>
      </c>
      <c r="BC279" s="10">
        <v>0.68</v>
      </c>
      <c r="BD279" s="10">
        <v>0.84</v>
      </c>
      <c r="BE279" s="10">
        <v>0.92</v>
      </c>
      <c r="BF279" s="10">
        <v>1.24</v>
      </c>
      <c r="BG279" s="10">
        <v>1.1200000000000001</v>
      </c>
      <c r="BH279" s="10">
        <v>1.67</v>
      </c>
      <c r="BI279" s="10">
        <v>2.25</v>
      </c>
      <c r="BJ279" s="10">
        <v>2.86</v>
      </c>
      <c r="BK279" s="10">
        <v>4.3600000000000003</v>
      </c>
      <c r="BL279" s="10">
        <v>5.58</v>
      </c>
      <c r="BM279" s="10">
        <v>7.65</v>
      </c>
      <c r="BN279" s="10">
        <v>7.76</v>
      </c>
      <c r="BO279" s="10">
        <v>9.77</v>
      </c>
      <c r="BP279" s="10">
        <v>10.119999999999999</v>
      </c>
      <c r="BQ279" s="10">
        <v>10.11</v>
      </c>
      <c r="BR279" s="10">
        <v>9.11</v>
      </c>
      <c r="BS279" s="10">
        <v>7.5</v>
      </c>
      <c r="BT279" s="10">
        <v>5.51</v>
      </c>
      <c r="BU279" s="10">
        <v>3.72</v>
      </c>
      <c r="BV279" s="10">
        <v>1.97</v>
      </c>
      <c r="BW279" s="10">
        <v>0.84</v>
      </c>
      <c r="BX279" s="10">
        <v>0</v>
      </c>
      <c r="BY279" s="10">
        <v>0</v>
      </c>
      <c r="BZ279" s="10">
        <v>0</v>
      </c>
      <c r="CA279" s="10">
        <v>0</v>
      </c>
      <c r="CB279" s="10">
        <v>0</v>
      </c>
      <c r="CC279" s="10">
        <v>0</v>
      </c>
      <c r="CD279" s="10">
        <v>0</v>
      </c>
      <c r="CE279" s="10">
        <v>0</v>
      </c>
      <c r="CF279" s="10">
        <v>0</v>
      </c>
      <c r="CG279" s="10">
        <v>0</v>
      </c>
      <c r="CH279" s="10">
        <v>0</v>
      </c>
      <c r="CI279" s="11">
        <v>1E-14</v>
      </c>
      <c r="CJ279" s="9">
        <f t="shared" si="67"/>
        <v>1.8502000000000001</v>
      </c>
      <c r="CK279" s="10">
        <f t="shared" si="68"/>
        <v>39.299999999999997</v>
      </c>
      <c r="CL279" s="11">
        <f t="shared" si="69"/>
        <v>58.650000000000006</v>
      </c>
    </row>
    <row r="280" spans="1:90" x14ac:dyDescent="0.25">
      <c r="A280" s="12">
        <v>277</v>
      </c>
      <c r="B280" s="11" t="s">
        <v>1181</v>
      </c>
      <c r="C280" s="36">
        <v>45432.433946759258</v>
      </c>
      <c r="D280" s="12">
        <f t="shared" si="70"/>
        <v>6.97</v>
      </c>
      <c r="E280" s="9">
        <v>9.5</v>
      </c>
      <c r="F280" s="10">
        <v>20.7</v>
      </c>
      <c r="G280" s="10">
        <v>31.2</v>
      </c>
      <c r="H280" s="10">
        <v>43</v>
      </c>
      <c r="I280" s="10">
        <v>72.7</v>
      </c>
      <c r="J280" s="10">
        <v>112</v>
      </c>
      <c r="K280" s="10">
        <v>135</v>
      </c>
      <c r="L280" s="10">
        <v>157</v>
      </c>
      <c r="M280" s="11">
        <v>186</v>
      </c>
      <c r="N280" s="9">
        <f t="shared" si="60"/>
        <v>9.4999999999999998E-3</v>
      </c>
      <c r="O280" s="10">
        <f t="shared" si="60"/>
        <v>2.07E-2</v>
      </c>
      <c r="P280" s="10">
        <f t="shared" si="60"/>
        <v>3.1199999999999999E-2</v>
      </c>
      <c r="Q280" s="10">
        <f t="shared" si="58"/>
        <v>4.2999999999999997E-2</v>
      </c>
      <c r="R280" s="10">
        <f t="shared" si="58"/>
        <v>7.2700000000000001E-2</v>
      </c>
      <c r="S280" s="10">
        <f t="shared" si="58"/>
        <v>0.112</v>
      </c>
      <c r="T280" s="10">
        <f t="shared" si="56"/>
        <v>0.13500000000000001</v>
      </c>
      <c r="U280" s="10">
        <f t="shared" si="56"/>
        <v>0.157</v>
      </c>
      <c r="V280" s="11">
        <f t="shared" si="56"/>
        <v>0.186</v>
      </c>
      <c r="W280" s="10">
        <f t="shared" si="61"/>
        <v>6.7178567712185018</v>
      </c>
      <c r="X280" s="10">
        <f t="shared" si="61"/>
        <v>5.5942254220501244</v>
      </c>
      <c r="Y280" s="10">
        <f t="shared" si="61"/>
        <v>5.0023101606872009</v>
      </c>
      <c r="Z280" s="10">
        <f t="shared" si="59"/>
        <v>4.53951952995999</v>
      </c>
      <c r="AA280" s="10">
        <f t="shared" si="59"/>
        <v>3.7819008256298554</v>
      </c>
      <c r="AB280" s="10">
        <f t="shared" si="59"/>
        <v>3.1584293626044833</v>
      </c>
      <c r="AC280" s="10">
        <f t="shared" si="57"/>
        <v>2.8889686876112561</v>
      </c>
      <c r="AD280" s="10">
        <f t="shared" si="57"/>
        <v>2.67116353577046</v>
      </c>
      <c r="AE280" s="10">
        <f t="shared" si="57"/>
        <v>2.4266254735540556</v>
      </c>
      <c r="AF280" s="9">
        <f t="shared" si="62"/>
        <v>-2.1133414730759448</v>
      </c>
      <c r="AG280" s="10">
        <f t="shared" si="63"/>
        <v>-0.52833536826898619</v>
      </c>
      <c r="AH280" s="10">
        <f t="shared" si="64"/>
        <v>-4.2912312976644458</v>
      </c>
      <c r="AI280" s="10">
        <f t="shared" si="65"/>
        <v>-0.65018656025218879</v>
      </c>
      <c r="AJ280" s="10">
        <f t="shared" si="66"/>
        <v>1.178521928521175</v>
      </c>
      <c r="AK280" s="11"/>
      <c r="AL280" s="12">
        <v>84.7</v>
      </c>
      <c r="AM280" s="12">
        <v>0.59499999999999997</v>
      </c>
      <c r="AN280" s="12">
        <v>2.4340000000000002</v>
      </c>
      <c r="AO280" s="12">
        <v>0.88</v>
      </c>
      <c r="AP280" s="9">
        <v>0</v>
      </c>
      <c r="AQ280" s="10">
        <v>2.0000000000000001E-4</v>
      </c>
      <c r="AR280" s="10">
        <v>0.05</v>
      </c>
      <c r="AS280" s="10">
        <v>0.13</v>
      </c>
      <c r="AT280" s="10">
        <v>0.24</v>
      </c>
      <c r="AU280" s="10">
        <v>0.24</v>
      </c>
      <c r="AV280" s="10">
        <v>0.33</v>
      </c>
      <c r="AW280" s="10">
        <v>0.38</v>
      </c>
      <c r="AX280" s="10">
        <v>0.48</v>
      </c>
      <c r="AY280" s="10">
        <v>0.41</v>
      </c>
      <c r="AZ280" s="10">
        <v>0.55000000000000004</v>
      </c>
      <c r="BA280" s="10">
        <v>0.6</v>
      </c>
      <c r="BB280" s="10">
        <v>0.81</v>
      </c>
      <c r="BC280" s="10">
        <v>0.68</v>
      </c>
      <c r="BD280" s="10">
        <v>0.84</v>
      </c>
      <c r="BE280" s="10">
        <v>0.92</v>
      </c>
      <c r="BF280" s="10">
        <v>1.25</v>
      </c>
      <c r="BG280" s="10">
        <v>1.1299999999999999</v>
      </c>
      <c r="BH280" s="10">
        <v>1.68</v>
      </c>
      <c r="BI280" s="10">
        <v>2.2599999999999998</v>
      </c>
      <c r="BJ280" s="10">
        <v>2.88</v>
      </c>
      <c r="BK280" s="10">
        <v>4.37</v>
      </c>
      <c r="BL280" s="10">
        <v>5.59</v>
      </c>
      <c r="BM280" s="10">
        <v>7.66</v>
      </c>
      <c r="BN280" s="10">
        <v>7.77</v>
      </c>
      <c r="BO280" s="10">
        <v>9.7799999999999994</v>
      </c>
      <c r="BP280" s="10">
        <v>10.14</v>
      </c>
      <c r="BQ280" s="10">
        <v>10.15</v>
      </c>
      <c r="BR280" s="10">
        <v>9.16</v>
      </c>
      <c r="BS280" s="10">
        <v>7.56</v>
      </c>
      <c r="BT280" s="10">
        <v>5.56</v>
      </c>
      <c r="BU280" s="10">
        <v>3.75</v>
      </c>
      <c r="BV280" s="10">
        <v>1.96</v>
      </c>
      <c r="BW280" s="10">
        <v>0.65</v>
      </c>
      <c r="BX280" s="10">
        <v>0</v>
      </c>
      <c r="BY280" s="10">
        <v>0</v>
      </c>
      <c r="BZ280" s="10">
        <v>0</v>
      </c>
      <c r="CA280" s="10">
        <v>0</v>
      </c>
      <c r="CB280" s="10">
        <v>0</v>
      </c>
      <c r="CC280" s="10">
        <v>0</v>
      </c>
      <c r="CD280" s="10">
        <v>0</v>
      </c>
      <c r="CE280" s="10">
        <v>0</v>
      </c>
      <c r="CF280" s="10">
        <v>0</v>
      </c>
      <c r="CG280" s="10">
        <v>0</v>
      </c>
      <c r="CH280" s="10">
        <v>0</v>
      </c>
      <c r="CI280" s="11">
        <v>0</v>
      </c>
      <c r="CJ280" s="9">
        <f t="shared" si="67"/>
        <v>1.8502000000000001</v>
      </c>
      <c r="CK280" s="10">
        <f t="shared" si="68"/>
        <v>39.400000000000006</v>
      </c>
      <c r="CL280" s="11">
        <f t="shared" si="69"/>
        <v>58.710000000000008</v>
      </c>
    </row>
    <row r="281" spans="1:90" x14ac:dyDescent="0.25">
      <c r="A281" s="12">
        <v>278</v>
      </c>
      <c r="B281" s="11" t="s">
        <v>1181</v>
      </c>
      <c r="C281" s="36">
        <v>45432.434224537035</v>
      </c>
      <c r="D281" s="12">
        <f t="shared" si="70"/>
        <v>7</v>
      </c>
      <c r="E281" s="9">
        <v>9.51</v>
      </c>
      <c r="F281" s="10">
        <v>20.7</v>
      </c>
      <c r="G281" s="10">
        <v>31.2</v>
      </c>
      <c r="H281" s="10">
        <v>43</v>
      </c>
      <c r="I281" s="10">
        <v>72.5</v>
      </c>
      <c r="J281" s="10">
        <v>112</v>
      </c>
      <c r="K281" s="10">
        <v>135</v>
      </c>
      <c r="L281" s="10">
        <v>157</v>
      </c>
      <c r="M281" s="11">
        <v>186</v>
      </c>
      <c r="N281" s="9">
        <f t="shared" si="60"/>
        <v>9.5099999999999994E-3</v>
      </c>
      <c r="O281" s="10">
        <f t="shared" si="60"/>
        <v>2.07E-2</v>
      </c>
      <c r="P281" s="10">
        <f t="shared" si="60"/>
        <v>3.1199999999999999E-2</v>
      </c>
      <c r="Q281" s="10">
        <f t="shared" si="58"/>
        <v>4.2999999999999997E-2</v>
      </c>
      <c r="R281" s="10">
        <f t="shared" si="58"/>
        <v>7.2499999999999995E-2</v>
      </c>
      <c r="S281" s="10">
        <f t="shared" si="58"/>
        <v>0.112</v>
      </c>
      <c r="T281" s="10">
        <f t="shared" si="56"/>
        <v>0.13500000000000001</v>
      </c>
      <c r="U281" s="10">
        <f t="shared" si="56"/>
        <v>0.157</v>
      </c>
      <c r="V281" s="11">
        <f t="shared" si="56"/>
        <v>0.186</v>
      </c>
      <c r="W281" s="10">
        <f t="shared" si="61"/>
        <v>6.7163389435762486</v>
      </c>
      <c r="X281" s="10">
        <f t="shared" si="61"/>
        <v>5.5942254220501244</v>
      </c>
      <c r="Y281" s="10">
        <f t="shared" si="61"/>
        <v>5.0023101606872009</v>
      </c>
      <c r="Z281" s="10">
        <f t="shared" si="59"/>
        <v>4.53951952995999</v>
      </c>
      <c r="AA281" s="10">
        <f t="shared" si="59"/>
        <v>3.7858751946471529</v>
      </c>
      <c r="AB281" s="10">
        <f t="shared" si="59"/>
        <v>3.1584293626044833</v>
      </c>
      <c r="AC281" s="10">
        <f t="shared" si="57"/>
        <v>2.8889686876112561</v>
      </c>
      <c r="AD281" s="10">
        <f t="shared" si="57"/>
        <v>2.67116353577046</v>
      </c>
      <c r="AE281" s="10">
        <f t="shared" si="57"/>
        <v>2.4266254735540556</v>
      </c>
      <c r="AF281" s="9">
        <f t="shared" si="62"/>
        <v>-2.1133414730759448</v>
      </c>
      <c r="AG281" s="10">
        <f t="shared" si="63"/>
        <v>-0.52833536826898619</v>
      </c>
      <c r="AH281" s="10">
        <f t="shared" si="64"/>
        <v>-4.2897134700221926</v>
      </c>
      <c r="AI281" s="10">
        <f t="shared" si="65"/>
        <v>-0.64995658636699893</v>
      </c>
      <c r="AJ281" s="10">
        <f t="shared" si="66"/>
        <v>1.1782919546359851</v>
      </c>
      <c r="AK281" s="11"/>
      <c r="AL281" s="12">
        <v>84.5</v>
      </c>
      <c r="AM281" s="12">
        <v>0.58899999999999997</v>
      </c>
      <c r="AN281" s="12">
        <v>2.4300000000000002</v>
      </c>
      <c r="AO281" s="12">
        <v>0.878</v>
      </c>
      <c r="AP281" s="9">
        <v>0</v>
      </c>
      <c r="AQ281" s="10">
        <v>2.0000000000000001E-4</v>
      </c>
      <c r="AR281" s="10">
        <v>0.05</v>
      </c>
      <c r="AS281" s="10">
        <v>0.13</v>
      </c>
      <c r="AT281" s="10">
        <v>0.25</v>
      </c>
      <c r="AU281" s="10">
        <v>0.24</v>
      </c>
      <c r="AV281" s="10">
        <v>0.33</v>
      </c>
      <c r="AW281" s="10">
        <v>0.38</v>
      </c>
      <c r="AX281" s="10">
        <v>0.47</v>
      </c>
      <c r="AY281" s="10">
        <v>0.41</v>
      </c>
      <c r="AZ281" s="10">
        <v>0.55000000000000004</v>
      </c>
      <c r="BA281" s="10">
        <v>0.6</v>
      </c>
      <c r="BB281" s="10">
        <v>0.81</v>
      </c>
      <c r="BC281" s="10">
        <v>0.68</v>
      </c>
      <c r="BD281" s="10">
        <v>0.84</v>
      </c>
      <c r="BE281" s="10">
        <v>0.92</v>
      </c>
      <c r="BF281" s="10">
        <v>1.24</v>
      </c>
      <c r="BG281" s="10">
        <v>1.1200000000000001</v>
      </c>
      <c r="BH281" s="10">
        <v>1.67</v>
      </c>
      <c r="BI281" s="10">
        <v>2.2599999999999998</v>
      </c>
      <c r="BJ281" s="10">
        <v>2.88</v>
      </c>
      <c r="BK281" s="10">
        <v>4.3899999999999997</v>
      </c>
      <c r="BL281" s="10">
        <v>5.62</v>
      </c>
      <c r="BM281" s="10">
        <v>7.69</v>
      </c>
      <c r="BN281" s="10">
        <v>7.8</v>
      </c>
      <c r="BO281" s="10">
        <v>9.81</v>
      </c>
      <c r="BP281" s="10">
        <v>10.16</v>
      </c>
      <c r="BQ281" s="10">
        <v>10.16</v>
      </c>
      <c r="BR281" s="10">
        <v>9.16</v>
      </c>
      <c r="BS281" s="10">
        <v>7.55</v>
      </c>
      <c r="BT281" s="10">
        <v>5.53</v>
      </c>
      <c r="BU281" s="10">
        <v>3.71</v>
      </c>
      <c r="BV281" s="10">
        <v>1.92</v>
      </c>
      <c r="BW281" s="10">
        <v>0.62</v>
      </c>
      <c r="BX281" s="10">
        <v>0</v>
      </c>
      <c r="BY281" s="10">
        <v>0</v>
      </c>
      <c r="BZ281" s="10">
        <v>0</v>
      </c>
      <c r="CA281" s="10">
        <v>0</v>
      </c>
      <c r="CB281" s="10">
        <v>0</v>
      </c>
      <c r="CC281" s="10">
        <v>0</v>
      </c>
      <c r="CD281" s="10">
        <v>0</v>
      </c>
      <c r="CE281" s="10">
        <v>0</v>
      </c>
      <c r="CF281" s="10">
        <v>0</v>
      </c>
      <c r="CG281" s="10">
        <v>0</v>
      </c>
      <c r="CH281" s="10">
        <v>0</v>
      </c>
      <c r="CI281" s="11">
        <v>1E-14</v>
      </c>
      <c r="CJ281" s="9">
        <f t="shared" si="67"/>
        <v>1.8501999999999998</v>
      </c>
      <c r="CK281" s="10">
        <f t="shared" si="68"/>
        <v>39.480000000000004</v>
      </c>
      <c r="CL281" s="11">
        <f t="shared" si="69"/>
        <v>58.620000000000005</v>
      </c>
    </row>
    <row r="282" spans="1:90" x14ac:dyDescent="0.25">
      <c r="A282" s="12">
        <v>279</v>
      </c>
      <c r="B282" s="11" t="s">
        <v>1181</v>
      </c>
      <c r="C282" s="36">
        <v>45432.434490740743</v>
      </c>
      <c r="D282" s="12">
        <f t="shared" si="70"/>
        <v>6.99</v>
      </c>
      <c r="E282" s="9">
        <v>9.41</v>
      </c>
      <c r="F282" s="10">
        <v>20.6</v>
      </c>
      <c r="G282" s="10">
        <v>31.1</v>
      </c>
      <c r="H282" s="10">
        <v>42.8</v>
      </c>
      <c r="I282" s="10">
        <v>72.3</v>
      </c>
      <c r="J282" s="10">
        <v>111</v>
      </c>
      <c r="K282" s="10">
        <v>134</v>
      </c>
      <c r="L282" s="10">
        <v>156</v>
      </c>
      <c r="M282" s="11">
        <v>184</v>
      </c>
      <c r="N282" s="9">
        <f t="shared" si="60"/>
        <v>9.41E-3</v>
      </c>
      <c r="O282" s="10">
        <f t="shared" si="60"/>
        <v>2.06E-2</v>
      </c>
      <c r="P282" s="10">
        <f t="shared" si="60"/>
        <v>3.1100000000000003E-2</v>
      </c>
      <c r="Q282" s="10">
        <f t="shared" si="58"/>
        <v>4.2799999999999998E-2</v>
      </c>
      <c r="R282" s="10">
        <f t="shared" si="58"/>
        <v>7.2300000000000003E-2</v>
      </c>
      <c r="S282" s="10">
        <f t="shared" si="58"/>
        <v>0.111</v>
      </c>
      <c r="T282" s="10">
        <f t="shared" si="56"/>
        <v>0.13400000000000001</v>
      </c>
      <c r="U282" s="10">
        <f t="shared" si="56"/>
        <v>0.156</v>
      </c>
      <c r="V282" s="11">
        <f t="shared" si="56"/>
        <v>0.184</v>
      </c>
      <c r="W282" s="10">
        <f t="shared" si="61"/>
        <v>6.731589561708275</v>
      </c>
      <c r="X282" s="10">
        <f t="shared" si="61"/>
        <v>5.6012118523662311</v>
      </c>
      <c r="Y282" s="10">
        <f t="shared" si="61"/>
        <v>5.0069416094188464</v>
      </c>
      <c r="Z282" s="10">
        <f t="shared" si="59"/>
        <v>4.5462453931483031</v>
      </c>
      <c r="AA282" s="10">
        <f t="shared" si="59"/>
        <v>3.7898605425983316</v>
      </c>
      <c r="AB282" s="10">
        <f t="shared" si="59"/>
        <v>3.1713684183119812</v>
      </c>
      <c r="AC282" s="10">
        <f t="shared" si="57"/>
        <v>2.8996950942043149</v>
      </c>
      <c r="AD282" s="10">
        <f t="shared" si="57"/>
        <v>2.6803820657998387</v>
      </c>
      <c r="AE282" s="10">
        <f t="shared" si="57"/>
        <v>2.4422223286050744</v>
      </c>
      <c r="AF282" s="9">
        <f t="shared" si="62"/>
        <v>-2.1072465152145314</v>
      </c>
      <c r="AG282" s="10">
        <f t="shared" si="63"/>
        <v>-0.52681162880363286</v>
      </c>
      <c r="AH282" s="10">
        <f t="shared" si="64"/>
        <v>-4.2893672331032011</v>
      </c>
      <c r="AI282" s="10">
        <f t="shared" si="65"/>
        <v>-0.64990412622775773</v>
      </c>
      <c r="AJ282" s="10">
        <f t="shared" si="66"/>
        <v>1.1767157550313905</v>
      </c>
      <c r="AK282" s="11"/>
      <c r="AL282" s="12">
        <v>84.5</v>
      </c>
      <c r="AM282" s="12">
        <v>0.51</v>
      </c>
      <c r="AN282" s="12">
        <v>2.4380000000000002</v>
      </c>
      <c r="AO282" s="12">
        <v>0.85299999999999998</v>
      </c>
      <c r="AP282" s="9">
        <v>5.0000000000000002E-5</v>
      </c>
      <c r="AQ282" s="10">
        <v>0.01</v>
      </c>
      <c r="AR282" s="10">
        <v>0.09</v>
      </c>
      <c r="AS282" s="10">
        <v>0.13</v>
      </c>
      <c r="AT282" s="10">
        <v>0.25</v>
      </c>
      <c r="AU282" s="10">
        <v>0.24</v>
      </c>
      <c r="AV282" s="10">
        <v>0.33</v>
      </c>
      <c r="AW282" s="10">
        <v>0.37</v>
      </c>
      <c r="AX282" s="10">
        <v>0.47</v>
      </c>
      <c r="AY282" s="10">
        <v>0.41</v>
      </c>
      <c r="AZ282" s="10">
        <v>0.55000000000000004</v>
      </c>
      <c r="BA282" s="10">
        <v>0.6</v>
      </c>
      <c r="BB282" s="10">
        <v>0.8</v>
      </c>
      <c r="BC282" s="10">
        <v>0.68</v>
      </c>
      <c r="BD282" s="10">
        <v>0.84</v>
      </c>
      <c r="BE282" s="10">
        <v>0.92</v>
      </c>
      <c r="BF282" s="10">
        <v>1.24</v>
      </c>
      <c r="BG282" s="10">
        <v>1.1200000000000001</v>
      </c>
      <c r="BH282" s="10">
        <v>1.68</v>
      </c>
      <c r="BI282" s="10">
        <v>2.27</v>
      </c>
      <c r="BJ282" s="10">
        <v>2.89</v>
      </c>
      <c r="BK282" s="10">
        <v>4.4000000000000004</v>
      </c>
      <c r="BL282" s="10">
        <v>5.63</v>
      </c>
      <c r="BM282" s="10">
        <v>7.71</v>
      </c>
      <c r="BN282" s="10">
        <v>7.82</v>
      </c>
      <c r="BO282" s="10">
        <v>9.83</v>
      </c>
      <c r="BP282" s="10">
        <v>10.18</v>
      </c>
      <c r="BQ282" s="10">
        <v>10.18</v>
      </c>
      <c r="BR282" s="10">
        <v>9.18</v>
      </c>
      <c r="BS282" s="10">
        <v>7.55</v>
      </c>
      <c r="BT282" s="10">
        <v>5.52</v>
      </c>
      <c r="BU282" s="10">
        <v>3.67</v>
      </c>
      <c r="BV282" s="10">
        <v>1.86</v>
      </c>
      <c r="BW282" s="10">
        <v>0.55000000000000004</v>
      </c>
      <c r="BX282" s="10">
        <v>0</v>
      </c>
      <c r="BY282" s="10">
        <v>0</v>
      </c>
      <c r="BZ282" s="10">
        <v>0</v>
      </c>
      <c r="CA282" s="10">
        <v>0</v>
      </c>
      <c r="CB282" s="10">
        <v>0</v>
      </c>
      <c r="CC282" s="10">
        <v>0</v>
      </c>
      <c r="CD282" s="10">
        <v>0</v>
      </c>
      <c r="CE282" s="10">
        <v>0</v>
      </c>
      <c r="CF282" s="10">
        <v>0</v>
      </c>
      <c r="CG282" s="10">
        <v>0</v>
      </c>
      <c r="CH282" s="10">
        <v>0</v>
      </c>
      <c r="CI282" s="11">
        <v>0</v>
      </c>
      <c r="CJ282" s="9">
        <f t="shared" si="67"/>
        <v>1.8900499999999998</v>
      </c>
      <c r="CK282" s="10">
        <f t="shared" si="68"/>
        <v>39.56</v>
      </c>
      <c r="CL282" s="11">
        <f t="shared" si="69"/>
        <v>58.519999999999996</v>
      </c>
    </row>
    <row r="283" spans="1:90" x14ac:dyDescent="0.25">
      <c r="A283" s="12">
        <v>280</v>
      </c>
      <c r="B283" s="11" t="s">
        <v>1181</v>
      </c>
      <c r="C283" s="36">
        <v>45432.43476851852</v>
      </c>
      <c r="D283" s="12">
        <f t="shared" si="70"/>
        <v>6.94</v>
      </c>
      <c r="E283" s="9">
        <v>9.4700000000000006</v>
      </c>
      <c r="F283" s="10">
        <v>20.7</v>
      </c>
      <c r="G283" s="10">
        <v>31.2</v>
      </c>
      <c r="H283" s="10">
        <v>43</v>
      </c>
      <c r="I283" s="10">
        <v>72.599999999999994</v>
      </c>
      <c r="J283" s="10">
        <v>112</v>
      </c>
      <c r="K283" s="10">
        <v>135</v>
      </c>
      <c r="L283" s="10">
        <v>157</v>
      </c>
      <c r="M283" s="11">
        <v>185</v>
      </c>
      <c r="N283" s="9">
        <f t="shared" si="60"/>
        <v>9.470000000000001E-3</v>
      </c>
      <c r="O283" s="10">
        <f t="shared" si="60"/>
        <v>2.07E-2</v>
      </c>
      <c r="P283" s="10">
        <f t="shared" si="60"/>
        <v>3.1199999999999999E-2</v>
      </c>
      <c r="Q283" s="10">
        <f t="shared" si="58"/>
        <v>4.2999999999999997E-2</v>
      </c>
      <c r="R283" s="10">
        <f t="shared" si="58"/>
        <v>7.2599999999999998E-2</v>
      </c>
      <c r="S283" s="10">
        <f t="shared" si="58"/>
        <v>0.112</v>
      </c>
      <c r="T283" s="10">
        <f t="shared" si="56"/>
        <v>0.13500000000000001</v>
      </c>
      <c r="U283" s="10">
        <f t="shared" si="56"/>
        <v>0.157</v>
      </c>
      <c r="V283" s="11">
        <f t="shared" si="56"/>
        <v>0.185</v>
      </c>
      <c r="W283" s="10">
        <f t="shared" si="61"/>
        <v>6.7224198589684274</v>
      </c>
      <c r="X283" s="10">
        <f t="shared" si="61"/>
        <v>5.5942254220501244</v>
      </c>
      <c r="Y283" s="10">
        <f t="shared" si="61"/>
        <v>5.0023101606872009</v>
      </c>
      <c r="Z283" s="10">
        <f t="shared" si="59"/>
        <v>4.53951952995999</v>
      </c>
      <c r="AA283" s="10">
        <f t="shared" si="59"/>
        <v>3.7838866415536989</v>
      </c>
      <c r="AB283" s="10">
        <f t="shared" si="59"/>
        <v>3.1584293626044833</v>
      </c>
      <c r="AC283" s="10">
        <f t="shared" si="57"/>
        <v>2.8889686876112561</v>
      </c>
      <c r="AD283" s="10">
        <f t="shared" si="57"/>
        <v>2.67116353577046</v>
      </c>
      <c r="AE283" s="10">
        <f t="shared" si="57"/>
        <v>2.4344028241457751</v>
      </c>
      <c r="AF283" s="9">
        <f t="shared" si="62"/>
        <v>-2.1133414730759448</v>
      </c>
      <c r="AG283" s="10">
        <f t="shared" si="63"/>
        <v>-0.52833536826898619</v>
      </c>
      <c r="AH283" s="10">
        <f t="shared" si="64"/>
        <v>-4.2880170348226523</v>
      </c>
      <c r="AI283" s="10">
        <f t="shared" si="65"/>
        <v>-0.64969955073070496</v>
      </c>
      <c r="AJ283" s="10">
        <f t="shared" si="66"/>
        <v>1.1780349189996913</v>
      </c>
      <c r="AK283" s="11"/>
      <c r="AL283" s="12">
        <v>84.6</v>
      </c>
      <c r="AM283" s="12">
        <v>0.57399999999999995</v>
      </c>
      <c r="AN283" s="12">
        <v>2.44</v>
      </c>
      <c r="AO283" s="12">
        <v>0.872</v>
      </c>
      <c r="AP283" s="9">
        <v>5.0000000000000002E-5</v>
      </c>
      <c r="AQ283" s="10">
        <v>0.01</v>
      </c>
      <c r="AR283" s="10">
        <v>0.09</v>
      </c>
      <c r="AS283" s="10">
        <v>0.13</v>
      </c>
      <c r="AT283" s="10">
        <v>0.25</v>
      </c>
      <c r="AU283" s="10">
        <v>0.24</v>
      </c>
      <c r="AV283" s="10">
        <v>0.33</v>
      </c>
      <c r="AW283" s="10">
        <v>0.37</v>
      </c>
      <c r="AX283" s="10">
        <v>0.47</v>
      </c>
      <c r="AY283" s="10">
        <v>0.41</v>
      </c>
      <c r="AZ283" s="10">
        <v>0.54</v>
      </c>
      <c r="BA283" s="10">
        <v>0.59</v>
      </c>
      <c r="BB283" s="10">
        <v>0.8</v>
      </c>
      <c r="BC283" s="10">
        <v>0.67</v>
      </c>
      <c r="BD283" s="10">
        <v>0.84</v>
      </c>
      <c r="BE283" s="10">
        <v>0.92</v>
      </c>
      <c r="BF283" s="10">
        <v>1.24</v>
      </c>
      <c r="BG283" s="10">
        <v>1.1200000000000001</v>
      </c>
      <c r="BH283" s="10">
        <v>1.68</v>
      </c>
      <c r="BI283" s="10">
        <v>2.2599999999999998</v>
      </c>
      <c r="BJ283" s="10">
        <v>2.88</v>
      </c>
      <c r="BK283" s="10">
        <v>4.38</v>
      </c>
      <c r="BL283" s="10">
        <v>5.6</v>
      </c>
      <c r="BM283" s="10">
        <v>7.68</v>
      </c>
      <c r="BN283" s="10">
        <v>7.79</v>
      </c>
      <c r="BO283" s="10">
        <v>9.8000000000000007</v>
      </c>
      <c r="BP283" s="10">
        <v>10.16</v>
      </c>
      <c r="BQ283" s="10">
        <v>10.17</v>
      </c>
      <c r="BR283" s="10">
        <v>9.17</v>
      </c>
      <c r="BS283" s="10">
        <v>7.56</v>
      </c>
      <c r="BT283" s="10">
        <v>5.54</v>
      </c>
      <c r="BU283" s="10">
        <v>3.72</v>
      </c>
      <c r="BV283" s="10">
        <v>1.92</v>
      </c>
      <c r="BW283" s="10">
        <v>0.62</v>
      </c>
      <c r="BX283" s="10">
        <v>0</v>
      </c>
      <c r="BY283" s="10">
        <v>0</v>
      </c>
      <c r="BZ283" s="10">
        <v>0</v>
      </c>
      <c r="CA283" s="10">
        <v>0</v>
      </c>
      <c r="CB283" s="10">
        <v>0</v>
      </c>
      <c r="CC283" s="10">
        <v>0</v>
      </c>
      <c r="CD283" s="10">
        <v>0</v>
      </c>
      <c r="CE283" s="10">
        <v>0</v>
      </c>
      <c r="CF283" s="10">
        <v>0</v>
      </c>
      <c r="CG283" s="10">
        <v>0</v>
      </c>
      <c r="CH283" s="10">
        <v>0</v>
      </c>
      <c r="CI283" s="11">
        <v>0</v>
      </c>
      <c r="CJ283" s="9">
        <f t="shared" si="67"/>
        <v>1.8900499999999998</v>
      </c>
      <c r="CK283" s="10">
        <f t="shared" si="68"/>
        <v>39.4</v>
      </c>
      <c r="CL283" s="11">
        <f t="shared" si="69"/>
        <v>58.660000000000004</v>
      </c>
    </row>
    <row r="284" spans="1:90" x14ac:dyDescent="0.25">
      <c r="A284" s="12">
        <v>281</v>
      </c>
      <c r="B284" s="11" t="s">
        <v>1181</v>
      </c>
      <c r="C284" s="36">
        <v>45432.435046296298</v>
      </c>
      <c r="D284" s="12">
        <f t="shared" si="70"/>
        <v>6.98</v>
      </c>
      <c r="E284" s="9">
        <v>9.4700000000000006</v>
      </c>
      <c r="F284" s="10">
        <v>20.6</v>
      </c>
      <c r="G284" s="10">
        <v>31.2</v>
      </c>
      <c r="H284" s="10">
        <v>42.9</v>
      </c>
      <c r="I284" s="10">
        <v>72.5</v>
      </c>
      <c r="J284" s="10">
        <v>112</v>
      </c>
      <c r="K284" s="10">
        <v>135</v>
      </c>
      <c r="L284" s="10">
        <v>157</v>
      </c>
      <c r="M284" s="11">
        <v>185</v>
      </c>
      <c r="N284" s="9">
        <f t="shared" si="60"/>
        <v>9.470000000000001E-3</v>
      </c>
      <c r="O284" s="10">
        <f t="shared" si="60"/>
        <v>2.06E-2</v>
      </c>
      <c r="P284" s="10">
        <f t="shared" si="60"/>
        <v>3.1199999999999999E-2</v>
      </c>
      <c r="Q284" s="10">
        <f t="shared" si="58"/>
        <v>4.2900000000000001E-2</v>
      </c>
      <c r="R284" s="10">
        <f t="shared" si="58"/>
        <v>7.2499999999999995E-2</v>
      </c>
      <c r="S284" s="10">
        <f t="shared" si="58"/>
        <v>0.112</v>
      </c>
      <c r="T284" s="10">
        <f t="shared" si="56"/>
        <v>0.13500000000000001</v>
      </c>
      <c r="U284" s="10">
        <f t="shared" si="56"/>
        <v>0.157</v>
      </c>
      <c r="V284" s="11">
        <f t="shared" si="56"/>
        <v>0.185</v>
      </c>
      <c r="W284" s="10">
        <f t="shared" si="61"/>
        <v>6.7224198589684274</v>
      </c>
      <c r="X284" s="10">
        <f t="shared" si="61"/>
        <v>5.6012118523662311</v>
      </c>
      <c r="Y284" s="10">
        <f t="shared" si="61"/>
        <v>5.0023101606872009</v>
      </c>
      <c r="Z284" s="10">
        <f t="shared" si="59"/>
        <v>4.5428785420499036</v>
      </c>
      <c r="AA284" s="10">
        <f t="shared" si="59"/>
        <v>3.7858751946471529</v>
      </c>
      <c r="AB284" s="10">
        <f t="shared" si="59"/>
        <v>3.1584293626044833</v>
      </c>
      <c r="AC284" s="10">
        <f t="shared" si="57"/>
        <v>2.8889686876112561</v>
      </c>
      <c r="AD284" s="10">
        <f t="shared" si="57"/>
        <v>2.67116353577046</v>
      </c>
      <c r="AE284" s="10">
        <f t="shared" si="57"/>
        <v>2.4344028241457751</v>
      </c>
      <c r="AF284" s="9">
        <f t="shared" si="62"/>
        <v>-2.1133414730759448</v>
      </c>
      <c r="AG284" s="10">
        <f t="shared" si="63"/>
        <v>-0.52833536826898619</v>
      </c>
      <c r="AH284" s="10">
        <f t="shared" si="64"/>
        <v>-4.2880170348226523</v>
      </c>
      <c r="AI284" s="10">
        <f t="shared" si="65"/>
        <v>-0.64969955073070496</v>
      </c>
      <c r="AJ284" s="10">
        <f t="shared" si="66"/>
        <v>1.1780349189996913</v>
      </c>
      <c r="AK284" s="11"/>
      <c r="AL284" s="12">
        <v>84.6</v>
      </c>
      <c r="AM284" s="12">
        <v>0.56499999999999995</v>
      </c>
      <c r="AN284" s="12">
        <v>2.4390000000000001</v>
      </c>
      <c r="AO284" s="12">
        <v>0.87</v>
      </c>
      <c r="AP284" s="9">
        <v>6.0000000000000002E-5</v>
      </c>
      <c r="AQ284" s="10">
        <v>0.01</v>
      </c>
      <c r="AR284" s="10">
        <v>0.09</v>
      </c>
      <c r="AS284" s="10">
        <v>0.13</v>
      </c>
      <c r="AT284" s="10">
        <v>0.25</v>
      </c>
      <c r="AU284" s="10">
        <v>0.24</v>
      </c>
      <c r="AV284" s="10">
        <v>0.33</v>
      </c>
      <c r="AW284" s="10">
        <v>0.37</v>
      </c>
      <c r="AX284" s="10">
        <v>0.47</v>
      </c>
      <c r="AY284" s="10">
        <v>0.41</v>
      </c>
      <c r="AZ284" s="10">
        <v>0.54</v>
      </c>
      <c r="BA284" s="10">
        <v>0.59</v>
      </c>
      <c r="BB284" s="10">
        <v>0.8</v>
      </c>
      <c r="BC284" s="10">
        <v>0.67</v>
      </c>
      <c r="BD284" s="10">
        <v>0.84</v>
      </c>
      <c r="BE284" s="10">
        <v>0.92</v>
      </c>
      <c r="BF284" s="10">
        <v>1.24</v>
      </c>
      <c r="BG284" s="10">
        <v>1.1299999999999999</v>
      </c>
      <c r="BH284" s="10">
        <v>1.68</v>
      </c>
      <c r="BI284" s="10">
        <v>2.27</v>
      </c>
      <c r="BJ284" s="10">
        <v>2.89</v>
      </c>
      <c r="BK284" s="10">
        <v>4.3899999999999997</v>
      </c>
      <c r="BL284" s="10">
        <v>5.61</v>
      </c>
      <c r="BM284" s="10">
        <v>7.68</v>
      </c>
      <c r="BN284" s="10">
        <v>7.79</v>
      </c>
      <c r="BO284" s="10">
        <v>9.8000000000000007</v>
      </c>
      <c r="BP284" s="10">
        <v>10.16</v>
      </c>
      <c r="BQ284" s="10">
        <v>10.17</v>
      </c>
      <c r="BR284" s="10">
        <v>9.17</v>
      </c>
      <c r="BS284" s="10">
        <v>7.56</v>
      </c>
      <c r="BT284" s="10">
        <v>5.54</v>
      </c>
      <c r="BU284" s="10">
        <v>3.7</v>
      </c>
      <c r="BV284" s="10">
        <v>1.91</v>
      </c>
      <c r="BW284" s="10">
        <v>0.61</v>
      </c>
      <c r="BX284" s="10">
        <v>0</v>
      </c>
      <c r="BY284" s="10">
        <v>0</v>
      </c>
      <c r="BZ284" s="10">
        <v>0</v>
      </c>
      <c r="CA284" s="10">
        <v>0</v>
      </c>
      <c r="CB284" s="10">
        <v>0</v>
      </c>
      <c r="CC284" s="10">
        <v>0</v>
      </c>
      <c r="CD284" s="10">
        <v>0</v>
      </c>
      <c r="CE284" s="10">
        <v>0</v>
      </c>
      <c r="CF284" s="10">
        <v>0</v>
      </c>
      <c r="CG284" s="10">
        <v>0</v>
      </c>
      <c r="CH284" s="10">
        <v>0</v>
      </c>
      <c r="CI284" s="11">
        <v>0</v>
      </c>
      <c r="CJ284" s="9">
        <f t="shared" si="67"/>
        <v>1.8900599999999999</v>
      </c>
      <c r="CK284" s="10">
        <f t="shared" si="68"/>
        <v>39.450000000000003</v>
      </c>
      <c r="CL284" s="11">
        <f t="shared" si="69"/>
        <v>58.620000000000005</v>
      </c>
    </row>
    <row r="285" spans="1:90" x14ac:dyDescent="0.25">
      <c r="A285" s="12">
        <v>282</v>
      </c>
      <c r="B285" s="11" t="s">
        <v>1181</v>
      </c>
      <c r="C285" s="36">
        <v>45432.435324074075</v>
      </c>
      <c r="D285" s="12">
        <f t="shared" si="70"/>
        <v>6.94</v>
      </c>
      <c r="E285" s="9">
        <v>9.49</v>
      </c>
      <c r="F285" s="10">
        <v>20.7</v>
      </c>
      <c r="G285" s="10">
        <v>31.2</v>
      </c>
      <c r="H285" s="10">
        <v>42.9</v>
      </c>
      <c r="I285" s="10">
        <v>72.599999999999994</v>
      </c>
      <c r="J285" s="10">
        <v>112</v>
      </c>
      <c r="K285" s="10">
        <v>135</v>
      </c>
      <c r="L285" s="10">
        <v>158</v>
      </c>
      <c r="M285" s="11">
        <v>188</v>
      </c>
      <c r="N285" s="9">
        <f t="shared" si="60"/>
        <v>9.4900000000000002E-3</v>
      </c>
      <c r="O285" s="10">
        <f t="shared" si="60"/>
        <v>2.07E-2</v>
      </c>
      <c r="P285" s="10">
        <f t="shared" si="60"/>
        <v>3.1199999999999999E-2</v>
      </c>
      <c r="Q285" s="10">
        <f t="shared" si="58"/>
        <v>4.2900000000000001E-2</v>
      </c>
      <c r="R285" s="10">
        <f t="shared" si="58"/>
        <v>7.2599999999999998E-2</v>
      </c>
      <c r="S285" s="10">
        <f t="shared" si="58"/>
        <v>0.112</v>
      </c>
      <c r="T285" s="10">
        <f t="shared" si="56"/>
        <v>0.13500000000000001</v>
      </c>
      <c r="U285" s="10">
        <f t="shared" si="56"/>
        <v>0.158</v>
      </c>
      <c r="V285" s="11">
        <f t="shared" si="56"/>
        <v>0.188</v>
      </c>
      <c r="W285" s="10">
        <f t="shared" si="61"/>
        <v>6.7193761974157029</v>
      </c>
      <c r="X285" s="10">
        <f t="shared" si="61"/>
        <v>5.5942254220501244</v>
      </c>
      <c r="Y285" s="10">
        <f t="shared" si="61"/>
        <v>5.0023101606872009</v>
      </c>
      <c r="Z285" s="10">
        <f t="shared" si="59"/>
        <v>4.5428785420499036</v>
      </c>
      <c r="AA285" s="10">
        <f t="shared" si="59"/>
        <v>3.7838866415536989</v>
      </c>
      <c r="AB285" s="10">
        <f t="shared" si="59"/>
        <v>3.1584293626044833</v>
      </c>
      <c r="AC285" s="10">
        <f t="shared" si="57"/>
        <v>2.8889686876112561</v>
      </c>
      <c r="AD285" s="10">
        <f t="shared" si="57"/>
        <v>2.6620035364849839</v>
      </c>
      <c r="AE285" s="10">
        <f t="shared" si="57"/>
        <v>2.4111954329844498</v>
      </c>
      <c r="AF285" s="9">
        <f t="shared" si="62"/>
        <v>-2.1133414730759448</v>
      </c>
      <c r="AG285" s="10">
        <f t="shared" si="63"/>
        <v>-0.52833536826898619</v>
      </c>
      <c r="AH285" s="10">
        <f t="shared" si="64"/>
        <v>-4.3081807644312526</v>
      </c>
      <c r="AI285" s="10">
        <f t="shared" si="65"/>
        <v>-0.65275466127746251</v>
      </c>
      <c r="AJ285" s="10">
        <f t="shared" si="66"/>
        <v>1.1810900295464486</v>
      </c>
      <c r="AK285" s="11"/>
      <c r="AL285" s="12">
        <v>84.3</v>
      </c>
      <c r="AM285" s="12">
        <v>0.66200000000000003</v>
      </c>
      <c r="AN285" s="12">
        <v>2.4449999999999998</v>
      </c>
      <c r="AO285" s="12">
        <v>0.90400000000000003</v>
      </c>
      <c r="AP285" s="9">
        <v>6.0000000000000002E-5</v>
      </c>
      <c r="AQ285" s="10">
        <v>0.01</v>
      </c>
      <c r="AR285" s="10">
        <v>0.09</v>
      </c>
      <c r="AS285" s="10">
        <v>0.13</v>
      </c>
      <c r="AT285" s="10">
        <v>0.25</v>
      </c>
      <c r="AU285" s="10">
        <v>0.24</v>
      </c>
      <c r="AV285" s="10">
        <v>0.33</v>
      </c>
      <c r="AW285" s="10">
        <v>0.37</v>
      </c>
      <c r="AX285" s="10">
        <v>0.47</v>
      </c>
      <c r="AY285" s="10">
        <v>0.41</v>
      </c>
      <c r="AZ285" s="10">
        <v>0.54</v>
      </c>
      <c r="BA285" s="10">
        <v>0.59</v>
      </c>
      <c r="BB285" s="10">
        <v>0.8</v>
      </c>
      <c r="BC285" s="10">
        <v>0.67</v>
      </c>
      <c r="BD285" s="10">
        <v>0.83</v>
      </c>
      <c r="BE285" s="10">
        <v>0.91</v>
      </c>
      <c r="BF285" s="10">
        <v>1.24</v>
      </c>
      <c r="BG285" s="10">
        <v>1.1200000000000001</v>
      </c>
      <c r="BH285" s="10">
        <v>1.68</v>
      </c>
      <c r="BI285" s="10">
        <v>2.2799999999999998</v>
      </c>
      <c r="BJ285" s="10">
        <v>2.9</v>
      </c>
      <c r="BK285" s="10">
        <v>4.4000000000000004</v>
      </c>
      <c r="BL285" s="10">
        <v>5.62</v>
      </c>
      <c r="BM285" s="10">
        <v>7.68</v>
      </c>
      <c r="BN285" s="10">
        <v>7.77</v>
      </c>
      <c r="BO285" s="10">
        <v>9.76</v>
      </c>
      <c r="BP285" s="10">
        <v>10.09</v>
      </c>
      <c r="BQ285" s="10">
        <v>10.08</v>
      </c>
      <c r="BR285" s="10">
        <v>9.1</v>
      </c>
      <c r="BS285" s="10">
        <v>7.52</v>
      </c>
      <c r="BT285" s="10">
        <v>5.55</v>
      </c>
      <c r="BU285" s="10">
        <v>3.77</v>
      </c>
      <c r="BV285" s="10">
        <v>2.0099999999999998</v>
      </c>
      <c r="BW285" s="10">
        <v>0.72</v>
      </c>
      <c r="BX285" s="10">
        <v>0</v>
      </c>
      <c r="BY285" s="10">
        <v>0</v>
      </c>
      <c r="BZ285" s="10">
        <v>0</v>
      </c>
      <c r="CA285" s="10">
        <v>0</v>
      </c>
      <c r="CB285" s="10">
        <v>0</v>
      </c>
      <c r="CC285" s="10">
        <v>0</v>
      </c>
      <c r="CD285" s="10">
        <v>0</v>
      </c>
      <c r="CE285" s="10">
        <v>0</v>
      </c>
      <c r="CF285" s="10">
        <v>0</v>
      </c>
      <c r="CG285" s="10">
        <v>0</v>
      </c>
      <c r="CH285" s="10">
        <v>0</v>
      </c>
      <c r="CI285" s="11">
        <v>0</v>
      </c>
      <c r="CJ285" s="9">
        <f t="shared" si="67"/>
        <v>1.8900599999999999</v>
      </c>
      <c r="CK285" s="10">
        <f t="shared" si="68"/>
        <v>39.44</v>
      </c>
      <c r="CL285" s="11">
        <f t="shared" si="69"/>
        <v>58.599999999999994</v>
      </c>
    </row>
    <row r="286" spans="1:90" x14ac:dyDescent="0.25">
      <c r="A286" s="12">
        <v>283</v>
      </c>
      <c r="B286" s="11" t="s">
        <v>1181</v>
      </c>
      <c r="C286" s="36">
        <v>45432.435590277775</v>
      </c>
      <c r="D286" s="12">
        <f t="shared" si="70"/>
        <v>6.96</v>
      </c>
      <c r="E286" s="9">
        <v>9.5299999999999994</v>
      </c>
      <c r="F286" s="10">
        <v>20.8</v>
      </c>
      <c r="G286" s="10">
        <v>31.3</v>
      </c>
      <c r="H286" s="10">
        <v>43</v>
      </c>
      <c r="I286" s="10">
        <v>72.5</v>
      </c>
      <c r="J286" s="10">
        <v>112</v>
      </c>
      <c r="K286" s="10">
        <v>134</v>
      </c>
      <c r="L286" s="10">
        <v>156</v>
      </c>
      <c r="M286" s="11">
        <v>185</v>
      </c>
      <c r="N286" s="9">
        <f t="shared" si="60"/>
        <v>9.5299999999999985E-3</v>
      </c>
      <c r="O286" s="10">
        <f t="shared" si="60"/>
        <v>2.0799999999999999E-2</v>
      </c>
      <c r="P286" s="10">
        <f t="shared" si="60"/>
        <v>3.1300000000000001E-2</v>
      </c>
      <c r="Q286" s="10">
        <f t="shared" si="58"/>
        <v>4.2999999999999997E-2</v>
      </c>
      <c r="R286" s="10">
        <f t="shared" si="58"/>
        <v>7.2499999999999995E-2</v>
      </c>
      <c r="S286" s="10">
        <f t="shared" si="58"/>
        <v>0.112</v>
      </c>
      <c r="T286" s="10">
        <f t="shared" si="56"/>
        <v>0.13400000000000001</v>
      </c>
      <c r="U286" s="10">
        <f t="shared" si="56"/>
        <v>0.156</v>
      </c>
      <c r="V286" s="11">
        <f t="shared" si="56"/>
        <v>0.185</v>
      </c>
      <c r="W286" s="10">
        <f t="shared" si="61"/>
        <v>6.7133080705268711</v>
      </c>
      <c r="X286" s="10">
        <f t="shared" si="61"/>
        <v>5.5872726614083579</v>
      </c>
      <c r="Y286" s="10">
        <f t="shared" si="61"/>
        <v>4.9976935326168306</v>
      </c>
      <c r="Z286" s="10">
        <f t="shared" si="59"/>
        <v>4.53951952995999</v>
      </c>
      <c r="AA286" s="10">
        <f t="shared" si="59"/>
        <v>3.7858751946471529</v>
      </c>
      <c r="AB286" s="10">
        <f t="shared" si="59"/>
        <v>3.1584293626044833</v>
      </c>
      <c r="AC286" s="10">
        <f t="shared" si="57"/>
        <v>2.8996950942043149</v>
      </c>
      <c r="AD286" s="10">
        <f t="shared" si="57"/>
        <v>2.6803820657998387</v>
      </c>
      <c r="AE286" s="10">
        <f t="shared" si="57"/>
        <v>2.4344028241457751</v>
      </c>
      <c r="AF286" s="9">
        <f t="shared" si="62"/>
        <v>-2.0979984384125157</v>
      </c>
      <c r="AG286" s="10">
        <f t="shared" si="63"/>
        <v>-0.52449960960312891</v>
      </c>
      <c r="AH286" s="10">
        <f t="shared" si="64"/>
        <v>-4.2789052463810959</v>
      </c>
      <c r="AI286" s="10">
        <f t="shared" si="65"/>
        <v>-0.64831897672440852</v>
      </c>
      <c r="AJ286" s="10">
        <f t="shared" si="66"/>
        <v>1.1728185863275375</v>
      </c>
      <c r="AK286" s="11"/>
      <c r="AL286" s="12">
        <v>84.7</v>
      </c>
      <c r="AM286" s="12">
        <v>0.51500000000000001</v>
      </c>
      <c r="AN286" s="12">
        <v>2.4340000000000002</v>
      </c>
      <c r="AO286" s="12">
        <v>0.85599999999999998</v>
      </c>
      <c r="AP286" s="9">
        <v>6.0000000000000002E-5</v>
      </c>
      <c r="AQ286" s="10">
        <v>0.01</v>
      </c>
      <c r="AR286" s="10">
        <v>0.09</v>
      </c>
      <c r="AS286" s="10">
        <v>0.13</v>
      </c>
      <c r="AT286" s="10">
        <v>0.25</v>
      </c>
      <c r="AU286" s="10">
        <v>0.24</v>
      </c>
      <c r="AV286" s="10">
        <v>0.33</v>
      </c>
      <c r="AW286" s="10">
        <v>0.37</v>
      </c>
      <c r="AX286" s="10">
        <v>0.47</v>
      </c>
      <c r="AY286" s="10">
        <v>0.4</v>
      </c>
      <c r="AZ286" s="10">
        <v>0.54</v>
      </c>
      <c r="BA286" s="10">
        <v>0.59</v>
      </c>
      <c r="BB286" s="10">
        <v>0.79</v>
      </c>
      <c r="BC286" s="10">
        <v>0.67</v>
      </c>
      <c r="BD286" s="10">
        <v>0.83</v>
      </c>
      <c r="BE286" s="10">
        <v>0.91</v>
      </c>
      <c r="BF286" s="10">
        <v>1.23</v>
      </c>
      <c r="BG286" s="10">
        <v>1.1200000000000001</v>
      </c>
      <c r="BH286" s="10">
        <v>1.68</v>
      </c>
      <c r="BI286" s="10">
        <v>2.27</v>
      </c>
      <c r="BJ286" s="10">
        <v>2.89</v>
      </c>
      <c r="BK286" s="10">
        <v>4.4000000000000004</v>
      </c>
      <c r="BL286" s="10">
        <v>5.63</v>
      </c>
      <c r="BM286" s="10">
        <v>7.7</v>
      </c>
      <c r="BN286" s="10">
        <v>7.8</v>
      </c>
      <c r="BO286" s="10">
        <v>9.81</v>
      </c>
      <c r="BP286" s="10">
        <v>10.16</v>
      </c>
      <c r="BQ286" s="10">
        <v>10.17</v>
      </c>
      <c r="BR286" s="10">
        <v>9.19</v>
      </c>
      <c r="BS286" s="10">
        <v>7.58</v>
      </c>
      <c r="BT286" s="10">
        <v>5.56</v>
      </c>
      <c r="BU286" s="10">
        <v>3.71</v>
      </c>
      <c r="BV286" s="10">
        <v>1.89</v>
      </c>
      <c r="BW286" s="10">
        <v>0.56999999999999995</v>
      </c>
      <c r="BX286" s="10">
        <v>0</v>
      </c>
      <c r="BY286" s="10">
        <v>0</v>
      </c>
      <c r="BZ286" s="10">
        <v>0</v>
      </c>
      <c r="CA286" s="10">
        <v>0</v>
      </c>
      <c r="CB286" s="10">
        <v>0</v>
      </c>
      <c r="CC286" s="10">
        <v>0</v>
      </c>
      <c r="CD286" s="10">
        <v>0</v>
      </c>
      <c r="CE286" s="10">
        <v>0</v>
      </c>
      <c r="CF286" s="10">
        <v>0</v>
      </c>
      <c r="CG286" s="10">
        <v>0</v>
      </c>
      <c r="CH286" s="10">
        <v>0</v>
      </c>
      <c r="CI286" s="11">
        <v>0</v>
      </c>
      <c r="CJ286" s="9">
        <f t="shared" si="67"/>
        <v>1.8900599999999999</v>
      </c>
      <c r="CK286" s="10">
        <f t="shared" si="68"/>
        <v>39.449999999999996</v>
      </c>
      <c r="CL286" s="11">
        <f t="shared" si="69"/>
        <v>58.64</v>
      </c>
    </row>
    <row r="287" spans="1:90" x14ac:dyDescent="0.25">
      <c r="A287" s="12">
        <v>284</v>
      </c>
      <c r="B287" s="11" t="s">
        <v>1181</v>
      </c>
      <c r="C287" s="36">
        <v>45432.435891203706</v>
      </c>
      <c r="D287" s="12">
        <f t="shared" si="70"/>
        <v>6.98</v>
      </c>
      <c r="E287" s="9">
        <v>9.4700000000000006</v>
      </c>
      <c r="F287" s="10">
        <v>20.7</v>
      </c>
      <c r="G287" s="10">
        <v>31.1</v>
      </c>
      <c r="H287" s="10">
        <v>42.8</v>
      </c>
      <c r="I287" s="10">
        <v>72.400000000000006</v>
      </c>
      <c r="J287" s="10">
        <v>112</v>
      </c>
      <c r="K287" s="10">
        <v>134</v>
      </c>
      <c r="L287" s="10">
        <v>156</v>
      </c>
      <c r="M287" s="11">
        <v>185</v>
      </c>
      <c r="N287" s="9">
        <f t="shared" si="60"/>
        <v>9.470000000000001E-3</v>
      </c>
      <c r="O287" s="10">
        <f t="shared" si="60"/>
        <v>2.07E-2</v>
      </c>
      <c r="P287" s="10">
        <f t="shared" si="60"/>
        <v>3.1100000000000003E-2</v>
      </c>
      <c r="Q287" s="10">
        <f t="shared" si="58"/>
        <v>4.2799999999999998E-2</v>
      </c>
      <c r="R287" s="10">
        <f t="shared" si="58"/>
        <v>7.2400000000000006E-2</v>
      </c>
      <c r="S287" s="10">
        <f t="shared" si="58"/>
        <v>0.112</v>
      </c>
      <c r="T287" s="10">
        <f t="shared" si="58"/>
        <v>0.13400000000000001</v>
      </c>
      <c r="U287" s="10">
        <f t="shared" si="58"/>
        <v>0.156</v>
      </c>
      <c r="V287" s="11">
        <f t="shared" si="58"/>
        <v>0.185</v>
      </c>
      <c r="W287" s="10">
        <f t="shared" si="61"/>
        <v>6.7224198589684274</v>
      </c>
      <c r="X287" s="10">
        <f t="shared" si="61"/>
        <v>5.5942254220501244</v>
      </c>
      <c r="Y287" s="10">
        <f t="shared" si="61"/>
        <v>5.0069416094188464</v>
      </c>
      <c r="Z287" s="10">
        <f t="shared" si="59"/>
        <v>4.5462453931483031</v>
      </c>
      <c r="AA287" s="10">
        <f t="shared" si="59"/>
        <v>3.787866492466244</v>
      </c>
      <c r="AB287" s="10">
        <f t="shared" si="59"/>
        <v>3.1584293626044833</v>
      </c>
      <c r="AC287" s="10">
        <f t="shared" si="59"/>
        <v>2.8996950942043149</v>
      </c>
      <c r="AD287" s="10">
        <f t="shared" si="59"/>
        <v>2.6803820657998387</v>
      </c>
      <c r="AE287" s="10">
        <f t="shared" si="59"/>
        <v>2.4344028241457751</v>
      </c>
      <c r="AF287" s="9">
        <f t="shared" si="62"/>
        <v>-2.1072465152145314</v>
      </c>
      <c r="AG287" s="10">
        <f t="shared" si="63"/>
        <v>-0.52681162880363286</v>
      </c>
      <c r="AH287" s="10">
        <f t="shared" si="64"/>
        <v>-4.2880170348226523</v>
      </c>
      <c r="AI287" s="10">
        <f t="shared" si="65"/>
        <v>-0.64969955073070496</v>
      </c>
      <c r="AJ287" s="10">
        <f t="shared" si="66"/>
        <v>1.1765111795343377</v>
      </c>
      <c r="AK287" s="11"/>
      <c r="AL287" s="12">
        <v>84.5</v>
      </c>
      <c r="AM287" s="12">
        <v>0.54200000000000004</v>
      </c>
      <c r="AN287" s="12">
        <v>2.4380000000000002</v>
      </c>
      <c r="AO287" s="12">
        <v>0.86499999999999999</v>
      </c>
      <c r="AP287" s="9">
        <v>6.0000000000000002E-5</v>
      </c>
      <c r="AQ287" s="10">
        <v>0.02</v>
      </c>
      <c r="AR287" s="10">
        <v>0.09</v>
      </c>
      <c r="AS287" s="10">
        <v>0.13</v>
      </c>
      <c r="AT287" s="10">
        <v>0.25</v>
      </c>
      <c r="AU287" s="10">
        <v>0.24</v>
      </c>
      <c r="AV287" s="10">
        <v>0.33</v>
      </c>
      <c r="AW287" s="10">
        <v>0.37</v>
      </c>
      <c r="AX287" s="10">
        <v>0.47</v>
      </c>
      <c r="AY287" s="10">
        <v>0.41</v>
      </c>
      <c r="AZ287" s="10">
        <v>0.54</v>
      </c>
      <c r="BA287" s="10">
        <v>0.59</v>
      </c>
      <c r="BB287" s="10">
        <v>0.8</v>
      </c>
      <c r="BC287" s="10">
        <v>0.67</v>
      </c>
      <c r="BD287" s="10">
        <v>0.83</v>
      </c>
      <c r="BE287" s="10">
        <v>0.92</v>
      </c>
      <c r="BF287" s="10">
        <v>1.24</v>
      </c>
      <c r="BG287" s="10">
        <v>1.1200000000000001</v>
      </c>
      <c r="BH287" s="10">
        <v>1.69</v>
      </c>
      <c r="BI287" s="10">
        <v>2.2799999999999998</v>
      </c>
      <c r="BJ287" s="10">
        <v>2.91</v>
      </c>
      <c r="BK287" s="10">
        <v>4.41</v>
      </c>
      <c r="BL287" s="10">
        <v>5.64</v>
      </c>
      <c r="BM287" s="10">
        <v>7.71</v>
      </c>
      <c r="BN287" s="10">
        <v>7.8</v>
      </c>
      <c r="BO287" s="10">
        <v>9.8000000000000007</v>
      </c>
      <c r="BP287" s="10">
        <v>10.15</v>
      </c>
      <c r="BQ287" s="10">
        <v>10.15</v>
      </c>
      <c r="BR287" s="10">
        <v>9.15</v>
      </c>
      <c r="BS287" s="10">
        <v>7.54</v>
      </c>
      <c r="BT287" s="10">
        <v>5.53</v>
      </c>
      <c r="BU287" s="10">
        <v>3.7</v>
      </c>
      <c r="BV287" s="10">
        <v>1.89</v>
      </c>
      <c r="BW287" s="10">
        <v>0.57999999999999996</v>
      </c>
      <c r="BX287" s="10">
        <v>0</v>
      </c>
      <c r="BY287" s="10">
        <v>0</v>
      </c>
      <c r="BZ287" s="10">
        <v>0</v>
      </c>
      <c r="CA287" s="10">
        <v>0</v>
      </c>
      <c r="CB287" s="10">
        <v>0</v>
      </c>
      <c r="CC287" s="10">
        <v>0</v>
      </c>
      <c r="CD287" s="10">
        <v>0</v>
      </c>
      <c r="CE287" s="10">
        <v>0</v>
      </c>
      <c r="CF287" s="10">
        <v>0</v>
      </c>
      <c r="CG287" s="10">
        <v>0</v>
      </c>
      <c r="CH287" s="10">
        <v>0</v>
      </c>
      <c r="CI287" s="11">
        <v>0</v>
      </c>
      <c r="CJ287" s="9">
        <f t="shared" si="67"/>
        <v>1.9000600000000001</v>
      </c>
      <c r="CK287" s="10">
        <f t="shared" si="68"/>
        <v>39.56</v>
      </c>
      <c r="CL287" s="11">
        <f t="shared" si="69"/>
        <v>58.49</v>
      </c>
    </row>
    <row r="288" spans="1:90" x14ac:dyDescent="0.25">
      <c r="A288" s="12">
        <v>285</v>
      </c>
      <c r="B288" s="11" t="s">
        <v>1181</v>
      </c>
      <c r="C288" s="36">
        <v>45432.436168981483</v>
      </c>
      <c r="D288" s="12">
        <f t="shared" si="70"/>
        <v>6.97</v>
      </c>
      <c r="E288" s="9">
        <v>9.52</v>
      </c>
      <c r="F288" s="10">
        <v>20.7</v>
      </c>
      <c r="G288" s="10">
        <v>31.2</v>
      </c>
      <c r="H288" s="10">
        <v>42.9</v>
      </c>
      <c r="I288" s="10">
        <v>72.400000000000006</v>
      </c>
      <c r="J288" s="10">
        <v>112</v>
      </c>
      <c r="K288" s="10">
        <v>134</v>
      </c>
      <c r="L288" s="10">
        <v>156</v>
      </c>
      <c r="M288" s="11">
        <v>184</v>
      </c>
      <c r="N288" s="9">
        <f t="shared" si="60"/>
        <v>9.5199999999999989E-3</v>
      </c>
      <c r="O288" s="10">
        <f t="shared" si="60"/>
        <v>2.07E-2</v>
      </c>
      <c r="P288" s="10">
        <f t="shared" si="60"/>
        <v>3.1199999999999999E-2</v>
      </c>
      <c r="Q288" s="10">
        <f t="shared" si="58"/>
        <v>4.2900000000000001E-2</v>
      </c>
      <c r="R288" s="10">
        <f t="shared" si="58"/>
        <v>7.2400000000000006E-2</v>
      </c>
      <c r="S288" s="10">
        <f t="shared" si="58"/>
        <v>0.112</v>
      </c>
      <c r="T288" s="10">
        <f t="shared" si="58"/>
        <v>0.13400000000000001</v>
      </c>
      <c r="U288" s="10">
        <f t="shared" si="58"/>
        <v>0.156</v>
      </c>
      <c r="V288" s="11">
        <f t="shared" si="58"/>
        <v>0.184</v>
      </c>
      <c r="W288" s="10">
        <f t="shared" si="61"/>
        <v>6.7148227111288676</v>
      </c>
      <c r="X288" s="10">
        <f t="shared" si="61"/>
        <v>5.5942254220501244</v>
      </c>
      <c r="Y288" s="10">
        <f t="shared" si="61"/>
        <v>5.0023101606872009</v>
      </c>
      <c r="Z288" s="10">
        <f t="shared" si="59"/>
        <v>4.5428785420499036</v>
      </c>
      <c r="AA288" s="10">
        <f t="shared" si="59"/>
        <v>3.787866492466244</v>
      </c>
      <c r="AB288" s="10">
        <f t="shared" si="59"/>
        <v>3.1584293626044833</v>
      </c>
      <c r="AC288" s="10">
        <f t="shared" si="59"/>
        <v>2.8996950942043149</v>
      </c>
      <c r="AD288" s="10">
        <f t="shared" si="59"/>
        <v>2.6803820657998387</v>
      </c>
      <c r="AE288" s="10">
        <f t="shared" si="59"/>
        <v>2.4422223286050744</v>
      </c>
      <c r="AF288" s="9">
        <f t="shared" si="62"/>
        <v>-2.102615066482886</v>
      </c>
      <c r="AG288" s="10">
        <f t="shared" si="63"/>
        <v>-0.5256537666207215</v>
      </c>
      <c r="AH288" s="10">
        <f t="shared" si="64"/>
        <v>-4.2726003825237928</v>
      </c>
      <c r="AI288" s="10">
        <f t="shared" si="65"/>
        <v>-0.64736369432178686</v>
      </c>
      <c r="AJ288" s="10">
        <f t="shared" si="66"/>
        <v>1.1730174609425084</v>
      </c>
      <c r="AK288" s="11"/>
      <c r="AL288" s="12">
        <v>84.7</v>
      </c>
      <c r="AM288" s="12">
        <v>0.46700000000000003</v>
      </c>
      <c r="AN288" s="12">
        <v>2.4319999999999999</v>
      </c>
      <c r="AO288" s="12">
        <v>0.84099999999999997</v>
      </c>
      <c r="AP288" s="9">
        <v>6.0000000000000002E-5</v>
      </c>
      <c r="AQ288" s="10">
        <v>0.02</v>
      </c>
      <c r="AR288" s="10">
        <v>0.09</v>
      </c>
      <c r="AS288" s="10">
        <v>0.13</v>
      </c>
      <c r="AT288" s="10">
        <v>0.25</v>
      </c>
      <c r="AU288" s="10">
        <v>0.24</v>
      </c>
      <c r="AV288" s="10">
        <v>0.33</v>
      </c>
      <c r="AW288" s="10">
        <v>0.37</v>
      </c>
      <c r="AX288" s="10">
        <v>0.47</v>
      </c>
      <c r="AY288" s="10">
        <v>0.4</v>
      </c>
      <c r="AZ288" s="10">
        <v>0.54</v>
      </c>
      <c r="BA288" s="10">
        <v>0.59</v>
      </c>
      <c r="BB288" s="10">
        <v>0.79</v>
      </c>
      <c r="BC288" s="10">
        <v>0.67</v>
      </c>
      <c r="BD288" s="10">
        <v>0.83</v>
      </c>
      <c r="BE288" s="10">
        <v>0.91</v>
      </c>
      <c r="BF288" s="10">
        <v>1.24</v>
      </c>
      <c r="BG288" s="10">
        <v>1.1200000000000001</v>
      </c>
      <c r="BH288" s="10">
        <v>1.68</v>
      </c>
      <c r="BI288" s="10">
        <v>2.2799999999999998</v>
      </c>
      <c r="BJ288" s="10">
        <v>2.9</v>
      </c>
      <c r="BK288" s="10">
        <v>4.41</v>
      </c>
      <c r="BL288" s="10">
        <v>5.64</v>
      </c>
      <c r="BM288" s="10">
        <v>7.71</v>
      </c>
      <c r="BN288" s="10">
        <v>7.81</v>
      </c>
      <c r="BO288" s="10">
        <v>9.83</v>
      </c>
      <c r="BP288" s="10">
        <v>10.18</v>
      </c>
      <c r="BQ288" s="10">
        <v>10.19</v>
      </c>
      <c r="BR288" s="10">
        <v>9.1999999999999993</v>
      </c>
      <c r="BS288" s="10">
        <v>7.58</v>
      </c>
      <c r="BT288" s="10">
        <v>5.54</v>
      </c>
      <c r="BU288" s="10">
        <v>3.68</v>
      </c>
      <c r="BV288" s="10">
        <v>1.84</v>
      </c>
      <c r="BW288" s="10">
        <v>0.52</v>
      </c>
      <c r="BX288" s="10">
        <v>0</v>
      </c>
      <c r="BY288" s="10">
        <v>0</v>
      </c>
      <c r="BZ288" s="10">
        <v>0</v>
      </c>
      <c r="CA288" s="10">
        <v>0</v>
      </c>
      <c r="CB288" s="10">
        <v>0</v>
      </c>
      <c r="CC288" s="10">
        <v>0</v>
      </c>
      <c r="CD288" s="10">
        <v>0</v>
      </c>
      <c r="CE288" s="10">
        <v>0</v>
      </c>
      <c r="CF288" s="10">
        <v>0</v>
      </c>
      <c r="CG288" s="10">
        <v>0</v>
      </c>
      <c r="CH288" s="10">
        <v>0</v>
      </c>
      <c r="CI288" s="11">
        <v>0</v>
      </c>
      <c r="CJ288" s="9">
        <f t="shared" si="67"/>
        <v>1.9000600000000001</v>
      </c>
      <c r="CK288" s="10">
        <f t="shared" si="68"/>
        <v>39.520000000000003</v>
      </c>
      <c r="CL288" s="11">
        <f t="shared" si="69"/>
        <v>58.559999999999995</v>
      </c>
    </row>
    <row r="289" spans="1:90" x14ac:dyDescent="0.25">
      <c r="A289" s="58">
        <v>286</v>
      </c>
      <c r="B289" s="59" t="s">
        <v>1182</v>
      </c>
      <c r="C289" s="60">
        <v>45432.433680555558</v>
      </c>
      <c r="D289" s="58">
        <f t="shared" si="70"/>
        <v>6.97</v>
      </c>
      <c r="E289" s="61">
        <v>9.49</v>
      </c>
      <c r="F289" s="62">
        <v>20.7</v>
      </c>
      <c r="G289" s="62">
        <v>31.2</v>
      </c>
      <c r="H289" s="62">
        <v>42.9</v>
      </c>
      <c r="I289" s="62">
        <v>72.5</v>
      </c>
      <c r="J289" s="62">
        <v>112</v>
      </c>
      <c r="K289" s="62">
        <v>135</v>
      </c>
      <c r="L289" s="62">
        <v>157</v>
      </c>
      <c r="M289" s="59">
        <v>186</v>
      </c>
      <c r="N289" s="61">
        <f t="shared" si="60"/>
        <v>9.4900000000000002E-3</v>
      </c>
      <c r="O289" s="62">
        <f t="shared" si="60"/>
        <v>2.07E-2</v>
      </c>
      <c r="P289" s="62">
        <f t="shared" si="60"/>
        <v>3.1199999999999999E-2</v>
      </c>
      <c r="Q289" s="62">
        <f t="shared" si="58"/>
        <v>4.2900000000000001E-2</v>
      </c>
      <c r="R289" s="62">
        <f t="shared" si="58"/>
        <v>7.2499999999999995E-2</v>
      </c>
      <c r="S289" s="62">
        <f t="shared" si="58"/>
        <v>0.112</v>
      </c>
      <c r="T289" s="62">
        <f t="shared" si="58"/>
        <v>0.13500000000000001</v>
      </c>
      <c r="U289" s="62">
        <f t="shared" si="58"/>
        <v>0.157</v>
      </c>
      <c r="V289" s="59">
        <f t="shared" si="58"/>
        <v>0.186</v>
      </c>
      <c r="W289" s="62">
        <f t="shared" si="61"/>
        <v>6.7193761974157029</v>
      </c>
      <c r="X289" s="62">
        <f t="shared" si="61"/>
        <v>5.5942254220501244</v>
      </c>
      <c r="Y289" s="62">
        <f t="shared" si="61"/>
        <v>5.0023101606872009</v>
      </c>
      <c r="Z289" s="62">
        <f t="shared" si="59"/>
        <v>4.5428785420499036</v>
      </c>
      <c r="AA289" s="62">
        <f t="shared" si="59"/>
        <v>3.7858751946471529</v>
      </c>
      <c r="AB289" s="62">
        <f t="shared" si="59"/>
        <v>3.1584293626044833</v>
      </c>
      <c r="AC289" s="62">
        <f t="shared" si="59"/>
        <v>2.8889686876112561</v>
      </c>
      <c r="AD289" s="62">
        <f t="shared" si="59"/>
        <v>2.67116353577046</v>
      </c>
      <c r="AE289" s="62">
        <f t="shared" si="59"/>
        <v>2.4266254735540556</v>
      </c>
      <c r="AF289" s="61">
        <f t="shared" si="62"/>
        <v>-2.1133414730759448</v>
      </c>
      <c r="AG289" s="62">
        <f t="shared" si="63"/>
        <v>-0.52833536826898619</v>
      </c>
      <c r="AH289" s="62">
        <f t="shared" si="64"/>
        <v>-4.2927507238616478</v>
      </c>
      <c r="AI289" s="62">
        <f t="shared" si="65"/>
        <v>-0.65041677634267392</v>
      </c>
      <c r="AJ289" s="62">
        <f t="shared" si="66"/>
        <v>1.1787521446116602</v>
      </c>
      <c r="AK289" s="59"/>
      <c r="AL289" s="58">
        <v>84.6</v>
      </c>
      <c r="AM289" s="58">
        <v>0.624</v>
      </c>
      <c r="AN289" s="58">
        <v>2.4369999999999998</v>
      </c>
      <c r="AO289" s="58">
        <v>0.88400000000000001</v>
      </c>
      <c r="AP289" s="61">
        <v>4.0000000000000003E-5</v>
      </c>
      <c r="AQ289" s="62">
        <v>0.01</v>
      </c>
      <c r="AR289" s="62">
        <v>0.08</v>
      </c>
      <c r="AS289" s="62">
        <v>0.13</v>
      </c>
      <c r="AT289" s="62">
        <v>0.25</v>
      </c>
      <c r="AU289" s="62">
        <v>0.24</v>
      </c>
      <c r="AV289" s="62">
        <v>0.33</v>
      </c>
      <c r="AW289" s="62">
        <v>0.37</v>
      </c>
      <c r="AX289" s="62">
        <v>0.47</v>
      </c>
      <c r="AY289" s="62">
        <v>0.41</v>
      </c>
      <c r="AZ289" s="62">
        <v>0.54</v>
      </c>
      <c r="BA289" s="62">
        <v>0.6</v>
      </c>
      <c r="BB289" s="62">
        <v>0.8</v>
      </c>
      <c r="BC289" s="62">
        <v>0.67</v>
      </c>
      <c r="BD289" s="62">
        <v>0.84</v>
      </c>
      <c r="BE289" s="62">
        <v>0.92</v>
      </c>
      <c r="BF289" s="62">
        <v>1.24</v>
      </c>
      <c r="BG289" s="62">
        <v>1.1200000000000001</v>
      </c>
      <c r="BH289" s="62">
        <v>1.68</v>
      </c>
      <c r="BI289" s="62">
        <v>2.27</v>
      </c>
      <c r="BJ289" s="62">
        <v>2.89</v>
      </c>
      <c r="BK289" s="62">
        <v>4.3899999999999997</v>
      </c>
      <c r="BL289" s="62">
        <v>5.62</v>
      </c>
      <c r="BM289" s="62">
        <v>7.69</v>
      </c>
      <c r="BN289" s="62">
        <v>7.79</v>
      </c>
      <c r="BO289" s="62">
        <v>9.8000000000000007</v>
      </c>
      <c r="BP289" s="62">
        <v>10.15</v>
      </c>
      <c r="BQ289" s="62">
        <v>10.15</v>
      </c>
      <c r="BR289" s="62">
        <v>9.16</v>
      </c>
      <c r="BS289" s="62">
        <v>7.55</v>
      </c>
      <c r="BT289" s="62">
        <v>5.54</v>
      </c>
      <c r="BU289" s="62">
        <v>3.71</v>
      </c>
      <c r="BV289" s="62">
        <v>1.92</v>
      </c>
      <c r="BW289" s="62">
        <v>0.63</v>
      </c>
      <c r="BX289" s="62">
        <v>0</v>
      </c>
      <c r="BY289" s="62">
        <v>0</v>
      </c>
      <c r="BZ289" s="62">
        <v>0</v>
      </c>
      <c r="CA289" s="62">
        <v>0</v>
      </c>
      <c r="CB289" s="62">
        <v>0</v>
      </c>
      <c r="CC289" s="62">
        <v>0</v>
      </c>
      <c r="CD289" s="62">
        <v>0</v>
      </c>
      <c r="CE289" s="62">
        <v>0</v>
      </c>
      <c r="CF289" s="62">
        <v>0</v>
      </c>
      <c r="CG289" s="62">
        <v>0</v>
      </c>
      <c r="CH289" s="62">
        <v>0</v>
      </c>
      <c r="CI289" s="59">
        <v>1E-14</v>
      </c>
      <c r="CJ289" s="61">
        <f t="shared" si="67"/>
        <v>1.8800399999999999</v>
      </c>
      <c r="CK289" s="62">
        <f t="shared" si="68"/>
        <v>39.470000000000006</v>
      </c>
      <c r="CL289" s="59">
        <f t="shared" si="69"/>
        <v>58.610000000000014</v>
      </c>
    </row>
    <row r="290" spans="1:90" x14ac:dyDescent="0.25">
      <c r="A290" s="12">
        <v>287</v>
      </c>
      <c r="B290" s="11" t="s">
        <v>1183</v>
      </c>
      <c r="C290" s="36">
        <v>45432.441666666666</v>
      </c>
      <c r="D290" s="12">
        <f t="shared" si="70"/>
        <v>10.52</v>
      </c>
      <c r="E290" s="9">
        <v>9.0500000000000007</v>
      </c>
      <c r="F290" s="10">
        <v>20.100000000000001</v>
      </c>
      <c r="G290" s="10">
        <v>31.6</v>
      </c>
      <c r="H290" s="10">
        <v>44.2</v>
      </c>
      <c r="I290" s="10">
        <v>75.2</v>
      </c>
      <c r="J290" s="10">
        <v>117</v>
      </c>
      <c r="K290" s="10">
        <v>140</v>
      </c>
      <c r="L290" s="10">
        <v>163</v>
      </c>
      <c r="M290" s="11">
        <v>196</v>
      </c>
      <c r="N290" s="9">
        <f t="shared" si="60"/>
        <v>9.0500000000000008E-3</v>
      </c>
      <c r="O290" s="10">
        <f t="shared" si="60"/>
        <v>2.01E-2</v>
      </c>
      <c r="P290" s="10">
        <f t="shared" si="60"/>
        <v>3.1600000000000003E-2</v>
      </c>
      <c r="Q290" s="10">
        <f t="shared" si="58"/>
        <v>4.4200000000000003E-2</v>
      </c>
      <c r="R290" s="10">
        <f t="shared" si="58"/>
        <v>7.5200000000000003E-2</v>
      </c>
      <c r="S290" s="10">
        <f t="shared" si="58"/>
        <v>0.11700000000000001</v>
      </c>
      <c r="T290" s="10">
        <f t="shared" si="58"/>
        <v>0.14000000000000001</v>
      </c>
      <c r="U290" s="10">
        <f t="shared" si="58"/>
        <v>0.16300000000000001</v>
      </c>
      <c r="V290" s="11">
        <f t="shared" si="58"/>
        <v>0.19600000000000001</v>
      </c>
      <c r="W290" s="10">
        <f t="shared" si="61"/>
        <v>6.787866492466244</v>
      </c>
      <c r="X290" s="10">
        <f t="shared" si="61"/>
        <v>5.6366606883705206</v>
      </c>
      <c r="Y290" s="10">
        <f t="shared" si="61"/>
        <v>4.9839316313723465</v>
      </c>
      <c r="Z290" s="10">
        <f t="shared" si="59"/>
        <v>4.4998098201580179</v>
      </c>
      <c r="AA290" s="10">
        <f t="shared" si="59"/>
        <v>3.733123527871812</v>
      </c>
      <c r="AB290" s="10">
        <f t="shared" si="59"/>
        <v>3.0954195650786827</v>
      </c>
      <c r="AC290" s="10">
        <f t="shared" si="59"/>
        <v>2.8365012677171206</v>
      </c>
      <c r="AD290" s="10">
        <f t="shared" si="59"/>
        <v>2.6170561304310094</v>
      </c>
      <c r="AE290" s="10">
        <f t="shared" si="59"/>
        <v>2.3510744405468786</v>
      </c>
      <c r="AF290" s="9">
        <f t="shared" si="62"/>
        <v>-2.1474303636552259</v>
      </c>
      <c r="AG290" s="10">
        <f t="shared" si="63"/>
        <v>-0.53685759091380647</v>
      </c>
      <c r="AH290" s="10">
        <f t="shared" si="64"/>
        <v>-4.4367920519193653</v>
      </c>
      <c r="AI290" s="10">
        <f t="shared" si="65"/>
        <v>-0.67224121998778263</v>
      </c>
      <c r="AJ290" s="10">
        <f t="shared" si="66"/>
        <v>1.209098810901589</v>
      </c>
      <c r="AK290" s="11"/>
      <c r="AL290" s="12">
        <v>87.6</v>
      </c>
      <c r="AM290" s="12">
        <v>0.72299999999999998</v>
      </c>
      <c r="AN290" s="12">
        <v>2.4830000000000001</v>
      </c>
      <c r="AO290" s="12">
        <v>0.91600000000000004</v>
      </c>
      <c r="AP290" s="9">
        <v>0</v>
      </c>
      <c r="AQ290" s="10">
        <v>2.0000000000000001E-4</v>
      </c>
      <c r="AR290" s="10">
        <v>0.04</v>
      </c>
      <c r="AS290" s="10">
        <v>0.13</v>
      </c>
      <c r="AT290" s="10">
        <v>0.24</v>
      </c>
      <c r="AU290" s="10">
        <v>0.24</v>
      </c>
      <c r="AV290" s="10">
        <v>0.34</v>
      </c>
      <c r="AW290" s="10">
        <v>0.39</v>
      </c>
      <c r="AX290" s="10">
        <v>0.5</v>
      </c>
      <c r="AY290" s="10">
        <v>0.43</v>
      </c>
      <c r="AZ290" s="10">
        <v>0.57999999999999996</v>
      </c>
      <c r="BA290" s="10">
        <v>0.64</v>
      </c>
      <c r="BB290" s="10">
        <v>0.86</v>
      </c>
      <c r="BC290" s="10">
        <v>0.72</v>
      </c>
      <c r="BD290" s="10">
        <v>0.89</v>
      </c>
      <c r="BE290" s="10">
        <v>0.96</v>
      </c>
      <c r="BF290" s="10">
        <v>1.25</v>
      </c>
      <c r="BG290" s="10">
        <v>1.0900000000000001</v>
      </c>
      <c r="BH290" s="10">
        <v>1.57</v>
      </c>
      <c r="BI290" s="10">
        <v>2.0699999999999998</v>
      </c>
      <c r="BJ290" s="10">
        <v>2.62</v>
      </c>
      <c r="BK290" s="10">
        <v>4.0199999999999996</v>
      </c>
      <c r="BL290" s="10">
        <v>5.21</v>
      </c>
      <c r="BM290" s="10">
        <v>7.26</v>
      </c>
      <c r="BN290" s="10">
        <v>7.48</v>
      </c>
      <c r="BO290" s="10">
        <v>9.5299999999999994</v>
      </c>
      <c r="BP290" s="10">
        <v>10.02</v>
      </c>
      <c r="BQ290" s="10">
        <v>10.17</v>
      </c>
      <c r="BR290" s="10">
        <v>9.33</v>
      </c>
      <c r="BS290" s="10">
        <v>7.86</v>
      </c>
      <c r="BT290" s="10">
        <v>5.93</v>
      </c>
      <c r="BU290" s="10">
        <v>4.13</v>
      </c>
      <c r="BV290" s="10">
        <v>2.2999999999999998</v>
      </c>
      <c r="BW290" s="10">
        <v>1.03</v>
      </c>
      <c r="BX290" s="10">
        <v>0</v>
      </c>
      <c r="BY290" s="10">
        <v>0</v>
      </c>
      <c r="BZ290" s="10">
        <v>0</v>
      </c>
      <c r="CA290" s="10">
        <v>0</v>
      </c>
      <c r="CB290" s="10">
        <v>0</v>
      </c>
      <c r="CC290" s="10">
        <v>0</v>
      </c>
      <c r="CD290" s="10">
        <v>0</v>
      </c>
      <c r="CE290" s="10">
        <v>0</v>
      </c>
      <c r="CF290" s="10">
        <v>0</v>
      </c>
      <c r="CG290" s="10">
        <v>0</v>
      </c>
      <c r="CH290" s="10">
        <v>0</v>
      </c>
      <c r="CI290" s="11">
        <v>0</v>
      </c>
      <c r="CJ290" s="9">
        <f t="shared" si="67"/>
        <v>1.8801999999999999</v>
      </c>
      <c r="CK290" s="10">
        <f t="shared" si="68"/>
        <v>37.650000000000006</v>
      </c>
      <c r="CL290" s="11">
        <f t="shared" si="69"/>
        <v>60.3</v>
      </c>
    </row>
    <row r="291" spans="1:90" x14ac:dyDescent="0.25">
      <c r="A291" s="12">
        <v>288</v>
      </c>
      <c r="B291" s="11" t="s">
        <v>1183</v>
      </c>
      <c r="C291" s="36">
        <v>45432.441944444443</v>
      </c>
      <c r="D291" s="12">
        <f t="shared" si="70"/>
        <v>10.5</v>
      </c>
      <c r="E291" s="9">
        <v>9.09</v>
      </c>
      <c r="F291" s="10">
        <v>20.2</v>
      </c>
      <c r="G291" s="10">
        <v>31.7</v>
      </c>
      <c r="H291" s="10">
        <v>44.3</v>
      </c>
      <c r="I291" s="10">
        <v>75.400000000000006</v>
      </c>
      <c r="J291" s="10">
        <v>117</v>
      </c>
      <c r="K291" s="10">
        <v>141</v>
      </c>
      <c r="L291" s="10">
        <v>164</v>
      </c>
      <c r="M291" s="11">
        <v>197</v>
      </c>
      <c r="N291" s="9">
        <f t="shared" si="60"/>
        <v>9.0899999999999991E-3</v>
      </c>
      <c r="O291" s="10">
        <f t="shared" si="60"/>
        <v>2.0199999999999999E-2</v>
      </c>
      <c r="P291" s="10">
        <f t="shared" si="60"/>
        <v>3.1699999999999999E-2</v>
      </c>
      <c r="Q291" s="10">
        <f t="shared" si="58"/>
        <v>4.4299999999999999E-2</v>
      </c>
      <c r="R291" s="10">
        <f t="shared" si="58"/>
        <v>7.5400000000000009E-2</v>
      </c>
      <c r="S291" s="10">
        <f t="shared" si="58"/>
        <v>0.11700000000000001</v>
      </c>
      <c r="T291" s="10">
        <f t="shared" si="58"/>
        <v>0.14099999999999999</v>
      </c>
      <c r="U291" s="10">
        <f t="shared" si="58"/>
        <v>0.16400000000000001</v>
      </c>
      <c r="V291" s="11">
        <f t="shared" si="58"/>
        <v>0.19700000000000001</v>
      </c>
      <c r="W291" s="10">
        <f t="shared" si="61"/>
        <v>6.7815039902427054</v>
      </c>
      <c r="X291" s="10">
        <f t="shared" si="61"/>
        <v>5.629500896797655</v>
      </c>
      <c r="Y291" s="10">
        <f t="shared" si="61"/>
        <v>4.9793733494100421</v>
      </c>
      <c r="Z291" s="10">
        <f t="shared" si="59"/>
        <v>4.4965494909944308</v>
      </c>
      <c r="AA291" s="10">
        <f t="shared" si="59"/>
        <v>3.7292916662807851</v>
      </c>
      <c r="AB291" s="10">
        <f t="shared" si="59"/>
        <v>3.0954195650786827</v>
      </c>
      <c r="AC291" s="10">
        <f t="shared" si="59"/>
        <v>2.8262329322632938</v>
      </c>
      <c r="AD291" s="10">
        <f t="shared" si="59"/>
        <v>2.6082322800440032</v>
      </c>
      <c r="AE291" s="10">
        <f t="shared" si="59"/>
        <v>2.343732465205711</v>
      </c>
      <c r="AF291" s="9">
        <f t="shared" si="62"/>
        <v>-2.1531404171467483</v>
      </c>
      <c r="AG291" s="10">
        <f t="shared" si="63"/>
        <v>-0.53828510428668708</v>
      </c>
      <c r="AH291" s="10">
        <f t="shared" si="64"/>
        <v>-4.4377715250369949</v>
      </c>
      <c r="AI291" s="10">
        <f t="shared" si="65"/>
        <v>-0.67238962500560528</v>
      </c>
      <c r="AJ291" s="10">
        <f t="shared" si="66"/>
        <v>1.2106747292922924</v>
      </c>
      <c r="AK291" s="11"/>
      <c r="AL291" s="12">
        <v>87.7</v>
      </c>
      <c r="AM291" s="12">
        <v>0.72399999999999998</v>
      </c>
      <c r="AN291" s="12">
        <v>2.4830000000000001</v>
      </c>
      <c r="AO291" s="12">
        <v>0.91900000000000004</v>
      </c>
      <c r="AP291" s="9">
        <v>0</v>
      </c>
      <c r="AQ291" s="10">
        <v>2.0000000000000001E-4</v>
      </c>
      <c r="AR291" s="10">
        <v>0.04</v>
      </c>
      <c r="AS291" s="10">
        <v>0.13</v>
      </c>
      <c r="AT291" s="10">
        <v>0.25</v>
      </c>
      <c r="AU291" s="10">
        <v>0.24</v>
      </c>
      <c r="AV291" s="10">
        <v>0.34</v>
      </c>
      <c r="AW291" s="10">
        <v>0.39</v>
      </c>
      <c r="AX291" s="10">
        <v>0.5</v>
      </c>
      <c r="AY291" s="10">
        <v>0.43</v>
      </c>
      <c r="AZ291" s="10">
        <v>0.57999999999999996</v>
      </c>
      <c r="BA291" s="10">
        <v>0.64</v>
      </c>
      <c r="BB291" s="10">
        <v>0.86</v>
      </c>
      <c r="BC291" s="10">
        <v>0.72</v>
      </c>
      <c r="BD291" s="10">
        <v>0.88</v>
      </c>
      <c r="BE291" s="10">
        <v>0.95</v>
      </c>
      <c r="BF291" s="10">
        <v>1.24</v>
      </c>
      <c r="BG291" s="10">
        <v>1.08</v>
      </c>
      <c r="BH291" s="10">
        <v>1.57</v>
      </c>
      <c r="BI291" s="10">
        <v>2.08</v>
      </c>
      <c r="BJ291" s="10">
        <v>2.63</v>
      </c>
      <c r="BK291" s="10">
        <v>4.03</v>
      </c>
      <c r="BL291" s="10">
        <v>5.22</v>
      </c>
      <c r="BM291" s="10">
        <v>7.25</v>
      </c>
      <c r="BN291" s="10">
        <v>7.46</v>
      </c>
      <c r="BO291" s="10">
        <v>9.5</v>
      </c>
      <c r="BP291" s="10">
        <v>9.99</v>
      </c>
      <c r="BQ291" s="10">
        <v>10.15</v>
      </c>
      <c r="BR291" s="10">
        <v>9.31</v>
      </c>
      <c r="BS291" s="10">
        <v>7.87</v>
      </c>
      <c r="BT291" s="10">
        <v>5.96</v>
      </c>
      <c r="BU291" s="10">
        <v>4.17</v>
      </c>
      <c r="BV291" s="10">
        <v>2.34</v>
      </c>
      <c r="BW291" s="10">
        <v>1.06</v>
      </c>
      <c r="BX291" s="10">
        <v>0</v>
      </c>
      <c r="BY291" s="10">
        <v>0</v>
      </c>
      <c r="BZ291" s="10">
        <v>0</v>
      </c>
      <c r="CA291" s="10">
        <v>0</v>
      </c>
      <c r="CB291" s="10">
        <v>0</v>
      </c>
      <c r="CC291" s="10">
        <v>0</v>
      </c>
      <c r="CD291" s="10">
        <v>0</v>
      </c>
      <c r="CE291" s="10">
        <v>0</v>
      </c>
      <c r="CF291" s="10">
        <v>0</v>
      </c>
      <c r="CG291" s="10">
        <v>0</v>
      </c>
      <c r="CH291" s="10">
        <v>0</v>
      </c>
      <c r="CI291" s="11">
        <v>0</v>
      </c>
      <c r="CJ291" s="9">
        <f t="shared" si="67"/>
        <v>1.8902000000000001</v>
      </c>
      <c r="CK291" s="10">
        <f t="shared" si="68"/>
        <v>37.619999999999997</v>
      </c>
      <c r="CL291" s="11">
        <f t="shared" si="69"/>
        <v>60.350000000000009</v>
      </c>
    </row>
    <row r="292" spans="1:90" x14ac:dyDescent="0.25">
      <c r="A292" s="12">
        <v>289</v>
      </c>
      <c r="B292" s="11" t="s">
        <v>1183</v>
      </c>
      <c r="C292" s="36">
        <v>45432.44222222222</v>
      </c>
      <c r="D292" s="12">
        <f t="shared" si="70"/>
        <v>10.51</v>
      </c>
      <c r="E292" s="9">
        <v>9.1</v>
      </c>
      <c r="F292" s="10">
        <v>20.2</v>
      </c>
      <c r="G292" s="10">
        <v>31.7</v>
      </c>
      <c r="H292" s="10">
        <v>44.2</v>
      </c>
      <c r="I292" s="10">
        <v>75.099999999999994</v>
      </c>
      <c r="J292" s="10">
        <v>116</v>
      </c>
      <c r="K292" s="10">
        <v>140</v>
      </c>
      <c r="L292" s="10">
        <v>163</v>
      </c>
      <c r="M292" s="11">
        <v>195</v>
      </c>
      <c r="N292" s="9">
        <f t="shared" si="60"/>
        <v>9.1000000000000004E-3</v>
      </c>
      <c r="O292" s="10">
        <f t="shared" si="60"/>
        <v>2.0199999999999999E-2</v>
      </c>
      <c r="P292" s="10">
        <f t="shared" si="60"/>
        <v>3.1699999999999999E-2</v>
      </c>
      <c r="Q292" s="10">
        <f t="shared" si="58"/>
        <v>4.4200000000000003E-2</v>
      </c>
      <c r="R292" s="10">
        <f t="shared" si="58"/>
        <v>7.51E-2</v>
      </c>
      <c r="S292" s="10">
        <f t="shared" si="58"/>
        <v>0.11600000000000001</v>
      </c>
      <c r="T292" s="10">
        <f t="shared" si="58"/>
        <v>0.14000000000000001</v>
      </c>
      <c r="U292" s="10">
        <f t="shared" si="58"/>
        <v>0.16300000000000001</v>
      </c>
      <c r="V292" s="11">
        <f t="shared" si="58"/>
        <v>0.19500000000000001</v>
      </c>
      <c r="W292" s="10">
        <f t="shared" si="61"/>
        <v>6.7799177393507541</v>
      </c>
      <c r="X292" s="10">
        <f t="shared" si="61"/>
        <v>5.629500896797655</v>
      </c>
      <c r="Y292" s="10">
        <f t="shared" si="61"/>
        <v>4.9793733494100421</v>
      </c>
      <c r="Z292" s="10">
        <f t="shared" si="59"/>
        <v>4.4998098201580179</v>
      </c>
      <c r="AA292" s="10">
        <f t="shared" si="59"/>
        <v>3.7350432820351775</v>
      </c>
      <c r="AB292" s="10">
        <f t="shared" si="59"/>
        <v>3.1078032895345151</v>
      </c>
      <c r="AC292" s="10">
        <f t="shared" si="59"/>
        <v>2.8365012677171206</v>
      </c>
      <c r="AD292" s="10">
        <f t="shared" si="59"/>
        <v>2.6170561304310094</v>
      </c>
      <c r="AE292" s="10">
        <f t="shared" si="59"/>
        <v>2.3584539709124765</v>
      </c>
      <c r="AF292" s="9">
        <f t="shared" si="62"/>
        <v>-2.1428720816929214</v>
      </c>
      <c r="AG292" s="10">
        <f t="shared" si="63"/>
        <v>-0.53571802042323036</v>
      </c>
      <c r="AH292" s="10">
        <f t="shared" si="64"/>
        <v>-4.4214637684382776</v>
      </c>
      <c r="AI292" s="10">
        <f t="shared" si="65"/>
        <v>-0.66991875279367841</v>
      </c>
      <c r="AJ292" s="10">
        <f t="shared" si="66"/>
        <v>1.2056367732169089</v>
      </c>
      <c r="AK292" s="11"/>
      <c r="AL292" s="12">
        <v>87.6</v>
      </c>
      <c r="AM292" s="12">
        <v>0.71099999999999997</v>
      </c>
      <c r="AN292" s="12">
        <v>2.4769999999999999</v>
      </c>
      <c r="AO292" s="12">
        <v>0.90800000000000003</v>
      </c>
      <c r="AP292" s="9">
        <v>0</v>
      </c>
      <c r="AQ292" s="10">
        <v>2.0000000000000001E-4</v>
      </c>
      <c r="AR292" s="10">
        <v>0.05</v>
      </c>
      <c r="AS292" s="10">
        <v>0.13</v>
      </c>
      <c r="AT292" s="10">
        <v>0.25</v>
      </c>
      <c r="AU292" s="10">
        <v>0.25</v>
      </c>
      <c r="AV292" s="10">
        <v>0.34</v>
      </c>
      <c r="AW292" s="10">
        <v>0.39</v>
      </c>
      <c r="AX292" s="10">
        <v>0.49</v>
      </c>
      <c r="AY292" s="10">
        <v>0.43</v>
      </c>
      <c r="AZ292" s="10">
        <v>0.57999999999999996</v>
      </c>
      <c r="BA292" s="10">
        <v>0.64</v>
      </c>
      <c r="BB292" s="10">
        <v>0.85</v>
      </c>
      <c r="BC292" s="10">
        <v>0.72</v>
      </c>
      <c r="BD292" s="10">
        <v>0.88</v>
      </c>
      <c r="BE292" s="10">
        <v>0.95</v>
      </c>
      <c r="BF292" s="10">
        <v>1.24</v>
      </c>
      <c r="BG292" s="10">
        <v>1.0900000000000001</v>
      </c>
      <c r="BH292" s="10">
        <v>1.57</v>
      </c>
      <c r="BI292" s="10">
        <v>2.08</v>
      </c>
      <c r="BJ292" s="10">
        <v>2.63</v>
      </c>
      <c r="BK292" s="10">
        <v>4.04</v>
      </c>
      <c r="BL292" s="10">
        <v>5.24</v>
      </c>
      <c r="BM292" s="10">
        <v>7.28</v>
      </c>
      <c r="BN292" s="10">
        <v>7.5</v>
      </c>
      <c r="BO292" s="10">
        <v>9.5500000000000007</v>
      </c>
      <c r="BP292" s="10">
        <v>10.039999999999999</v>
      </c>
      <c r="BQ292" s="10">
        <v>10.199999999999999</v>
      </c>
      <c r="BR292" s="10">
        <v>9.35</v>
      </c>
      <c r="BS292" s="10">
        <v>7.87</v>
      </c>
      <c r="BT292" s="10">
        <v>5.93</v>
      </c>
      <c r="BU292" s="10">
        <v>4.0999999999999996</v>
      </c>
      <c r="BV292" s="10">
        <v>2.2400000000000002</v>
      </c>
      <c r="BW292" s="10">
        <v>0.98</v>
      </c>
      <c r="BX292" s="10">
        <v>0</v>
      </c>
      <c r="BY292" s="10">
        <v>0</v>
      </c>
      <c r="BZ292" s="10">
        <v>0</v>
      </c>
      <c r="CA292" s="10">
        <v>0</v>
      </c>
      <c r="CB292" s="10">
        <v>0</v>
      </c>
      <c r="CC292" s="10">
        <v>0</v>
      </c>
      <c r="CD292" s="10">
        <v>0</v>
      </c>
      <c r="CE292" s="10">
        <v>0</v>
      </c>
      <c r="CF292" s="10">
        <v>0</v>
      </c>
      <c r="CG292" s="10">
        <v>0</v>
      </c>
      <c r="CH292" s="10">
        <v>0</v>
      </c>
      <c r="CI292" s="11">
        <v>1E-14</v>
      </c>
      <c r="CJ292" s="9">
        <f t="shared" si="67"/>
        <v>1.9002000000000001</v>
      </c>
      <c r="CK292" s="10">
        <f t="shared" si="68"/>
        <v>37.72</v>
      </c>
      <c r="CL292" s="11">
        <f t="shared" si="69"/>
        <v>60.260000000000005</v>
      </c>
    </row>
    <row r="293" spans="1:90" x14ac:dyDescent="0.25">
      <c r="A293" s="12">
        <v>290</v>
      </c>
      <c r="B293" s="11" t="s">
        <v>1183</v>
      </c>
      <c r="C293" s="36">
        <v>45432.442488425928</v>
      </c>
      <c r="D293" s="12">
        <f t="shared" si="70"/>
        <v>10.41</v>
      </c>
      <c r="E293" s="9">
        <v>9.15</v>
      </c>
      <c r="F293" s="10">
        <v>20.399999999999999</v>
      </c>
      <c r="G293" s="10">
        <v>31.8</v>
      </c>
      <c r="H293" s="10">
        <v>44.4</v>
      </c>
      <c r="I293" s="10">
        <v>75.400000000000006</v>
      </c>
      <c r="J293" s="10">
        <v>117</v>
      </c>
      <c r="K293" s="10">
        <v>141</v>
      </c>
      <c r="L293" s="10">
        <v>164</v>
      </c>
      <c r="M293" s="11">
        <v>197</v>
      </c>
      <c r="N293" s="9">
        <f t="shared" si="60"/>
        <v>9.1500000000000001E-3</v>
      </c>
      <c r="O293" s="10">
        <f t="shared" si="60"/>
        <v>2.0399999999999998E-2</v>
      </c>
      <c r="P293" s="10">
        <f t="shared" si="60"/>
        <v>3.1800000000000002E-2</v>
      </c>
      <c r="Q293" s="10">
        <f t="shared" si="58"/>
        <v>4.4400000000000002E-2</v>
      </c>
      <c r="R293" s="10">
        <f t="shared" si="58"/>
        <v>7.5400000000000009E-2</v>
      </c>
      <c r="S293" s="10">
        <f t="shared" si="58"/>
        <v>0.11700000000000001</v>
      </c>
      <c r="T293" s="10">
        <f t="shared" si="58"/>
        <v>0.14099999999999999</v>
      </c>
      <c r="U293" s="10">
        <f t="shared" si="58"/>
        <v>0.16400000000000001</v>
      </c>
      <c r="V293" s="11">
        <f t="shared" si="58"/>
        <v>0.19700000000000001</v>
      </c>
      <c r="W293" s="10">
        <f t="shared" si="61"/>
        <v>6.7720125412654069</v>
      </c>
      <c r="X293" s="10">
        <f t="shared" si="61"/>
        <v>5.6152870375779544</v>
      </c>
      <c r="Y293" s="10">
        <f t="shared" si="61"/>
        <v>4.9748294242650939</v>
      </c>
      <c r="Z293" s="10">
        <f t="shared" si="59"/>
        <v>4.4932965131993434</v>
      </c>
      <c r="AA293" s="10">
        <f t="shared" si="59"/>
        <v>3.7292916662807851</v>
      </c>
      <c r="AB293" s="10">
        <f t="shared" si="59"/>
        <v>3.0954195650786827</v>
      </c>
      <c r="AC293" s="10">
        <f t="shared" si="59"/>
        <v>2.8262329322632938</v>
      </c>
      <c r="AD293" s="10">
        <f t="shared" si="59"/>
        <v>2.6082322800440032</v>
      </c>
      <c r="AE293" s="10">
        <f t="shared" si="59"/>
        <v>2.343732465205711</v>
      </c>
      <c r="AF293" s="9">
        <f t="shared" si="62"/>
        <v>-2.1485964920018001</v>
      </c>
      <c r="AG293" s="10">
        <f t="shared" si="63"/>
        <v>-0.53714912300045004</v>
      </c>
      <c r="AH293" s="10">
        <f t="shared" si="64"/>
        <v>-4.4282800760596963</v>
      </c>
      <c r="AI293" s="10">
        <f t="shared" si="65"/>
        <v>-0.67095152667571156</v>
      </c>
      <c r="AJ293" s="10">
        <f t="shared" si="66"/>
        <v>1.2081006496761617</v>
      </c>
      <c r="AK293" s="11"/>
      <c r="AL293" s="12">
        <v>87.6</v>
      </c>
      <c r="AM293" s="12">
        <v>0.73499999999999999</v>
      </c>
      <c r="AN293" s="12">
        <v>2.4809999999999999</v>
      </c>
      <c r="AO293" s="12">
        <v>0.92300000000000004</v>
      </c>
      <c r="AP293" s="9">
        <v>0</v>
      </c>
      <c r="AQ293" s="10">
        <v>2.0000000000000001E-4</v>
      </c>
      <c r="AR293" s="10">
        <v>0.05</v>
      </c>
      <c r="AS293" s="10">
        <v>0.13</v>
      </c>
      <c r="AT293" s="10">
        <v>0.25</v>
      </c>
      <c r="AU293" s="10">
        <v>0.25</v>
      </c>
      <c r="AV293" s="10">
        <v>0.34</v>
      </c>
      <c r="AW293" s="10">
        <v>0.39</v>
      </c>
      <c r="AX293" s="10">
        <v>0.49</v>
      </c>
      <c r="AY293" s="10">
        <v>0.43</v>
      </c>
      <c r="AZ293" s="10">
        <v>0.56999999999999995</v>
      </c>
      <c r="BA293" s="10">
        <v>0.63</v>
      </c>
      <c r="BB293" s="10">
        <v>0.85</v>
      </c>
      <c r="BC293" s="10">
        <v>0.71</v>
      </c>
      <c r="BD293" s="10">
        <v>0.88</v>
      </c>
      <c r="BE293" s="10">
        <v>0.94</v>
      </c>
      <c r="BF293" s="10">
        <v>1.24</v>
      </c>
      <c r="BG293" s="10">
        <v>1.08</v>
      </c>
      <c r="BH293" s="10">
        <v>1.56</v>
      </c>
      <c r="BI293" s="10">
        <v>2.0699999999999998</v>
      </c>
      <c r="BJ293" s="10">
        <v>2.62</v>
      </c>
      <c r="BK293" s="10">
        <v>4.0199999999999996</v>
      </c>
      <c r="BL293" s="10">
        <v>5.21</v>
      </c>
      <c r="BM293" s="10">
        <v>7.25</v>
      </c>
      <c r="BN293" s="10">
        <v>7.47</v>
      </c>
      <c r="BO293" s="10">
        <v>9.52</v>
      </c>
      <c r="BP293" s="10">
        <v>10</v>
      </c>
      <c r="BQ293" s="10">
        <v>10.16</v>
      </c>
      <c r="BR293" s="10">
        <v>9.32</v>
      </c>
      <c r="BS293" s="10">
        <v>7.86</v>
      </c>
      <c r="BT293" s="10">
        <v>5.95</v>
      </c>
      <c r="BU293" s="10">
        <v>4.17</v>
      </c>
      <c r="BV293" s="10">
        <v>2.35</v>
      </c>
      <c r="BW293" s="10">
        <v>1.08</v>
      </c>
      <c r="BX293" s="10">
        <v>0</v>
      </c>
      <c r="BY293" s="10">
        <v>0</v>
      </c>
      <c r="BZ293" s="10">
        <v>0</v>
      </c>
      <c r="CA293" s="10">
        <v>0</v>
      </c>
      <c r="CB293" s="10">
        <v>0</v>
      </c>
      <c r="CC293" s="10">
        <v>0</v>
      </c>
      <c r="CD293" s="10">
        <v>0</v>
      </c>
      <c r="CE293" s="10">
        <v>0</v>
      </c>
      <c r="CF293" s="10">
        <v>0</v>
      </c>
      <c r="CG293" s="10">
        <v>0</v>
      </c>
      <c r="CH293" s="10">
        <v>0</v>
      </c>
      <c r="CI293" s="11">
        <v>0</v>
      </c>
      <c r="CJ293" s="9">
        <f t="shared" si="67"/>
        <v>1.9002000000000001</v>
      </c>
      <c r="CK293" s="10">
        <f t="shared" si="68"/>
        <v>37.53</v>
      </c>
      <c r="CL293" s="11">
        <f t="shared" si="69"/>
        <v>60.410000000000004</v>
      </c>
    </row>
    <row r="294" spans="1:90" x14ac:dyDescent="0.25">
      <c r="A294" s="12">
        <v>291</v>
      </c>
      <c r="B294" s="11" t="s">
        <v>1183</v>
      </c>
      <c r="C294" s="36">
        <v>45432.442766203705</v>
      </c>
      <c r="D294" s="12">
        <f t="shared" si="70"/>
        <v>10.47</v>
      </c>
      <c r="E294" s="9">
        <v>9.16</v>
      </c>
      <c r="F294" s="10">
        <v>20.399999999999999</v>
      </c>
      <c r="G294" s="10">
        <v>31.8</v>
      </c>
      <c r="H294" s="10">
        <v>44.4</v>
      </c>
      <c r="I294" s="10">
        <v>75.3</v>
      </c>
      <c r="J294" s="10">
        <v>117</v>
      </c>
      <c r="K294" s="10">
        <v>140</v>
      </c>
      <c r="L294" s="10">
        <v>163</v>
      </c>
      <c r="M294" s="11">
        <v>196</v>
      </c>
      <c r="N294" s="9">
        <f t="shared" si="60"/>
        <v>9.1599999999999997E-3</v>
      </c>
      <c r="O294" s="10">
        <f t="shared" si="60"/>
        <v>2.0399999999999998E-2</v>
      </c>
      <c r="P294" s="10">
        <f t="shared" si="60"/>
        <v>3.1800000000000002E-2</v>
      </c>
      <c r="Q294" s="10">
        <f t="shared" si="58"/>
        <v>4.4400000000000002E-2</v>
      </c>
      <c r="R294" s="10">
        <f t="shared" si="58"/>
        <v>7.5299999999999992E-2</v>
      </c>
      <c r="S294" s="10">
        <f t="shared" si="58"/>
        <v>0.11700000000000001</v>
      </c>
      <c r="T294" s="10">
        <f t="shared" si="58"/>
        <v>0.14000000000000001</v>
      </c>
      <c r="U294" s="10">
        <f t="shared" si="58"/>
        <v>0.16300000000000001</v>
      </c>
      <c r="V294" s="11">
        <f t="shared" si="58"/>
        <v>0.19600000000000001</v>
      </c>
      <c r="W294" s="10">
        <f t="shared" si="61"/>
        <v>6.7704366863398677</v>
      </c>
      <c r="X294" s="10">
        <f t="shared" si="61"/>
        <v>5.6152870375779544</v>
      </c>
      <c r="Y294" s="10">
        <f t="shared" si="61"/>
        <v>4.9748294242650939</v>
      </c>
      <c r="Z294" s="10">
        <f t="shared" si="59"/>
        <v>4.4932965131993434</v>
      </c>
      <c r="AA294" s="10">
        <f t="shared" si="59"/>
        <v>3.7312063248775216</v>
      </c>
      <c r="AB294" s="10">
        <f t="shared" si="59"/>
        <v>3.0954195650786827</v>
      </c>
      <c r="AC294" s="10">
        <f t="shared" si="59"/>
        <v>2.8365012677171206</v>
      </c>
      <c r="AD294" s="10">
        <f t="shared" si="59"/>
        <v>2.6170561304310094</v>
      </c>
      <c r="AE294" s="10">
        <f t="shared" si="59"/>
        <v>2.3510744405468786</v>
      </c>
      <c r="AF294" s="9">
        <f t="shared" si="62"/>
        <v>-2.1383281565479733</v>
      </c>
      <c r="AG294" s="10">
        <f t="shared" si="63"/>
        <v>-0.53458203913699331</v>
      </c>
      <c r="AH294" s="10">
        <f t="shared" si="64"/>
        <v>-4.4193622457929891</v>
      </c>
      <c r="AI294" s="10">
        <f t="shared" si="65"/>
        <v>-0.66960034027166504</v>
      </c>
      <c r="AJ294" s="10">
        <f t="shared" si="66"/>
        <v>1.2041823794086584</v>
      </c>
      <c r="AK294" s="11"/>
      <c r="AL294" s="12">
        <v>87.8</v>
      </c>
      <c r="AM294" s="12">
        <v>0.70599999999999996</v>
      </c>
      <c r="AN294" s="12">
        <v>2.4769999999999999</v>
      </c>
      <c r="AO294" s="12">
        <v>0.90900000000000003</v>
      </c>
      <c r="AP294" s="9">
        <v>0</v>
      </c>
      <c r="AQ294" s="10">
        <v>2.0000000000000001E-4</v>
      </c>
      <c r="AR294" s="10">
        <v>0.05</v>
      </c>
      <c r="AS294" s="10">
        <v>0.13</v>
      </c>
      <c r="AT294" s="10">
        <v>0.25</v>
      </c>
      <c r="AU294" s="10">
        <v>0.25</v>
      </c>
      <c r="AV294" s="10">
        <v>0.34</v>
      </c>
      <c r="AW294" s="10">
        <v>0.39</v>
      </c>
      <c r="AX294" s="10">
        <v>0.49</v>
      </c>
      <c r="AY294" s="10">
        <v>0.43</v>
      </c>
      <c r="AZ294" s="10">
        <v>0.56999999999999995</v>
      </c>
      <c r="BA294" s="10">
        <v>0.63</v>
      </c>
      <c r="BB294" s="10">
        <v>0.85</v>
      </c>
      <c r="BC294" s="10">
        <v>0.71</v>
      </c>
      <c r="BD294" s="10">
        <v>0.87</v>
      </c>
      <c r="BE294" s="10">
        <v>0.94</v>
      </c>
      <c r="BF294" s="10">
        <v>1.23</v>
      </c>
      <c r="BG294" s="10">
        <v>1.08</v>
      </c>
      <c r="BH294" s="10">
        <v>1.56</v>
      </c>
      <c r="BI294" s="10">
        <v>2.0699999999999998</v>
      </c>
      <c r="BJ294" s="10">
        <v>2.63</v>
      </c>
      <c r="BK294" s="10">
        <v>4.03</v>
      </c>
      <c r="BL294" s="10">
        <v>5.22</v>
      </c>
      <c r="BM294" s="10">
        <v>7.26</v>
      </c>
      <c r="BN294" s="10">
        <v>7.48</v>
      </c>
      <c r="BO294" s="10">
        <v>9.5299999999999994</v>
      </c>
      <c r="BP294" s="10">
        <v>10.02</v>
      </c>
      <c r="BQ294" s="10">
        <v>10.19</v>
      </c>
      <c r="BR294" s="10">
        <v>9.35</v>
      </c>
      <c r="BS294" s="10">
        <v>7.89</v>
      </c>
      <c r="BT294" s="10">
        <v>5.96</v>
      </c>
      <c r="BU294" s="10">
        <v>4.1399999999999997</v>
      </c>
      <c r="BV294" s="10">
        <v>2.2799999999999998</v>
      </c>
      <c r="BW294" s="10">
        <v>1</v>
      </c>
      <c r="BX294" s="10">
        <v>0</v>
      </c>
      <c r="BY294" s="10">
        <v>0</v>
      </c>
      <c r="BZ294" s="10">
        <v>0</v>
      </c>
      <c r="CA294" s="10">
        <v>0</v>
      </c>
      <c r="CB294" s="10">
        <v>0</v>
      </c>
      <c r="CC294" s="10">
        <v>0</v>
      </c>
      <c r="CD294" s="10">
        <v>0</v>
      </c>
      <c r="CE294" s="10">
        <v>0</v>
      </c>
      <c r="CF294" s="10">
        <v>0</v>
      </c>
      <c r="CG294" s="10">
        <v>0</v>
      </c>
      <c r="CH294" s="10">
        <v>0</v>
      </c>
      <c r="CI294" s="11">
        <v>0</v>
      </c>
      <c r="CJ294" s="9">
        <f t="shared" si="67"/>
        <v>1.9002000000000001</v>
      </c>
      <c r="CK294" s="10">
        <f t="shared" si="68"/>
        <v>37.56</v>
      </c>
      <c r="CL294" s="11">
        <f t="shared" si="69"/>
        <v>60.36</v>
      </c>
    </row>
    <row r="295" spans="1:90" x14ac:dyDescent="0.25">
      <c r="A295" s="12">
        <v>292</v>
      </c>
      <c r="B295" s="11" t="s">
        <v>1183</v>
      </c>
      <c r="C295" s="36">
        <v>45432.443055555559</v>
      </c>
      <c r="D295" s="12">
        <f t="shared" si="70"/>
        <v>10.47</v>
      </c>
      <c r="E295" s="9">
        <v>9.16</v>
      </c>
      <c r="F295" s="10">
        <v>20.399999999999999</v>
      </c>
      <c r="G295" s="10">
        <v>31.8</v>
      </c>
      <c r="H295" s="10">
        <v>44.3</v>
      </c>
      <c r="I295" s="10">
        <v>75.5</v>
      </c>
      <c r="J295" s="10">
        <v>117</v>
      </c>
      <c r="K295" s="10">
        <v>141</v>
      </c>
      <c r="L295" s="10">
        <v>164</v>
      </c>
      <c r="M295" s="11">
        <v>196</v>
      </c>
      <c r="N295" s="9">
        <f t="shared" si="60"/>
        <v>9.1599999999999997E-3</v>
      </c>
      <c r="O295" s="10">
        <f t="shared" si="60"/>
        <v>2.0399999999999998E-2</v>
      </c>
      <c r="P295" s="10">
        <f t="shared" si="60"/>
        <v>3.1800000000000002E-2</v>
      </c>
      <c r="Q295" s="10">
        <f t="shared" si="58"/>
        <v>4.4299999999999999E-2</v>
      </c>
      <c r="R295" s="10">
        <f t="shared" si="58"/>
        <v>7.5499999999999998E-2</v>
      </c>
      <c r="S295" s="10">
        <f t="shared" si="58"/>
        <v>0.11700000000000001</v>
      </c>
      <c r="T295" s="10">
        <f t="shared" si="58"/>
        <v>0.14099999999999999</v>
      </c>
      <c r="U295" s="10">
        <f t="shared" si="58"/>
        <v>0.16400000000000001</v>
      </c>
      <c r="V295" s="11">
        <f t="shared" si="58"/>
        <v>0.19600000000000001</v>
      </c>
      <c r="W295" s="10">
        <f t="shared" si="61"/>
        <v>6.7704366863398677</v>
      </c>
      <c r="X295" s="10">
        <f t="shared" si="61"/>
        <v>5.6152870375779544</v>
      </c>
      <c r="Y295" s="10">
        <f t="shared" si="61"/>
        <v>4.9748294242650939</v>
      </c>
      <c r="Z295" s="10">
        <f t="shared" si="59"/>
        <v>4.4965494909944308</v>
      </c>
      <c r="AA295" s="10">
        <f t="shared" si="59"/>
        <v>3.727379545337008</v>
      </c>
      <c r="AB295" s="10">
        <f t="shared" si="59"/>
        <v>3.0954195650786827</v>
      </c>
      <c r="AC295" s="10">
        <f t="shared" si="59"/>
        <v>2.8262329322632938</v>
      </c>
      <c r="AD295" s="10">
        <f t="shared" si="59"/>
        <v>2.6082322800440032</v>
      </c>
      <c r="AE295" s="10">
        <f t="shared" si="59"/>
        <v>2.3510744405468786</v>
      </c>
      <c r="AF295" s="9">
        <f t="shared" si="62"/>
        <v>-2.1485964920018001</v>
      </c>
      <c r="AG295" s="10">
        <f t="shared" si="63"/>
        <v>-0.53714912300045004</v>
      </c>
      <c r="AH295" s="10">
        <f t="shared" si="64"/>
        <v>-4.4193622457929891</v>
      </c>
      <c r="AI295" s="10">
        <f t="shared" si="65"/>
        <v>-0.66960034027166504</v>
      </c>
      <c r="AJ295" s="10">
        <f t="shared" si="66"/>
        <v>1.2067494632721152</v>
      </c>
      <c r="AK295" s="11"/>
      <c r="AL295" s="12">
        <v>88.1</v>
      </c>
      <c r="AM295" s="12">
        <v>0.68700000000000006</v>
      </c>
      <c r="AN295" s="12">
        <v>2.4790000000000001</v>
      </c>
      <c r="AO295" s="12">
        <v>0.90400000000000003</v>
      </c>
      <c r="AP295" s="9">
        <v>0</v>
      </c>
      <c r="AQ295" s="10">
        <v>2.0000000000000001E-4</v>
      </c>
      <c r="AR295" s="10">
        <v>0.05</v>
      </c>
      <c r="AS295" s="10">
        <v>0.13</v>
      </c>
      <c r="AT295" s="10">
        <v>0.25</v>
      </c>
      <c r="AU295" s="10">
        <v>0.25</v>
      </c>
      <c r="AV295" s="10">
        <v>0.34</v>
      </c>
      <c r="AW295" s="10">
        <v>0.39</v>
      </c>
      <c r="AX295" s="10">
        <v>0.49</v>
      </c>
      <c r="AY295" s="10">
        <v>0.43</v>
      </c>
      <c r="AZ295" s="10">
        <v>0.56999999999999995</v>
      </c>
      <c r="BA295" s="10">
        <v>0.63</v>
      </c>
      <c r="BB295" s="10">
        <v>0.84</v>
      </c>
      <c r="BC295" s="10">
        <v>0.71</v>
      </c>
      <c r="BD295" s="10">
        <v>0.87</v>
      </c>
      <c r="BE295" s="10">
        <v>0.94</v>
      </c>
      <c r="BF295" s="10">
        <v>1.24</v>
      </c>
      <c r="BG295" s="10">
        <v>1.08</v>
      </c>
      <c r="BH295" s="10">
        <v>1.57</v>
      </c>
      <c r="BI295" s="10">
        <v>2.08</v>
      </c>
      <c r="BJ295" s="10">
        <v>2.64</v>
      </c>
      <c r="BK295" s="10">
        <v>4.03</v>
      </c>
      <c r="BL295" s="10">
        <v>5.21</v>
      </c>
      <c r="BM295" s="10">
        <v>7.24</v>
      </c>
      <c r="BN295" s="10">
        <v>7.45</v>
      </c>
      <c r="BO295" s="10">
        <v>9.49</v>
      </c>
      <c r="BP295" s="10">
        <v>9.99</v>
      </c>
      <c r="BQ295" s="10">
        <v>10.18</v>
      </c>
      <c r="BR295" s="10">
        <v>9.36</v>
      </c>
      <c r="BS295" s="10">
        <v>7.92</v>
      </c>
      <c r="BT295" s="10">
        <v>6</v>
      </c>
      <c r="BU295" s="10">
        <v>4.18</v>
      </c>
      <c r="BV295" s="10">
        <v>2.2999999999999998</v>
      </c>
      <c r="BW295" s="10">
        <v>1.01</v>
      </c>
      <c r="BX295" s="10">
        <v>0</v>
      </c>
      <c r="BY295" s="10">
        <v>0</v>
      </c>
      <c r="BZ295" s="10">
        <v>0</v>
      </c>
      <c r="CA295" s="10">
        <v>0</v>
      </c>
      <c r="CB295" s="10">
        <v>0</v>
      </c>
      <c r="CC295" s="10">
        <v>0</v>
      </c>
      <c r="CD295" s="10">
        <v>0</v>
      </c>
      <c r="CE295" s="10">
        <v>0</v>
      </c>
      <c r="CF295" s="10">
        <v>0</v>
      </c>
      <c r="CG295" s="10">
        <v>0</v>
      </c>
      <c r="CH295" s="10">
        <v>0</v>
      </c>
      <c r="CI295" s="11">
        <v>0</v>
      </c>
      <c r="CJ295" s="9">
        <f t="shared" si="67"/>
        <v>1.9002000000000001</v>
      </c>
      <c r="CK295" s="10">
        <f t="shared" si="68"/>
        <v>37.530000000000008</v>
      </c>
      <c r="CL295" s="11">
        <f t="shared" si="69"/>
        <v>60.429999999999993</v>
      </c>
    </row>
    <row r="296" spans="1:90" x14ac:dyDescent="0.25">
      <c r="A296" s="12">
        <v>293</v>
      </c>
      <c r="B296" s="11" t="s">
        <v>1183</v>
      </c>
      <c r="C296" s="36">
        <v>45432.443333333336</v>
      </c>
      <c r="D296" s="12">
        <f t="shared" si="70"/>
        <v>10.49</v>
      </c>
      <c r="E296" s="9">
        <v>9.2200000000000006</v>
      </c>
      <c r="F296" s="10">
        <v>20.6</v>
      </c>
      <c r="G296" s="10">
        <v>31.9</v>
      </c>
      <c r="H296" s="10">
        <v>44.5</v>
      </c>
      <c r="I296" s="10">
        <v>75.5</v>
      </c>
      <c r="J296" s="10">
        <v>117</v>
      </c>
      <c r="K296" s="10">
        <v>141</v>
      </c>
      <c r="L296" s="10">
        <v>165</v>
      </c>
      <c r="M296" s="11">
        <v>197</v>
      </c>
      <c r="N296" s="9">
        <f t="shared" si="60"/>
        <v>9.2200000000000008E-3</v>
      </c>
      <c r="O296" s="10">
        <f t="shared" si="60"/>
        <v>2.06E-2</v>
      </c>
      <c r="P296" s="10">
        <f t="shared" si="60"/>
        <v>3.1899999999999998E-2</v>
      </c>
      <c r="Q296" s="10">
        <f t="shared" si="58"/>
        <v>4.4499999999999998E-2</v>
      </c>
      <c r="R296" s="10">
        <f t="shared" si="58"/>
        <v>7.5499999999999998E-2</v>
      </c>
      <c r="S296" s="10">
        <f t="shared" si="58"/>
        <v>0.11700000000000001</v>
      </c>
      <c r="T296" s="10">
        <f t="shared" si="58"/>
        <v>0.14099999999999999</v>
      </c>
      <c r="U296" s="10">
        <f t="shared" si="58"/>
        <v>0.16500000000000001</v>
      </c>
      <c r="V296" s="11">
        <f t="shared" si="58"/>
        <v>0.19700000000000001</v>
      </c>
      <c r="W296" s="10">
        <f t="shared" si="61"/>
        <v>6.7610175340074736</v>
      </c>
      <c r="X296" s="10">
        <f t="shared" si="61"/>
        <v>5.6012118523662311</v>
      </c>
      <c r="Y296" s="10">
        <f t="shared" si="61"/>
        <v>4.9702997657845804</v>
      </c>
      <c r="Z296" s="10">
        <f t="shared" si="59"/>
        <v>4.4900508536956893</v>
      </c>
      <c r="AA296" s="10">
        <f t="shared" si="59"/>
        <v>3.727379545337008</v>
      </c>
      <c r="AB296" s="10">
        <f t="shared" si="59"/>
        <v>3.0954195650786827</v>
      </c>
      <c r="AC296" s="10">
        <f t="shared" si="59"/>
        <v>2.8262329322632938</v>
      </c>
      <c r="AD296" s="10">
        <f t="shared" si="59"/>
        <v>2.599462070416271</v>
      </c>
      <c r="AE296" s="10">
        <f t="shared" si="59"/>
        <v>2.343732465205711</v>
      </c>
      <c r="AF296" s="9">
        <f t="shared" si="62"/>
        <v>-2.1440668335212867</v>
      </c>
      <c r="AG296" s="10">
        <f t="shared" si="63"/>
        <v>-0.53601670838032167</v>
      </c>
      <c r="AH296" s="10">
        <f t="shared" si="64"/>
        <v>-4.4172850688017622</v>
      </c>
      <c r="AI296" s="10">
        <f t="shared" si="65"/>
        <v>-0.66928561648511553</v>
      </c>
      <c r="AJ296" s="10">
        <f t="shared" si="66"/>
        <v>1.2053023248654373</v>
      </c>
      <c r="AK296" s="11"/>
      <c r="AL296" s="12">
        <v>87.6</v>
      </c>
      <c r="AM296" s="12">
        <v>0.72499999999999998</v>
      </c>
      <c r="AN296" s="12">
        <v>2.4769999999999999</v>
      </c>
      <c r="AO296" s="12">
        <v>0.92100000000000004</v>
      </c>
      <c r="AP296" s="9">
        <v>0</v>
      </c>
      <c r="AQ296" s="10">
        <v>2.0000000000000001E-4</v>
      </c>
      <c r="AR296" s="10">
        <v>0.05</v>
      </c>
      <c r="AS296" s="10">
        <v>0.13</v>
      </c>
      <c r="AT296" s="10">
        <v>0.25</v>
      </c>
      <c r="AU296" s="10">
        <v>0.25</v>
      </c>
      <c r="AV296" s="10">
        <v>0.34</v>
      </c>
      <c r="AW296" s="10">
        <v>0.38</v>
      </c>
      <c r="AX296" s="10">
        <v>0.49</v>
      </c>
      <c r="AY296" s="10">
        <v>0.42</v>
      </c>
      <c r="AZ296" s="10">
        <v>0.56999999999999995</v>
      </c>
      <c r="BA296" s="10">
        <v>0.62</v>
      </c>
      <c r="BB296" s="10">
        <v>0.84</v>
      </c>
      <c r="BC296" s="10">
        <v>0.7</v>
      </c>
      <c r="BD296" s="10">
        <v>0.87</v>
      </c>
      <c r="BE296" s="10">
        <v>0.93</v>
      </c>
      <c r="BF296" s="10">
        <v>1.23</v>
      </c>
      <c r="BG296" s="10">
        <v>1.07</v>
      </c>
      <c r="BH296" s="10">
        <v>1.55</v>
      </c>
      <c r="BI296" s="10">
        <v>2.0699999999999998</v>
      </c>
      <c r="BJ296" s="10">
        <v>2.62</v>
      </c>
      <c r="BK296" s="10">
        <v>4.03</v>
      </c>
      <c r="BL296" s="10">
        <v>5.22</v>
      </c>
      <c r="BM296" s="10">
        <v>7.26</v>
      </c>
      <c r="BN296" s="10">
        <v>7.47</v>
      </c>
      <c r="BO296" s="10">
        <v>9.52</v>
      </c>
      <c r="BP296" s="10">
        <v>10</v>
      </c>
      <c r="BQ296" s="10">
        <v>10.16</v>
      </c>
      <c r="BR296" s="10">
        <v>9.32</v>
      </c>
      <c r="BS296" s="10">
        <v>7.88</v>
      </c>
      <c r="BT296" s="10">
        <v>5.97</v>
      </c>
      <c r="BU296" s="10">
        <v>4.1900000000000004</v>
      </c>
      <c r="BV296" s="10">
        <v>2.36</v>
      </c>
      <c r="BW296" s="10">
        <v>1.08</v>
      </c>
      <c r="BX296" s="10">
        <v>0</v>
      </c>
      <c r="BY296" s="10">
        <v>0</v>
      </c>
      <c r="BZ296" s="10">
        <v>0</v>
      </c>
      <c r="CA296" s="10">
        <v>0</v>
      </c>
      <c r="CB296" s="10">
        <v>0</v>
      </c>
      <c r="CC296" s="10">
        <v>0</v>
      </c>
      <c r="CD296" s="10">
        <v>0</v>
      </c>
      <c r="CE296" s="10">
        <v>0</v>
      </c>
      <c r="CF296" s="10">
        <v>0</v>
      </c>
      <c r="CG296" s="10">
        <v>0</v>
      </c>
      <c r="CH296" s="10">
        <v>0</v>
      </c>
      <c r="CI296" s="11">
        <v>1E-14</v>
      </c>
      <c r="CJ296" s="9">
        <f t="shared" si="67"/>
        <v>1.8901999999999999</v>
      </c>
      <c r="CK296" s="10">
        <f t="shared" si="68"/>
        <v>37.47</v>
      </c>
      <c r="CL296" s="11">
        <f t="shared" si="69"/>
        <v>60.480000000000004</v>
      </c>
    </row>
    <row r="297" spans="1:90" x14ac:dyDescent="0.25">
      <c r="A297" s="12">
        <v>294</v>
      </c>
      <c r="B297" s="11" t="s">
        <v>1183</v>
      </c>
      <c r="C297" s="36">
        <v>45432.443622685183</v>
      </c>
      <c r="D297" s="12">
        <f t="shared" si="70"/>
        <v>10.53</v>
      </c>
      <c r="E297" s="9">
        <v>9.27</v>
      </c>
      <c r="F297" s="10">
        <v>20.7</v>
      </c>
      <c r="G297" s="10">
        <v>32</v>
      </c>
      <c r="H297" s="10">
        <v>44.6</v>
      </c>
      <c r="I297" s="10">
        <v>75.7</v>
      </c>
      <c r="J297" s="10">
        <v>118</v>
      </c>
      <c r="K297" s="10">
        <v>141</v>
      </c>
      <c r="L297" s="10">
        <v>165</v>
      </c>
      <c r="M297" s="11">
        <v>197</v>
      </c>
      <c r="N297" s="9">
        <f t="shared" si="60"/>
        <v>9.2699999999999987E-3</v>
      </c>
      <c r="O297" s="10">
        <f t="shared" si="60"/>
        <v>2.07E-2</v>
      </c>
      <c r="P297" s="10">
        <f t="shared" si="60"/>
        <v>3.2000000000000001E-2</v>
      </c>
      <c r="Q297" s="10">
        <f t="shared" si="58"/>
        <v>4.4600000000000001E-2</v>
      </c>
      <c r="R297" s="10">
        <f t="shared" si="58"/>
        <v>7.5700000000000003E-2</v>
      </c>
      <c r="S297" s="10">
        <f t="shared" si="58"/>
        <v>0.11799999999999999</v>
      </c>
      <c r="T297" s="10">
        <f t="shared" si="58"/>
        <v>0.14099999999999999</v>
      </c>
      <c r="U297" s="10">
        <f t="shared" si="58"/>
        <v>0.16500000000000001</v>
      </c>
      <c r="V297" s="11">
        <f t="shared" si="58"/>
        <v>0.19700000000000001</v>
      </c>
      <c r="W297" s="10">
        <f t="shared" si="61"/>
        <v>6.7532149458112816</v>
      </c>
      <c r="X297" s="10">
        <f t="shared" si="61"/>
        <v>5.5942254220501244</v>
      </c>
      <c r="Y297" s="10">
        <f t="shared" si="61"/>
        <v>4.965784284662087</v>
      </c>
      <c r="Z297" s="10">
        <f t="shared" si="59"/>
        <v>4.4868124796291449</v>
      </c>
      <c r="AA297" s="10">
        <f t="shared" si="59"/>
        <v>3.7235628895637176</v>
      </c>
      <c r="AB297" s="10">
        <f t="shared" si="59"/>
        <v>3.0831412353002459</v>
      </c>
      <c r="AC297" s="10">
        <f t="shared" si="59"/>
        <v>2.8262329322632938</v>
      </c>
      <c r="AD297" s="10">
        <f t="shared" si="59"/>
        <v>2.599462070416271</v>
      </c>
      <c r="AE297" s="10">
        <f t="shared" si="59"/>
        <v>2.343732465205711</v>
      </c>
      <c r="AF297" s="9">
        <f t="shared" si="62"/>
        <v>-2.1395513523987932</v>
      </c>
      <c r="AG297" s="10">
        <f t="shared" si="63"/>
        <v>-0.53488783809969831</v>
      </c>
      <c r="AH297" s="10">
        <f t="shared" si="64"/>
        <v>-4.4094824806055701</v>
      </c>
      <c r="AI297" s="10">
        <f t="shared" si="65"/>
        <v>-0.66810340615235919</v>
      </c>
      <c r="AJ297" s="10">
        <f t="shared" si="66"/>
        <v>1.2029912442520576</v>
      </c>
      <c r="AK297" s="11"/>
      <c r="AL297" s="12">
        <v>88.3</v>
      </c>
      <c r="AM297" s="12">
        <v>0.68600000000000005</v>
      </c>
      <c r="AN297" s="12">
        <v>2.4750000000000001</v>
      </c>
      <c r="AO297" s="12">
        <v>0.90700000000000003</v>
      </c>
      <c r="AP297" s="9">
        <v>0</v>
      </c>
      <c r="AQ297" s="10">
        <v>2.0000000000000001E-4</v>
      </c>
      <c r="AR297" s="10">
        <v>0.05</v>
      </c>
      <c r="AS297" s="10">
        <v>0.13</v>
      </c>
      <c r="AT297" s="10">
        <v>0.25</v>
      </c>
      <c r="AU297" s="10">
        <v>0.25</v>
      </c>
      <c r="AV297" s="10">
        <v>0.34</v>
      </c>
      <c r="AW297" s="10">
        <v>0.38</v>
      </c>
      <c r="AX297" s="10">
        <v>0.49</v>
      </c>
      <c r="AY297" s="10">
        <v>0.42</v>
      </c>
      <c r="AZ297" s="10">
        <v>0.56999999999999995</v>
      </c>
      <c r="BA297" s="10">
        <v>0.62</v>
      </c>
      <c r="BB297" s="10">
        <v>0.83</v>
      </c>
      <c r="BC297" s="10">
        <v>0.69</v>
      </c>
      <c r="BD297" s="10">
        <v>0.86</v>
      </c>
      <c r="BE297" s="10">
        <v>0.93</v>
      </c>
      <c r="BF297" s="10">
        <v>1.22</v>
      </c>
      <c r="BG297" s="10">
        <v>1.07</v>
      </c>
      <c r="BH297" s="10">
        <v>1.56</v>
      </c>
      <c r="BI297" s="10">
        <v>2.0699999999999998</v>
      </c>
      <c r="BJ297" s="10">
        <v>2.63</v>
      </c>
      <c r="BK297" s="10">
        <v>4.0199999999999996</v>
      </c>
      <c r="BL297" s="10">
        <v>5.21</v>
      </c>
      <c r="BM297" s="10">
        <v>7.23</v>
      </c>
      <c r="BN297" s="10">
        <v>7.44</v>
      </c>
      <c r="BO297" s="10">
        <v>9.48</v>
      </c>
      <c r="BP297" s="10">
        <v>9.98</v>
      </c>
      <c r="BQ297" s="10">
        <v>10.17</v>
      </c>
      <c r="BR297" s="10">
        <v>9.36</v>
      </c>
      <c r="BS297" s="10">
        <v>7.95</v>
      </c>
      <c r="BT297" s="10">
        <v>6.04</v>
      </c>
      <c r="BU297" s="10">
        <v>4.2300000000000004</v>
      </c>
      <c r="BV297" s="10">
        <v>2.35</v>
      </c>
      <c r="BW297" s="10">
        <v>1.05</v>
      </c>
      <c r="BX297" s="10">
        <v>0</v>
      </c>
      <c r="BY297" s="10">
        <v>0</v>
      </c>
      <c r="BZ297" s="10">
        <v>0</v>
      </c>
      <c r="CA297" s="10">
        <v>0</v>
      </c>
      <c r="CB297" s="10">
        <v>0</v>
      </c>
      <c r="CC297" s="10">
        <v>0</v>
      </c>
      <c r="CD297" s="10">
        <v>0</v>
      </c>
      <c r="CE297" s="10">
        <v>0</v>
      </c>
      <c r="CF297" s="10">
        <v>0</v>
      </c>
      <c r="CG297" s="10">
        <v>0</v>
      </c>
      <c r="CH297" s="10">
        <v>0</v>
      </c>
      <c r="CI297" s="11">
        <v>0</v>
      </c>
      <c r="CJ297" s="9">
        <f t="shared" si="67"/>
        <v>1.8901999999999999</v>
      </c>
      <c r="CK297" s="10">
        <f t="shared" si="68"/>
        <v>37.369999999999997</v>
      </c>
      <c r="CL297" s="11">
        <f t="shared" si="69"/>
        <v>60.610000000000007</v>
      </c>
    </row>
    <row r="298" spans="1:90" x14ac:dyDescent="0.25">
      <c r="A298" s="12">
        <v>295</v>
      </c>
      <c r="B298" s="11" t="s">
        <v>1183</v>
      </c>
      <c r="C298" s="36">
        <v>45432.443923611114</v>
      </c>
      <c r="D298" s="12">
        <f t="shared" si="70"/>
        <v>10.47</v>
      </c>
      <c r="E298" s="9">
        <v>9.26</v>
      </c>
      <c r="F298" s="10">
        <v>20.6</v>
      </c>
      <c r="G298" s="10">
        <v>32</v>
      </c>
      <c r="H298" s="10">
        <v>44.6</v>
      </c>
      <c r="I298" s="10">
        <v>75.5</v>
      </c>
      <c r="J298" s="10">
        <v>117</v>
      </c>
      <c r="K298" s="10">
        <v>140</v>
      </c>
      <c r="L298" s="10">
        <v>163</v>
      </c>
      <c r="M298" s="11">
        <v>194</v>
      </c>
      <c r="N298" s="9">
        <f t="shared" si="60"/>
        <v>9.2599999999999991E-3</v>
      </c>
      <c r="O298" s="10">
        <f t="shared" si="60"/>
        <v>2.06E-2</v>
      </c>
      <c r="P298" s="10">
        <f t="shared" si="60"/>
        <v>3.2000000000000001E-2</v>
      </c>
      <c r="Q298" s="10">
        <f t="shared" si="58"/>
        <v>4.4600000000000001E-2</v>
      </c>
      <c r="R298" s="10">
        <f t="shared" si="58"/>
        <v>7.5499999999999998E-2</v>
      </c>
      <c r="S298" s="10">
        <f t="shared" si="58"/>
        <v>0.11700000000000001</v>
      </c>
      <c r="T298" s="10">
        <f t="shared" si="58"/>
        <v>0.14000000000000001</v>
      </c>
      <c r="U298" s="10">
        <f t="shared" si="58"/>
        <v>0.16300000000000001</v>
      </c>
      <c r="V298" s="11">
        <f t="shared" si="58"/>
        <v>0.19400000000000001</v>
      </c>
      <c r="W298" s="10">
        <f t="shared" si="61"/>
        <v>6.7547720911765756</v>
      </c>
      <c r="X298" s="10">
        <f t="shared" si="61"/>
        <v>5.6012118523662311</v>
      </c>
      <c r="Y298" s="10">
        <f t="shared" si="61"/>
        <v>4.965784284662087</v>
      </c>
      <c r="Z298" s="10">
        <f t="shared" si="59"/>
        <v>4.4868124796291449</v>
      </c>
      <c r="AA298" s="10">
        <f t="shared" si="59"/>
        <v>3.727379545337008</v>
      </c>
      <c r="AB298" s="10">
        <f t="shared" si="59"/>
        <v>3.0954195650786827</v>
      </c>
      <c r="AC298" s="10">
        <f t="shared" si="59"/>
        <v>2.8365012677171206</v>
      </c>
      <c r="AD298" s="10">
        <f t="shared" si="59"/>
        <v>2.6170561304310094</v>
      </c>
      <c r="AE298" s="10">
        <f t="shared" si="59"/>
        <v>2.3658714424749592</v>
      </c>
      <c r="AF298" s="9">
        <f t="shared" si="62"/>
        <v>-2.1292830169449664</v>
      </c>
      <c r="AG298" s="10">
        <f t="shared" si="63"/>
        <v>-0.53232075423624159</v>
      </c>
      <c r="AH298" s="10">
        <f t="shared" si="64"/>
        <v>-4.3889006487016164</v>
      </c>
      <c r="AI298" s="10">
        <f t="shared" si="65"/>
        <v>-0.66498494677297226</v>
      </c>
      <c r="AJ298" s="10">
        <f t="shared" si="66"/>
        <v>1.1973057010092139</v>
      </c>
      <c r="AK298" s="11"/>
      <c r="AL298" s="12">
        <v>88</v>
      </c>
      <c r="AM298" s="12">
        <v>0.70299999999999996</v>
      </c>
      <c r="AN298" s="12">
        <v>2.4689999999999999</v>
      </c>
      <c r="AO298" s="12">
        <v>0.90200000000000002</v>
      </c>
      <c r="AP298" s="9">
        <v>0</v>
      </c>
      <c r="AQ298" s="10">
        <v>2.0000000000000001E-4</v>
      </c>
      <c r="AR298" s="10">
        <v>0.05</v>
      </c>
      <c r="AS298" s="10">
        <v>0.13</v>
      </c>
      <c r="AT298" s="10">
        <v>0.25</v>
      </c>
      <c r="AU298" s="10">
        <v>0.25</v>
      </c>
      <c r="AV298" s="10">
        <v>0.34</v>
      </c>
      <c r="AW298" s="10">
        <v>0.38</v>
      </c>
      <c r="AX298" s="10">
        <v>0.49</v>
      </c>
      <c r="AY298" s="10">
        <v>0.42</v>
      </c>
      <c r="AZ298" s="10">
        <v>0.56000000000000005</v>
      </c>
      <c r="BA298" s="10">
        <v>0.62</v>
      </c>
      <c r="BB298" s="10">
        <v>0.83</v>
      </c>
      <c r="BC298" s="10">
        <v>0.7</v>
      </c>
      <c r="BD298" s="10">
        <v>0.86</v>
      </c>
      <c r="BE298" s="10">
        <v>0.93</v>
      </c>
      <c r="BF298" s="10">
        <v>1.23</v>
      </c>
      <c r="BG298" s="10">
        <v>1.07</v>
      </c>
      <c r="BH298" s="10">
        <v>1.56</v>
      </c>
      <c r="BI298" s="10">
        <v>2.06</v>
      </c>
      <c r="BJ298" s="10">
        <v>2.62</v>
      </c>
      <c r="BK298" s="10">
        <v>4.01</v>
      </c>
      <c r="BL298" s="10">
        <v>5.21</v>
      </c>
      <c r="BM298" s="10">
        <v>7.26</v>
      </c>
      <c r="BN298" s="10">
        <v>7.49</v>
      </c>
      <c r="BO298" s="10">
        <v>9.57</v>
      </c>
      <c r="BP298" s="10">
        <v>10.09</v>
      </c>
      <c r="BQ298" s="10">
        <v>10.27</v>
      </c>
      <c r="BR298" s="10">
        <v>9.42</v>
      </c>
      <c r="BS298" s="10">
        <v>7.93</v>
      </c>
      <c r="BT298" s="10">
        <v>5.96</v>
      </c>
      <c r="BU298" s="10">
        <v>4.1100000000000003</v>
      </c>
      <c r="BV298" s="10">
        <v>2.23</v>
      </c>
      <c r="BW298" s="10">
        <v>0.96</v>
      </c>
      <c r="BX298" s="10">
        <v>0</v>
      </c>
      <c r="BY298" s="10">
        <v>0</v>
      </c>
      <c r="BZ298" s="10">
        <v>0</v>
      </c>
      <c r="CA298" s="10">
        <v>0</v>
      </c>
      <c r="CB298" s="10">
        <v>0</v>
      </c>
      <c r="CC298" s="10">
        <v>0</v>
      </c>
      <c r="CD298" s="10">
        <v>0</v>
      </c>
      <c r="CE298" s="10">
        <v>0</v>
      </c>
      <c r="CF298" s="10">
        <v>0</v>
      </c>
      <c r="CG298" s="10">
        <v>0</v>
      </c>
      <c r="CH298" s="10">
        <v>0</v>
      </c>
      <c r="CI298" s="11">
        <v>0</v>
      </c>
      <c r="CJ298" s="9">
        <f t="shared" si="67"/>
        <v>1.8901999999999999</v>
      </c>
      <c r="CK298" s="10">
        <f t="shared" si="68"/>
        <v>37.43</v>
      </c>
      <c r="CL298" s="11">
        <f t="shared" si="69"/>
        <v>60.54</v>
      </c>
    </row>
    <row r="299" spans="1:90" x14ac:dyDescent="0.25">
      <c r="A299" s="12">
        <v>296</v>
      </c>
      <c r="B299" s="11" t="s">
        <v>1183</v>
      </c>
      <c r="C299" s="36">
        <v>45432.444189814814</v>
      </c>
      <c r="D299" s="12">
        <f t="shared" si="70"/>
        <v>10.52</v>
      </c>
      <c r="E299" s="9">
        <v>9.26</v>
      </c>
      <c r="F299" s="10">
        <v>20.7</v>
      </c>
      <c r="G299" s="10">
        <v>32</v>
      </c>
      <c r="H299" s="10">
        <v>44.6</v>
      </c>
      <c r="I299" s="10">
        <v>75.7</v>
      </c>
      <c r="J299" s="10">
        <v>117</v>
      </c>
      <c r="K299" s="10">
        <v>141</v>
      </c>
      <c r="L299" s="10">
        <v>165</v>
      </c>
      <c r="M299" s="11">
        <v>197</v>
      </c>
      <c r="N299" s="9">
        <f t="shared" si="60"/>
        <v>9.2599999999999991E-3</v>
      </c>
      <c r="O299" s="10">
        <f t="shared" si="60"/>
        <v>2.07E-2</v>
      </c>
      <c r="P299" s="10">
        <f t="shared" si="60"/>
        <v>3.2000000000000001E-2</v>
      </c>
      <c r="Q299" s="10">
        <f t="shared" si="58"/>
        <v>4.4600000000000001E-2</v>
      </c>
      <c r="R299" s="10">
        <f t="shared" si="58"/>
        <v>7.5700000000000003E-2</v>
      </c>
      <c r="S299" s="10">
        <f t="shared" si="58"/>
        <v>0.11700000000000001</v>
      </c>
      <c r="T299" s="10">
        <f t="shared" si="58"/>
        <v>0.14099999999999999</v>
      </c>
      <c r="U299" s="10">
        <f t="shared" si="58"/>
        <v>0.16500000000000001</v>
      </c>
      <c r="V299" s="11">
        <f t="shared" si="58"/>
        <v>0.19700000000000001</v>
      </c>
      <c r="W299" s="10">
        <f t="shared" si="61"/>
        <v>6.7547720911765756</v>
      </c>
      <c r="X299" s="10">
        <f t="shared" si="61"/>
        <v>5.5942254220501244</v>
      </c>
      <c r="Y299" s="10">
        <f t="shared" si="61"/>
        <v>4.965784284662087</v>
      </c>
      <c r="Z299" s="10">
        <f t="shared" si="59"/>
        <v>4.4868124796291449</v>
      </c>
      <c r="AA299" s="10">
        <f t="shared" si="59"/>
        <v>3.7235628895637176</v>
      </c>
      <c r="AB299" s="10">
        <f t="shared" si="59"/>
        <v>3.0954195650786827</v>
      </c>
      <c r="AC299" s="10">
        <f t="shared" si="59"/>
        <v>2.8262329322632938</v>
      </c>
      <c r="AD299" s="10">
        <f t="shared" si="59"/>
        <v>2.599462070416271</v>
      </c>
      <c r="AE299" s="10">
        <f t="shared" si="59"/>
        <v>2.343732465205711</v>
      </c>
      <c r="AF299" s="9">
        <f t="shared" si="62"/>
        <v>-2.1395513523987932</v>
      </c>
      <c r="AG299" s="10">
        <f t="shared" si="63"/>
        <v>-0.53488783809969831</v>
      </c>
      <c r="AH299" s="10">
        <f t="shared" si="64"/>
        <v>-4.4110396259708651</v>
      </c>
      <c r="AI299" s="10">
        <f t="shared" si="65"/>
        <v>-0.66833933726831296</v>
      </c>
      <c r="AJ299" s="10">
        <f t="shared" si="66"/>
        <v>1.2032271753680113</v>
      </c>
      <c r="AK299" s="11"/>
      <c r="AL299" s="12">
        <v>88.1</v>
      </c>
      <c r="AM299" s="12">
        <v>0.69599999999999995</v>
      </c>
      <c r="AN299" s="12">
        <v>2.476</v>
      </c>
      <c r="AO299" s="12">
        <v>0.91</v>
      </c>
      <c r="AP299" s="9">
        <v>0</v>
      </c>
      <c r="AQ299" s="10">
        <v>2.0000000000000001E-4</v>
      </c>
      <c r="AR299" s="10">
        <v>0.05</v>
      </c>
      <c r="AS299" s="10">
        <v>0.13</v>
      </c>
      <c r="AT299" s="10">
        <v>0.25</v>
      </c>
      <c r="AU299" s="10">
        <v>0.25</v>
      </c>
      <c r="AV299" s="10">
        <v>0.34</v>
      </c>
      <c r="AW299" s="10">
        <v>0.38</v>
      </c>
      <c r="AX299" s="10">
        <v>0.49</v>
      </c>
      <c r="AY299" s="10">
        <v>0.42</v>
      </c>
      <c r="AZ299" s="10">
        <v>0.56999999999999995</v>
      </c>
      <c r="BA299" s="10">
        <v>0.62</v>
      </c>
      <c r="BB299" s="10">
        <v>0.83</v>
      </c>
      <c r="BC299" s="10">
        <v>0.7</v>
      </c>
      <c r="BD299" s="10">
        <v>0.86</v>
      </c>
      <c r="BE299" s="10">
        <v>0.93</v>
      </c>
      <c r="BF299" s="10">
        <v>1.22</v>
      </c>
      <c r="BG299" s="10">
        <v>1.07</v>
      </c>
      <c r="BH299" s="10">
        <v>1.55</v>
      </c>
      <c r="BI299" s="10">
        <v>2.06</v>
      </c>
      <c r="BJ299" s="10">
        <v>2.62</v>
      </c>
      <c r="BK299" s="10">
        <v>4.0199999999999996</v>
      </c>
      <c r="BL299" s="10">
        <v>5.21</v>
      </c>
      <c r="BM299" s="10">
        <v>7.23</v>
      </c>
      <c r="BN299" s="10">
        <v>7.45</v>
      </c>
      <c r="BO299" s="10">
        <v>9.49</v>
      </c>
      <c r="BP299" s="10">
        <v>9.99</v>
      </c>
      <c r="BQ299" s="10">
        <v>10.17</v>
      </c>
      <c r="BR299" s="10">
        <v>9.36</v>
      </c>
      <c r="BS299" s="10">
        <v>7.93</v>
      </c>
      <c r="BT299" s="10">
        <v>6.02</v>
      </c>
      <c r="BU299" s="10">
        <v>4.22</v>
      </c>
      <c r="BV299" s="10">
        <v>2.36</v>
      </c>
      <c r="BW299" s="10">
        <v>1.06</v>
      </c>
      <c r="BX299" s="10">
        <v>0</v>
      </c>
      <c r="BY299" s="10">
        <v>0</v>
      </c>
      <c r="BZ299" s="10">
        <v>0</v>
      </c>
      <c r="CA299" s="10">
        <v>0</v>
      </c>
      <c r="CB299" s="10">
        <v>0</v>
      </c>
      <c r="CC299" s="10">
        <v>0</v>
      </c>
      <c r="CD299" s="10">
        <v>0</v>
      </c>
      <c r="CE299" s="10">
        <v>0</v>
      </c>
      <c r="CF299" s="10">
        <v>0</v>
      </c>
      <c r="CG299" s="10">
        <v>0</v>
      </c>
      <c r="CH299" s="10">
        <v>0</v>
      </c>
      <c r="CI299" s="11">
        <v>0</v>
      </c>
      <c r="CJ299" s="9">
        <f t="shared" si="67"/>
        <v>1.8901999999999999</v>
      </c>
      <c r="CK299" s="10">
        <f t="shared" si="68"/>
        <v>37.36</v>
      </c>
      <c r="CL299" s="11">
        <f t="shared" si="69"/>
        <v>60.599999999999994</v>
      </c>
    </row>
    <row r="300" spans="1:90" x14ac:dyDescent="0.25">
      <c r="A300" s="58">
        <v>297</v>
      </c>
      <c r="B300" s="59" t="s">
        <v>1184</v>
      </c>
      <c r="C300" s="60">
        <v>45432.441666666666</v>
      </c>
      <c r="D300" s="58">
        <f t="shared" si="70"/>
        <v>10.49</v>
      </c>
      <c r="E300" s="61">
        <v>9.17</v>
      </c>
      <c r="F300" s="62">
        <v>20.399999999999999</v>
      </c>
      <c r="G300" s="62">
        <v>31.8</v>
      </c>
      <c r="H300" s="62">
        <v>44.4</v>
      </c>
      <c r="I300" s="62">
        <v>75.400000000000006</v>
      </c>
      <c r="J300" s="62">
        <v>117</v>
      </c>
      <c r="K300" s="62">
        <v>141</v>
      </c>
      <c r="L300" s="62">
        <v>164</v>
      </c>
      <c r="M300" s="59">
        <v>196</v>
      </c>
      <c r="N300" s="61">
        <f t="shared" si="60"/>
        <v>9.1699999999999993E-3</v>
      </c>
      <c r="O300" s="62">
        <f t="shared" si="60"/>
        <v>2.0399999999999998E-2</v>
      </c>
      <c r="P300" s="62">
        <f t="shared" si="60"/>
        <v>3.1800000000000002E-2</v>
      </c>
      <c r="Q300" s="62">
        <f t="shared" si="58"/>
        <v>4.4400000000000002E-2</v>
      </c>
      <c r="R300" s="62">
        <f t="shared" si="58"/>
        <v>7.5400000000000009E-2</v>
      </c>
      <c r="S300" s="62">
        <f t="shared" si="58"/>
        <v>0.11700000000000001</v>
      </c>
      <c r="T300" s="62">
        <f t="shared" si="58"/>
        <v>0.14099999999999999</v>
      </c>
      <c r="U300" s="62">
        <f t="shared" si="58"/>
        <v>0.16400000000000001</v>
      </c>
      <c r="V300" s="59">
        <f t="shared" si="58"/>
        <v>0.19600000000000001</v>
      </c>
      <c r="W300" s="62">
        <f t="shared" si="61"/>
        <v>6.7688625508417584</v>
      </c>
      <c r="X300" s="62">
        <f t="shared" si="61"/>
        <v>5.6152870375779544</v>
      </c>
      <c r="Y300" s="62">
        <f t="shared" si="61"/>
        <v>4.9748294242650939</v>
      </c>
      <c r="Z300" s="62">
        <f t="shared" si="59"/>
        <v>4.4932965131993434</v>
      </c>
      <c r="AA300" s="62">
        <f t="shared" si="59"/>
        <v>3.7292916662807851</v>
      </c>
      <c r="AB300" s="62">
        <f t="shared" si="59"/>
        <v>3.0954195650786827</v>
      </c>
      <c r="AC300" s="62">
        <f t="shared" si="59"/>
        <v>2.8262329322632938</v>
      </c>
      <c r="AD300" s="62">
        <f t="shared" si="59"/>
        <v>2.6082322800440032</v>
      </c>
      <c r="AE300" s="62">
        <f t="shared" si="59"/>
        <v>2.3510744405468786</v>
      </c>
      <c r="AF300" s="61">
        <f t="shared" si="62"/>
        <v>-2.1485964920018001</v>
      </c>
      <c r="AG300" s="62">
        <f t="shared" si="63"/>
        <v>-0.53714912300045004</v>
      </c>
      <c r="AH300" s="62">
        <f t="shared" si="64"/>
        <v>-4.4177881102948797</v>
      </c>
      <c r="AI300" s="62">
        <f t="shared" si="65"/>
        <v>-0.66936183489316359</v>
      </c>
      <c r="AJ300" s="62">
        <f t="shared" si="66"/>
        <v>1.2065109578936135</v>
      </c>
      <c r="AK300" s="59"/>
      <c r="AL300" s="58">
        <v>87.8</v>
      </c>
      <c r="AM300" s="58">
        <v>0.71</v>
      </c>
      <c r="AN300" s="58">
        <v>2.4780000000000002</v>
      </c>
      <c r="AO300" s="58">
        <v>0.91200000000000003</v>
      </c>
      <c r="AP300" s="61">
        <v>0</v>
      </c>
      <c r="AQ300" s="62">
        <v>2.0000000000000001E-4</v>
      </c>
      <c r="AR300" s="62">
        <v>0.05</v>
      </c>
      <c r="AS300" s="62">
        <v>0.13</v>
      </c>
      <c r="AT300" s="62">
        <v>0.25</v>
      </c>
      <c r="AU300" s="62">
        <v>0.25</v>
      </c>
      <c r="AV300" s="62">
        <v>0.34</v>
      </c>
      <c r="AW300" s="62">
        <v>0.39</v>
      </c>
      <c r="AX300" s="62">
        <v>0.49</v>
      </c>
      <c r="AY300" s="62">
        <v>0.43</v>
      </c>
      <c r="AZ300" s="62">
        <v>0.56999999999999995</v>
      </c>
      <c r="BA300" s="62">
        <v>0.63</v>
      </c>
      <c r="BB300" s="62">
        <v>0.84</v>
      </c>
      <c r="BC300" s="62">
        <v>0.71</v>
      </c>
      <c r="BD300" s="62">
        <v>0.87</v>
      </c>
      <c r="BE300" s="62">
        <v>0.94</v>
      </c>
      <c r="BF300" s="62">
        <v>1.23</v>
      </c>
      <c r="BG300" s="62">
        <v>1.08</v>
      </c>
      <c r="BH300" s="62">
        <v>1.56</v>
      </c>
      <c r="BI300" s="62">
        <v>2.0699999999999998</v>
      </c>
      <c r="BJ300" s="62">
        <v>2.63</v>
      </c>
      <c r="BK300" s="62">
        <v>4.0199999999999996</v>
      </c>
      <c r="BL300" s="62">
        <v>5.22</v>
      </c>
      <c r="BM300" s="62">
        <v>7.25</v>
      </c>
      <c r="BN300" s="62">
        <v>7.47</v>
      </c>
      <c r="BO300" s="62">
        <v>9.52</v>
      </c>
      <c r="BP300" s="62">
        <v>10.01</v>
      </c>
      <c r="BQ300" s="62">
        <v>10.18</v>
      </c>
      <c r="BR300" s="62">
        <v>9.35</v>
      </c>
      <c r="BS300" s="62">
        <v>7.9</v>
      </c>
      <c r="BT300" s="62">
        <v>5.97</v>
      </c>
      <c r="BU300" s="62">
        <v>4.16</v>
      </c>
      <c r="BV300" s="62">
        <v>2.31</v>
      </c>
      <c r="BW300" s="62">
        <v>1.03</v>
      </c>
      <c r="BX300" s="62">
        <v>0</v>
      </c>
      <c r="BY300" s="62">
        <v>0</v>
      </c>
      <c r="BZ300" s="62">
        <v>0</v>
      </c>
      <c r="CA300" s="62">
        <v>0</v>
      </c>
      <c r="CB300" s="62">
        <v>0</v>
      </c>
      <c r="CC300" s="62">
        <v>0</v>
      </c>
      <c r="CD300" s="62">
        <v>0</v>
      </c>
      <c r="CE300" s="62">
        <v>0</v>
      </c>
      <c r="CF300" s="62">
        <v>0</v>
      </c>
      <c r="CG300" s="62">
        <v>0</v>
      </c>
      <c r="CH300" s="62">
        <v>0</v>
      </c>
      <c r="CI300" s="59">
        <v>2.9999999999999998E-14</v>
      </c>
      <c r="CJ300" s="61">
        <f t="shared" si="67"/>
        <v>1.9002000000000001</v>
      </c>
      <c r="CK300" s="62">
        <f t="shared" si="68"/>
        <v>37.520000000000003</v>
      </c>
      <c r="CL300" s="59">
        <f t="shared" si="69"/>
        <v>60.430000000000035</v>
      </c>
    </row>
    <row r="301" spans="1:90" x14ac:dyDescent="0.25">
      <c r="A301" s="12">
        <v>298</v>
      </c>
      <c r="B301" s="11" t="s">
        <v>1185</v>
      </c>
      <c r="C301" s="36">
        <v>45432.449560185189</v>
      </c>
      <c r="D301" s="12">
        <f t="shared" si="70"/>
        <v>10.050000000000001</v>
      </c>
      <c r="E301" s="9">
        <v>7.51</v>
      </c>
      <c r="F301" s="10">
        <v>16.399999999999999</v>
      </c>
      <c r="G301" s="10">
        <v>28</v>
      </c>
      <c r="H301" s="10">
        <v>41.2</v>
      </c>
      <c r="I301" s="10">
        <v>72.3</v>
      </c>
      <c r="J301" s="10">
        <v>113</v>
      </c>
      <c r="K301" s="10">
        <v>137</v>
      </c>
      <c r="L301" s="10">
        <v>161</v>
      </c>
      <c r="M301" s="11">
        <v>193</v>
      </c>
      <c r="N301" s="9">
        <f t="shared" si="60"/>
        <v>7.5100000000000002E-3</v>
      </c>
      <c r="O301" s="10">
        <f t="shared" si="60"/>
        <v>1.6399999999999998E-2</v>
      </c>
      <c r="P301" s="10">
        <f t="shared" si="60"/>
        <v>2.8000000000000001E-2</v>
      </c>
      <c r="Q301" s="10">
        <f t="shared" si="58"/>
        <v>4.1200000000000001E-2</v>
      </c>
      <c r="R301" s="10">
        <f t="shared" si="58"/>
        <v>7.2300000000000003E-2</v>
      </c>
      <c r="S301" s="10">
        <f t="shared" si="58"/>
        <v>0.113</v>
      </c>
      <c r="T301" s="10">
        <f t="shared" si="58"/>
        <v>0.13700000000000001</v>
      </c>
      <c r="U301" s="10">
        <f t="shared" si="58"/>
        <v>0.161</v>
      </c>
      <c r="V301" s="11">
        <f t="shared" si="58"/>
        <v>0.193</v>
      </c>
      <c r="W301" s="10">
        <f t="shared" si="61"/>
        <v>7.0569713769225393</v>
      </c>
      <c r="X301" s="10">
        <f t="shared" si="61"/>
        <v>5.9301603749313667</v>
      </c>
      <c r="Y301" s="10">
        <f t="shared" si="61"/>
        <v>5.1584293626044833</v>
      </c>
      <c r="Z301" s="10">
        <f t="shared" si="59"/>
        <v>4.6012118523662311</v>
      </c>
      <c r="AA301" s="10">
        <f t="shared" si="59"/>
        <v>3.7898605425983316</v>
      </c>
      <c r="AB301" s="10">
        <f t="shared" si="59"/>
        <v>3.1456053222468996</v>
      </c>
      <c r="AC301" s="10">
        <f t="shared" si="59"/>
        <v>2.8677522017015602</v>
      </c>
      <c r="AD301" s="10">
        <f t="shared" si="59"/>
        <v>2.6348674065474702</v>
      </c>
      <c r="AE301" s="10">
        <f t="shared" si="59"/>
        <v>2.3733272473940068</v>
      </c>
      <c r="AF301" s="9">
        <f t="shared" si="62"/>
        <v>-2.2906771609029231</v>
      </c>
      <c r="AG301" s="10">
        <f t="shared" si="63"/>
        <v>-0.57266929022573076</v>
      </c>
      <c r="AH301" s="10">
        <f t="shared" si="64"/>
        <v>-4.6836441295285329</v>
      </c>
      <c r="AI301" s="10">
        <f t="shared" si="65"/>
        <v>-0.70964304992856564</v>
      </c>
      <c r="AJ301" s="10">
        <f t="shared" si="66"/>
        <v>1.2823123401542964</v>
      </c>
      <c r="AK301" s="11"/>
      <c r="AL301" s="12">
        <v>85.8</v>
      </c>
      <c r="AM301" s="12">
        <v>0.75900000000000001</v>
      </c>
      <c r="AN301" s="12">
        <v>2.5979999999999999</v>
      </c>
      <c r="AO301" s="12">
        <v>0.93300000000000005</v>
      </c>
      <c r="AP301" s="9">
        <v>6.0000000000000002E-5</v>
      </c>
      <c r="AQ301" s="10">
        <v>0.02</v>
      </c>
      <c r="AR301" s="10">
        <v>0.1</v>
      </c>
      <c r="AS301" s="10">
        <v>0.15</v>
      </c>
      <c r="AT301" s="10">
        <v>0.28999999999999998</v>
      </c>
      <c r="AU301" s="10">
        <v>0.28999999999999998</v>
      </c>
      <c r="AV301" s="10">
        <v>0.4</v>
      </c>
      <c r="AW301" s="10">
        <v>0.46</v>
      </c>
      <c r="AX301" s="10">
        <v>0.6</v>
      </c>
      <c r="AY301" s="10">
        <v>0.53</v>
      </c>
      <c r="AZ301" s="10">
        <v>0.7</v>
      </c>
      <c r="BA301" s="10">
        <v>0.77</v>
      </c>
      <c r="BB301" s="10">
        <v>1.03</v>
      </c>
      <c r="BC301" s="10">
        <v>0.86</v>
      </c>
      <c r="BD301" s="10">
        <v>1.05</v>
      </c>
      <c r="BE301" s="10">
        <v>1.1200000000000001</v>
      </c>
      <c r="BF301" s="10">
        <v>1.45</v>
      </c>
      <c r="BG301" s="10">
        <v>1.24</v>
      </c>
      <c r="BH301" s="10">
        <v>1.73</v>
      </c>
      <c r="BI301" s="10">
        <v>2.23</v>
      </c>
      <c r="BJ301" s="10">
        <v>2.76</v>
      </c>
      <c r="BK301" s="10">
        <v>4.1399999999999997</v>
      </c>
      <c r="BL301" s="10">
        <v>5.3</v>
      </c>
      <c r="BM301" s="10">
        <v>7.28</v>
      </c>
      <c r="BN301" s="10">
        <v>7.42</v>
      </c>
      <c r="BO301" s="10">
        <v>9.3699999999999992</v>
      </c>
      <c r="BP301" s="10">
        <v>9.76</v>
      </c>
      <c r="BQ301" s="10">
        <v>9.82</v>
      </c>
      <c r="BR301" s="10">
        <v>8.94</v>
      </c>
      <c r="BS301" s="10">
        <v>7.48</v>
      </c>
      <c r="BT301" s="10">
        <v>5.61</v>
      </c>
      <c r="BU301" s="10">
        <v>3.88</v>
      </c>
      <c r="BV301" s="10">
        <v>2.14</v>
      </c>
      <c r="BW301" s="10">
        <v>0.95</v>
      </c>
      <c r="BX301" s="10">
        <v>0</v>
      </c>
      <c r="BY301" s="10">
        <v>0</v>
      </c>
      <c r="BZ301" s="10">
        <v>0</v>
      </c>
      <c r="CA301" s="10">
        <v>0</v>
      </c>
      <c r="CB301" s="10">
        <v>0</v>
      </c>
      <c r="CC301" s="10">
        <v>0</v>
      </c>
      <c r="CD301" s="10">
        <v>0</v>
      </c>
      <c r="CE301" s="10">
        <v>0</v>
      </c>
      <c r="CF301" s="10">
        <v>0</v>
      </c>
      <c r="CG301" s="10">
        <v>0</v>
      </c>
      <c r="CH301" s="10">
        <v>0</v>
      </c>
      <c r="CI301" s="11">
        <v>1E-14</v>
      </c>
      <c r="CJ301" s="9">
        <f t="shared" si="67"/>
        <v>2.31006</v>
      </c>
      <c r="CK301" s="10">
        <f t="shared" si="68"/>
        <v>39.61</v>
      </c>
      <c r="CL301" s="11">
        <f t="shared" si="69"/>
        <v>57.950000000000017</v>
      </c>
    </row>
    <row r="302" spans="1:90" x14ac:dyDescent="0.25">
      <c r="A302" s="12">
        <v>299</v>
      </c>
      <c r="B302" s="11" t="s">
        <v>1185</v>
      </c>
      <c r="C302" s="36">
        <v>45432.449861111112</v>
      </c>
      <c r="D302" s="12">
        <f t="shared" si="70"/>
        <v>10.09</v>
      </c>
      <c r="E302" s="9">
        <v>7.51</v>
      </c>
      <c r="F302" s="10">
        <v>16.399999999999999</v>
      </c>
      <c r="G302" s="10">
        <v>28</v>
      </c>
      <c r="H302" s="10">
        <v>41.1</v>
      </c>
      <c r="I302" s="10">
        <v>72</v>
      </c>
      <c r="J302" s="10">
        <v>113</v>
      </c>
      <c r="K302" s="10">
        <v>137</v>
      </c>
      <c r="L302" s="10">
        <v>160</v>
      </c>
      <c r="M302" s="11">
        <v>191</v>
      </c>
      <c r="N302" s="9">
        <f t="shared" si="60"/>
        <v>7.5100000000000002E-3</v>
      </c>
      <c r="O302" s="10">
        <f t="shared" si="60"/>
        <v>1.6399999999999998E-2</v>
      </c>
      <c r="P302" s="10">
        <f t="shared" si="60"/>
        <v>2.8000000000000001E-2</v>
      </c>
      <c r="Q302" s="10">
        <f t="shared" si="58"/>
        <v>4.1100000000000005E-2</v>
      </c>
      <c r="R302" s="10">
        <f t="shared" si="58"/>
        <v>7.1999999999999995E-2</v>
      </c>
      <c r="S302" s="10">
        <f t="shared" si="58"/>
        <v>0.113</v>
      </c>
      <c r="T302" s="10">
        <f t="shared" si="58"/>
        <v>0.13700000000000001</v>
      </c>
      <c r="U302" s="10">
        <f t="shared" si="58"/>
        <v>0.16</v>
      </c>
      <c r="V302" s="11">
        <f t="shared" si="58"/>
        <v>0.191</v>
      </c>
      <c r="W302" s="10">
        <f t="shared" si="61"/>
        <v>7.0569713769225393</v>
      </c>
      <c r="X302" s="10">
        <f t="shared" si="61"/>
        <v>5.9301603749313667</v>
      </c>
      <c r="Y302" s="10">
        <f t="shared" si="61"/>
        <v>5.1584293626044833</v>
      </c>
      <c r="Z302" s="10">
        <f t="shared" si="59"/>
        <v>4.6047177958677663</v>
      </c>
      <c r="AA302" s="10">
        <f t="shared" si="59"/>
        <v>3.7958592832197753</v>
      </c>
      <c r="AB302" s="10">
        <f t="shared" si="59"/>
        <v>3.1456053222468996</v>
      </c>
      <c r="AC302" s="10">
        <f t="shared" si="59"/>
        <v>2.8677522017015602</v>
      </c>
      <c r="AD302" s="10">
        <f t="shared" si="59"/>
        <v>2.6438561897747248</v>
      </c>
      <c r="AE302" s="10">
        <f t="shared" si="59"/>
        <v>2.3883554566263383</v>
      </c>
      <c r="AF302" s="9">
        <f t="shared" si="62"/>
        <v>-2.2906771609029231</v>
      </c>
      <c r="AG302" s="10">
        <f t="shared" si="63"/>
        <v>-0.57266929022573076</v>
      </c>
      <c r="AH302" s="10">
        <f t="shared" si="64"/>
        <v>-4.668615920296201</v>
      </c>
      <c r="AI302" s="10">
        <f t="shared" si="65"/>
        <v>-0.70736604852972751</v>
      </c>
      <c r="AJ302" s="10">
        <f t="shared" si="66"/>
        <v>1.2800353387554582</v>
      </c>
      <c r="AK302" s="11"/>
      <c r="AL302" s="12">
        <v>85.4</v>
      </c>
      <c r="AM302" s="12">
        <v>0.76900000000000002</v>
      </c>
      <c r="AN302" s="12">
        <v>2.5939999999999999</v>
      </c>
      <c r="AO302" s="12">
        <v>0.93300000000000005</v>
      </c>
      <c r="AP302" s="9">
        <v>6.0000000000000002E-5</v>
      </c>
      <c r="AQ302" s="10">
        <v>0.02</v>
      </c>
      <c r="AR302" s="10">
        <v>0.1</v>
      </c>
      <c r="AS302" s="10">
        <v>0.15</v>
      </c>
      <c r="AT302" s="10">
        <v>0.28999999999999998</v>
      </c>
      <c r="AU302" s="10">
        <v>0.28999999999999998</v>
      </c>
      <c r="AV302" s="10">
        <v>0.41</v>
      </c>
      <c r="AW302" s="10">
        <v>0.47</v>
      </c>
      <c r="AX302" s="10">
        <v>0.6</v>
      </c>
      <c r="AY302" s="10">
        <v>0.52</v>
      </c>
      <c r="AZ302" s="10">
        <v>0.7</v>
      </c>
      <c r="BA302" s="10">
        <v>0.77</v>
      </c>
      <c r="BB302" s="10">
        <v>1.03</v>
      </c>
      <c r="BC302" s="10">
        <v>0.86</v>
      </c>
      <c r="BD302" s="10">
        <v>1.05</v>
      </c>
      <c r="BE302" s="10">
        <v>1.1200000000000001</v>
      </c>
      <c r="BF302" s="10">
        <v>1.45</v>
      </c>
      <c r="BG302" s="10">
        <v>1.24</v>
      </c>
      <c r="BH302" s="10">
        <v>1.74</v>
      </c>
      <c r="BI302" s="10">
        <v>2.2400000000000002</v>
      </c>
      <c r="BJ302" s="10">
        <v>2.78</v>
      </c>
      <c r="BK302" s="10">
        <v>4.18</v>
      </c>
      <c r="BL302" s="10">
        <v>5.34</v>
      </c>
      <c r="BM302" s="10">
        <v>7.33</v>
      </c>
      <c r="BN302" s="10">
        <v>7.46</v>
      </c>
      <c r="BO302" s="10">
        <v>9.41</v>
      </c>
      <c r="BP302" s="10">
        <v>9.7899999999999991</v>
      </c>
      <c r="BQ302" s="10">
        <v>9.83</v>
      </c>
      <c r="BR302" s="10">
        <v>8.93</v>
      </c>
      <c r="BS302" s="10">
        <v>7.44</v>
      </c>
      <c r="BT302" s="10">
        <v>5.55</v>
      </c>
      <c r="BU302" s="10">
        <v>3.82</v>
      </c>
      <c r="BV302" s="10">
        <v>2.08</v>
      </c>
      <c r="BW302" s="10">
        <v>0.9</v>
      </c>
      <c r="BX302" s="10">
        <v>0</v>
      </c>
      <c r="BY302" s="10">
        <v>0</v>
      </c>
      <c r="BZ302" s="10">
        <v>0</v>
      </c>
      <c r="CA302" s="10">
        <v>0</v>
      </c>
      <c r="CB302" s="10">
        <v>0</v>
      </c>
      <c r="CC302" s="10">
        <v>0</v>
      </c>
      <c r="CD302" s="10">
        <v>0</v>
      </c>
      <c r="CE302" s="10">
        <v>0</v>
      </c>
      <c r="CF302" s="10">
        <v>0</v>
      </c>
      <c r="CG302" s="10">
        <v>0</v>
      </c>
      <c r="CH302" s="10">
        <v>0</v>
      </c>
      <c r="CI302" s="11">
        <v>0</v>
      </c>
      <c r="CJ302" s="9">
        <f t="shared" si="67"/>
        <v>2.33006</v>
      </c>
      <c r="CK302" s="10">
        <f t="shared" si="68"/>
        <v>39.81</v>
      </c>
      <c r="CL302" s="11">
        <f t="shared" si="69"/>
        <v>57.749999999999993</v>
      </c>
    </row>
    <row r="303" spans="1:90" x14ac:dyDescent="0.25">
      <c r="A303" s="12">
        <v>300</v>
      </c>
      <c r="B303" s="11" t="s">
        <v>1185</v>
      </c>
      <c r="C303" s="36">
        <v>45432.450127314813</v>
      </c>
      <c r="D303" s="12">
        <f t="shared" si="70"/>
        <v>10.1</v>
      </c>
      <c r="E303" s="9">
        <v>7.56</v>
      </c>
      <c r="F303" s="10">
        <v>16.5</v>
      </c>
      <c r="G303" s="10">
        <v>28.1</v>
      </c>
      <c r="H303" s="10">
        <v>41.3</v>
      </c>
      <c r="I303" s="10">
        <v>72.400000000000006</v>
      </c>
      <c r="J303" s="10">
        <v>114</v>
      </c>
      <c r="K303" s="10">
        <v>137</v>
      </c>
      <c r="L303" s="10">
        <v>161</v>
      </c>
      <c r="M303" s="11">
        <v>192</v>
      </c>
      <c r="N303" s="9">
        <f t="shared" si="60"/>
        <v>7.5599999999999999E-3</v>
      </c>
      <c r="O303" s="10">
        <f t="shared" si="60"/>
        <v>1.6500000000000001E-2</v>
      </c>
      <c r="P303" s="10">
        <f t="shared" si="60"/>
        <v>2.81E-2</v>
      </c>
      <c r="Q303" s="10">
        <f t="shared" si="58"/>
        <v>4.1299999999999996E-2</v>
      </c>
      <c r="R303" s="10">
        <f t="shared" si="58"/>
        <v>7.2400000000000006E-2</v>
      </c>
      <c r="S303" s="10">
        <f t="shared" si="58"/>
        <v>0.114</v>
      </c>
      <c r="T303" s="10">
        <f t="shared" si="58"/>
        <v>0.13700000000000001</v>
      </c>
      <c r="U303" s="10">
        <f t="shared" si="58"/>
        <v>0.161</v>
      </c>
      <c r="V303" s="11">
        <f t="shared" si="58"/>
        <v>0.192</v>
      </c>
      <c r="W303" s="10">
        <f t="shared" si="61"/>
        <v>7.0473980502157394</v>
      </c>
      <c r="X303" s="10">
        <f t="shared" si="61"/>
        <v>5.9213901653036345</v>
      </c>
      <c r="Y303" s="10">
        <f t="shared" si="61"/>
        <v>5.153286059328523</v>
      </c>
      <c r="Z303" s="10">
        <f t="shared" si="59"/>
        <v>4.5977144081300043</v>
      </c>
      <c r="AA303" s="10">
        <f t="shared" si="59"/>
        <v>3.787866492466244</v>
      </c>
      <c r="AB303" s="10">
        <f t="shared" si="59"/>
        <v>3.1328942704973457</v>
      </c>
      <c r="AC303" s="10">
        <f t="shared" si="59"/>
        <v>2.8677522017015602</v>
      </c>
      <c r="AD303" s="10">
        <f t="shared" si="59"/>
        <v>2.6348674065474702</v>
      </c>
      <c r="AE303" s="10">
        <f t="shared" si="59"/>
        <v>2.3808217839409309</v>
      </c>
      <c r="AF303" s="9">
        <f t="shared" si="62"/>
        <v>-2.2855338576269628</v>
      </c>
      <c r="AG303" s="10">
        <f t="shared" si="63"/>
        <v>-0.5713834644067407</v>
      </c>
      <c r="AH303" s="10">
        <f t="shared" si="64"/>
        <v>-4.6665762662748085</v>
      </c>
      <c r="AI303" s="10">
        <f t="shared" si="65"/>
        <v>-0.70705701004163768</v>
      </c>
      <c r="AJ303" s="10">
        <f t="shared" si="66"/>
        <v>1.2784404744483784</v>
      </c>
      <c r="AK303" s="11"/>
      <c r="AL303" s="12">
        <v>86</v>
      </c>
      <c r="AM303" s="12">
        <v>0.752</v>
      </c>
      <c r="AN303" s="12">
        <v>2.5950000000000002</v>
      </c>
      <c r="AO303" s="12">
        <v>0.92900000000000005</v>
      </c>
      <c r="AP303" s="9">
        <v>6.0000000000000002E-5</v>
      </c>
      <c r="AQ303" s="10">
        <v>0.02</v>
      </c>
      <c r="AR303" s="10">
        <v>0.1</v>
      </c>
      <c r="AS303" s="10">
        <v>0.15</v>
      </c>
      <c r="AT303" s="10">
        <v>0.28999999999999998</v>
      </c>
      <c r="AU303" s="10">
        <v>0.28999999999999998</v>
      </c>
      <c r="AV303" s="10">
        <v>0.4</v>
      </c>
      <c r="AW303" s="10">
        <v>0.46</v>
      </c>
      <c r="AX303" s="10">
        <v>0.59</v>
      </c>
      <c r="AY303" s="10">
        <v>0.52</v>
      </c>
      <c r="AZ303" s="10">
        <v>0.7</v>
      </c>
      <c r="BA303" s="10">
        <v>0.76</v>
      </c>
      <c r="BB303" s="10">
        <v>1.01</v>
      </c>
      <c r="BC303" s="10">
        <v>0.85</v>
      </c>
      <c r="BD303" s="10">
        <v>1.04</v>
      </c>
      <c r="BE303" s="10">
        <v>1.1100000000000001</v>
      </c>
      <c r="BF303" s="10">
        <v>1.44</v>
      </c>
      <c r="BG303" s="10">
        <v>1.23</v>
      </c>
      <c r="BH303" s="10">
        <v>1.73</v>
      </c>
      <c r="BI303" s="10">
        <v>2.23</v>
      </c>
      <c r="BJ303" s="10">
        <v>2.76</v>
      </c>
      <c r="BK303" s="10">
        <v>4.1399999999999997</v>
      </c>
      <c r="BL303" s="10">
        <v>5.29</v>
      </c>
      <c r="BM303" s="10">
        <v>7.27</v>
      </c>
      <c r="BN303" s="10">
        <v>7.41</v>
      </c>
      <c r="BO303" s="10">
        <v>9.3800000000000008</v>
      </c>
      <c r="BP303" s="10">
        <v>9.77</v>
      </c>
      <c r="BQ303" s="10">
        <v>9.85</v>
      </c>
      <c r="BR303" s="10">
        <v>8.9700000000000006</v>
      </c>
      <c r="BS303" s="10">
        <v>7.5</v>
      </c>
      <c r="BT303" s="10">
        <v>5.62</v>
      </c>
      <c r="BU303" s="10">
        <v>3.89</v>
      </c>
      <c r="BV303" s="10">
        <v>2.13</v>
      </c>
      <c r="BW303" s="10">
        <v>0.93</v>
      </c>
      <c r="BX303" s="10">
        <v>0</v>
      </c>
      <c r="BY303" s="10">
        <v>0</v>
      </c>
      <c r="BZ303" s="10">
        <v>0</v>
      </c>
      <c r="CA303" s="10">
        <v>0</v>
      </c>
      <c r="CB303" s="10">
        <v>0</v>
      </c>
      <c r="CC303" s="10">
        <v>0</v>
      </c>
      <c r="CD303" s="10">
        <v>0</v>
      </c>
      <c r="CE303" s="10">
        <v>0</v>
      </c>
      <c r="CF303" s="10">
        <v>0</v>
      </c>
      <c r="CG303" s="10">
        <v>0</v>
      </c>
      <c r="CH303" s="10">
        <v>0</v>
      </c>
      <c r="CI303" s="11">
        <v>0</v>
      </c>
      <c r="CJ303" s="9">
        <f t="shared" si="67"/>
        <v>2.3000599999999998</v>
      </c>
      <c r="CK303" s="10">
        <f t="shared" si="68"/>
        <v>39.489999999999995</v>
      </c>
      <c r="CL303" s="11">
        <f t="shared" si="69"/>
        <v>58.04</v>
      </c>
    </row>
    <row r="304" spans="1:90" x14ac:dyDescent="0.25">
      <c r="A304" s="12">
        <v>301</v>
      </c>
      <c r="B304" s="11" t="s">
        <v>1185</v>
      </c>
      <c r="C304" s="36">
        <v>45432.450439814813</v>
      </c>
      <c r="D304" s="12">
        <f t="shared" si="70"/>
        <v>10.15</v>
      </c>
      <c r="E304" s="9">
        <v>7.57</v>
      </c>
      <c r="F304" s="10">
        <v>16.5</v>
      </c>
      <c r="G304" s="10">
        <v>28.1</v>
      </c>
      <c r="H304" s="10">
        <v>41.2</v>
      </c>
      <c r="I304" s="10">
        <v>72.099999999999994</v>
      </c>
      <c r="J304" s="10">
        <v>113</v>
      </c>
      <c r="K304" s="10">
        <v>136</v>
      </c>
      <c r="L304" s="10">
        <v>159</v>
      </c>
      <c r="M304" s="11">
        <v>189</v>
      </c>
      <c r="N304" s="9">
        <f t="shared" si="60"/>
        <v>7.5700000000000003E-3</v>
      </c>
      <c r="O304" s="10">
        <f t="shared" si="60"/>
        <v>1.6500000000000001E-2</v>
      </c>
      <c r="P304" s="10">
        <f t="shared" si="60"/>
        <v>2.81E-2</v>
      </c>
      <c r="Q304" s="10">
        <f t="shared" si="58"/>
        <v>4.1200000000000001E-2</v>
      </c>
      <c r="R304" s="10">
        <f t="shared" si="58"/>
        <v>7.2099999999999997E-2</v>
      </c>
      <c r="S304" s="10">
        <f t="shared" si="58"/>
        <v>0.113</v>
      </c>
      <c r="T304" s="10">
        <f t="shared" si="58"/>
        <v>0.13600000000000001</v>
      </c>
      <c r="U304" s="10">
        <f t="shared" si="58"/>
        <v>0.159</v>
      </c>
      <c r="V304" s="11">
        <f t="shared" si="58"/>
        <v>0.189</v>
      </c>
      <c r="W304" s="10">
        <f t="shared" si="61"/>
        <v>7.0454909844510798</v>
      </c>
      <c r="X304" s="10">
        <f t="shared" si="61"/>
        <v>5.9213901653036345</v>
      </c>
      <c r="Y304" s="10">
        <f t="shared" si="61"/>
        <v>5.153286059328523</v>
      </c>
      <c r="Z304" s="10">
        <f t="shared" si="59"/>
        <v>4.6012118523662311</v>
      </c>
      <c r="AA304" s="10">
        <f t="shared" si="59"/>
        <v>3.7938569303086274</v>
      </c>
      <c r="AB304" s="10">
        <f t="shared" si="59"/>
        <v>3.1456053222468996</v>
      </c>
      <c r="AC304" s="10">
        <f t="shared" si="59"/>
        <v>2.8783214434117474</v>
      </c>
      <c r="AD304" s="10">
        <f t="shared" si="59"/>
        <v>2.6529013293777317</v>
      </c>
      <c r="AE304" s="10">
        <f t="shared" si="59"/>
        <v>2.4035418604410146</v>
      </c>
      <c r="AF304" s="9">
        <f t="shared" si="62"/>
        <v>-2.2749646159167756</v>
      </c>
      <c r="AG304" s="10">
        <f t="shared" si="63"/>
        <v>-0.56874115397919389</v>
      </c>
      <c r="AH304" s="10">
        <f t="shared" si="64"/>
        <v>-4.6419491240100648</v>
      </c>
      <c r="AI304" s="10">
        <f t="shared" si="65"/>
        <v>-0.70332562485000982</v>
      </c>
      <c r="AJ304" s="10">
        <f t="shared" si="66"/>
        <v>1.2720667788292037</v>
      </c>
      <c r="AK304" s="11"/>
      <c r="AL304" s="12">
        <v>86</v>
      </c>
      <c r="AM304" s="12">
        <v>0.54</v>
      </c>
      <c r="AN304" s="12">
        <v>2.5840000000000001</v>
      </c>
      <c r="AO304" s="12">
        <v>0.86699999999999999</v>
      </c>
      <c r="AP304" s="9">
        <v>6.0000000000000002E-5</v>
      </c>
      <c r="AQ304" s="10">
        <v>0.02</v>
      </c>
      <c r="AR304" s="10">
        <v>0.1</v>
      </c>
      <c r="AS304" s="10">
        <v>0.15</v>
      </c>
      <c r="AT304" s="10">
        <v>0.28999999999999998</v>
      </c>
      <c r="AU304" s="10">
        <v>0.28999999999999998</v>
      </c>
      <c r="AV304" s="10">
        <v>0.4</v>
      </c>
      <c r="AW304" s="10">
        <v>0.46</v>
      </c>
      <c r="AX304" s="10">
        <v>0.59</v>
      </c>
      <c r="AY304" s="10">
        <v>0.52</v>
      </c>
      <c r="AZ304" s="10">
        <v>0.69</v>
      </c>
      <c r="BA304" s="10">
        <v>0.76</v>
      </c>
      <c r="BB304" s="10">
        <v>1.01</v>
      </c>
      <c r="BC304" s="10">
        <v>0.85</v>
      </c>
      <c r="BD304" s="10">
        <v>1.04</v>
      </c>
      <c r="BE304" s="10">
        <v>1.1100000000000001</v>
      </c>
      <c r="BF304" s="10">
        <v>1.44</v>
      </c>
      <c r="BG304" s="10">
        <v>1.24</v>
      </c>
      <c r="BH304" s="10">
        <v>1.74</v>
      </c>
      <c r="BI304" s="10">
        <v>2.2400000000000002</v>
      </c>
      <c r="BJ304" s="10">
        <v>2.77</v>
      </c>
      <c r="BK304" s="10">
        <v>4.16</v>
      </c>
      <c r="BL304" s="10">
        <v>5.32</v>
      </c>
      <c r="BM304" s="10">
        <v>7.31</v>
      </c>
      <c r="BN304" s="10">
        <v>7.45</v>
      </c>
      <c r="BO304" s="10">
        <v>9.43</v>
      </c>
      <c r="BP304" s="10">
        <v>9.83</v>
      </c>
      <c r="BQ304" s="10">
        <v>9.91</v>
      </c>
      <c r="BR304" s="10">
        <v>9.01</v>
      </c>
      <c r="BS304" s="10">
        <v>7.53</v>
      </c>
      <c r="BT304" s="10">
        <v>5.62</v>
      </c>
      <c r="BU304" s="10">
        <v>3.85</v>
      </c>
      <c r="BV304" s="10">
        <v>2.0699999999999998</v>
      </c>
      <c r="BW304" s="10">
        <v>0.72</v>
      </c>
      <c r="BX304" s="10">
        <v>0</v>
      </c>
      <c r="BY304" s="10">
        <v>0</v>
      </c>
      <c r="BZ304" s="10">
        <v>0</v>
      </c>
      <c r="CA304" s="10">
        <v>0</v>
      </c>
      <c r="CB304" s="10">
        <v>0</v>
      </c>
      <c r="CC304" s="10">
        <v>0</v>
      </c>
      <c r="CD304" s="10">
        <v>0</v>
      </c>
      <c r="CE304" s="10">
        <v>0</v>
      </c>
      <c r="CF304" s="10">
        <v>0</v>
      </c>
      <c r="CG304" s="10">
        <v>0</v>
      </c>
      <c r="CH304" s="10">
        <v>0</v>
      </c>
      <c r="CI304" s="11">
        <v>0</v>
      </c>
      <c r="CJ304" s="9">
        <f t="shared" si="67"/>
        <v>2.3000599999999998</v>
      </c>
      <c r="CK304" s="10">
        <f t="shared" si="68"/>
        <v>39.650000000000006</v>
      </c>
      <c r="CL304" s="11">
        <f t="shared" si="69"/>
        <v>57.97</v>
      </c>
    </row>
    <row r="305" spans="1:90" x14ac:dyDescent="0.25">
      <c r="A305" s="12">
        <v>302</v>
      </c>
      <c r="B305" s="11" t="s">
        <v>1185</v>
      </c>
      <c r="C305" s="36">
        <v>45432.450729166667</v>
      </c>
      <c r="D305" s="12">
        <f t="shared" si="70"/>
        <v>10.16</v>
      </c>
      <c r="E305" s="9">
        <v>7.64</v>
      </c>
      <c r="F305" s="10">
        <v>16.7</v>
      </c>
      <c r="G305" s="10">
        <v>28.4</v>
      </c>
      <c r="H305" s="10">
        <v>41.5</v>
      </c>
      <c r="I305" s="10">
        <v>72.599999999999994</v>
      </c>
      <c r="J305" s="10">
        <v>114</v>
      </c>
      <c r="K305" s="10">
        <v>137</v>
      </c>
      <c r="L305" s="10">
        <v>160</v>
      </c>
      <c r="M305" s="11">
        <v>192</v>
      </c>
      <c r="N305" s="9">
        <f t="shared" si="60"/>
        <v>7.6400000000000001E-3</v>
      </c>
      <c r="O305" s="10">
        <f t="shared" si="60"/>
        <v>1.67E-2</v>
      </c>
      <c r="P305" s="10">
        <f t="shared" si="60"/>
        <v>2.8399999999999998E-2</v>
      </c>
      <c r="Q305" s="10">
        <f t="shared" si="58"/>
        <v>4.1500000000000002E-2</v>
      </c>
      <c r="R305" s="10">
        <f t="shared" si="58"/>
        <v>7.2599999999999998E-2</v>
      </c>
      <c r="S305" s="10">
        <f t="shared" si="58"/>
        <v>0.114</v>
      </c>
      <c r="T305" s="10">
        <f t="shared" si="58"/>
        <v>0.13700000000000001</v>
      </c>
      <c r="U305" s="10">
        <f t="shared" si="58"/>
        <v>0.16</v>
      </c>
      <c r="V305" s="11">
        <f t="shared" si="58"/>
        <v>0.192</v>
      </c>
      <c r="W305" s="10">
        <f t="shared" si="61"/>
        <v>7.0322116464010636</v>
      </c>
      <c r="X305" s="10">
        <f t="shared" si="61"/>
        <v>5.9040080870753968</v>
      </c>
      <c r="Y305" s="10">
        <f t="shared" si="61"/>
        <v>5.1379652600447674</v>
      </c>
      <c r="Z305" s="10">
        <f t="shared" si="59"/>
        <v>4.5907448533151625</v>
      </c>
      <c r="AA305" s="10">
        <f t="shared" si="59"/>
        <v>3.7838866415536989</v>
      </c>
      <c r="AB305" s="10">
        <f t="shared" si="59"/>
        <v>3.1328942704973457</v>
      </c>
      <c r="AC305" s="10">
        <f t="shared" si="59"/>
        <v>2.8677522017015602</v>
      </c>
      <c r="AD305" s="10">
        <f t="shared" si="59"/>
        <v>2.6438561897747248</v>
      </c>
      <c r="AE305" s="10">
        <f t="shared" si="59"/>
        <v>2.3808217839409309</v>
      </c>
      <c r="AF305" s="9">
        <f t="shared" si="62"/>
        <v>-2.2702130583432072</v>
      </c>
      <c r="AG305" s="10">
        <f t="shared" si="63"/>
        <v>-0.5675532645858018</v>
      </c>
      <c r="AH305" s="10">
        <f t="shared" si="64"/>
        <v>-4.6513898624601326</v>
      </c>
      <c r="AI305" s="10">
        <f t="shared" si="65"/>
        <v>-0.70475603976668677</v>
      </c>
      <c r="AJ305" s="10">
        <f t="shared" si="66"/>
        <v>1.2723093043524885</v>
      </c>
      <c r="AK305" s="11"/>
      <c r="AL305" s="12">
        <v>86.2</v>
      </c>
      <c r="AM305" s="12">
        <v>0.751</v>
      </c>
      <c r="AN305" s="12">
        <v>2.5870000000000002</v>
      </c>
      <c r="AO305" s="12">
        <v>0.92600000000000005</v>
      </c>
      <c r="AP305" s="9">
        <v>6.0000000000000002E-5</v>
      </c>
      <c r="AQ305" s="10">
        <v>0.02</v>
      </c>
      <c r="AR305" s="10">
        <v>0.1</v>
      </c>
      <c r="AS305" s="10">
        <v>0.15</v>
      </c>
      <c r="AT305" s="10">
        <v>0.28999999999999998</v>
      </c>
      <c r="AU305" s="10">
        <v>0.28999999999999998</v>
      </c>
      <c r="AV305" s="10">
        <v>0.4</v>
      </c>
      <c r="AW305" s="10">
        <v>0.46</v>
      </c>
      <c r="AX305" s="10">
        <v>0.59</v>
      </c>
      <c r="AY305" s="10">
        <v>0.51</v>
      </c>
      <c r="AZ305" s="10">
        <v>0.69</v>
      </c>
      <c r="BA305" s="10">
        <v>0.75</v>
      </c>
      <c r="BB305" s="10">
        <v>1</v>
      </c>
      <c r="BC305" s="10">
        <v>0.84</v>
      </c>
      <c r="BD305" s="10">
        <v>1.03</v>
      </c>
      <c r="BE305" s="10">
        <v>1.1000000000000001</v>
      </c>
      <c r="BF305" s="10">
        <v>1.43</v>
      </c>
      <c r="BG305" s="10">
        <v>1.23</v>
      </c>
      <c r="BH305" s="10">
        <v>1.72</v>
      </c>
      <c r="BI305" s="10">
        <v>2.2200000000000002</v>
      </c>
      <c r="BJ305" s="10">
        <v>2.75</v>
      </c>
      <c r="BK305" s="10">
        <v>4.13</v>
      </c>
      <c r="BL305" s="10">
        <v>5.28</v>
      </c>
      <c r="BM305" s="10">
        <v>7.27</v>
      </c>
      <c r="BN305" s="10">
        <v>7.43</v>
      </c>
      <c r="BO305" s="10">
        <v>9.4</v>
      </c>
      <c r="BP305" s="10">
        <v>9.81</v>
      </c>
      <c r="BQ305" s="10">
        <v>9.9</v>
      </c>
      <c r="BR305" s="10">
        <v>9.01</v>
      </c>
      <c r="BS305" s="10">
        <v>7.53</v>
      </c>
      <c r="BT305" s="10">
        <v>5.63</v>
      </c>
      <c r="BU305" s="10">
        <v>3.87</v>
      </c>
      <c r="BV305" s="10">
        <v>2.11</v>
      </c>
      <c r="BW305" s="10">
        <v>0.92</v>
      </c>
      <c r="BX305" s="10">
        <v>0</v>
      </c>
      <c r="BY305" s="10">
        <v>0</v>
      </c>
      <c r="BZ305" s="10">
        <v>0</v>
      </c>
      <c r="CA305" s="10">
        <v>0</v>
      </c>
      <c r="CB305" s="10">
        <v>0</v>
      </c>
      <c r="CC305" s="10">
        <v>0</v>
      </c>
      <c r="CD305" s="10">
        <v>0</v>
      </c>
      <c r="CE305" s="10">
        <v>0</v>
      </c>
      <c r="CF305" s="10">
        <v>0</v>
      </c>
      <c r="CG305" s="10">
        <v>0</v>
      </c>
      <c r="CH305" s="10">
        <v>0</v>
      </c>
      <c r="CI305" s="11">
        <v>0</v>
      </c>
      <c r="CJ305" s="9">
        <f t="shared" si="67"/>
        <v>2.3000599999999998</v>
      </c>
      <c r="CK305" s="10">
        <f t="shared" si="68"/>
        <v>39.380000000000003</v>
      </c>
      <c r="CL305" s="11">
        <f t="shared" si="69"/>
        <v>58.18</v>
      </c>
    </row>
    <row r="306" spans="1:90" x14ac:dyDescent="0.25">
      <c r="A306" s="12">
        <v>303</v>
      </c>
      <c r="B306" s="11" t="s">
        <v>1185</v>
      </c>
      <c r="C306" s="36">
        <v>45432.45103009259</v>
      </c>
      <c r="D306" s="12">
        <f t="shared" si="70"/>
        <v>10.16</v>
      </c>
      <c r="E306" s="9">
        <v>7.62</v>
      </c>
      <c r="F306" s="10">
        <v>16.7</v>
      </c>
      <c r="G306" s="10">
        <v>28.3</v>
      </c>
      <c r="H306" s="10">
        <v>41.3</v>
      </c>
      <c r="I306" s="10">
        <v>72.400000000000006</v>
      </c>
      <c r="J306" s="10">
        <v>113</v>
      </c>
      <c r="K306" s="10">
        <v>137</v>
      </c>
      <c r="L306" s="10">
        <v>160</v>
      </c>
      <c r="M306" s="11">
        <v>192</v>
      </c>
      <c r="N306" s="9">
        <f t="shared" si="60"/>
        <v>7.62E-3</v>
      </c>
      <c r="O306" s="10">
        <f t="shared" si="60"/>
        <v>1.67E-2</v>
      </c>
      <c r="P306" s="10">
        <f t="shared" si="60"/>
        <v>2.8300000000000002E-2</v>
      </c>
      <c r="Q306" s="10">
        <f t="shared" si="58"/>
        <v>4.1299999999999996E-2</v>
      </c>
      <c r="R306" s="10">
        <f t="shared" si="58"/>
        <v>7.2400000000000006E-2</v>
      </c>
      <c r="S306" s="10">
        <f t="shared" si="58"/>
        <v>0.113</v>
      </c>
      <c r="T306" s="10">
        <f t="shared" si="58"/>
        <v>0.13700000000000001</v>
      </c>
      <c r="U306" s="10">
        <f t="shared" si="58"/>
        <v>0.16</v>
      </c>
      <c r="V306" s="11">
        <f t="shared" si="58"/>
        <v>0.192</v>
      </c>
      <c r="W306" s="10">
        <f t="shared" si="61"/>
        <v>7.0359932869434898</v>
      </c>
      <c r="X306" s="10">
        <f t="shared" si="61"/>
        <v>5.9040080870753968</v>
      </c>
      <c r="Y306" s="10">
        <f t="shared" si="61"/>
        <v>5.1430541367175673</v>
      </c>
      <c r="Z306" s="10">
        <f t="shared" si="59"/>
        <v>4.5977144081300043</v>
      </c>
      <c r="AA306" s="10">
        <f t="shared" si="59"/>
        <v>3.787866492466244</v>
      </c>
      <c r="AB306" s="10">
        <f t="shared" si="59"/>
        <v>3.1456053222468996</v>
      </c>
      <c r="AC306" s="10">
        <f t="shared" si="59"/>
        <v>2.8677522017015602</v>
      </c>
      <c r="AD306" s="10">
        <f t="shared" si="59"/>
        <v>2.6438561897747248</v>
      </c>
      <c r="AE306" s="10">
        <f t="shared" si="59"/>
        <v>2.3808217839409309</v>
      </c>
      <c r="AF306" s="9">
        <f t="shared" si="62"/>
        <v>-2.2753019350160071</v>
      </c>
      <c r="AG306" s="10">
        <f t="shared" si="63"/>
        <v>-0.56882548375400177</v>
      </c>
      <c r="AH306" s="10">
        <f t="shared" si="64"/>
        <v>-4.6551715030025589</v>
      </c>
      <c r="AI306" s="10">
        <f t="shared" si="65"/>
        <v>-0.70532901560644834</v>
      </c>
      <c r="AJ306" s="10">
        <f t="shared" si="66"/>
        <v>1.2741544993604501</v>
      </c>
      <c r="AK306" s="11"/>
      <c r="AL306" s="12">
        <v>85.8</v>
      </c>
      <c r="AM306" s="12">
        <v>0.75700000000000001</v>
      </c>
      <c r="AN306" s="12">
        <v>2.589</v>
      </c>
      <c r="AO306" s="12">
        <v>0.93</v>
      </c>
      <c r="AP306" s="9">
        <v>6.0000000000000002E-5</v>
      </c>
      <c r="AQ306" s="10">
        <v>0.02</v>
      </c>
      <c r="AR306" s="10">
        <v>0.1</v>
      </c>
      <c r="AS306" s="10">
        <v>0.16</v>
      </c>
      <c r="AT306" s="10">
        <v>0.28999999999999998</v>
      </c>
      <c r="AU306" s="10">
        <v>0.28999999999999998</v>
      </c>
      <c r="AV306" s="10">
        <v>0.4</v>
      </c>
      <c r="AW306" s="10">
        <v>0.46</v>
      </c>
      <c r="AX306" s="10">
        <v>0.59</v>
      </c>
      <c r="AY306" s="10">
        <v>0.51</v>
      </c>
      <c r="AZ306" s="10">
        <v>0.69</v>
      </c>
      <c r="BA306" s="10">
        <v>0.75</v>
      </c>
      <c r="BB306" s="10">
        <v>1</v>
      </c>
      <c r="BC306" s="10">
        <v>0.84</v>
      </c>
      <c r="BD306" s="10">
        <v>1.03</v>
      </c>
      <c r="BE306" s="10">
        <v>1.1000000000000001</v>
      </c>
      <c r="BF306" s="10">
        <v>1.43</v>
      </c>
      <c r="BG306" s="10">
        <v>1.23</v>
      </c>
      <c r="BH306" s="10">
        <v>1.73</v>
      </c>
      <c r="BI306" s="10">
        <v>2.23</v>
      </c>
      <c r="BJ306" s="10">
        <v>2.77</v>
      </c>
      <c r="BK306" s="10">
        <v>4.16</v>
      </c>
      <c r="BL306" s="10">
        <v>5.31</v>
      </c>
      <c r="BM306" s="10">
        <v>7.3</v>
      </c>
      <c r="BN306" s="10">
        <v>7.44</v>
      </c>
      <c r="BO306" s="10">
        <v>9.4</v>
      </c>
      <c r="BP306" s="10">
        <v>9.7899999999999991</v>
      </c>
      <c r="BQ306" s="10">
        <v>9.86</v>
      </c>
      <c r="BR306" s="10">
        <v>8.9700000000000006</v>
      </c>
      <c r="BS306" s="10">
        <v>7.49</v>
      </c>
      <c r="BT306" s="10">
        <v>5.61</v>
      </c>
      <c r="BU306" s="10">
        <v>3.87</v>
      </c>
      <c r="BV306" s="10">
        <v>2.12</v>
      </c>
      <c r="BW306" s="10">
        <v>0.93</v>
      </c>
      <c r="BX306" s="10">
        <v>0</v>
      </c>
      <c r="BY306" s="10">
        <v>0</v>
      </c>
      <c r="BZ306" s="10">
        <v>0</v>
      </c>
      <c r="CA306" s="10">
        <v>0</v>
      </c>
      <c r="CB306" s="10">
        <v>0</v>
      </c>
      <c r="CC306" s="10">
        <v>0</v>
      </c>
      <c r="CD306" s="10">
        <v>0</v>
      </c>
      <c r="CE306" s="10">
        <v>0</v>
      </c>
      <c r="CF306" s="10">
        <v>0</v>
      </c>
      <c r="CG306" s="10">
        <v>0</v>
      </c>
      <c r="CH306" s="10">
        <v>0</v>
      </c>
      <c r="CI306" s="11">
        <v>0</v>
      </c>
      <c r="CJ306" s="9">
        <f t="shared" si="67"/>
        <v>2.31006</v>
      </c>
      <c r="CK306" s="10">
        <f t="shared" si="68"/>
        <v>39.519999999999996</v>
      </c>
      <c r="CL306" s="11">
        <f t="shared" si="69"/>
        <v>58.039999999999992</v>
      </c>
    </row>
    <row r="307" spans="1:90" x14ac:dyDescent="0.25">
      <c r="A307" s="12">
        <v>304</v>
      </c>
      <c r="B307" s="11" t="s">
        <v>1185</v>
      </c>
      <c r="C307" s="36">
        <v>45432.451296296298</v>
      </c>
      <c r="D307" s="12">
        <f t="shared" si="70"/>
        <v>10.220000000000001</v>
      </c>
      <c r="E307" s="9">
        <v>7.59</v>
      </c>
      <c r="F307" s="10">
        <v>16.600000000000001</v>
      </c>
      <c r="G307" s="10">
        <v>28.2</v>
      </c>
      <c r="H307" s="10">
        <v>41.3</v>
      </c>
      <c r="I307" s="10">
        <v>72.400000000000006</v>
      </c>
      <c r="J307" s="10">
        <v>113</v>
      </c>
      <c r="K307" s="10">
        <v>137</v>
      </c>
      <c r="L307" s="10">
        <v>159</v>
      </c>
      <c r="M307" s="11">
        <v>190</v>
      </c>
      <c r="N307" s="9">
        <f t="shared" si="60"/>
        <v>7.5899999999999995E-3</v>
      </c>
      <c r="O307" s="10">
        <f t="shared" si="60"/>
        <v>1.66E-2</v>
      </c>
      <c r="P307" s="10">
        <f t="shared" si="60"/>
        <v>2.8199999999999999E-2</v>
      </c>
      <c r="Q307" s="10">
        <f t="shared" si="58"/>
        <v>4.1299999999999996E-2</v>
      </c>
      <c r="R307" s="10">
        <f t="shared" si="58"/>
        <v>7.2400000000000006E-2</v>
      </c>
      <c r="S307" s="10">
        <f t="shared" si="58"/>
        <v>0.113</v>
      </c>
      <c r="T307" s="10">
        <f t="shared" si="58"/>
        <v>0.13700000000000001</v>
      </c>
      <c r="U307" s="10">
        <f t="shared" si="58"/>
        <v>0.159</v>
      </c>
      <c r="V307" s="11">
        <f t="shared" si="58"/>
        <v>0.19</v>
      </c>
      <c r="W307" s="10">
        <f t="shared" si="61"/>
        <v>7.0416843990213449</v>
      </c>
      <c r="X307" s="10">
        <f t="shared" si="61"/>
        <v>5.9126729482025242</v>
      </c>
      <c r="Y307" s="10">
        <f t="shared" si="61"/>
        <v>5.1481610271506559</v>
      </c>
      <c r="Z307" s="10">
        <f t="shared" si="59"/>
        <v>4.5977144081300043</v>
      </c>
      <c r="AA307" s="10">
        <f t="shared" si="59"/>
        <v>3.787866492466244</v>
      </c>
      <c r="AB307" s="10">
        <f t="shared" si="59"/>
        <v>3.1456053222468996</v>
      </c>
      <c r="AC307" s="10">
        <f t="shared" si="59"/>
        <v>2.8677522017015602</v>
      </c>
      <c r="AD307" s="10">
        <f t="shared" si="59"/>
        <v>2.6529013293777317</v>
      </c>
      <c r="AE307" s="10">
        <f t="shared" si="59"/>
        <v>2.3959286763311392</v>
      </c>
      <c r="AF307" s="9">
        <f t="shared" si="62"/>
        <v>-2.2804088254490957</v>
      </c>
      <c r="AG307" s="10">
        <f t="shared" si="63"/>
        <v>-0.57010220636227393</v>
      </c>
      <c r="AH307" s="10">
        <f t="shared" si="64"/>
        <v>-4.6457557226902058</v>
      </c>
      <c r="AI307" s="10">
        <f t="shared" si="65"/>
        <v>-0.70390238222578883</v>
      </c>
      <c r="AJ307" s="10">
        <f t="shared" si="66"/>
        <v>1.2740045885880629</v>
      </c>
      <c r="AK307" s="11"/>
      <c r="AL307" s="12">
        <v>86.5</v>
      </c>
      <c r="AM307" s="12">
        <v>0.53200000000000003</v>
      </c>
      <c r="AN307" s="12">
        <v>2.585</v>
      </c>
      <c r="AO307" s="12">
        <v>0.86499999999999999</v>
      </c>
      <c r="AP307" s="9">
        <v>6.0000000000000002E-5</v>
      </c>
      <c r="AQ307" s="10">
        <v>0.02</v>
      </c>
      <c r="AR307" s="10">
        <v>0.1</v>
      </c>
      <c r="AS307" s="10">
        <v>0.16</v>
      </c>
      <c r="AT307" s="10">
        <v>0.28999999999999998</v>
      </c>
      <c r="AU307" s="10">
        <v>0.28999999999999998</v>
      </c>
      <c r="AV307" s="10">
        <v>0.41</v>
      </c>
      <c r="AW307" s="10">
        <v>0.46</v>
      </c>
      <c r="AX307" s="10">
        <v>0.59</v>
      </c>
      <c r="AY307" s="10">
        <v>0.52</v>
      </c>
      <c r="AZ307" s="10">
        <v>0.69</v>
      </c>
      <c r="BA307" s="10">
        <v>0.75</v>
      </c>
      <c r="BB307" s="10">
        <v>1</v>
      </c>
      <c r="BC307" s="10">
        <v>0.84</v>
      </c>
      <c r="BD307" s="10">
        <v>1.03</v>
      </c>
      <c r="BE307" s="10">
        <v>1.1100000000000001</v>
      </c>
      <c r="BF307" s="10">
        <v>1.44</v>
      </c>
      <c r="BG307" s="10">
        <v>1.23</v>
      </c>
      <c r="BH307" s="10">
        <v>1.74</v>
      </c>
      <c r="BI307" s="10">
        <v>2.2400000000000002</v>
      </c>
      <c r="BJ307" s="10">
        <v>2.77</v>
      </c>
      <c r="BK307" s="10">
        <v>4.1500000000000004</v>
      </c>
      <c r="BL307" s="10">
        <v>5.29</v>
      </c>
      <c r="BM307" s="10">
        <v>7.27</v>
      </c>
      <c r="BN307" s="10">
        <v>7.42</v>
      </c>
      <c r="BO307" s="10">
        <v>9.39</v>
      </c>
      <c r="BP307" s="10">
        <v>9.81</v>
      </c>
      <c r="BQ307" s="10">
        <v>9.91</v>
      </c>
      <c r="BR307" s="10">
        <v>9.0399999999999991</v>
      </c>
      <c r="BS307" s="10">
        <v>7.57</v>
      </c>
      <c r="BT307" s="10">
        <v>5.67</v>
      </c>
      <c r="BU307" s="10">
        <v>3.89</v>
      </c>
      <c r="BV307" s="10">
        <v>2.1</v>
      </c>
      <c r="BW307" s="10">
        <v>0.74</v>
      </c>
      <c r="BX307" s="10">
        <v>0</v>
      </c>
      <c r="BY307" s="10">
        <v>0</v>
      </c>
      <c r="BZ307" s="10">
        <v>0</v>
      </c>
      <c r="CA307" s="10">
        <v>0</v>
      </c>
      <c r="CB307" s="10">
        <v>0</v>
      </c>
      <c r="CC307" s="10">
        <v>0</v>
      </c>
      <c r="CD307" s="10">
        <v>0</v>
      </c>
      <c r="CE307" s="10">
        <v>0</v>
      </c>
      <c r="CF307" s="10">
        <v>0</v>
      </c>
      <c r="CG307" s="10">
        <v>0</v>
      </c>
      <c r="CH307" s="10">
        <v>0</v>
      </c>
      <c r="CI307" s="11">
        <v>0</v>
      </c>
      <c r="CJ307" s="9">
        <f t="shared" si="67"/>
        <v>2.3200599999999998</v>
      </c>
      <c r="CK307" s="10">
        <f t="shared" si="68"/>
        <v>39.49</v>
      </c>
      <c r="CL307" s="11">
        <f t="shared" si="69"/>
        <v>58.120000000000012</v>
      </c>
    </row>
    <row r="308" spans="1:90" x14ac:dyDescent="0.25">
      <c r="A308" s="12">
        <v>305</v>
      </c>
      <c r="B308" s="11" t="s">
        <v>1185</v>
      </c>
      <c r="C308" s="36">
        <v>45432.451574074075</v>
      </c>
      <c r="D308" s="12">
        <f t="shared" si="70"/>
        <v>10.27</v>
      </c>
      <c r="E308" s="9">
        <v>7.61</v>
      </c>
      <c r="F308" s="10">
        <v>16.7</v>
      </c>
      <c r="G308" s="10">
        <v>28.2</v>
      </c>
      <c r="H308" s="10">
        <v>41.3</v>
      </c>
      <c r="I308" s="10">
        <v>72.2</v>
      </c>
      <c r="J308" s="10">
        <v>113</v>
      </c>
      <c r="K308" s="10">
        <v>136</v>
      </c>
      <c r="L308" s="10">
        <v>159</v>
      </c>
      <c r="M308" s="11">
        <v>189</v>
      </c>
      <c r="N308" s="9">
        <f t="shared" si="60"/>
        <v>7.6100000000000004E-3</v>
      </c>
      <c r="O308" s="10">
        <f t="shared" si="60"/>
        <v>1.67E-2</v>
      </c>
      <c r="P308" s="10">
        <f t="shared" si="60"/>
        <v>2.8199999999999999E-2</v>
      </c>
      <c r="Q308" s="10">
        <f t="shared" si="58"/>
        <v>4.1299999999999996E-2</v>
      </c>
      <c r="R308" s="10">
        <f t="shared" si="58"/>
        <v>7.22E-2</v>
      </c>
      <c r="S308" s="10">
        <f t="shared" si="58"/>
        <v>0.113</v>
      </c>
      <c r="T308" s="10">
        <f t="shared" ref="T308:V355" si="71">K308/1000</f>
        <v>0.13600000000000001</v>
      </c>
      <c r="U308" s="10">
        <f t="shared" si="71"/>
        <v>0.159</v>
      </c>
      <c r="V308" s="11">
        <f t="shared" si="71"/>
        <v>0.189</v>
      </c>
      <c r="W308" s="10">
        <f t="shared" si="61"/>
        <v>7.0378878309332666</v>
      </c>
      <c r="X308" s="10">
        <f t="shared" si="61"/>
        <v>5.9040080870753968</v>
      </c>
      <c r="Y308" s="10">
        <f t="shared" si="61"/>
        <v>5.1481610271506559</v>
      </c>
      <c r="Z308" s="10">
        <f t="shared" si="59"/>
        <v>4.5977144081300043</v>
      </c>
      <c r="AA308" s="10">
        <f t="shared" si="59"/>
        <v>3.7918573526622783</v>
      </c>
      <c r="AB308" s="10">
        <f t="shared" si="59"/>
        <v>3.1456053222468996</v>
      </c>
      <c r="AC308" s="10">
        <f t="shared" ref="AC308:AE355" si="72">-LOG(T308,2)</f>
        <v>2.8783214434117474</v>
      </c>
      <c r="AD308" s="10">
        <f t="shared" si="72"/>
        <v>2.6529013293777317</v>
      </c>
      <c r="AE308" s="10">
        <f t="shared" si="72"/>
        <v>2.4035418604410146</v>
      </c>
      <c r="AF308" s="9">
        <f t="shared" si="62"/>
        <v>-2.2698395837389085</v>
      </c>
      <c r="AG308" s="10">
        <f t="shared" si="63"/>
        <v>-0.56745989593472712</v>
      </c>
      <c r="AH308" s="10">
        <f t="shared" si="64"/>
        <v>-4.6343459704922516</v>
      </c>
      <c r="AI308" s="10">
        <f t="shared" si="65"/>
        <v>-0.70217363189276538</v>
      </c>
      <c r="AJ308" s="10">
        <f t="shared" si="66"/>
        <v>1.2696335278274926</v>
      </c>
      <c r="AK308" s="11"/>
      <c r="AL308" s="12">
        <v>86</v>
      </c>
      <c r="AM308" s="12">
        <v>0.53800000000000003</v>
      </c>
      <c r="AN308" s="12">
        <v>2.58</v>
      </c>
      <c r="AO308" s="12">
        <v>0.86599999999999999</v>
      </c>
      <c r="AP308" s="9">
        <v>6.0000000000000002E-5</v>
      </c>
      <c r="AQ308" s="10">
        <v>0.02</v>
      </c>
      <c r="AR308" s="10">
        <v>0.11</v>
      </c>
      <c r="AS308" s="10">
        <v>0.16</v>
      </c>
      <c r="AT308" s="10">
        <v>0.28999999999999998</v>
      </c>
      <c r="AU308" s="10">
        <v>0.28999999999999998</v>
      </c>
      <c r="AV308" s="10">
        <v>0.4</v>
      </c>
      <c r="AW308" s="10">
        <v>0.46</v>
      </c>
      <c r="AX308" s="10">
        <v>0.59</v>
      </c>
      <c r="AY308" s="10">
        <v>0.51</v>
      </c>
      <c r="AZ308" s="10">
        <v>0.69</v>
      </c>
      <c r="BA308" s="10">
        <v>0.75</v>
      </c>
      <c r="BB308" s="10">
        <v>1</v>
      </c>
      <c r="BC308" s="10">
        <v>0.84</v>
      </c>
      <c r="BD308" s="10">
        <v>1.03</v>
      </c>
      <c r="BE308" s="10">
        <v>1.1000000000000001</v>
      </c>
      <c r="BF308" s="10">
        <v>1.43</v>
      </c>
      <c r="BG308" s="10">
        <v>1.23</v>
      </c>
      <c r="BH308" s="10">
        <v>1.74</v>
      </c>
      <c r="BI308" s="10">
        <v>2.2400000000000002</v>
      </c>
      <c r="BJ308" s="10">
        <v>2.78</v>
      </c>
      <c r="BK308" s="10">
        <v>4.17</v>
      </c>
      <c r="BL308" s="10">
        <v>5.33</v>
      </c>
      <c r="BM308" s="10">
        <v>7.32</v>
      </c>
      <c r="BN308" s="10">
        <v>7.46</v>
      </c>
      <c r="BO308" s="10">
        <v>9.44</v>
      </c>
      <c r="BP308" s="10">
        <v>9.84</v>
      </c>
      <c r="BQ308" s="10">
        <v>9.92</v>
      </c>
      <c r="BR308" s="10">
        <v>9.02</v>
      </c>
      <c r="BS308" s="10">
        <v>7.54</v>
      </c>
      <c r="BT308" s="10">
        <v>5.62</v>
      </c>
      <c r="BU308" s="10">
        <v>3.85</v>
      </c>
      <c r="BV308" s="10">
        <v>2.06</v>
      </c>
      <c r="BW308" s="10">
        <v>0.72</v>
      </c>
      <c r="BX308" s="10">
        <v>0</v>
      </c>
      <c r="BY308" s="10">
        <v>0</v>
      </c>
      <c r="BZ308" s="10">
        <v>0</v>
      </c>
      <c r="CA308" s="10">
        <v>0</v>
      </c>
      <c r="CB308" s="10">
        <v>0</v>
      </c>
      <c r="CC308" s="10">
        <v>0</v>
      </c>
      <c r="CD308" s="10">
        <v>0</v>
      </c>
      <c r="CE308" s="10">
        <v>0</v>
      </c>
      <c r="CF308" s="10">
        <v>0</v>
      </c>
      <c r="CG308" s="10">
        <v>0</v>
      </c>
      <c r="CH308" s="10">
        <v>0</v>
      </c>
      <c r="CI308" s="11">
        <v>0</v>
      </c>
      <c r="CJ308" s="9">
        <f t="shared" si="67"/>
        <v>2.3200599999999998</v>
      </c>
      <c r="CK308" s="10">
        <f t="shared" si="68"/>
        <v>39.619999999999997</v>
      </c>
      <c r="CL308" s="11">
        <f t="shared" si="69"/>
        <v>58.01</v>
      </c>
    </row>
    <row r="309" spans="1:90" x14ac:dyDescent="0.25">
      <c r="A309" s="12">
        <v>306</v>
      </c>
      <c r="B309" s="11" t="s">
        <v>1185</v>
      </c>
      <c r="C309" s="36">
        <v>45432.451840277776</v>
      </c>
      <c r="D309" s="12">
        <f t="shared" si="70"/>
        <v>10.26</v>
      </c>
      <c r="E309" s="9">
        <v>7.61</v>
      </c>
      <c r="F309" s="10">
        <v>16.7</v>
      </c>
      <c r="G309" s="10">
        <v>28.3</v>
      </c>
      <c r="H309" s="10">
        <v>41.3</v>
      </c>
      <c r="I309" s="10">
        <v>72.2</v>
      </c>
      <c r="J309" s="10">
        <v>113</v>
      </c>
      <c r="K309" s="10">
        <v>136</v>
      </c>
      <c r="L309" s="10">
        <v>158</v>
      </c>
      <c r="M309" s="11">
        <v>188</v>
      </c>
      <c r="N309" s="9">
        <f t="shared" si="60"/>
        <v>7.6100000000000004E-3</v>
      </c>
      <c r="O309" s="10">
        <f t="shared" si="60"/>
        <v>1.67E-2</v>
      </c>
      <c r="P309" s="10">
        <f t="shared" si="60"/>
        <v>2.8300000000000002E-2</v>
      </c>
      <c r="Q309" s="10">
        <f t="shared" si="60"/>
        <v>4.1299999999999996E-2</v>
      </c>
      <c r="R309" s="10">
        <f t="shared" si="60"/>
        <v>7.22E-2</v>
      </c>
      <c r="S309" s="10">
        <f t="shared" si="60"/>
        <v>0.113</v>
      </c>
      <c r="T309" s="10">
        <f t="shared" si="71"/>
        <v>0.13600000000000001</v>
      </c>
      <c r="U309" s="10">
        <f t="shared" si="71"/>
        <v>0.158</v>
      </c>
      <c r="V309" s="11">
        <f t="shared" si="71"/>
        <v>0.188</v>
      </c>
      <c r="W309" s="10">
        <f t="shared" si="61"/>
        <v>7.0378878309332666</v>
      </c>
      <c r="X309" s="10">
        <f t="shared" si="61"/>
        <v>5.9040080870753968</v>
      </c>
      <c r="Y309" s="10">
        <f t="shared" si="61"/>
        <v>5.1430541367175673</v>
      </c>
      <c r="Z309" s="10">
        <f t="shared" si="61"/>
        <v>4.5977144081300043</v>
      </c>
      <c r="AA309" s="10">
        <f t="shared" si="61"/>
        <v>3.7918573526622783</v>
      </c>
      <c r="AB309" s="10">
        <f t="shared" si="61"/>
        <v>3.1456053222468996</v>
      </c>
      <c r="AC309" s="10">
        <f t="shared" si="72"/>
        <v>2.8783214434117474</v>
      </c>
      <c r="AD309" s="10">
        <f t="shared" si="72"/>
        <v>2.6620035364849839</v>
      </c>
      <c r="AE309" s="10">
        <f t="shared" si="72"/>
        <v>2.4111954329844498</v>
      </c>
      <c r="AF309" s="9">
        <f t="shared" si="62"/>
        <v>-2.2647326933058198</v>
      </c>
      <c r="AG309" s="10">
        <f t="shared" si="63"/>
        <v>-0.56618317332645496</v>
      </c>
      <c r="AH309" s="10">
        <f t="shared" si="64"/>
        <v>-4.6266923979488173</v>
      </c>
      <c r="AI309" s="10">
        <f t="shared" si="65"/>
        <v>-0.70101399968921474</v>
      </c>
      <c r="AJ309" s="10">
        <f t="shared" si="66"/>
        <v>1.2671971730156697</v>
      </c>
      <c r="AK309" s="11"/>
      <c r="AL309" s="12">
        <v>86.2</v>
      </c>
      <c r="AM309" s="12">
        <v>0.51200000000000001</v>
      </c>
      <c r="AN309" s="12">
        <v>2.5790000000000002</v>
      </c>
      <c r="AO309" s="12">
        <v>0.85699999999999998</v>
      </c>
      <c r="AP309" s="9">
        <v>6.0000000000000002E-5</v>
      </c>
      <c r="AQ309" s="10">
        <v>0.02</v>
      </c>
      <c r="AR309" s="10">
        <v>0.11</v>
      </c>
      <c r="AS309" s="10">
        <v>0.16</v>
      </c>
      <c r="AT309" s="10">
        <v>0.28999999999999998</v>
      </c>
      <c r="AU309" s="10">
        <v>0.28999999999999998</v>
      </c>
      <c r="AV309" s="10">
        <v>0.41</v>
      </c>
      <c r="AW309" s="10">
        <v>0.46</v>
      </c>
      <c r="AX309" s="10">
        <v>0.59</v>
      </c>
      <c r="AY309" s="10">
        <v>0.51</v>
      </c>
      <c r="AZ309" s="10">
        <v>0.68</v>
      </c>
      <c r="BA309" s="10">
        <v>0.75</v>
      </c>
      <c r="BB309" s="10">
        <v>1</v>
      </c>
      <c r="BC309" s="10">
        <v>0.83</v>
      </c>
      <c r="BD309" s="10">
        <v>1.03</v>
      </c>
      <c r="BE309" s="10">
        <v>1.1000000000000001</v>
      </c>
      <c r="BF309" s="10">
        <v>1.43</v>
      </c>
      <c r="BG309" s="10">
        <v>1.23</v>
      </c>
      <c r="BH309" s="10">
        <v>1.73</v>
      </c>
      <c r="BI309" s="10">
        <v>2.2400000000000002</v>
      </c>
      <c r="BJ309" s="10">
        <v>2.77</v>
      </c>
      <c r="BK309" s="10">
        <v>4.16</v>
      </c>
      <c r="BL309" s="10">
        <v>5.32</v>
      </c>
      <c r="BM309" s="10">
        <v>7.31</v>
      </c>
      <c r="BN309" s="10">
        <v>7.46</v>
      </c>
      <c r="BO309" s="10">
        <v>9.4499999999999993</v>
      </c>
      <c r="BP309" s="10">
        <v>9.86</v>
      </c>
      <c r="BQ309" s="10">
        <v>9.94</v>
      </c>
      <c r="BR309" s="10">
        <v>9.0500000000000007</v>
      </c>
      <c r="BS309" s="10">
        <v>7.56</v>
      </c>
      <c r="BT309" s="10">
        <v>5.63</v>
      </c>
      <c r="BU309" s="10">
        <v>3.84</v>
      </c>
      <c r="BV309" s="10">
        <v>2.04</v>
      </c>
      <c r="BW309" s="10">
        <v>0.69</v>
      </c>
      <c r="BX309" s="10">
        <v>0</v>
      </c>
      <c r="BY309" s="10">
        <v>0</v>
      </c>
      <c r="BZ309" s="10">
        <v>0</v>
      </c>
      <c r="CA309" s="10">
        <v>0</v>
      </c>
      <c r="CB309" s="10">
        <v>0</v>
      </c>
      <c r="CC309" s="10">
        <v>0</v>
      </c>
      <c r="CD309" s="10">
        <v>0</v>
      </c>
      <c r="CE309" s="10">
        <v>0</v>
      </c>
      <c r="CF309" s="10">
        <v>0</v>
      </c>
      <c r="CG309" s="10">
        <v>0</v>
      </c>
      <c r="CH309" s="10">
        <v>0</v>
      </c>
      <c r="CI309" s="11">
        <v>0</v>
      </c>
      <c r="CJ309" s="9">
        <f t="shared" si="67"/>
        <v>2.33006</v>
      </c>
      <c r="CK309" s="10">
        <f t="shared" si="68"/>
        <v>39.550000000000004</v>
      </c>
      <c r="CL309" s="11">
        <f t="shared" si="69"/>
        <v>58.059999999999995</v>
      </c>
    </row>
    <row r="310" spans="1:90" x14ac:dyDescent="0.25">
      <c r="A310" s="12">
        <v>307</v>
      </c>
      <c r="B310" s="11" t="s">
        <v>1185</v>
      </c>
      <c r="C310" s="36">
        <v>45432.452141203707</v>
      </c>
      <c r="D310" s="12">
        <f t="shared" si="70"/>
        <v>10.26</v>
      </c>
      <c r="E310" s="9">
        <v>7.63</v>
      </c>
      <c r="F310" s="10">
        <v>16.8</v>
      </c>
      <c r="G310" s="10">
        <v>28.3</v>
      </c>
      <c r="H310" s="10">
        <v>41.4</v>
      </c>
      <c r="I310" s="10">
        <v>72.3</v>
      </c>
      <c r="J310" s="10">
        <v>113</v>
      </c>
      <c r="K310" s="10">
        <v>136</v>
      </c>
      <c r="L310" s="10">
        <v>159</v>
      </c>
      <c r="M310" s="11">
        <v>189</v>
      </c>
      <c r="N310" s="9">
        <f t="shared" ref="N310:S352" si="73">E310/1000</f>
        <v>7.6299999999999996E-3</v>
      </c>
      <c r="O310" s="10">
        <f t="shared" si="73"/>
        <v>1.6800000000000002E-2</v>
      </c>
      <c r="P310" s="10">
        <f t="shared" si="73"/>
        <v>2.8300000000000002E-2</v>
      </c>
      <c r="Q310" s="10">
        <f t="shared" si="73"/>
        <v>4.1399999999999999E-2</v>
      </c>
      <c r="R310" s="10">
        <f t="shared" si="73"/>
        <v>7.2300000000000003E-2</v>
      </c>
      <c r="S310" s="10">
        <f t="shared" si="73"/>
        <v>0.113</v>
      </c>
      <c r="T310" s="10">
        <f t="shared" si="71"/>
        <v>0.13600000000000001</v>
      </c>
      <c r="U310" s="10">
        <f t="shared" si="71"/>
        <v>0.159</v>
      </c>
      <c r="V310" s="11">
        <f t="shared" si="71"/>
        <v>0.189</v>
      </c>
      <c r="W310" s="10">
        <f t="shared" ref="W310:AB352" si="74">-LOG(N310,2)</f>
        <v>7.0341012276022816</v>
      </c>
      <c r="X310" s="10">
        <f t="shared" si="74"/>
        <v>5.8953949567706898</v>
      </c>
      <c r="Y310" s="10">
        <f t="shared" si="74"/>
        <v>5.1430541367175673</v>
      </c>
      <c r="Z310" s="10">
        <f t="shared" si="74"/>
        <v>4.5942254220501244</v>
      </c>
      <c r="AA310" s="10">
        <f t="shared" si="74"/>
        <v>3.7898605425983316</v>
      </c>
      <c r="AB310" s="10">
        <f t="shared" si="74"/>
        <v>3.1456053222468996</v>
      </c>
      <c r="AC310" s="10">
        <f t="shared" si="72"/>
        <v>2.8783214434117474</v>
      </c>
      <c r="AD310" s="10">
        <f t="shared" si="72"/>
        <v>2.6529013293777317</v>
      </c>
      <c r="AE310" s="10">
        <f t="shared" si="72"/>
        <v>2.4035418604410146</v>
      </c>
      <c r="AF310" s="9">
        <f t="shared" si="62"/>
        <v>-2.2647326933058198</v>
      </c>
      <c r="AG310" s="10">
        <f t="shared" si="63"/>
        <v>-0.56618317332645496</v>
      </c>
      <c r="AH310" s="10">
        <f t="shared" si="64"/>
        <v>-4.6305593671612666</v>
      </c>
      <c r="AI310" s="10">
        <f t="shared" si="65"/>
        <v>-0.70159990411534345</v>
      </c>
      <c r="AJ310" s="10">
        <f t="shared" si="66"/>
        <v>1.2677830774417984</v>
      </c>
      <c r="AK310" s="11"/>
      <c r="AL310" s="12">
        <v>86</v>
      </c>
      <c r="AM310" s="12">
        <v>0.55200000000000005</v>
      </c>
      <c r="AN310" s="12">
        <v>2.5779999999999998</v>
      </c>
      <c r="AO310" s="12">
        <v>0.86799999999999999</v>
      </c>
      <c r="AP310" s="9">
        <v>6.0000000000000002E-5</v>
      </c>
      <c r="AQ310" s="10">
        <v>0.02</v>
      </c>
      <c r="AR310" s="10">
        <v>0.11</v>
      </c>
      <c r="AS310" s="10">
        <v>0.16</v>
      </c>
      <c r="AT310" s="10">
        <v>0.28999999999999998</v>
      </c>
      <c r="AU310" s="10">
        <v>0.28999999999999998</v>
      </c>
      <c r="AV310" s="10">
        <v>0.4</v>
      </c>
      <c r="AW310" s="10">
        <v>0.46</v>
      </c>
      <c r="AX310" s="10">
        <v>0.59</v>
      </c>
      <c r="AY310" s="10">
        <v>0.51</v>
      </c>
      <c r="AZ310" s="10">
        <v>0.68</v>
      </c>
      <c r="BA310" s="10">
        <v>0.74</v>
      </c>
      <c r="BB310" s="10">
        <v>0.99</v>
      </c>
      <c r="BC310" s="10">
        <v>0.83</v>
      </c>
      <c r="BD310" s="10">
        <v>1.02</v>
      </c>
      <c r="BE310" s="10">
        <v>1.1000000000000001</v>
      </c>
      <c r="BF310" s="10">
        <v>1.43</v>
      </c>
      <c r="BG310" s="10">
        <v>1.23</v>
      </c>
      <c r="BH310" s="10">
        <v>1.73</v>
      </c>
      <c r="BI310" s="10">
        <v>2.23</v>
      </c>
      <c r="BJ310" s="10">
        <v>2.76</v>
      </c>
      <c r="BK310" s="10">
        <v>4.1500000000000004</v>
      </c>
      <c r="BL310" s="10">
        <v>5.31</v>
      </c>
      <c r="BM310" s="10">
        <v>7.32</v>
      </c>
      <c r="BN310" s="10">
        <v>7.47</v>
      </c>
      <c r="BO310" s="10">
        <v>9.4600000000000009</v>
      </c>
      <c r="BP310" s="10">
        <v>9.8699999999999992</v>
      </c>
      <c r="BQ310" s="10">
        <v>9.9499999999999993</v>
      </c>
      <c r="BR310" s="10">
        <v>9.0500000000000007</v>
      </c>
      <c r="BS310" s="10">
        <v>7.54</v>
      </c>
      <c r="BT310" s="10">
        <v>5.61</v>
      </c>
      <c r="BU310" s="10">
        <v>3.84</v>
      </c>
      <c r="BV310" s="10">
        <v>2.06</v>
      </c>
      <c r="BW310" s="10">
        <v>0.72</v>
      </c>
      <c r="BX310" s="10">
        <v>0</v>
      </c>
      <c r="BY310" s="10">
        <v>0</v>
      </c>
      <c r="BZ310" s="10">
        <v>0</v>
      </c>
      <c r="CA310" s="10">
        <v>0</v>
      </c>
      <c r="CB310" s="10">
        <v>0</v>
      </c>
      <c r="CC310" s="10">
        <v>0</v>
      </c>
      <c r="CD310" s="10">
        <v>0</v>
      </c>
      <c r="CE310" s="10">
        <v>0</v>
      </c>
      <c r="CF310" s="10">
        <v>0</v>
      </c>
      <c r="CG310" s="10">
        <v>0</v>
      </c>
      <c r="CH310" s="10">
        <v>0</v>
      </c>
      <c r="CI310" s="11">
        <v>0</v>
      </c>
      <c r="CJ310" s="9">
        <f t="shared" si="67"/>
        <v>2.3200599999999998</v>
      </c>
      <c r="CK310" s="10">
        <f t="shared" si="68"/>
        <v>39.5</v>
      </c>
      <c r="CL310" s="11">
        <f t="shared" si="69"/>
        <v>58.099999999999994</v>
      </c>
    </row>
    <row r="311" spans="1:90" x14ac:dyDescent="0.25">
      <c r="A311" s="58">
        <v>308</v>
      </c>
      <c r="B311" s="59" t="s">
        <v>1186</v>
      </c>
      <c r="C311" s="60">
        <v>45432.449560185189</v>
      </c>
      <c r="D311" s="58">
        <f t="shared" si="70"/>
        <v>10.17</v>
      </c>
      <c r="E311" s="61">
        <v>7.58</v>
      </c>
      <c r="F311" s="62">
        <v>16.600000000000001</v>
      </c>
      <c r="G311" s="62">
        <v>28.2</v>
      </c>
      <c r="H311" s="62">
        <v>41.3</v>
      </c>
      <c r="I311" s="62">
        <v>72.3</v>
      </c>
      <c r="J311" s="62">
        <v>113</v>
      </c>
      <c r="K311" s="62">
        <v>137</v>
      </c>
      <c r="L311" s="62">
        <v>160</v>
      </c>
      <c r="M311" s="59">
        <v>190</v>
      </c>
      <c r="N311" s="61">
        <f t="shared" si="73"/>
        <v>7.5799999999999999E-3</v>
      </c>
      <c r="O311" s="62">
        <f t="shared" si="73"/>
        <v>1.66E-2</v>
      </c>
      <c r="P311" s="62">
        <f t="shared" si="73"/>
        <v>2.8199999999999999E-2</v>
      </c>
      <c r="Q311" s="62">
        <f t="shared" si="73"/>
        <v>4.1299999999999996E-2</v>
      </c>
      <c r="R311" s="62">
        <f t="shared" si="73"/>
        <v>7.2300000000000003E-2</v>
      </c>
      <c r="S311" s="62">
        <f t="shared" si="73"/>
        <v>0.113</v>
      </c>
      <c r="T311" s="62">
        <f t="shared" si="71"/>
        <v>0.13700000000000001</v>
      </c>
      <c r="U311" s="62">
        <f t="shared" si="71"/>
        <v>0.16</v>
      </c>
      <c r="V311" s="59">
        <f t="shared" si="71"/>
        <v>0.19</v>
      </c>
      <c r="W311" s="62">
        <f t="shared" si="74"/>
        <v>7.0435864362657208</v>
      </c>
      <c r="X311" s="62">
        <f t="shared" si="74"/>
        <v>5.9126729482025242</v>
      </c>
      <c r="Y311" s="62">
        <f t="shared" si="74"/>
        <v>5.1481610271506559</v>
      </c>
      <c r="Z311" s="62">
        <f t="shared" si="74"/>
        <v>4.5977144081300043</v>
      </c>
      <c r="AA311" s="62">
        <f t="shared" si="74"/>
        <v>3.7898605425983316</v>
      </c>
      <c r="AB311" s="62">
        <f t="shared" si="74"/>
        <v>3.1456053222468996</v>
      </c>
      <c r="AC311" s="62">
        <f t="shared" si="72"/>
        <v>2.8677522017015602</v>
      </c>
      <c r="AD311" s="62">
        <f t="shared" si="72"/>
        <v>2.6438561897747248</v>
      </c>
      <c r="AE311" s="62">
        <f t="shared" si="72"/>
        <v>2.3959286763311392</v>
      </c>
      <c r="AF311" s="61">
        <f t="shared" si="62"/>
        <v>-2.2804088254490957</v>
      </c>
      <c r="AG311" s="62">
        <f t="shared" si="63"/>
        <v>-0.57010220636227393</v>
      </c>
      <c r="AH311" s="62">
        <f t="shared" si="64"/>
        <v>-4.6476577599345816</v>
      </c>
      <c r="AI311" s="62">
        <f t="shared" si="65"/>
        <v>-0.70419056968705784</v>
      </c>
      <c r="AJ311" s="62">
        <f t="shared" si="66"/>
        <v>1.2742927760493319</v>
      </c>
      <c r="AK311" s="59"/>
      <c r="AL311" s="58">
        <v>86</v>
      </c>
      <c r="AM311" s="58">
        <v>0.65400000000000003</v>
      </c>
      <c r="AN311" s="58">
        <v>2.5870000000000002</v>
      </c>
      <c r="AO311" s="58">
        <v>0.89900000000000002</v>
      </c>
      <c r="AP311" s="61">
        <v>6.0000000000000002E-5</v>
      </c>
      <c r="AQ311" s="62">
        <v>0.02</v>
      </c>
      <c r="AR311" s="62">
        <v>0.1</v>
      </c>
      <c r="AS311" s="62">
        <v>0.16</v>
      </c>
      <c r="AT311" s="62">
        <v>0.28999999999999998</v>
      </c>
      <c r="AU311" s="62">
        <v>0.28999999999999998</v>
      </c>
      <c r="AV311" s="62">
        <v>0.4</v>
      </c>
      <c r="AW311" s="62">
        <v>0.46</v>
      </c>
      <c r="AX311" s="62">
        <v>0.59</v>
      </c>
      <c r="AY311" s="62">
        <v>0.52</v>
      </c>
      <c r="AZ311" s="62">
        <v>0.69</v>
      </c>
      <c r="BA311" s="62">
        <v>0.75</v>
      </c>
      <c r="BB311" s="62">
        <v>1.01</v>
      </c>
      <c r="BC311" s="62">
        <v>0.84</v>
      </c>
      <c r="BD311" s="62">
        <v>1.04</v>
      </c>
      <c r="BE311" s="62">
        <v>1.1100000000000001</v>
      </c>
      <c r="BF311" s="62">
        <v>1.44</v>
      </c>
      <c r="BG311" s="62">
        <v>1.23</v>
      </c>
      <c r="BH311" s="62">
        <v>1.73</v>
      </c>
      <c r="BI311" s="62">
        <v>2.2400000000000002</v>
      </c>
      <c r="BJ311" s="62">
        <v>2.77</v>
      </c>
      <c r="BK311" s="62">
        <v>4.1500000000000004</v>
      </c>
      <c r="BL311" s="62">
        <v>5.31</v>
      </c>
      <c r="BM311" s="62">
        <v>7.3</v>
      </c>
      <c r="BN311" s="62">
        <v>7.44</v>
      </c>
      <c r="BO311" s="62">
        <v>9.41</v>
      </c>
      <c r="BP311" s="62">
        <v>9.81</v>
      </c>
      <c r="BQ311" s="62">
        <v>9.89</v>
      </c>
      <c r="BR311" s="62">
        <v>9</v>
      </c>
      <c r="BS311" s="62">
        <v>7.52</v>
      </c>
      <c r="BT311" s="62">
        <v>5.62</v>
      </c>
      <c r="BU311" s="62">
        <v>3.86</v>
      </c>
      <c r="BV311" s="62">
        <v>2.09</v>
      </c>
      <c r="BW311" s="62">
        <v>0.82</v>
      </c>
      <c r="BX311" s="62">
        <v>0</v>
      </c>
      <c r="BY311" s="62">
        <v>0</v>
      </c>
      <c r="BZ311" s="62">
        <v>0</v>
      </c>
      <c r="CA311" s="62">
        <v>0</v>
      </c>
      <c r="CB311" s="62">
        <v>0</v>
      </c>
      <c r="CC311" s="62">
        <v>0</v>
      </c>
      <c r="CD311" s="62">
        <v>0</v>
      </c>
      <c r="CE311" s="62">
        <v>0</v>
      </c>
      <c r="CF311" s="62">
        <v>0</v>
      </c>
      <c r="CG311" s="62">
        <v>0</v>
      </c>
      <c r="CH311" s="62">
        <v>0</v>
      </c>
      <c r="CI311" s="59">
        <v>1E-14</v>
      </c>
      <c r="CJ311" s="61">
        <f t="shared" si="67"/>
        <v>2.31006</v>
      </c>
      <c r="CK311" s="62">
        <f t="shared" si="68"/>
        <v>39.57</v>
      </c>
      <c r="CL311" s="59">
        <f t="shared" si="69"/>
        <v>58.019999999999996</v>
      </c>
    </row>
    <row r="312" spans="1:90" x14ac:dyDescent="0.25">
      <c r="A312" s="12">
        <v>309</v>
      </c>
      <c r="B312" s="11" t="s">
        <v>1187</v>
      </c>
      <c r="C312" s="36">
        <v>45432.457916666666</v>
      </c>
      <c r="D312" s="12">
        <f t="shared" si="70"/>
        <v>8.51</v>
      </c>
      <c r="E312" s="9">
        <v>27.6</v>
      </c>
      <c r="F312" s="10">
        <v>39.4</v>
      </c>
      <c r="G312" s="10">
        <v>49</v>
      </c>
      <c r="H312" s="10">
        <v>61.1</v>
      </c>
      <c r="I312" s="10">
        <v>93.4</v>
      </c>
      <c r="J312" s="10">
        <v>137</v>
      </c>
      <c r="K312" s="10">
        <v>162</v>
      </c>
      <c r="L312" s="10">
        <v>186</v>
      </c>
      <c r="M312" s="11">
        <v>219</v>
      </c>
      <c r="N312" s="9">
        <f t="shared" si="73"/>
        <v>2.7600000000000003E-2</v>
      </c>
      <c r="O312" s="10">
        <f t="shared" si="73"/>
        <v>3.9399999999999998E-2</v>
      </c>
      <c r="P312" s="10">
        <f t="shared" si="73"/>
        <v>4.9000000000000002E-2</v>
      </c>
      <c r="Q312" s="10">
        <f t="shared" si="73"/>
        <v>6.1100000000000002E-2</v>
      </c>
      <c r="R312" s="10">
        <f t="shared" si="73"/>
        <v>9.3400000000000011E-2</v>
      </c>
      <c r="S312" s="10">
        <f t="shared" si="73"/>
        <v>0.13700000000000001</v>
      </c>
      <c r="T312" s="10">
        <f t="shared" si="71"/>
        <v>0.16200000000000001</v>
      </c>
      <c r="U312" s="10">
        <f t="shared" si="71"/>
        <v>0.186</v>
      </c>
      <c r="V312" s="11">
        <f t="shared" si="71"/>
        <v>0.219</v>
      </c>
      <c r="W312" s="10">
        <f t="shared" si="74"/>
        <v>5.1791879227712805</v>
      </c>
      <c r="X312" s="10">
        <f t="shared" si="74"/>
        <v>4.6656605600930732</v>
      </c>
      <c r="Y312" s="10">
        <f t="shared" si="74"/>
        <v>4.3510744405468786</v>
      </c>
      <c r="Z312" s="10">
        <f t="shared" si="74"/>
        <v>4.0326838097307203</v>
      </c>
      <c r="AA312" s="10">
        <f t="shared" si="74"/>
        <v>3.420433639839787</v>
      </c>
      <c r="AB312" s="10">
        <f t="shared" si="74"/>
        <v>2.8677522017015602</v>
      </c>
      <c r="AC312" s="10">
        <f t="shared" si="72"/>
        <v>2.6259342817774622</v>
      </c>
      <c r="AD312" s="10">
        <f t="shared" si="72"/>
        <v>2.4266254735540556</v>
      </c>
      <c r="AE312" s="10">
        <f t="shared" si="72"/>
        <v>2.1909972250609138</v>
      </c>
      <c r="AF312" s="9">
        <f t="shared" si="62"/>
        <v>-1.7251401587694164</v>
      </c>
      <c r="AG312" s="10">
        <f t="shared" si="63"/>
        <v>-0.4312850396923541</v>
      </c>
      <c r="AH312" s="10">
        <f t="shared" si="64"/>
        <v>-2.9881906977103667</v>
      </c>
      <c r="AI312" s="10">
        <f t="shared" si="65"/>
        <v>-0.45275616631975257</v>
      </c>
      <c r="AJ312" s="10">
        <f t="shared" si="66"/>
        <v>0.88404120601210667</v>
      </c>
      <c r="AK312" s="11"/>
      <c r="AL312" s="12">
        <v>101</v>
      </c>
      <c r="AM312" s="12">
        <v>0.52300000000000002</v>
      </c>
      <c r="AN312" s="12">
        <v>1.9850000000000001</v>
      </c>
      <c r="AO312" s="12">
        <v>0.85</v>
      </c>
      <c r="AP312" s="9">
        <v>0</v>
      </c>
      <c r="AQ312" s="10">
        <v>0</v>
      </c>
      <c r="AR312" s="10">
        <v>0</v>
      </c>
      <c r="AS312" s="10">
        <v>0</v>
      </c>
      <c r="AT312" s="10">
        <v>0.03</v>
      </c>
      <c r="AU312" s="10">
        <v>0.09</v>
      </c>
      <c r="AV312" s="10">
        <v>0.11</v>
      </c>
      <c r="AW312" s="10">
        <v>0.11</v>
      </c>
      <c r="AX312" s="10">
        <v>0.12</v>
      </c>
      <c r="AY312" s="10">
        <v>0.1</v>
      </c>
      <c r="AZ312" s="10">
        <v>0.13</v>
      </c>
      <c r="BA312" s="10">
        <v>0.16</v>
      </c>
      <c r="BB312" s="10">
        <v>0.24</v>
      </c>
      <c r="BC312" s="10">
        <v>0.23</v>
      </c>
      <c r="BD312" s="10">
        <v>0.3</v>
      </c>
      <c r="BE312" s="10">
        <v>0.35</v>
      </c>
      <c r="BF312" s="10">
        <v>0.48</v>
      </c>
      <c r="BG312" s="10">
        <v>0.44</v>
      </c>
      <c r="BH312" s="10">
        <v>0.7</v>
      </c>
      <c r="BI312" s="10">
        <v>1.04</v>
      </c>
      <c r="BJ312" s="10">
        <v>1.5</v>
      </c>
      <c r="BK312" s="10">
        <v>2.68</v>
      </c>
      <c r="BL312" s="10">
        <v>3.9</v>
      </c>
      <c r="BM312" s="10">
        <v>6.08</v>
      </c>
      <c r="BN312" s="10">
        <v>6.91</v>
      </c>
      <c r="BO312" s="10">
        <v>9.52</v>
      </c>
      <c r="BP312" s="10">
        <v>10.81</v>
      </c>
      <c r="BQ312" s="10">
        <v>11.81</v>
      </c>
      <c r="BR312" s="10">
        <v>11.49</v>
      </c>
      <c r="BS312" s="10">
        <v>10.32</v>
      </c>
      <c r="BT312" s="10">
        <v>8.26</v>
      </c>
      <c r="BU312" s="10">
        <v>6.11</v>
      </c>
      <c r="BV312" s="10">
        <v>3.71</v>
      </c>
      <c r="BW312" s="10">
        <v>1.88</v>
      </c>
      <c r="BX312" s="10">
        <v>0</v>
      </c>
      <c r="BY312" s="10">
        <v>0</v>
      </c>
      <c r="BZ312" s="10">
        <v>0</v>
      </c>
      <c r="CA312" s="10">
        <v>0</v>
      </c>
      <c r="CB312" s="10">
        <v>0</v>
      </c>
      <c r="CC312" s="10">
        <v>0</v>
      </c>
      <c r="CD312" s="10">
        <v>0</v>
      </c>
      <c r="CE312" s="10">
        <v>0</v>
      </c>
      <c r="CF312" s="10">
        <v>0</v>
      </c>
      <c r="CG312" s="10">
        <v>0</v>
      </c>
      <c r="CH312" s="10">
        <v>0</v>
      </c>
      <c r="CI312" s="11">
        <v>0</v>
      </c>
      <c r="CJ312" s="9">
        <f t="shared" si="67"/>
        <v>0.45999999999999996</v>
      </c>
      <c r="CK312" s="10">
        <f t="shared" si="68"/>
        <v>25.24</v>
      </c>
      <c r="CL312" s="11">
        <f t="shared" si="69"/>
        <v>73.91</v>
      </c>
    </row>
    <row r="313" spans="1:90" x14ac:dyDescent="0.25">
      <c r="A313" s="12">
        <v>310</v>
      </c>
      <c r="B313" s="11" t="s">
        <v>1187</v>
      </c>
      <c r="C313" s="36">
        <v>45432.45820601852</v>
      </c>
      <c r="D313" s="12">
        <f t="shared" si="70"/>
        <v>8.51</v>
      </c>
      <c r="E313" s="9">
        <v>27.7</v>
      </c>
      <c r="F313" s="10">
        <v>39.5</v>
      </c>
      <c r="G313" s="10">
        <v>49.1</v>
      </c>
      <c r="H313" s="10">
        <v>61.3</v>
      </c>
      <c r="I313" s="10">
        <v>93.5</v>
      </c>
      <c r="J313" s="10">
        <v>137</v>
      </c>
      <c r="K313" s="10">
        <v>162</v>
      </c>
      <c r="L313" s="10">
        <v>186</v>
      </c>
      <c r="M313" s="11">
        <v>219</v>
      </c>
      <c r="N313" s="9">
        <f t="shared" si="73"/>
        <v>2.7699999999999999E-2</v>
      </c>
      <c r="O313" s="10">
        <f t="shared" si="73"/>
        <v>3.95E-2</v>
      </c>
      <c r="P313" s="10">
        <f t="shared" si="73"/>
        <v>4.9100000000000005E-2</v>
      </c>
      <c r="Q313" s="10">
        <f t="shared" si="73"/>
        <v>6.13E-2</v>
      </c>
      <c r="R313" s="10">
        <f t="shared" si="73"/>
        <v>9.35E-2</v>
      </c>
      <c r="S313" s="10">
        <f t="shared" si="73"/>
        <v>0.13700000000000001</v>
      </c>
      <c r="T313" s="10">
        <f t="shared" si="71"/>
        <v>0.16200000000000001</v>
      </c>
      <c r="U313" s="10">
        <f t="shared" si="71"/>
        <v>0.186</v>
      </c>
      <c r="V313" s="11">
        <f t="shared" si="71"/>
        <v>0.219</v>
      </c>
      <c r="W313" s="10">
        <f t="shared" si="74"/>
        <v>5.1739702135002608</v>
      </c>
      <c r="X313" s="10">
        <f t="shared" si="74"/>
        <v>4.6620035364849839</v>
      </c>
      <c r="Y313" s="10">
        <f t="shared" si="74"/>
        <v>4.3481331652347563</v>
      </c>
      <c r="Z313" s="10">
        <f t="shared" si="74"/>
        <v>4.0279691158586681</v>
      </c>
      <c r="AA313" s="10">
        <f t="shared" si="74"/>
        <v>3.4188898247744506</v>
      </c>
      <c r="AB313" s="10">
        <f t="shared" si="74"/>
        <v>2.8677522017015602</v>
      </c>
      <c r="AC313" s="10">
        <f t="shared" si="72"/>
        <v>2.6259342817774622</v>
      </c>
      <c r="AD313" s="10">
        <f t="shared" si="72"/>
        <v>2.4266254735540556</v>
      </c>
      <c r="AE313" s="10">
        <f t="shared" si="72"/>
        <v>2.1909972250609138</v>
      </c>
      <c r="AF313" s="9">
        <f t="shared" si="62"/>
        <v>-1.7221988834572941</v>
      </c>
      <c r="AG313" s="10">
        <f t="shared" si="63"/>
        <v>-0.43054972086432353</v>
      </c>
      <c r="AH313" s="10">
        <f t="shared" si="64"/>
        <v>-2.982972988439347</v>
      </c>
      <c r="AI313" s="10">
        <f t="shared" si="65"/>
        <v>-0.45196560430899202</v>
      </c>
      <c r="AJ313" s="10">
        <f t="shared" si="66"/>
        <v>0.88251532517331555</v>
      </c>
      <c r="AK313" s="11"/>
      <c r="AL313" s="12">
        <v>101</v>
      </c>
      <c r="AM313" s="12">
        <v>0.54300000000000004</v>
      </c>
      <c r="AN313" s="12">
        <v>1.984</v>
      </c>
      <c r="AO313" s="12">
        <v>0.85499999999999998</v>
      </c>
      <c r="AP313" s="9">
        <v>0</v>
      </c>
      <c r="AQ313" s="10">
        <v>0</v>
      </c>
      <c r="AR313" s="10">
        <v>0</v>
      </c>
      <c r="AS313" s="10">
        <v>0</v>
      </c>
      <c r="AT313" s="10">
        <v>0.03</v>
      </c>
      <c r="AU313" s="10">
        <v>0.09</v>
      </c>
      <c r="AV313" s="10">
        <v>0.11</v>
      </c>
      <c r="AW313" s="10">
        <v>0.11</v>
      </c>
      <c r="AX313" s="10">
        <v>0.12</v>
      </c>
      <c r="AY313" s="10">
        <v>0.1</v>
      </c>
      <c r="AZ313" s="10">
        <v>0.13</v>
      </c>
      <c r="BA313" s="10">
        <v>0.16</v>
      </c>
      <c r="BB313" s="10">
        <v>0.24</v>
      </c>
      <c r="BC313" s="10">
        <v>0.22</v>
      </c>
      <c r="BD313" s="10">
        <v>0.3</v>
      </c>
      <c r="BE313" s="10">
        <v>0.35</v>
      </c>
      <c r="BF313" s="10">
        <v>0.48</v>
      </c>
      <c r="BG313" s="10">
        <v>0.44</v>
      </c>
      <c r="BH313" s="10">
        <v>0.7</v>
      </c>
      <c r="BI313" s="10">
        <v>1.03</v>
      </c>
      <c r="BJ313" s="10">
        <v>1.48</v>
      </c>
      <c r="BK313" s="10">
        <v>2.65</v>
      </c>
      <c r="BL313" s="10">
        <v>3.88</v>
      </c>
      <c r="BM313" s="10">
        <v>6.06</v>
      </c>
      <c r="BN313" s="10">
        <v>6.9</v>
      </c>
      <c r="BO313" s="10">
        <v>9.5299999999999994</v>
      </c>
      <c r="BP313" s="10">
        <v>10.83</v>
      </c>
      <c r="BQ313" s="10">
        <v>11.83</v>
      </c>
      <c r="BR313" s="10">
        <v>11.5</v>
      </c>
      <c r="BS313" s="10">
        <v>10.33</v>
      </c>
      <c r="BT313" s="10">
        <v>8.26</v>
      </c>
      <c r="BU313" s="10">
        <v>6.1</v>
      </c>
      <c r="BV313" s="10">
        <v>3.71</v>
      </c>
      <c r="BW313" s="10">
        <v>1.89</v>
      </c>
      <c r="BX313" s="10">
        <v>0</v>
      </c>
      <c r="BY313" s="10">
        <v>0</v>
      </c>
      <c r="BZ313" s="10">
        <v>0</v>
      </c>
      <c r="CA313" s="10">
        <v>0</v>
      </c>
      <c r="CB313" s="10">
        <v>0</v>
      </c>
      <c r="CC313" s="10">
        <v>0</v>
      </c>
      <c r="CD313" s="10">
        <v>0</v>
      </c>
      <c r="CE313" s="10">
        <v>0</v>
      </c>
      <c r="CF313" s="10">
        <v>0</v>
      </c>
      <c r="CG313" s="10">
        <v>0</v>
      </c>
      <c r="CH313" s="10">
        <v>0</v>
      </c>
      <c r="CI313" s="11">
        <v>0</v>
      </c>
      <c r="CJ313" s="9">
        <f t="shared" si="67"/>
        <v>0.45999999999999996</v>
      </c>
      <c r="CK313" s="10">
        <f t="shared" si="68"/>
        <v>25.119999999999997</v>
      </c>
      <c r="CL313" s="11">
        <f t="shared" si="69"/>
        <v>73.97999999999999</v>
      </c>
    </row>
    <row r="314" spans="1:90" x14ac:dyDescent="0.25">
      <c r="A314" s="12">
        <v>311</v>
      </c>
      <c r="B314" s="11" t="s">
        <v>1187</v>
      </c>
      <c r="C314" s="36">
        <v>45432.458506944444</v>
      </c>
      <c r="D314" s="12">
        <f t="shared" si="70"/>
        <v>8.5599999999999987</v>
      </c>
      <c r="E314" s="9">
        <v>27.6</v>
      </c>
      <c r="F314" s="10">
        <v>39.4</v>
      </c>
      <c r="G314" s="10">
        <v>49</v>
      </c>
      <c r="H314" s="10">
        <v>61.1</v>
      </c>
      <c r="I314" s="10">
        <v>93.3</v>
      </c>
      <c r="J314" s="10">
        <v>137</v>
      </c>
      <c r="K314" s="10">
        <v>162</v>
      </c>
      <c r="L314" s="10">
        <v>186</v>
      </c>
      <c r="M314" s="11">
        <v>218</v>
      </c>
      <c r="N314" s="9">
        <f t="shared" si="73"/>
        <v>2.7600000000000003E-2</v>
      </c>
      <c r="O314" s="10">
        <f t="shared" si="73"/>
        <v>3.9399999999999998E-2</v>
      </c>
      <c r="P314" s="10">
        <f t="shared" si="73"/>
        <v>4.9000000000000002E-2</v>
      </c>
      <c r="Q314" s="10">
        <f t="shared" si="73"/>
        <v>6.1100000000000002E-2</v>
      </c>
      <c r="R314" s="10">
        <f t="shared" si="73"/>
        <v>9.3299999999999994E-2</v>
      </c>
      <c r="S314" s="10">
        <f t="shared" si="73"/>
        <v>0.13700000000000001</v>
      </c>
      <c r="T314" s="10">
        <f t="shared" si="71"/>
        <v>0.16200000000000001</v>
      </c>
      <c r="U314" s="10">
        <f t="shared" si="71"/>
        <v>0.186</v>
      </c>
      <c r="V314" s="11">
        <f t="shared" si="71"/>
        <v>0.218</v>
      </c>
      <c r="W314" s="10">
        <f t="shared" si="74"/>
        <v>5.1791879227712805</v>
      </c>
      <c r="X314" s="10">
        <f t="shared" si="74"/>
        <v>4.6656605600930732</v>
      </c>
      <c r="Y314" s="10">
        <f t="shared" si="74"/>
        <v>4.3510744405468786</v>
      </c>
      <c r="Z314" s="10">
        <f t="shared" si="74"/>
        <v>4.0326838097307203</v>
      </c>
      <c r="AA314" s="10">
        <f t="shared" si="74"/>
        <v>3.4219791086976907</v>
      </c>
      <c r="AB314" s="10">
        <f t="shared" si="74"/>
        <v>2.8677522017015602</v>
      </c>
      <c r="AC314" s="10">
        <f t="shared" si="72"/>
        <v>2.6259342817774622</v>
      </c>
      <c r="AD314" s="10">
        <f t="shared" si="72"/>
        <v>2.4266254735540556</v>
      </c>
      <c r="AE314" s="10">
        <f t="shared" si="72"/>
        <v>2.1975999598851605</v>
      </c>
      <c r="AF314" s="9">
        <f t="shared" si="62"/>
        <v>-1.7251401587694164</v>
      </c>
      <c r="AG314" s="10">
        <f t="shared" si="63"/>
        <v>-0.4312850396923541</v>
      </c>
      <c r="AH314" s="10">
        <f t="shared" si="64"/>
        <v>-2.9815879628861199</v>
      </c>
      <c r="AI314" s="10">
        <f t="shared" si="65"/>
        <v>-0.45175575195244244</v>
      </c>
      <c r="AJ314" s="10">
        <f t="shared" si="66"/>
        <v>0.88304079164479654</v>
      </c>
      <c r="AK314" s="11"/>
      <c r="AL314" s="12">
        <v>101</v>
      </c>
      <c r="AM314" s="12">
        <v>0.54300000000000004</v>
      </c>
      <c r="AN314" s="12">
        <v>1.984</v>
      </c>
      <c r="AO314" s="12">
        <v>0.85499999999999998</v>
      </c>
      <c r="AP314" s="9">
        <v>0</v>
      </c>
      <c r="AQ314" s="10">
        <v>0</v>
      </c>
      <c r="AR314" s="10">
        <v>0</v>
      </c>
      <c r="AS314" s="10">
        <v>0</v>
      </c>
      <c r="AT314" s="10">
        <v>0.04</v>
      </c>
      <c r="AU314" s="10">
        <v>0.09</v>
      </c>
      <c r="AV314" s="10">
        <v>0.11</v>
      </c>
      <c r="AW314" s="10">
        <v>0.11</v>
      </c>
      <c r="AX314" s="10">
        <v>0.12</v>
      </c>
      <c r="AY314" s="10">
        <v>0.1</v>
      </c>
      <c r="AZ314" s="10">
        <v>0.13</v>
      </c>
      <c r="BA314" s="10">
        <v>0.16</v>
      </c>
      <c r="BB314" s="10">
        <v>0.24</v>
      </c>
      <c r="BC314" s="10">
        <v>0.23</v>
      </c>
      <c r="BD314" s="10">
        <v>0.3</v>
      </c>
      <c r="BE314" s="10">
        <v>0.35</v>
      </c>
      <c r="BF314" s="10">
        <v>0.48</v>
      </c>
      <c r="BG314" s="10">
        <v>0.44</v>
      </c>
      <c r="BH314" s="10">
        <v>0.7</v>
      </c>
      <c r="BI314" s="10">
        <v>1.04</v>
      </c>
      <c r="BJ314" s="10">
        <v>1.49</v>
      </c>
      <c r="BK314" s="10">
        <v>2.67</v>
      </c>
      <c r="BL314" s="10">
        <v>3.9</v>
      </c>
      <c r="BM314" s="10">
        <v>6.09</v>
      </c>
      <c r="BN314" s="10">
        <v>6.93</v>
      </c>
      <c r="BO314" s="10">
        <v>9.5500000000000007</v>
      </c>
      <c r="BP314" s="10">
        <v>10.85</v>
      </c>
      <c r="BQ314" s="10">
        <v>11.84</v>
      </c>
      <c r="BR314" s="10">
        <v>11.5</v>
      </c>
      <c r="BS314" s="10">
        <v>10.31</v>
      </c>
      <c r="BT314" s="10">
        <v>8.2200000000000006</v>
      </c>
      <c r="BU314" s="10">
        <v>6.07</v>
      </c>
      <c r="BV314" s="10">
        <v>3.68</v>
      </c>
      <c r="BW314" s="10">
        <v>1.87</v>
      </c>
      <c r="BX314" s="10">
        <v>0</v>
      </c>
      <c r="BY314" s="10">
        <v>0</v>
      </c>
      <c r="BZ314" s="10">
        <v>0</v>
      </c>
      <c r="CA314" s="10">
        <v>0</v>
      </c>
      <c r="CB314" s="10">
        <v>0</v>
      </c>
      <c r="CC314" s="10">
        <v>0</v>
      </c>
      <c r="CD314" s="10">
        <v>0</v>
      </c>
      <c r="CE314" s="10">
        <v>0</v>
      </c>
      <c r="CF314" s="10">
        <v>0</v>
      </c>
      <c r="CG314" s="10">
        <v>0</v>
      </c>
      <c r="CH314" s="10">
        <v>0</v>
      </c>
      <c r="CI314" s="11">
        <v>0</v>
      </c>
      <c r="CJ314" s="9">
        <f t="shared" si="67"/>
        <v>0.47</v>
      </c>
      <c r="CK314" s="10">
        <f t="shared" si="68"/>
        <v>25.25</v>
      </c>
      <c r="CL314" s="11">
        <f t="shared" si="69"/>
        <v>73.890000000000015</v>
      </c>
    </row>
    <row r="315" spans="1:90" x14ac:dyDescent="0.25">
      <c r="A315" s="12">
        <v>312</v>
      </c>
      <c r="B315" s="11" t="s">
        <v>1187</v>
      </c>
      <c r="C315" s="36">
        <v>45432.458773148152</v>
      </c>
      <c r="D315" s="12">
        <f t="shared" si="70"/>
        <v>8.57</v>
      </c>
      <c r="E315" s="9">
        <v>27.5</v>
      </c>
      <c r="F315" s="10">
        <v>39.299999999999997</v>
      </c>
      <c r="G315" s="10">
        <v>48.9</v>
      </c>
      <c r="H315" s="10">
        <v>61</v>
      </c>
      <c r="I315" s="10">
        <v>93</v>
      </c>
      <c r="J315" s="10">
        <v>136</v>
      </c>
      <c r="K315" s="10">
        <v>161</v>
      </c>
      <c r="L315" s="10">
        <v>184</v>
      </c>
      <c r="M315" s="11">
        <v>216</v>
      </c>
      <c r="N315" s="9">
        <f t="shared" si="73"/>
        <v>2.75E-2</v>
      </c>
      <c r="O315" s="10">
        <f t="shared" si="73"/>
        <v>3.9299999999999995E-2</v>
      </c>
      <c r="P315" s="10">
        <f t="shared" si="73"/>
        <v>4.8899999999999999E-2</v>
      </c>
      <c r="Q315" s="10">
        <f t="shared" si="73"/>
        <v>6.0999999999999999E-2</v>
      </c>
      <c r="R315" s="10">
        <f t="shared" si="73"/>
        <v>9.2999999999999999E-2</v>
      </c>
      <c r="S315" s="10">
        <f t="shared" si="73"/>
        <v>0.13600000000000001</v>
      </c>
      <c r="T315" s="10">
        <f t="shared" si="71"/>
        <v>0.161</v>
      </c>
      <c r="U315" s="10">
        <f t="shared" si="71"/>
        <v>0.184</v>
      </c>
      <c r="V315" s="11">
        <f t="shared" si="71"/>
        <v>0.216</v>
      </c>
      <c r="W315" s="10">
        <f t="shared" si="74"/>
        <v>5.1844245711374279</v>
      </c>
      <c r="X315" s="10">
        <f t="shared" si="74"/>
        <v>4.6693268772908434</v>
      </c>
      <c r="Y315" s="10">
        <f t="shared" si="74"/>
        <v>4.3540217245972164</v>
      </c>
      <c r="Z315" s="10">
        <f t="shared" si="74"/>
        <v>4.0350469470992012</v>
      </c>
      <c r="AA315" s="10">
        <f t="shared" si="74"/>
        <v>3.4266254735540556</v>
      </c>
      <c r="AB315" s="10">
        <f t="shared" si="74"/>
        <v>2.8783214434117474</v>
      </c>
      <c r="AC315" s="10">
        <f t="shared" si="72"/>
        <v>2.6348674065474702</v>
      </c>
      <c r="AD315" s="10">
        <f t="shared" si="72"/>
        <v>2.4422223286050744</v>
      </c>
      <c r="AE315" s="10">
        <f t="shared" si="72"/>
        <v>2.2108967824986188</v>
      </c>
      <c r="AF315" s="9">
        <f t="shared" si="62"/>
        <v>-1.7191543180497462</v>
      </c>
      <c r="AG315" s="10">
        <f t="shared" si="63"/>
        <v>-0.42978857951243654</v>
      </c>
      <c r="AH315" s="10">
        <f t="shared" si="64"/>
        <v>-2.9735277886388092</v>
      </c>
      <c r="AI315" s="10">
        <f t="shared" si="65"/>
        <v>-0.45053451343012263</v>
      </c>
      <c r="AJ315" s="10">
        <f t="shared" si="66"/>
        <v>0.88032309294255917</v>
      </c>
      <c r="AK315" s="11"/>
      <c r="AL315" s="12">
        <v>101</v>
      </c>
      <c r="AM315" s="12">
        <v>0.44</v>
      </c>
      <c r="AN315" s="12">
        <v>1.9810000000000001</v>
      </c>
      <c r="AO315" s="12">
        <v>0.82199999999999995</v>
      </c>
      <c r="AP315" s="9">
        <v>0</v>
      </c>
      <c r="AQ315" s="10">
        <v>0</v>
      </c>
      <c r="AR315" s="10">
        <v>0</v>
      </c>
      <c r="AS315" s="10">
        <v>0</v>
      </c>
      <c r="AT315" s="10">
        <v>0.04</v>
      </c>
      <c r="AU315" s="10">
        <v>0.09</v>
      </c>
      <c r="AV315" s="10">
        <v>0.12</v>
      </c>
      <c r="AW315" s="10">
        <v>0.11</v>
      </c>
      <c r="AX315" s="10">
        <v>0.13</v>
      </c>
      <c r="AY315" s="10">
        <v>0.1</v>
      </c>
      <c r="AZ315" s="10">
        <v>0.13</v>
      </c>
      <c r="BA315" s="10">
        <v>0.16</v>
      </c>
      <c r="BB315" s="10">
        <v>0.24</v>
      </c>
      <c r="BC315" s="10">
        <v>0.23</v>
      </c>
      <c r="BD315" s="10">
        <v>0.3</v>
      </c>
      <c r="BE315" s="10">
        <v>0.35</v>
      </c>
      <c r="BF315" s="10">
        <v>0.49</v>
      </c>
      <c r="BG315" s="10">
        <v>0.45</v>
      </c>
      <c r="BH315" s="10">
        <v>0.7</v>
      </c>
      <c r="BI315" s="10">
        <v>1.05</v>
      </c>
      <c r="BJ315" s="10">
        <v>1.5</v>
      </c>
      <c r="BK315" s="10">
        <v>2.68</v>
      </c>
      <c r="BL315" s="10">
        <v>3.92</v>
      </c>
      <c r="BM315" s="10">
        <v>6.11</v>
      </c>
      <c r="BN315" s="10">
        <v>6.94</v>
      </c>
      <c r="BO315" s="10">
        <v>9.57</v>
      </c>
      <c r="BP315" s="10">
        <v>10.88</v>
      </c>
      <c r="BQ315" s="10">
        <v>11.88</v>
      </c>
      <c r="BR315" s="10">
        <v>11.54</v>
      </c>
      <c r="BS315" s="10">
        <v>10.35</v>
      </c>
      <c r="BT315" s="10">
        <v>8.24</v>
      </c>
      <c r="BU315" s="10">
        <v>6.05</v>
      </c>
      <c r="BV315" s="10">
        <v>3.61</v>
      </c>
      <c r="BW315" s="10">
        <v>1.77</v>
      </c>
      <c r="BX315" s="10">
        <v>0</v>
      </c>
      <c r="BY315" s="10">
        <v>0</v>
      </c>
      <c r="BZ315" s="10">
        <v>0</v>
      </c>
      <c r="CA315" s="10">
        <v>0</v>
      </c>
      <c r="CB315" s="10">
        <v>0</v>
      </c>
      <c r="CC315" s="10">
        <v>0</v>
      </c>
      <c r="CD315" s="10">
        <v>0</v>
      </c>
      <c r="CE315" s="10">
        <v>0</v>
      </c>
      <c r="CF315" s="10">
        <v>0</v>
      </c>
      <c r="CG315" s="10">
        <v>0</v>
      </c>
      <c r="CH315" s="10">
        <v>0</v>
      </c>
      <c r="CI315" s="11">
        <v>0</v>
      </c>
      <c r="CJ315" s="9">
        <f t="shared" si="67"/>
        <v>0.49</v>
      </c>
      <c r="CK315" s="10">
        <f t="shared" si="68"/>
        <v>25.35</v>
      </c>
      <c r="CL315" s="11">
        <f t="shared" si="69"/>
        <v>73.89</v>
      </c>
    </row>
    <row r="316" spans="1:90" x14ac:dyDescent="0.25">
      <c r="A316" s="12">
        <v>313</v>
      </c>
      <c r="B316" s="11" t="s">
        <v>1187</v>
      </c>
      <c r="C316" s="36">
        <v>45432.459050925929</v>
      </c>
      <c r="D316" s="12">
        <f t="shared" si="70"/>
        <v>8.64</v>
      </c>
      <c r="E316" s="9">
        <v>27.6</v>
      </c>
      <c r="F316" s="10">
        <v>39.4</v>
      </c>
      <c r="G316" s="10">
        <v>49</v>
      </c>
      <c r="H316" s="10">
        <v>61.1</v>
      </c>
      <c r="I316" s="10">
        <v>93.3</v>
      </c>
      <c r="J316" s="10">
        <v>137</v>
      </c>
      <c r="K316" s="10">
        <v>162</v>
      </c>
      <c r="L316" s="10">
        <v>186</v>
      </c>
      <c r="M316" s="11">
        <v>218</v>
      </c>
      <c r="N316" s="9">
        <f t="shared" si="73"/>
        <v>2.7600000000000003E-2</v>
      </c>
      <c r="O316" s="10">
        <f t="shared" si="73"/>
        <v>3.9399999999999998E-2</v>
      </c>
      <c r="P316" s="10">
        <f t="shared" si="73"/>
        <v>4.9000000000000002E-2</v>
      </c>
      <c r="Q316" s="10">
        <f t="shared" si="73"/>
        <v>6.1100000000000002E-2</v>
      </c>
      <c r="R316" s="10">
        <f t="shared" si="73"/>
        <v>9.3299999999999994E-2</v>
      </c>
      <c r="S316" s="10">
        <f t="shared" si="73"/>
        <v>0.13700000000000001</v>
      </c>
      <c r="T316" s="10">
        <f t="shared" si="71"/>
        <v>0.16200000000000001</v>
      </c>
      <c r="U316" s="10">
        <f t="shared" si="71"/>
        <v>0.186</v>
      </c>
      <c r="V316" s="11">
        <f t="shared" si="71"/>
        <v>0.218</v>
      </c>
      <c r="W316" s="10">
        <f t="shared" si="74"/>
        <v>5.1791879227712805</v>
      </c>
      <c r="X316" s="10">
        <f t="shared" si="74"/>
        <v>4.6656605600930732</v>
      </c>
      <c r="Y316" s="10">
        <f t="shared" si="74"/>
        <v>4.3510744405468786</v>
      </c>
      <c r="Z316" s="10">
        <f t="shared" si="74"/>
        <v>4.0326838097307203</v>
      </c>
      <c r="AA316" s="10">
        <f t="shared" si="74"/>
        <v>3.4219791086976907</v>
      </c>
      <c r="AB316" s="10">
        <f t="shared" si="74"/>
        <v>2.8677522017015602</v>
      </c>
      <c r="AC316" s="10">
        <f t="shared" si="72"/>
        <v>2.6259342817774622</v>
      </c>
      <c r="AD316" s="10">
        <f t="shared" si="72"/>
        <v>2.4266254735540556</v>
      </c>
      <c r="AE316" s="10">
        <f t="shared" si="72"/>
        <v>2.1975999598851605</v>
      </c>
      <c r="AF316" s="9">
        <f t="shared" si="62"/>
        <v>-1.7251401587694164</v>
      </c>
      <c r="AG316" s="10">
        <f t="shared" si="63"/>
        <v>-0.4312850396923541</v>
      </c>
      <c r="AH316" s="10">
        <f t="shared" si="64"/>
        <v>-2.9815879628861199</v>
      </c>
      <c r="AI316" s="10">
        <f t="shared" si="65"/>
        <v>-0.45175575195244244</v>
      </c>
      <c r="AJ316" s="10">
        <f t="shared" si="66"/>
        <v>0.88304079164479654</v>
      </c>
      <c r="AK316" s="11"/>
      <c r="AL316" s="12">
        <v>101</v>
      </c>
      <c r="AM316" s="12">
        <v>0.52200000000000002</v>
      </c>
      <c r="AN316" s="12">
        <v>1.9850000000000001</v>
      </c>
      <c r="AO316" s="12">
        <v>0.84899999999999998</v>
      </c>
      <c r="AP316" s="9">
        <v>0</v>
      </c>
      <c r="AQ316" s="10">
        <v>0</v>
      </c>
      <c r="AR316" s="10">
        <v>0</v>
      </c>
      <c r="AS316" s="10">
        <v>0</v>
      </c>
      <c r="AT316" s="10">
        <v>0.04</v>
      </c>
      <c r="AU316" s="10">
        <v>0.09</v>
      </c>
      <c r="AV316" s="10">
        <v>0.12</v>
      </c>
      <c r="AW316" s="10">
        <v>0.11</v>
      </c>
      <c r="AX316" s="10">
        <v>0.12</v>
      </c>
      <c r="AY316" s="10">
        <v>0.1</v>
      </c>
      <c r="AZ316" s="10">
        <v>0.13</v>
      </c>
      <c r="BA316" s="10">
        <v>0.16</v>
      </c>
      <c r="BB316" s="10">
        <v>0.24</v>
      </c>
      <c r="BC316" s="10">
        <v>0.23</v>
      </c>
      <c r="BD316" s="10">
        <v>0.3</v>
      </c>
      <c r="BE316" s="10">
        <v>0.35</v>
      </c>
      <c r="BF316" s="10">
        <v>0.49</v>
      </c>
      <c r="BG316" s="10">
        <v>0.44</v>
      </c>
      <c r="BH316" s="10">
        <v>0.7</v>
      </c>
      <c r="BI316" s="10">
        <v>1.04</v>
      </c>
      <c r="BJ316" s="10">
        <v>1.49</v>
      </c>
      <c r="BK316" s="10">
        <v>2.67</v>
      </c>
      <c r="BL316" s="10">
        <v>3.9</v>
      </c>
      <c r="BM316" s="10">
        <v>6.09</v>
      </c>
      <c r="BN316" s="10">
        <v>6.92</v>
      </c>
      <c r="BO316" s="10">
        <v>9.5399999999999991</v>
      </c>
      <c r="BP316" s="10">
        <v>10.84</v>
      </c>
      <c r="BQ316" s="10">
        <v>11.83</v>
      </c>
      <c r="BR316" s="10">
        <v>11.49</v>
      </c>
      <c r="BS316" s="10">
        <v>10.32</v>
      </c>
      <c r="BT316" s="10">
        <v>8.24</v>
      </c>
      <c r="BU316" s="10">
        <v>6.08</v>
      </c>
      <c r="BV316" s="10">
        <v>3.69</v>
      </c>
      <c r="BW316" s="10">
        <v>1.86</v>
      </c>
      <c r="BX316" s="10">
        <v>0</v>
      </c>
      <c r="BY316" s="10">
        <v>0</v>
      </c>
      <c r="BZ316" s="10">
        <v>0</v>
      </c>
      <c r="CA316" s="10">
        <v>0</v>
      </c>
      <c r="CB316" s="10">
        <v>0</v>
      </c>
      <c r="CC316" s="10">
        <v>0</v>
      </c>
      <c r="CD316" s="10">
        <v>0</v>
      </c>
      <c r="CE316" s="10">
        <v>0</v>
      </c>
      <c r="CF316" s="10">
        <v>0</v>
      </c>
      <c r="CG316" s="10">
        <v>0</v>
      </c>
      <c r="CH316" s="10">
        <v>0</v>
      </c>
      <c r="CI316" s="11">
        <v>0</v>
      </c>
      <c r="CJ316" s="9">
        <f t="shared" si="67"/>
        <v>0.48</v>
      </c>
      <c r="CK316" s="10">
        <f t="shared" si="68"/>
        <v>25.25</v>
      </c>
      <c r="CL316" s="11">
        <f t="shared" si="69"/>
        <v>73.89</v>
      </c>
    </row>
    <row r="317" spans="1:90" x14ac:dyDescent="0.25">
      <c r="A317" s="12">
        <v>314</v>
      </c>
      <c r="B317" s="11" t="s">
        <v>1187</v>
      </c>
      <c r="C317" s="36">
        <v>45432.459340277775</v>
      </c>
      <c r="D317" s="12">
        <f t="shared" si="70"/>
        <v>8.620000000000001</v>
      </c>
      <c r="E317" s="9">
        <v>27.5</v>
      </c>
      <c r="F317" s="10">
        <v>39.299999999999997</v>
      </c>
      <c r="G317" s="10">
        <v>48.9</v>
      </c>
      <c r="H317" s="10">
        <v>61</v>
      </c>
      <c r="I317" s="10">
        <v>93.2</v>
      </c>
      <c r="J317" s="10">
        <v>137</v>
      </c>
      <c r="K317" s="10">
        <v>162</v>
      </c>
      <c r="L317" s="10">
        <v>185</v>
      </c>
      <c r="M317" s="11">
        <v>218</v>
      </c>
      <c r="N317" s="9">
        <f t="shared" si="73"/>
        <v>2.75E-2</v>
      </c>
      <c r="O317" s="10">
        <f t="shared" si="73"/>
        <v>3.9299999999999995E-2</v>
      </c>
      <c r="P317" s="10">
        <f t="shared" si="73"/>
        <v>4.8899999999999999E-2</v>
      </c>
      <c r="Q317" s="10">
        <f t="shared" si="73"/>
        <v>6.0999999999999999E-2</v>
      </c>
      <c r="R317" s="10">
        <f t="shared" si="73"/>
        <v>9.3200000000000005E-2</v>
      </c>
      <c r="S317" s="10">
        <f t="shared" si="73"/>
        <v>0.13700000000000001</v>
      </c>
      <c r="T317" s="10">
        <f t="shared" si="71"/>
        <v>0.16200000000000001</v>
      </c>
      <c r="U317" s="10">
        <f t="shared" si="71"/>
        <v>0.185</v>
      </c>
      <c r="V317" s="11">
        <f t="shared" si="71"/>
        <v>0.218</v>
      </c>
      <c r="W317" s="10">
        <f t="shared" si="74"/>
        <v>5.1844245711374279</v>
      </c>
      <c r="X317" s="10">
        <f t="shared" si="74"/>
        <v>4.6693268772908434</v>
      </c>
      <c r="Y317" s="10">
        <f t="shared" si="74"/>
        <v>4.3540217245972164</v>
      </c>
      <c r="Z317" s="10">
        <f t="shared" si="74"/>
        <v>4.0350469470992012</v>
      </c>
      <c r="AA317" s="10">
        <f t="shared" si="74"/>
        <v>3.4235262348951689</v>
      </c>
      <c r="AB317" s="10">
        <f t="shared" si="74"/>
        <v>2.8677522017015602</v>
      </c>
      <c r="AC317" s="10">
        <f t="shared" si="72"/>
        <v>2.6259342817774622</v>
      </c>
      <c r="AD317" s="10">
        <f t="shared" si="72"/>
        <v>2.4344028241457751</v>
      </c>
      <c r="AE317" s="10">
        <f t="shared" si="72"/>
        <v>2.1975999598851605</v>
      </c>
      <c r="AF317" s="9">
        <f t="shared" si="62"/>
        <v>-1.7280874428197541</v>
      </c>
      <c r="AG317" s="10">
        <f t="shared" si="63"/>
        <v>-0.43202186070493853</v>
      </c>
      <c r="AH317" s="10">
        <f t="shared" si="64"/>
        <v>-2.9868246112522674</v>
      </c>
      <c r="AI317" s="10">
        <f t="shared" si="65"/>
        <v>-0.45254918352307083</v>
      </c>
      <c r="AJ317" s="10">
        <f t="shared" si="66"/>
        <v>0.88457104422800936</v>
      </c>
      <c r="AK317" s="11"/>
      <c r="AL317" s="12">
        <v>101</v>
      </c>
      <c r="AM317" s="12">
        <v>0.502</v>
      </c>
      <c r="AN317" s="12">
        <v>1.9850000000000001</v>
      </c>
      <c r="AO317" s="12">
        <v>0.84299999999999997</v>
      </c>
      <c r="AP317" s="9">
        <v>0</v>
      </c>
      <c r="AQ317" s="10">
        <v>0</v>
      </c>
      <c r="AR317" s="10">
        <v>0</v>
      </c>
      <c r="AS317" s="10">
        <v>0</v>
      </c>
      <c r="AT317" s="10">
        <v>0.04</v>
      </c>
      <c r="AU317" s="10">
        <v>0.09</v>
      </c>
      <c r="AV317" s="10">
        <v>0.12</v>
      </c>
      <c r="AW317" s="10">
        <v>0.11</v>
      </c>
      <c r="AX317" s="10">
        <v>0.13</v>
      </c>
      <c r="AY317" s="10">
        <v>0.1</v>
      </c>
      <c r="AZ317" s="10">
        <v>0.13</v>
      </c>
      <c r="BA317" s="10">
        <v>0.16</v>
      </c>
      <c r="BB317" s="10">
        <v>0.24</v>
      </c>
      <c r="BC317" s="10">
        <v>0.23</v>
      </c>
      <c r="BD317" s="10">
        <v>0.3</v>
      </c>
      <c r="BE317" s="10">
        <v>0.35</v>
      </c>
      <c r="BF317" s="10">
        <v>0.49</v>
      </c>
      <c r="BG317" s="10">
        <v>0.45</v>
      </c>
      <c r="BH317" s="10">
        <v>0.7</v>
      </c>
      <c r="BI317" s="10">
        <v>1.05</v>
      </c>
      <c r="BJ317" s="10">
        <v>1.5</v>
      </c>
      <c r="BK317" s="10">
        <v>2.68</v>
      </c>
      <c r="BL317" s="10">
        <v>3.91</v>
      </c>
      <c r="BM317" s="10">
        <v>6.1</v>
      </c>
      <c r="BN317" s="10">
        <v>6.92</v>
      </c>
      <c r="BO317" s="10">
        <v>9.5399999999999991</v>
      </c>
      <c r="BP317" s="10">
        <v>10.83</v>
      </c>
      <c r="BQ317" s="10">
        <v>11.82</v>
      </c>
      <c r="BR317" s="10">
        <v>11.49</v>
      </c>
      <c r="BS317" s="10">
        <v>10.32</v>
      </c>
      <c r="BT317" s="10">
        <v>8.24</v>
      </c>
      <c r="BU317" s="10">
        <v>6.09</v>
      </c>
      <c r="BV317" s="10">
        <v>3.68</v>
      </c>
      <c r="BW317" s="10">
        <v>1.85</v>
      </c>
      <c r="BX317" s="10">
        <v>0</v>
      </c>
      <c r="BY317" s="10">
        <v>0</v>
      </c>
      <c r="BZ317" s="10">
        <v>0</v>
      </c>
      <c r="CA317" s="10">
        <v>0</v>
      </c>
      <c r="CB317" s="10">
        <v>0</v>
      </c>
      <c r="CC317" s="10">
        <v>0</v>
      </c>
      <c r="CD317" s="10">
        <v>0</v>
      </c>
      <c r="CE317" s="10">
        <v>0</v>
      </c>
      <c r="CF317" s="10">
        <v>0</v>
      </c>
      <c r="CG317" s="10">
        <v>0</v>
      </c>
      <c r="CH317" s="10">
        <v>0</v>
      </c>
      <c r="CI317" s="11">
        <v>0</v>
      </c>
      <c r="CJ317" s="9">
        <f t="shared" si="67"/>
        <v>0.49</v>
      </c>
      <c r="CK317" s="10">
        <f t="shared" si="68"/>
        <v>25.310000000000002</v>
      </c>
      <c r="CL317" s="11">
        <f t="shared" si="69"/>
        <v>73.86</v>
      </c>
    </row>
    <row r="318" spans="1:90" x14ac:dyDescent="0.25">
      <c r="A318" s="12">
        <v>315</v>
      </c>
      <c r="B318" s="11" t="s">
        <v>1187</v>
      </c>
      <c r="C318" s="36">
        <v>45432.459641203706</v>
      </c>
      <c r="D318" s="12">
        <f t="shared" si="70"/>
        <v>8.59</v>
      </c>
      <c r="E318" s="9">
        <v>27.5</v>
      </c>
      <c r="F318" s="10">
        <v>39.299999999999997</v>
      </c>
      <c r="G318" s="10">
        <v>48.9</v>
      </c>
      <c r="H318" s="10">
        <v>61</v>
      </c>
      <c r="I318" s="10">
        <v>93</v>
      </c>
      <c r="J318" s="10">
        <v>137</v>
      </c>
      <c r="K318" s="10">
        <v>161</v>
      </c>
      <c r="L318" s="10">
        <v>185</v>
      </c>
      <c r="M318" s="11">
        <v>217</v>
      </c>
      <c r="N318" s="9">
        <f t="shared" si="73"/>
        <v>2.75E-2</v>
      </c>
      <c r="O318" s="10">
        <f t="shared" si="73"/>
        <v>3.9299999999999995E-2</v>
      </c>
      <c r="P318" s="10">
        <f t="shared" si="73"/>
        <v>4.8899999999999999E-2</v>
      </c>
      <c r="Q318" s="10">
        <f t="shared" si="73"/>
        <v>6.0999999999999999E-2</v>
      </c>
      <c r="R318" s="10">
        <f t="shared" si="73"/>
        <v>9.2999999999999999E-2</v>
      </c>
      <c r="S318" s="10">
        <f t="shared" si="73"/>
        <v>0.13700000000000001</v>
      </c>
      <c r="T318" s="10">
        <f t="shared" si="71"/>
        <v>0.161</v>
      </c>
      <c r="U318" s="10">
        <f t="shared" si="71"/>
        <v>0.185</v>
      </c>
      <c r="V318" s="11">
        <f t="shared" si="71"/>
        <v>0.217</v>
      </c>
      <c r="W318" s="10">
        <f t="shared" si="74"/>
        <v>5.1844245711374279</v>
      </c>
      <c r="X318" s="10">
        <f t="shared" si="74"/>
        <v>4.6693268772908434</v>
      </c>
      <c r="Y318" s="10">
        <f t="shared" si="74"/>
        <v>4.3540217245972164</v>
      </c>
      <c r="Z318" s="10">
        <f t="shared" si="74"/>
        <v>4.0350469470992012</v>
      </c>
      <c r="AA318" s="10">
        <f t="shared" si="74"/>
        <v>3.4266254735540556</v>
      </c>
      <c r="AB318" s="10">
        <f t="shared" si="74"/>
        <v>2.8677522017015602</v>
      </c>
      <c r="AC318" s="10">
        <f t="shared" si="72"/>
        <v>2.6348674065474702</v>
      </c>
      <c r="AD318" s="10">
        <f t="shared" si="72"/>
        <v>2.4344028241457751</v>
      </c>
      <c r="AE318" s="10">
        <f t="shared" si="72"/>
        <v>2.2042330522176079</v>
      </c>
      <c r="AF318" s="9">
        <f t="shared" si="62"/>
        <v>-1.7191543180497462</v>
      </c>
      <c r="AG318" s="10">
        <f t="shared" si="63"/>
        <v>-0.42978857951243654</v>
      </c>
      <c r="AH318" s="10">
        <f t="shared" si="64"/>
        <v>-2.98019151891982</v>
      </c>
      <c r="AI318" s="10">
        <f t="shared" si="65"/>
        <v>-0.45154416953330612</v>
      </c>
      <c r="AJ318" s="10">
        <f t="shared" si="66"/>
        <v>0.88133274904574266</v>
      </c>
      <c r="AK318" s="11"/>
      <c r="AL318" s="12">
        <v>101</v>
      </c>
      <c r="AM318" s="12">
        <v>0.52400000000000002</v>
      </c>
      <c r="AN318" s="12">
        <v>1.984</v>
      </c>
      <c r="AO318" s="12">
        <v>0.84899999999999998</v>
      </c>
      <c r="AP318" s="9">
        <v>0</v>
      </c>
      <c r="AQ318" s="10">
        <v>0</v>
      </c>
      <c r="AR318" s="10">
        <v>0</v>
      </c>
      <c r="AS318" s="10">
        <v>0</v>
      </c>
      <c r="AT318" s="10">
        <v>0.04</v>
      </c>
      <c r="AU318" s="10">
        <v>0.09</v>
      </c>
      <c r="AV318" s="10">
        <v>0.12</v>
      </c>
      <c r="AW318" s="10">
        <v>0.11</v>
      </c>
      <c r="AX318" s="10">
        <v>0.13</v>
      </c>
      <c r="AY318" s="10">
        <v>0.1</v>
      </c>
      <c r="AZ318" s="10">
        <v>0.13</v>
      </c>
      <c r="BA318" s="10">
        <v>0.16</v>
      </c>
      <c r="BB318" s="10">
        <v>0.24</v>
      </c>
      <c r="BC318" s="10">
        <v>0.23</v>
      </c>
      <c r="BD318" s="10">
        <v>0.3</v>
      </c>
      <c r="BE318" s="10">
        <v>0.35</v>
      </c>
      <c r="BF318" s="10">
        <v>0.49</v>
      </c>
      <c r="BG318" s="10">
        <v>0.45</v>
      </c>
      <c r="BH318" s="10">
        <v>0.7</v>
      </c>
      <c r="BI318" s="10">
        <v>1.05</v>
      </c>
      <c r="BJ318" s="10">
        <v>1.5</v>
      </c>
      <c r="BK318" s="10">
        <v>2.68</v>
      </c>
      <c r="BL318" s="10">
        <v>3.92</v>
      </c>
      <c r="BM318" s="10">
        <v>6.11</v>
      </c>
      <c r="BN318" s="10">
        <v>6.95</v>
      </c>
      <c r="BO318" s="10">
        <v>9.58</v>
      </c>
      <c r="BP318" s="10">
        <v>10.88</v>
      </c>
      <c r="BQ318" s="10">
        <v>11.86</v>
      </c>
      <c r="BR318" s="10">
        <v>11.5</v>
      </c>
      <c r="BS318" s="10">
        <v>10.29</v>
      </c>
      <c r="BT318" s="10">
        <v>8.1999999999999993</v>
      </c>
      <c r="BU318" s="10">
        <v>6.03</v>
      </c>
      <c r="BV318" s="10">
        <v>3.63</v>
      </c>
      <c r="BW318" s="10">
        <v>1.83</v>
      </c>
      <c r="BX318" s="10">
        <v>0</v>
      </c>
      <c r="BY318" s="10">
        <v>0</v>
      </c>
      <c r="BZ318" s="10">
        <v>0</v>
      </c>
      <c r="CA318" s="10">
        <v>0</v>
      </c>
      <c r="CB318" s="10">
        <v>0</v>
      </c>
      <c r="CC318" s="10">
        <v>0</v>
      </c>
      <c r="CD318" s="10">
        <v>0</v>
      </c>
      <c r="CE318" s="10">
        <v>0</v>
      </c>
      <c r="CF318" s="10">
        <v>0</v>
      </c>
      <c r="CG318" s="10">
        <v>0</v>
      </c>
      <c r="CH318" s="10">
        <v>0</v>
      </c>
      <c r="CI318" s="11">
        <v>0</v>
      </c>
      <c r="CJ318" s="9">
        <f t="shared" si="67"/>
        <v>0.49</v>
      </c>
      <c r="CK318" s="10">
        <f t="shared" si="68"/>
        <v>25.36</v>
      </c>
      <c r="CL318" s="11">
        <f t="shared" si="69"/>
        <v>73.8</v>
      </c>
    </row>
    <row r="319" spans="1:90" x14ac:dyDescent="0.25">
      <c r="A319" s="12">
        <v>316</v>
      </c>
      <c r="B319" s="11" t="s">
        <v>1187</v>
      </c>
      <c r="C319" s="36">
        <v>45432.459930555553</v>
      </c>
      <c r="D319" s="12">
        <f t="shared" si="70"/>
        <v>8.61</v>
      </c>
      <c r="E319" s="9">
        <v>27.6</v>
      </c>
      <c r="F319" s="10">
        <v>39.5</v>
      </c>
      <c r="G319" s="10">
        <v>49.1</v>
      </c>
      <c r="H319" s="10">
        <v>61.2</v>
      </c>
      <c r="I319" s="10">
        <v>93.4</v>
      </c>
      <c r="J319" s="10">
        <v>137</v>
      </c>
      <c r="K319" s="10">
        <v>162</v>
      </c>
      <c r="L319" s="10">
        <v>186</v>
      </c>
      <c r="M319" s="11">
        <v>218</v>
      </c>
      <c r="N319" s="9">
        <f t="shared" si="73"/>
        <v>2.7600000000000003E-2</v>
      </c>
      <c r="O319" s="10">
        <f t="shared" si="73"/>
        <v>3.95E-2</v>
      </c>
      <c r="P319" s="10">
        <f t="shared" si="73"/>
        <v>4.9100000000000005E-2</v>
      </c>
      <c r="Q319" s="10">
        <f t="shared" si="73"/>
        <v>6.1200000000000004E-2</v>
      </c>
      <c r="R319" s="10">
        <f t="shared" si="73"/>
        <v>9.3400000000000011E-2</v>
      </c>
      <c r="S319" s="10">
        <f t="shared" si="73"/>
        <v>0.13700000000000001</v>
      </c>
      <c r="T319" s="10">
        <f t="shared" si="71"/>
        <v>0.16200000000000001</v>
      </c>
      <c r="U319" s="10">
        <f t="shared" si="71"/>
        <v>0.186</v>
      </c>
      <c r="V319" s="11">
        <f t="shared" si="71"/>
        <v>0.218</v>
      </c>
      <c r="W319" s="10">
        <f t="shared" si="74"/>
        <v>5.1791879227712805</v>
      </c>
      <c r="X319" s="10">
        <f t="shared" si="74"/>
        <v>4.6620035364849839</v>
      </c>
      <c r="Y319" s="10">
        <f t="shared" si="74"/>
        <v>4.3481331652347563</v>
      </c>
      <c r="Z319" s="10">
        <f t="shared" si="74"/>
        <v>4.0303245368567975</v>
      </c>
      <c r="AA319" s="10">
        <f t="shared" si="74"/>
        <v>3.420433639839787</v>
      </c>
      <c r="AB319" s="10">
        <f t="shared" si="74"/>
        <v>2.8677522017015602</v>
      </c>
      <c r="AC319" s="10">
        <f t="shared" si="72"/>
        <v>2.6259342817774622</v>
      </c>
      <c r="AD319" s="10">
        <f t="shared" si="72"/>
        <v>2.4266254735540556</v>
      </c>
      <c r="AE319" s="10">
        <f t="shared" si="72"/>
        <v>2.1975999598851605</v>
      </c>
      <c r="AF319" s="9">
        <f t="shared" si="62"/>
        <v>-1.7221988834572941</v>
      </c>
      <c r="AG319" s="10">
        <f t="shared" si="63"/>
        <v>-0.43054972086432353</v>
      </c>
      <c r="AH319" s="10">
        <f t="shared" si="64"/>
        <v>-2.9815879628861199</v>
      </c>
      <c r="AI319" s="10">
        <f t="shared" si="65"/>
        <v>-0.45175575195244244</v>
      </c>
      <c r="AJ319" s="10">
        <f t="shared" si="66"/>
        <v>0.88230547281676597</v>
      </c>
      <c r="AK319" s="11"/>
      <c r="AL319" s="12">
        <v>101</v>
      </c>
      <c r="AM319" s="12">
        <v>0.51600000000000001</v>
      </c>
      <c r="AN319" s="12">
        <v>1.9830000000000001</v>
      </c>
      <c r="AO319" s="12">
        <v>0.84599999999999997</v>
      </c>
      <c r="AP319" s="9">
        <v>0</v>
      </c>
      <c r="AQ319" s="10">
        <v>0</v>
      </c>
      <c r="AR319" s="10">
        <v>0</v>
      </c>
      <c r="AS319" s="10">
        <v>0</v>
      </c>
      <c r="AT319" s="10">
        <v>0.04</v>
      </c>
      <c r="AU319" s="10">
        <v>0.09</v>
      </c>
      <c r="AV319" s="10">
        <v>0.12</v>
      </c>
      <c r="AW319" s="10">
        <v>0.11</v>
      </c>
      <c r="AX319" s="10">
        <v>0.12</v>
      </c>
      <c r="AY319" s="10">
        <v>0.1</v>
      </c>
      <c r="AZ319" s="10">
        <v>0.13</v>
      </c>
      <c r="BA319" s="10">
        <v>0.16</v>
      </c>
      <c r="BB319" s="10">
        <v>0.24</v>
      </c>
      <c r="BC319" s="10">
        <v>0.22</v>
      </c>
      <c r="BD319" s="10">
        <v>0.3</v>
      </c>
      <c r="BE319" s="10">
        <v>0.35</v>
      </c>
      <c r="BF319" s="10">
        <v>0.48</v>
      </c>
      <c r="BG319" s="10">
        <v>0.44</v>
      </c>
      <c r="BH319" s="10">
        <v>0.7</v>
      </c>
      <c r="BI319" s="10">
        <v>1.04</v>
      </c>
      <c r="BJ319" s="10">
        <v>1.49</v>
      </c>
      <c r="BK319" s="10">
        <v>2.66</v>
      </c>
      <c r="BL319" s="10">
        <v>3.89</v>
      </c>
      <c r="BM319" s="10">
        <v>6.07</v>
      </c>
      <c r="BN319" s="10">
        <v>6.9</v>
      </c>
      <c r="BO319" s="10">
        <v>9.5299999999999994</v>
      </c>
      <c r="BP319" s="10">
        <v>10.84</v>
      </c>
      <c r="BQ319" s="10">
        <v>11.85</v>
      </c>
      <c r="BR319" s="10">
        <v>11.52</v>
      </c>
      <c r="BS319" s="10">
        <v>10.35</v>
      </c>
      <c r="BT319" s="10">
        <v>8.26</v>
      </c>
      <c r="BU319" s="10">
        <v>6.09</v>
      </c>
      <c r="BV319" s="10">
        <v>3.69</v>
      </c>
      <c r="BW319" s="10">
        <v>1.86</v>
      </c>
      <c r="BX319" s="10">
        <v>0</v>
      </c>
      <c r="BY319" s="10">
        <v>0</v>
      </c>
      <c r="BZ319" s="10">
        <v>0</v>
      </c>
      <c r="CA319" s="10">
        <v>0</v>
      </c>
      <c r="CB319" s="10">
        <v>0</v>
      </c>
      <c r="CC319" s="10">
        <v>0</v>
      </c>
      <c r="CD319" s="10">
        <v>0</v>
      </c>
      <c r="CE319" s="10">
        <v>0</v>
      </c>
      <c r="CF319" s="10">
        <v>0</v>
      </c>
      <c r="CG319" s="10">
        <v>0</v>
      </c>
      <c r="CH319" s="10">
        <v>0</v>
      </c>
      <c r="CI319" s="11">
        <v>0</v>
      </c>
      <c r="CJ319" s="9">
        <f t="shared" si="67"/>
        <v>0.48</v>
      </c>
      <c r="CK319" s="10">
        <f t="shared" si="68"/>
        <v>25.17</v>
      </c>
      <c r="CL319" s="11">
        <f t="shared" si="69"/>
        <v>73.989999999999995</v>
      </c>
    </row>
    <row r="320" spans="1:90" x14ac:dyDescent="0.25">
      <c r="A320" s="12">
        <v>317</v>
      </c>
      <c r="B320" s="11" t="s">
        <v>1187</v>
      </c>
      <c r="C320" s="36">
        <v>45432.46020833333</v>
      </c>
      <c r="D320" s="12">
        <f t="shared" si="70"/>
        <v>8.61</v>
      </c>
      <c r="E320" s="9">
        <v>27.7</v>
      </c>
      <c r="F320" s="10">
        <v>39.5</v>
      </c>
      <c r="G320" s="10">
        <v>49.1</v>
      </c>
      <c r="H320" s="10">
        <v>61.3</v>
      </c>
      <c r="I320" s="10">
        <v>93.6</v>
      </c>
      <c r="J320" s="10">
        <v>138</v>
      </c>
      <c r="K320" s="10">
        <v>163</v>
      </c>
      <c r="L320" s="10">
        <v>187</v>
      </c>
      <c r="M320" s="11">
        <v>221</v>
      </c>
      <c r="N320" s="9">
        <f t="shared" si="73"/>
        <v>2.7699999999999999E-2</v>
      </c>
      <c r="O320" s="10">
        <f t="shared" si="73"/>
        <v>3.95E-2</v>
      </c>
      <c r="P320" s="10">
        <f t="shared" si="73"/>
        <v>4.9100000000000005E-2</v>
      </c>
      <c r="Q320" s="10">
        <f t="shared" si="73"/>
        <v>6.13E-2</v>
      </c>
      <c r="R320" s="10">
        <f t="shared" si="73"/>
        <v>9.3599999999999989E-2</v>
      </c>
      <c r="S320" s="10">
        <f t="shared" si="73"/>
        <v>0.13800000000000001</v>
      </c>
      <c r="T320" s="10">
        <f t="shared" si="71"/>
        <v>0.16300000000000001</v>
      </c>
      <c r="U320" s="10">
        <f t="shared" si="71"/>
        <v>0.187</v>
      </c>
      <c r="V320" s="11">
        <f t="shared" si="71"/>
        <v>0.221</v>
      </c>
      <c r="W320" s="10">
        <f t="shared" si="74"/>
        <v>5.1739702135002608</v>
      </c>
      <c r="X320" s="10">
        <f t="shared" si="74"/>
        <v>4.6620035364849839</v>
      </c>
      <c r="Y320" s="10">
        <f t="shared" si="74"/>
        <v>4.3481331652347563</v>
      </c>
      <c r="Z320" s="10">
        <f t="shared" si="74"/>
        <v>4.0279691158586681</v>
      </c>
      <c r="AA320" s="10">
        <f t="shared" si="74"/>
        <v>3.4173476599660448</v>
      </c>
      <c r="AB320" s="10">
        <f t="shared" si="74"/>
        <v>2.8572598278839179</v>
      </c>
      <c r="AC320" s="10">
        <f t="shared" si="72"/>
        <v>2.6170561304310094</v>
      </c>
      <c r="AD320" s="10">
        <f t="shared" si="72"/>
        <v>2.4188898247744506</v>
      </c>
      <c r="AE320" s="10">
        <f t="shared" si="72"/>
        <v>2.1778817252706553</v>
      </c>
      <c r="AF320" s="9">
        <f t="shared" si="62"/>
        <v>-1.731077034803747</v>
      </c>
      <c r="AG320" s="10">
        <f t="shared" si="63"/>
        <v>-0.43276925870093674</v>
      </c>
      <c r="AH320" s="10">
        <f t="shared" si="64"/>
        <v>-2.9960884882296055</v>
      </c>
      <c r="AI320" s="10">
        <f t="shared" si="65"/>
        <v>-0.45395280124690995</v>
      </c>
      <c r="AJ320" s="10">
        <f t="shared" si="66"/>
        <v>0.8867220599478467</v>
      </c>
      <c r="AK320" s="11"/>
      <c r="AL320" s="12">
        <v>101</v>
      </c>
      <c r="AM320" s="12">
        <v>0.58899999999999997</v>
      </c>
      <c r="AN320" s="12">
        <v>1.988</v>
      </c>
      <c r="AO320" s="12">
        <v>0.871</v>
      </c>
      <c r="AP320" s="9">
        <v>0</v>
      </c>
      <c r="AQ320" s="10">
        <v>0</v>
      </c>
      <c r="AR320" s="10">
        <v>0</v>
      </c>
      <c r="AS320" s="10">
        <v>0</v>
      </c>
      <c r="AT320" s="10">
        <v>0.04</v>
      </c>
      <c r="AU320" s="10">
        <v>0.09</v>
      </c>
      <c r="AV320" s="10">
        <v>0.12</v>
      </c>
      <c r="AW320" s="10">
        <v>0.11</v>
      </c>
      <c r="AX320" s="10">
        <v>0.12</v>
      </c>
      <c r="AY320" s="10">
        <v>0.1</v>
      </c>
      <c r="AZ320" s="10">
        <v>0.13</v>
      </c>
      <c r="BA320" s="10">
        <v>0.16</v>
      </c>
      <c r="BB320" s="10">
        <v>0.24</v>
      </c>
      <c r="BC320" s="10">
        <v>0.22</v>
      </c>
      <c r="BD320" s="10">
        <v>0.3</v>
      </c>
      <c r="BE320" s="10">
        <v>0.35</v>
      </c>
      <c r="BF320" s="10">
        <v>0.48</v>
      </c>
      <c r="BG320" s="10">
        <v>0.44</v>
      </c>
      <c r="BH320" s="10">
        <v>0.69</v>
      </c>
      <c r="BI320" s="10">
        <v>1.03</v>
      </c>
      <c r="BJ320" s="10">
        <v>1.49</v>
      </c>
      <c r="BK320" s="10">
        <v>2.66</v>
      </c>
      <c r="BL320" s="10">
        <v>3.88</v>
      </c>
      <c r="BM320" s="10">
        <v>6.06</v>
      </c>
      <c r="BN320" s="10">
        <v>6.89</v>
      </c>
      <c r="BO320" s="10">
        <v>9.5</v>
      </c>
      <c r="BP320" s="10">
        <v>10.79</v>
      </c>
      <c r="BQ320" s="10">
        <v>11.79</v>
      </c>
      <c r="BR320" s="10">
        <v>11.46</v>
      </c>
      <c r="BS320" s="10">
        <v>10.3</v>
      </c>
      <c r="BT320" s="10">
        <v>8.25</v>
      </c>
      <c r="BU320" s="10">
        <v>6.12</v>
      </c>
      <c r="BV320" s="10">
        <v>3.76</v>
      </c>
      <c r="BW320" s="10">
        <v>1.96</v>
      </c>
      <c r="BX320" s="10">
        <v>0</v>
      </c>
      <c r="BY320" s="10">
        <v>0</v>
      </c>
      <c r="BZ320" s="10">
        <v>0</v>
      </c>
      <c r="CA320" s="10">
        <v>0</v>
      </c>
      <c r="CB320" s="10">
        <v>0</v>
      </c>
      <c r="CC320" s="10">
        <v>0</v>
      </c>
      <c r="CD320" s="10">
        <v>0</v>
      </c>
      <c r="CE320" s="10">
        <v>0</v>
      </c>
      <c r="CF320" s="10">
        <v>0</v>
      </c>
      <c r="CG320" s="10">
        <v>0</v>
      </c>
      <c r="CH320" s="10">
        <v>0</v>
      </c>
      <c r="CI320" s="11">
        <v>0</v>
      </c>
      <c r="CJ320" s="9">
        <f t="shared" si="67"/>
        <v>0.48</v>
      </c>
      <c r="CK320" s="10">
        <f t="shared" si="68"/>
        <v>25.119999999999997</v>
      </c>
      <c r="CL320" s="11">
        <f t="shared" si="69"/>
        <v>73.930000000000007</v>
      </c>
    </row>
    <row r="321" spans="1:90" x14ac:dyDescent="0.25">
      <c r="A321" s="12">
        <v>318</v>
      </c>
      <c r="B321" s="11" t="s">
        <v>1187</v>
      </c>
      <c r="C321" s="36">
        <v>45432.460474537038</v>
      </c>
      <c r="D321" s="12">
        <f t="shared" si="70"/>
        <v>8.629999999999999</v>
      </c>
      <c r="E321" s="9">
        <v>27.6</v>
      </c>
      <c r="F321" s="10">
        <v>39.4</v>
      </c>
      <c r="G321" s="10">
        <v>49.1</v>
      </c>
      <c r="H321" s="10">
        <v>61.2</v>
      </c>
      <c r="I321" s="10">
        <v>93.5</v>
      </c>
      <c r="J321" s="10">
        <v>137</v>
      </c>
      <c r="K321" s="10">
        <v>162</v>
      </c>
      <c r="L321" s="10">
        <v>186</v>
      </c>
      <c r="M321" s="11">
        <v>218</v>
      </c>
      <c r="N321" s="9">
        <f t="shared" si="73"/>
        <v>2.7600000000000003E-2</v>
      </c>
      <c r="O321" s="10">
        <f t="shared" si="73"/>
        <v>3.9399999999999998E-2</v>
      </c>
      <c r="P321" s="10">
        <f t="shared" si="73"/>
        <v>4.9100000000000005E-2</v>
      </c>
      <c r="Q321" s="10">
        <f t="shared" si="73"/>
        <v>6.1200000000000004E-2</v>
      </c>
      <c r="R321" s="10">
        <f t="shared" si="73"/>
        <v>9.35E-2</v>
      </c>
      <c r="S321" s="10">
        <f t="shared" si="73"/>
        <v>0.13700000000000001</v>
      </c>
      <c r="T321" s="10">
        <f t="shared" si="71"/>
        <v>0.16200000000000001</v>
      </c>
      <c r="U321" s="10">
        <f t="shared" si="71"/>
        <v>0.186</v>
      </c>
      <c r="V321" s="11">
        <f t="shared" si="71"/>
        <v>0.218</v>
      </c>
      <c r="W321" s="10">
        <f t="shared" si="74"/>
        <v>5.1791879227712805</v>
      </c>
      <c r="X321" s="10">
        <f t="shared" si="74"/>
        <v>4.6656605600930732</v>
      </c>
      <c r="Y321" s="10">
        <f t="shared" si="74"/>
        <v>4.3481331652347563</v>
      </c>
      <c r="Z321" s="10">
        <f t="shared" si="74"/>
        <v>4.0303245368567975</v>
      </c>
      <c r="AA321" s="10">
        <f t="shared" si="74"/>
        <v>3.4188898247744506</v>
      </c>
      <c r="AB321" s="10">
        <f t="shared" si="74"/>
        <v>2.8677522017015602</v>
      </c>
      <c r="AC321" s="10">
        <f t="shared" si="72"/>
        <v>2.6259342817774622</v>
      </c>
      <c r="AD321" s="10">
        <f t="shared" si="72"/>
        <v>2.4266254735540556</v>
      </c>
      <c r="AE321" s="10">
        <f t="shared" si="72"/>
        <v>2.1975999598851605</v>
      </c>
      <c r="AF321" s="9">
        <f t="shared" si="62"/>
        <v>-1.7221988834572941</v>
      </c>
      <c r="AG321" s="10">
        <f t="shared" si="63"/>
        <v>-0.43054972086432353</v>
      </c>
      <c r="AH321" s="10">
        <f t="shared" si="64"/>
        <v>-2.9815879628861199</v>
      </c>
      <c r="AI321" s="10">
        <f t="shared" si="65"/>
        <v>-0.45175575195244244</v>
      </c>
      <c r="AJ321" s="10">
        <f t="shared" si="66"/>
        <v>0.88230547281676597</v>
      </c>
      <c r="AK321" s="11"/>
      <c r="AL321" s="12">
        <v>102</v>
      </c>
      <c r="AM321" s="12">
        <v>0.50800000000000001</v>
      </c>
      <c r="AN321" s="12">
        <v>1.984</v>
      </c>
      <c r="AO321" s="12">
        <v>0.84399999999999997</v>
      </c>
      <c r="AP321" s="9">
        <v>0</v>
      </c>
      <c r="AQ321" s="10">
        <v>0</v>
      </c>
      <c r="AR321" s="10">
        <v>0</v>
      </c>
      <c r="AS321" s="10">
        <v>0</v>
      </c>
      <c r="AT321" s="10">
        <v>0.04</v>
      </c>
      <c r="AU321" s="10">
        <v>0.09</v>
      </c>
      <c r="AV321" s="10">
        <v>0.12</v>
      </c>
      <c r="AW321" s="10">
        <v>0.11</v>
      </c>
      <c r="AX321" s="10">
        <v>0.13</v>
      </c>
      <c r="AY321" s="10">
        <v>0.1</v>
      </c>
      <c r="AZ321" s="10">
        <v>0.13</v>
      </c>
      <c r="BA321" s="10">
        <v>0.16</v>
      </c>
      <c r="BB321" s="10">
        <v>0.24</v>
      </c>
      <c r="BC321" s="10">
        <v>0.22</v>
      </c>
      <c r="BD321" s="10">
        <v>0.3</v>
      </c>
      <c r="BE321" s="10">
        <v>0.35</v>
      </c>
      <c r="BF321" s="10">
        <v>0.48</v>
      </c>
      <c r="BG321" s="10">
        <v>0.44</v>
      </c>
      <c r="BH321" s="10">
        <v>0.7</v>
      </c>
      <c r="BI321" s="10">
        <v>1.04</v>
      </c>
      <c r="BJ321" s="10">
        <v>1.49</v>
      </c>
      <c r="BK321" s="10">
        <v>2.66</v>
      </c>
      <c r="BL321" s="10">
        <v>3.89</v>
      </c>
      <c r="BM321" s="10">
        <v>6.06</v>
      </c>
      <c r="BN321" s="10">
        <v>6.89</v>
      </c>
      <c r="BO321" s="10">
        <v>9.51</v>
      </c>
      <c r="BP321" s="10">
        <v>10.82</v>
      </c>
      <c r="BQ321" s="10">
        <v>11.83</v>
      </c>
      <c r="BR321" s="10">
        <v>11.51</v>
      </c>
      <c r="BS321" s="10">
        <v>10.35</v>
      </c>
      <c r="BT321" s="10">
        <v>8.2799999999999994</v>
      </c>
      <c r="BU321" s="10">
        <v>6.12</v>
      </c>
      <c r="BV321" s="10">
        <v>3.71</v>
      </c>
      <c r="BW321" s="10">
        <v>1.87</v>
      </c>
      <c r="BX321" s="10">
        <v>0</v>
      </c>
      <c r="BY321" s="10">
        <v>0</v>
      </c>
      <c r="BZ321" s="10">
        <v>0</v>
      </c>
      <c r="CA321" s="10">
        <v>0</v>
      </c>
      <c r="CB321" s="10">
        <v>0</v>
      </c>
      <c r="CC321" s="10">
        <v>0</v>
      </c>
      <c r="CD321" s="10">
        <v>0</v>
      </c>
      <c r="CE321" s="10">
        <v>0</v>
      </c>
      <c r="CF321" s="10">
        <v>0</v>
      </c>
      <c r="CG321" s="10">
        <v>0</v>
      </c>
      <c r="CH321" s="10">
        <v>0</v>
      </c>
      <c r="CI321" s="11">
        <v>0</v>
      </c>
      <c r="CJ321" s="9">
        <f t="shared" si="67"/>
        <v>0.49</v>
      </c>
      <c r="CK321" s="10">
        <f t="shared" si="68"/>
        <v>25.150000000000002</v>
      </c>
      <c r="CL321" s="11">
        <f t="shared" si="69"/>
        <v>74</v>
      </c>
    </row>
    <row r="322" spans="1:90" x14ac:dyDescent="0.25">
      <c r="A322" s="58">
        <v>319</v>
      </c>
      <c r="B322" s="59" t="s">
        <v>1188</v>
      </c>
      <c r="C322" s="60">
        <v>45432.457916666666</v>
      </c>
      <c r="D322" s="58">
        <f t="shared" si="70"/>
        <v>8.58</v>
      </c>
      <c r="E322" s="61">
        <v>27.6</v>
      </c>
      <c r="F322" s="62">
        <v>39.4</v>
      </c>
      <c r="G322" s="62">
        <v>49</v>
      </c>
      <c r="H322" s="62">
        <v>61.1</v>
      </c>
      <c r="I322" s="62">
        <v>93.3</v>
      </c>
      <c r="J322" s="62">
        <v>137</v>
      </c>
      <c r="K322" s="62">
        <v>162</v>
      </c>
      <c r="L322" s="62">
        <v>186</v>
      </c>
      <c r="M322" s="59">
        <v>218</v>
      </c>
      <c r="N322" s="61">
        <f t="shared" si="73"/>
        <v>2.7600000000000003E-2</v>
      </c>
      <c r="O322" s="62">
        <f t="shared" si="73"/>
        <v>3.9399999999999998E-2</v>
      </c>
      <c r="P322" s="62">
        <f t="shared" si="73"/>
        <v>4.9000000000000002E-2</v>
      </c>
      <c r="Q322" s="62">
        <f t="shared" si="73"/>
        <v>6.1100000000000002E-2</v>
      </c>
      <c r="R322" s="62">
        <f t="shared" si="73"/>
        <v>9.3299999999999994E-2</v>
      </c>
      <c r="S322" s="62">
        <f t="shared" si="73"/>
        <v>0.13700000000000001</v>
      </c>
      <c r="T322" s="62">
        <f t="shared" si="71"/>
        <v>0.16200000000000001</v>
      </c>
      <c r="U322" s="62">
        <f t="shared" si="71"/>
        <v>0.186</v>
      </c>
      <c r="V322" s="59">
        <f t="shared" si="71"/>
        <v>0.218</v>
      </c>
      <c r="W322" s="62">
        <f t="shared" si="74"/>
        <v>5.1791879227712805</v>
      </c>
      <c r="X322" s="62">
        <f t="shared" si="74"/>
        <v>4.6656605600930732</v>
      </c>
      <c r="Y322" s="62">
        <f t="shared" si="74"/>
        <v>4.3510744405468786</v>
      </c>
      <c r="Z322" s="62">
        <f t="shared" si="74"/>
        <v>4.0326838097307203</v>
      </c>
      <c r="AA322" s="62">
        <f t="shared" si="74"/>
        <v>3.4219791086976907</v>
      </c>
      <c r="AB322" s="62">
        <f t="shared" si="74"/>
        <v>2.8677522017015602</v>
      </c>
      <c r="AC322" s="62">
        <f t="shared" si="72"/>
        <v>2.6259342817774622</v>
      </c>
      <c r="AD322" s="62">
        <f t="shared" si="72"/>
        <v>2.4266254735540556</v>
      </c>
      <c r="AE322" s="62">
        <f t="shared" si="72"/>
        <v>2.1975999598851605</v>
      </c>
      <c r="AF322" s="61">
        <f t="shared" si="62"/>
        <v>-1.7251401587694164</v>
      </c>
      <c r="AG322" s="62">
        <f t="shared" si="63"/>
        <v>-0.4312850396923541</v>
      </c>
      <c r="AH322" s="62">
        <f t="shared" si="64"/>
        <v>-2.9815879628861199</v>
      </c>
      <c r="AI322" s="62">
        <f t="shared" si="65"/>
        <v>-0.45175575195244244</v>
      </c>
      <c r="AJ322" s="62">
        <f t="shared" si="66"/>
        <v>0.88304079164479654</v>
      </c>
      <c r="AK322" s="59"/>
      <c r="AL322" s="58">
        <v>101</v>
      </c>
      <c r="AM322" s="58">
        <v>0.52300000000000002</v>
      </c>
      <c r="AN322" s="58">
        <v>1.984</v>
      </c>
      <c r="AO322" s="58">
        <v>0.84899999999999998</v>
      </c>
      <c r="AP322" s="61">
        <v>0</v>
      </c>
      <c r="AQ322" s="62">
        <v>0</v>
      </c>
      <c r="AR322" s="62">
        <v>0</v>
      </c>
      <c r="AS322" s="62">
        <v>0</v>
      </c>
      <c r="AT322" s="62">
        <v>0.04</v>
      </c>
      <c r="AU322" s="62">
        <v>0.09</v>
      </c>
      <c r="AV322" s="62">
        <v>0.12</v>
      </c>
      <c r="AW322" s="62">
        <v>0.11</v>
      </c>
      <c r="AX322" s="62">
        <v>0.12</v>
      </c>
      <c r="AY322" s="62">
        <v>0.1</v>
      </c>
      <c r="AZ322" s="62">
        <v>0.13</v>
      </c>
      <c r="BA322" s="62">
        <v>0.16</v>
      </c>
      <c r="BB322" s="62">
        <v>0.24</v>
      </c>
      <c r="BC322" s="62">
        <v>0.22</v>
      </c>
      <c r="BD322" s="62">
        <v>0.3</v>
      </c>
      <c r="BE322" s="62">
        <v>0.35</v>
      </c>
      <c r="BF322" s="62">
        <v>0.48</v>
      </c>
      <c r="BG322" s="62">
        <v>0.44</v>
      </c>
      <c r="BH322" s="62">
        <v>0.7</v>
      </c>
      <c r="BI322" s="62">
        <v>1.04</v>
      </c>
      <c r="BJ322" s="62">
        <v>1.49</v>
      </c>
      <c r="BK322" s="62">
        <v>2.67</v>
      </c>
      <c r="BL322" s="62">
        <v>3.9</v>
      </c>
      <c r="BM322" s="62">
        <v>6.08</v>
      </c>
      <c r="BN322" s="62">
        <v>6.92</v>
      </c>
      <c r="BO322" s="62">
        <v>9.5399999999999991</v>
      </c>
      <c r="BP322" s="62">
        <v>10.84</v>
      </c>
      <c r="BQ322" s="62">
        <v>11.83</v>
      </c>
      <c r="BR322" s="62">
        <v>11.5</v>
      </c>
      <c r="BS322" s="62">
        <v>10.32</v>
      </c>
      <c r="BT322" s="62">
        <v>8.25</v>
      </c>
      <c r="BU322" s="62">
        <v>6.09</v>
      </c>
      <c r="BV322" s="62">
        <v>3.69</v>
      </c>
      <c r="BW322" s="62">
        <v>1.86</v>
      </c>
      <c r="BX322" s="62">
        <v>0</v>
      </c>
      <c r="BY322" s="62">
        <v>0</v>
      </c>
      <c r="BZ322" s="62">
        <v>0</v>
      </c>
      <c r="CA322" s="62">
        <v>0</v>
      </c>
      <c r="CB322" s="62">
        <v>0</v>
      </c>
      <c r="CC322" s="62">
        <v>0</v>
      </c>
      <c r="CD322" s="62">
        <v>0</v>
      </c>
      <c r="CE322" s="62">
        <v>0</v>
      </c>
      <c r="CF322" s="62">
        <v>0</v>
      </c>
      <c r="CG322" s="62">
        <v>0</v>
      </c>
      <c r="CH322" s="62">
        <v>0</v>
      </c>
      <c r="CI322" s="59">
        <v>1E-14</v>
      </c>
      <c r="CJ322" s="61">
        <f t="shared" si="67"/>
        <v>0.48</v>
      </c>
      <c r="CK322" s="62">
        <f t="shared" si="68"/>
        <v>25.22</v>
      </c>
      <c r="CL322" s="59">
        <f t="shared" si="69"/>
        <v>73.920000000000016</v>
      </c>
    </row>
    <row r="323" spans="1:90" x14ac:dyDescent="0.25">
      <c r="A323" s="12">
        <v>320</v>
      </c>
      <c r="B323" s="11" t="s">
        <v>1189</v>
      </c>
      <c r="C323" s="36">
        <v>45432.466562499998</v>
      </c>
      <c r="D323" s="12">
        <f t="shared" si="70"/>
        <v>28.6</v>
      </c>
      <c r="E323" s="9">
        <v>33.4</v>
      </c>
      <c r="F323" s="10">
        <v>43.7</v>
      </c>
      <c r="G323" s="10">
        <v>52.7</v>
      </c>
      <c r="H323" s="10">
        <v>63.9</v>
      </c>
      <c r="I323" s="10">
        <v>94.5</v>
      </c>
      <c r="J323" s="10">
        <v>136</v>
      </c>
      <c r="K323" s="10">
        <v>159</v>
      </c>
      <c r="L323" s="10">
        <v>182</v>
      </c>
      <c r="M323" s="11">
        <v>211</v>
      </c>
      <c r="N323" s="9">
        <f t="shared" si="73"/>
        <v>3.3399999999999999E-2</v>
      </c>
      <c r="O323" s="10">
        <f t="shared" si="73"/>
        <v>4.3700000000000003E-2</v>
      </c>
      <c r="P323" s="10">
        <f t="shared" si="73"/>
        <v>5.2700000000000004E-2</v>
      </c>
      <c r="Q323" s="10">
        <f t="shared" si="73"/>
        <v>6.3899999999999998E-2</v>
      </c>
      <c r="R323" s="10">
        <f t="shared" si="73"/>
        <v>9.4500000000000001E-2</v>
      </c>
      <c r="S323" s="10">
        <f t="shared" si="73"/>
        <v>0.13600000000000001</v>
      </c>
      <c r="T323" s="10">
        <f t="shared" si="71"/>
        <v>0.159</v>
      </c>
      <c r="U323" s="10">
        <f t="shared" si="71"/>
        <v>0.182</v>
      </c>
      <c r="V323" s="11">
        <f t="shared" si="71"/>
        <v>0.21099999999999999</v>
      </c>
      <c r="W323" s="10">
        <f t="shared" si="74"/>
        <v>4.9040080870753977</v>
      </c>
      <c r="X323" s="10">
        <f t="shared" si="74"/>
        <v>4.5162229100488505</v>
      </c>
      <c r="Y323" s="10">
        <f t="shared" si="74"/>
        <v>4.2460532279122347</v>
      </c>
      <c r="Z323" s="10">
        <f t="shared" si="74"/>
        <v>3.9680402586024552</v>
      </c>
      <c r="AA323" s="10">
        <f t="shared" si="74"/>
        <v>3.4035418604410146</v>
      </c>
      <c r="AB323" s="10">
        <f t="shared" si="74"/>
        <v>2.8783214434117474</v>
      </c>
      <c r="AC323" s="10">
        <f t="shared" si="72"/>
        <v>2.6529013293777317</v>
      </c>
      <c r="AD323" s="10">
        <f t="shared" si="72"/>
        <v>2.4579896444633906</v>
      </c>
      <c r="AE323" s="10">
        <f t="shared" si="72"/>
        <v>2.2446850959549018</v>
      </c>
      <c r="AF323" s="9">
        <f t="shared" si="62"/>
        <v>-1.593151898534503</v>
      </c>
      <c r="AG323" s="10">
        <f t="shared" si="63"/>
        <v>-0.39828797463362575</v>
      </c>
      <c r="AH323" s="10">
        <f t="shared" si="64"/>
        <v>-2.6593229911204959</v>
      </c>
      <c r="AI323" s="10">
        <f t="shared" si="65"/>
        <v>-0.40292772592734788</v>
      </c>
      <c r="AJ323" s="10">
        <f t="shared" si="66"/>
        <v>0.80121570056097369</v>
      </c>
      <c r="AK323" s="11"/>
      <c r="AL323" s="12">
        <v>100</v>
      </c>
      <c r="AM323" s="12">
        <v>0.55800000000000005</v>
      </c>
      <c r="AN323" s="12">
        <v>1.7949999999999999</v>
      </c>
      <c r="AO323" s="12">
        <v>0.86699999999999999</v>
      </c>
      <c r="AP323" s="9">
        <v>0</v>
      </c>
      <c r="AQ323" s="10">
        <v>0</v>
      </c>
      <c r="AR323" s="10">
        <v>0</v>
      </c>
      <c r="AS323" s="10">
        <v>0</v>
      </c>
      <c r="AT323" s="10">
        <v>0</v>
      </c>
      <c r="AU323" s="10">
        <v>0</v>
      </c>
      <c r="AV323" s="10">
        <v>0</v>
      </c>
      <c r="AW323" s="10">
        <v>0</v>
      </c>
      <c r="AX323" s="10">
        <v>0</v>
      </c>
      <c r="AY323" s="10">
        <v>0</v>
      </c>
      <c r="AZ323" s="10">
        <v>5.0000000000000001E-4</v>
      </c>
      <c r="BA323" s="10">
        <v>0.06</v>
      </c>
      <c r="BB323" s="10">
        <v>0.16</v>
      </c>
      <c r="BC323" s="10">
        <v>0.17</v>
      </c>
      <c r="BD323" s="10">
        <v>0.24</v>
      </c>
      <c r="BE323" s="10">
        <v>0.28999999999999998</v>
      </c>
      <c r="BF323" s="10">
        <v>0.39</v>
      </c>
      <c r="BG323" s="10">
        <v>0.33</v>
      </c>
      <c r="BH323" s="10">
        <v>0.51</v>
      </c>
      <c r="BI323" s="10">
        <v>0.78</v>
      </c>
      <c r="BJ323" s="10">
        <v>1.21</v>
      </c>
      <c r="BK323" s="10">
        <v>2.37</v>
      </c>
      <c r="BL323" s="10">
        <v>3.69</v>
      </c>
      <c r="BM323" s="10">
        <v>6.07</v>
      </c>
      <c r="BN323" s="10">
        <v>7.14</v>
      </c>
      <c r="BO323" s="10">
        <v>10.039999999999999</v>
      </c>
      <c r="BP323" s="10">
        <v>11.53</v>
      </c>
      <c r="BQ323" s="10">
        <v>12.61</v>
      </c>
      <c r="BR323" s="10">
        <v>12.17</v>
      </c>
      <c r="BS323" s="10">
        <v>10.74</v>
      </c>
      <c r="BT323" s="10">
        <v>8.36</v>
      </c>
      <c r="BU323" s="10">
        <v>5.96</v>
      </c>
      <c r="BV323" s="10">
        <v>3.39</v>
      </c>
      <c r="BW323" s="10">
        <v>1.57</v>
      </c>
      <c r="BX323" s="10">
        <v>0</v>
      </c>
      <c r="BY323" s="10">
        <v>0</v>
      </c>
      <c r="BZ323" s="10">
        <v>0</v>
      </c>
      <c r="CA323" s="10">
        <v>0</v>
      </c>
      <c r="CB323" s="10">
        <v>0</v>
      </c>
      <c r="CC323" s="10">
        <v>0</v>
      </c>
      <c r="CD323" s="10">
        <v>0</v>
      </c>
      <c r="CE323" s="10">
        <v>0</v>
      </c>
      <c r="CF323" s="10">
        <v>0</v>
      </c>
      <c r="CG323" s="10">
        <v>0</v>
      </c>
      <c r="CH323" s="10">
        <v>0</v>
      </c>
      <c r="CI323" s="11">
        <v>0</v>
      </c>
      <c r="CJ323" s="9">
        <f t="shared" si="67"/>
        <v>0</v>
      </c>
      <c r="CK323" s="10">
        <f t="shared" si="68"/>
        <v>23.410499999999999</v>
      </c>
      <c r="CL323" s="11">
        <f t="shared" si="69"/>
        <v>76.36999999999999</v>
      </c>
    </row>
    <row r="324" spans="1:90" x14ac:dyDescent="0.25">
      <c r="A324" s="12">
        <v>321</v>
      </c>
      <c r="B324" s="11" t="s">
        <v>1189</v>
      </c>
      <c r="C324" s="36">
        <v>45432.466851851852</v>
      </c>
      <c r="D324" s="12">
        <f t="shared" si="70"/>
        <v>28.7</v>
      </c>
      <c r="E324" s="9">
        <v>33.299999999999997</v>
      </c>
      <c r="F324" s="10">
        <v>43.6</v>
      </c>
      <c r="G324" s="10">
        <v>52.7</v>
      </c>
      <c r="H324" s="10">
        <v>63.9</v>
      </c>
      <c r="I324" s="10">
        <v>94.5</v>
      </c>
      <c r="J324" s="10">
        <v>136</v>
      </c>
      <c r="K324" s="10">
        <v>160</v>
      </c>
      <c r="L324" s="10">
        <v>182</v>
      </c>
      <c r="M324" s="11">
        <v>213</v>
      </c>
      <c r="N324" s="9">
        <f t="shared" si="73"/>
        <v>3.3299999999999996E-2</v>
      </c>
      <c r="O324" s="10">
        <f t="shared" si="73"/>
        <v>4.36E-2</v>
      </c>
      <c r="P324" s="10">
        <f t="shared" si="73"/>
        <v>5.2700000000000004E-2</v>
      </c>
      <c r="Q324" s="10">
        <f t="shared" si="73"/>
        <v>6.3899999999999998E-2</v>
      </c>
      <c r="R324" s="10">
        <f t="shared" si="73"/>
        <v>9.4500000000000001E-2</v>
      </c>
      <c r="S324" s="10">
        <f t="shared" si="73"/>
        <v>0.13600000000000001</v>
      </c>
      <c r="T324" s="10">
        <f t="shared" si="71"/>
        <v>0.16</v>
      </c>
      <c r="U324" s="10">
        <f t="shared" si="71"/>
        <v>0.182</v>
      </c>
      <c r="V324" s="11">
        <f t="shared" si="71"/>
        <v>0.21299999999999999</v>
      </c>
      <c r="W324" s="10">
        <f t="shared" si="74"/>
        <v>4.9083340124781873</v>
      </c>
      <c r="X324" s="10">
        <f t="shared" si="74"/>
        <v>4.5195280547725236</v>
      </c>
      <c r="Y324" s="10">
        <f t="shared" si="74"/>
        <v>4.2460532279122347</v>
      </c>
      <c r="Z324" s="10">
        <f t="shared" si="74"/>
        <v>3.9680402586024552</v>
      </c>
      <c r="AA324" s="10">
        <f t="shared" si="74"/>
        <v>3.4035418604410146</v>
      </c>
      <c r="AB324" s="10">
        <f t="shared" si="74"/>
        <v>2.8783214434117474</v>
      </c>
      <c r="AC324" s="10">
        <f t="shared" si="72"/>
        <v>2.6438561897747248</v>
      </c>
      <c r="AD324" s="10">
        <f t="shared" si="72"/>
        <v>2.4579896444633906</v>
      </c>
      <c r="AE324" s="10">
        <f t="shared" si="72"/>
        <v>2.2310746644362491</v>
      </c>
      <c r="AF324" s="9">
        <f t="shared" si="62"/>
        <v>-1.6021970381375099</v>
      </c>
      <c r="AG324" s="10">
        <f t="shared" si="63"/>
        <v>-0.40054925953437748</v>
      </c>
      <c r="AH324" s="10">
        <f t="shared" si="64"/>
        <v>-2.6772593480419382</v>
      </c>
      <c r="AI324" s="10">
        <f t="shared" si="65"/>
        <v>-0.40564535576393007</v>
      </c>
      <c r="AJ324" s="10">
        <f t="shared" si="66"/>
        <v>0.80619461529830749</v>
      </c>
      <c r="AK324" s="11"/>
      <c r="AL324" s="12">
        <v>100</v>
      </c>
      <c r="AM324" s="12">
        <v>0.56299999999999994</v>
      </c>
      <c r="AN324" s="12">
        <v>1.798</v>
      </c>
      <c r="AO324" s="12">
        <v>0.872</v>
      </c>
      <c r="AP324" s="9">
        <v>0</v>
      </c>
      <c r="AQ324" s="10">
        <v>0</v>
      </c>
      <c r="AR324" s="10">
        <v>0</v>
      </c>
      <c r="AS324" s="10">
        <v>0</v>
      </c>
      <c r="AT324" s="10">
        <v>0</v>
      </c>
      <c r="AU324" s="10">
        <v>0</v>
      </c>
      <c r="AV324" s="10">
        <v>0</v>
      </c>
      <c r="AW324" s="10">
        <v>0</v>
      </c>
      <c r="AX324" s="10">
        <v>0</v>
      </c>
      <c r="AY324" s="10">
        <v>0</v>
      </c>
      <c r="AZ324" s="10">
        <v>5.0000000000000001E-4</v>
      </c>
      <c r="BA324" s="10">
        <v>0.06</v>
      </c>
      <c r="BB324" s="10">
        <v>0.16</v>
      </c>
      <c r="BC324" s="10">
        <v>0.17</v>
      </c>
      <c r="BD324" s="10">
        <v>0.24</v>
      </c>
      <c r="BE324" s="10">
        <v>0.28999999999999998</v>
      </c>
      <c r="BF324" s="10">
        <v>0.39</v>
      </c>
      <c r="BG324" s="10">
        <v>0.33</v>
      </c>
      <c r="BH324" s="10">
        <v>0.51</v>
      </c>
      <c r="BI324" s="10">
        <v>0.78</v>
      </c>
      <c r="BJ324" s="10">
        <v>1.21</v>
      </c>
      <c r="BK324" s="10">
        <v>2.37</v>
      </c>
      <c r="BL324" s="10">
        <v>3.69</v>
      </c>
      <c r="BM324" s="10">
        <v>6.06</v>
      </c>
      <c r="BN324" s="10">
        <v>7.13</v>
      </c>
      <c r="BO324" s="10">
        <v>10.02</v>
      </c>
      <c r="BP324" s="10">
        <v>11.51</v>
      </c>
      <c r="BQ324" s="10">
        <v>12.58</v>
      </c>
      <c r="BR324" s="10">
        <v>12.14</v>
      </c>
      <c r="BS324" s="10">
        <v>10.72</v>
      </c>
      <c r="BT324" s="10">
        <v>8.36</v>
      </c>
      <c r="BU324" s="10">
        <v>5.98</v>
      </c>
      <c r="BV324" s="10">
        <v>3.43</v>
      </c>
      <c r="BW324" s="10">
        <v>1.62</v>
      </c>
      <c r="BX324" s="10">
        <v>0</v>
      </c>
      <c r="BY324" s="10">
        <v>0</v>
      </c>
      <c r="BZ324" s="10">
        <v>0</v>
      </c>
      <c r="CA324" s="10">
        <v>0</v>
      </c>
      <c r="CB324" s="10">
        <v>0</v>
      </c>
      <c r="CC324" s="10">
        <v>0</v>
      </c>
      <c r="CD324" s="10">
        <v>0</v>
      </c>
      <c r="CE324" s="10">
        <v>0</v>
      </c>
      <c r="CF324" s="10">
        <v>0</v>
      </c>
      <c r="CG324" s="10">
        <v>0</v>
      </c>
      <c r="CH324" s="10">
        <v>0</v>
      </c>
      <c r="CI324" s="11">
        <v>0</v>
      </c>
      <c r="CJ324" s="9">
        <f t="shared" si="67"/>
        <v>0</v>
      </c>
      <c r="CK324" s="10">
        <f t="shared" si="68"/>
        <v>23.390499999999999</v>
      </c>
      <c r="CL324" s="11">
        <f t="shared" si="69"/>
        <v>76.360000000000014</v>
      </c>
    </row>
    <row r="325" spans="1:90" x14ac:dyDescent="0.25">
      <c r="A325" s="12">
        <v>322</v>
      </c>
      <c r="B325" s="11" t="s">
        <v>1189</v>
      </c>
      <c r="C325" s="36">
        <v>45432.467129629629</v>
      </c>
      <c r="D325" s="12">
        <f t="shared" si="70"/>
        <v>28.6</v>
      </c>
      <c r="E325" s="9">
        <v>33.200000000000003</v>
      </c>
      <c r="F325" s="10">
        <v>43.5</v>
      </c>
      <c r="G325" s="10">
        <v>52.6</v>
      </c>
      <c r="H325" s="10">
        <v>63.8</v>
      </c>
      <c r="I325" s="10">
        <v>94.4</v>
      </c>
      <c r="J325" s="10">
        <v>136</v>
      </c>
      <c r="K325" s="10">
        <v>159</v>
      </c>
      <c r="L325" s="10">
        <v>182</v>
      </c>
      <c r="M325" s="11">
        <v>213</v>
      </c>
      <c r="N325" s="9">
        <f t="shared" si="73"/>
        <v>3.32E-2</v>
      </c>
      <c r="O325" s="10">
        <f t="shared" si="73"/>
        <v>4.3499999999999997E-2</v>
      </c>
      <c r="P325" s="10">
        <f t="shared" si="73"/>
        <v>5.2600000000000001E-2</v>
      </c>
      <c r="Q325" s="10">
        <f t="shared" si="73"/>
        <v>6.3799999999999996E-2</v>
      </c>
      <c r="R325" s="10">
        <f t="shared" si="73"/>
        <v>9.4400000000000012E-2</v>
      </c>
      <c r="S325" s="10">
        <f t="shared" si="73"/>
        <v>0.13600000000000001</v>
      </c>
      <c r="T325" s="10">
        <f t="shared" si="71"/>
        <v>0.159</v>
      </c>
      <c r="U325" s="10">
        <f t="shared" si="71"/>
        <v>0.182</v>
      </c>
      <c r="V325" s="11">
        <f t="shared" si="71"/>
        <v>0.21299999999999999</v>
      </c>
      <c r="W325" s="10">
        <f t="shared" si="74"/>
        <v>4.9126729482025251</v>
      </c>
      <c r="X325" s="10">
        <f t="shared" si="74"/>
        <v>4.522840788813359</v>
      </c>
      <c r="Y325" s="10">
        <f t="shared" si="74"/>
        <v>4.2487933902571475</v>
      </c>
      <c r="Z325" s="10">
        <f t="shared" si="74"/>
        <v>3.9702997657845804</v>
      </c>
      <c r="AA325" s="10">
        <f t="shared" si="74"/>
        <v>3.405069330187608</v>
      </c>
      <c r="AB325" s="10">
        <f t="shared" si="74"/>
        <v>2.8783214434117474</v>
      </c>
      <c r="AC325" s="10">
        <f t="shared" si="72"/>
        <v>2.6529013293777317</v>
      </c>
      <c r="AD325" s="10">
        <f t="shared" si="72"/>
        <v>2.4579896444633906</v>
      </c>
      <c r="AE325" s="10">
        <f t="shared" si="72"/>
        <v>2.2310746644362491</v>
      </c>
      <c r="AF325" s="9">
        <f t="shared" ref="AF325:AF355" si="75">AC325-Y325</f>
        <v>-1.5958920608794158</v>
      </c>
      <c r="AG325" s="10">
        <f t="shared" ref="AG325:AG355" si="76">AF325/4</f>
        <v>-0.39897301521985395</v>
      </c>
      <c r="AH325" s="10">
        <f t="shared" ref="AH325:AH355" si="77">AE325-W325</f>
        <v>-2.681598283766276</v>
      </c>
      <c r="AI325" s="10">
        <f t="shared" ref="AI325:AI355" si="78">AH325/6.6</f>
        <v>-0.40630277026761757</v>
      </c>
      <c r="AJ325" s="10">
        <f t="shared" ref="AJ325:AJ355" si="79">(AG325+AI325)/-1</f>
        <v>0.80527578548747147</v>
      </c>
      <c r="AK325" s="11"/>
      <c r="AL325" s="12">
        <v>100</v>
      </c>
      <c r="AM325" s="12">
        <v>0.56499999999999995</v>
      </c>
      <c r="AN325" s="12">
        <v>1.7989999999999999</v>
      </c>
      <c r="AO325" s="12">
        <v>0.874</v>
      </c>
      <c r="AP325" s="9">
        <v>0</v>
      </c>
      <c r="AQ325" s="10">
        <v>0</v>
      </c>
      <c r="AR325" s="10">
        <v>0</v>
      </c>
      <c r="AS325" s="10">
        <v>0</v>
      </c>
      <c r="AT325" s="10">
        <v>0</v>
      </c>
      <c r="AU325" s="10">
        <v>0</v>
      </c>
      <c r="AV325" s="10">
        <v>0</v>
      </c>
      <c r="AW325" s="10">
        <v>0</v>
      </c>
      <c r="AX325" s="10">
        <v>0</v>
      </c>
      <c r="AY325" s="10">
        <v>0</v>
      </c>
      <c r="AZ325" s="10">
        <v>5.9999999999999995E-4</v>
      </c>
      <c r="BA325" s="10">
        <v>0.06</v>
      </c>
      <c r="BB325" s="10">
        <v>0.16</v>
      </c>
      <c r="BC325" s="10">
        <v>0.17</v>
      </c>
      <c r="BD325" s="10">
        <v>0.25</v>
      </c>
      <c r="BE325" s="10">
        <v>0.28999999999999998</v>
      </c>
      <c r="BF325" s="10">
        <v>0.39</v>
      </c>
      <c r="BG325" s="10">
        <v>0.33</v>
      </c>
      <c r="BH325" s="10">
        <v>0.51</v>
      </c>
      <c r="BI325" s="10">
        <v>0.79</v>
      </c>
      <c r="BJ325" s="10">
        <v>1.22</v>
      </c>
      <c r="BK325" s="10">
        <v>2.39</v>
      </c>
      <c r="BL325" s="10">
        <v>3.72</v>
      </c>
      <c r="BM325" s="10">
        <v>6.09</v>
      </c>
      <c r="BN325" s="10">
        <v>7.15</v>
      </c>
      <c r="BO325" s="10">
        <v>10.029999999999999</v>
      </c>
      <c r="BP325" s="10">
        <v>11.5</v>
      </c>
      <c r="BQ325" s="10">
        <v>12.55</v>
      </c>
      <c r="BR325" s="10">
        <v>12.11</v>
      </c>
      <c r="BS325" s="10">
        <v>10.68</v>
      </c>
      <c r="BT325" s="10">
        <v>8.33</v>
      </c>
      <c r="BU325" s="10">
        <v>5.96</v>
      </c>
      <c r="BV325" s="10">
        <v>3.43</v>
      </c>
      <c r="BW325" s="10">
        <v>1.62</v>
      </c>
      <c r="BX325" s="10">
        <v>0</v>
      </c>
      <c r="BY325" s="10">
        <v>0</v>
      </c>
      <c r="BZ325" s="10">
        <v>0</v>
      </c>
      <c r="CA325" s="10">
        <v>0</v>
      </c>
      <c r="CB325" s="10">
        <v>0</v>
      </c>
      <c r="CC325" s="10">
        <v>0</v>
      </c>
      <c r="CD325" s="10">
        <v>0</v>
      </c>
      <c r="CE325" s="10">
        <v>0</v>
      </c>
      <c r="CF325" s="10">
        <v>0</v>
      </c>
      <c r="CG325" s="10">
        <v>0</v>
      </c>
      <c r="CH325" s="10">
        <v>0</v>
      </c>
      <c r="CI325" s="11">
        <v>0</v>
      </c>
      <c r="CJ325" s="9">
        <f t="shared" ref="CJ325:CJ355" si="80">SUM(AP325:AX325)</f>
        <v>0</v>
      </c>
      <c r="CK325" s="10">
        <f t="shared" ref="CK325:CK355" si="81">SUM(AY325:BN325)</f>
        <v>23.520600000000002</v>
      </c>
      <c r="CL325" s="11">
        <f t="shared" ref="CL325:CL355" si="82">SUM(BO325:CI325)</f>
        <v>76.210000000000008</v>
      </c>
    </row>
    <row r="326" spans="1:90" x14ac:dyDescent="0.25">
      <c r="A326" s="12">
        <v>323</v>
      </c>
      <c r="B326" s="11" t="s">
        <v>1189</v>
      </c>
      <c r="C326" s="36">
        <v>45432.467418981483</v>
      </c>
      <c r="D326" s="12">
        <f t="shared" si="70"/>
        <v>28.5</v>
      </c>
      <c r="E326" s="9">
        <v>33.299999999999997</v>
      </c>
      <c r="F326" s="10">
        <v>43.6</v>
      </c>
      <c r="G326" s="10">
        <v>52.6</v>
      </c>
      <c r="H326" s="10">
        <v>63.8</v>
      </c>
      <c r="I326" s="10">
        <v>94.3</v>
      </c>
      <c r="J326" s="10">
        <v>136</v>
      </c>
      <c r="K326" s="10">
        <v>159</v>
      </c>
      <c r="L326" s="10">
        <v>182</v>
      </c>
      <c r="M326" s="11">
        <v>211</v>
      </c>
      <c r="N326" s="9">
        <f t="shared" si="73"/>
        <v>3.3299999999999996E-2</v>
      </c>
      <c r="O326" s="10">
        <f t="shared" si="73"/>
        <v>4.36E-2</v>
      </c>
      <c r="P326" s="10">
        <f t="shared" si="73"/>
        <v>5.2600000000000001E-2</v>
      </c>
      <c r="Q326" s="10">
        <f t="shared" si="73"/>
        <v>6.3799999999999996E-2</v>
      </c>
      <c r="R326" s="10">
        <f t="shared" si="73"/>
        <v>9.4299999999999995E-2</v>
      </c>
      <c r="S326" s="10">
        <f t="shared" si="73"/>
        <v>0.13600000000000001</v>
      </c>
      <c r="T326" s="10">
        <f t="shared" si="71"/>
        <v>0.159</v>
      </c>
      <c r="U326" s="10">
        <f t="shared" si="71"/>
        <v>0.182</v>
      </c>
      <c r="V326" s="11">
        <f t="shared" si="71"/>
        <v>0.21099999999999999</v>
      </c>
      <c r="W326" s="10">
        <f t="shared" si="74"/>
        <v>4.9083340124781873</v>
      </c>
      <c r="X326" s="10">
        <f t="shared" si="74"/>
        <v>4.5195280547725236</v>
      </c>
      <c r="Y326" s="10">
        <f t="shared" si="74"/>
        <v>4.2487933902571475</v>
      </c>
      <c r="Z326" s="10">
        <f t="shared" si="74"/>
        <v>3.9702997657845804</v>
      </c>
      <c r="AA326" s="10">
        <f t="shared" si="74"/>
        <v>3.4065984188743528</v>
      </c>
      <c r="AB326" s="10">
        <f t="shared" si="74"/>
        <v>2.8783214434117474</v>
      </c>
      <c r="AC326" s="10">
        <f t="shared" si="72"/>
        <v>2.6529013293777317</v>
      </c>
      <c r="AD326" s="10">
        <f t="shared" si="72"/>
        <v>2.4579896444633906</v>
      </c>
      <c r="AE326" s="10">
        <f t="shared" si="72"/>
        <v>2.2446850959549018</v>
      </c>
      <c r="AF326" s="9">
        <f t="shared" si="75"/>
        <v>-1.5958920608794158</v>
      </c>
      <c r="AG326" s="10">
        <f t="shared" si="76"/>
        <v>-0.39897301521985395</v>
      </c>
      <c r="AH326" s="10">
        <f t="shared" si="77"/>
        <v>-2.6636489165232855</v>
      </c>
      <c r="AI326" s="10">
        <f t="shared" si="78"/>
        <v>-0.40358316917019482</v>
      </c>
      <c r="AJ326" s="10">
        <f t="shared" si="79"/>
        <v>0.80255618439004883</v>
      </c>
      <c r="AK326" s="11"/>
      <c r="AL326" s="12">
        <v>100</v>
      </c>
      <c r="AM326" s="12">
        <v>0.56599999999999995</v>
      </c>
      <c r="AN326" s="12">
        <v>1.7969999999999999</v>
      </c>
      <c r="AO326" s="12">
        <v>0.87</v>
      </c>
      <c r="AP326" s="9">
        <v>0</v>
      </c>
      <c r="AQ326" s="10">
        <v>0</v>
      </c>
      <c r="AR326" s="10">
        <v>0</v>
      </c>
      <c r="AS326" s="10">
        <v>0</v>
      </c>
      <c r="AT326" s="10">
        <v>0</v>
      </c>
      <c r="AU326" s="10">
        <v>0</v>
      </c>
      <c r="AV326" s="10">
        <v>0</v>
      </c>
      <c r="AW326" s="10">
        <v>0</v>
      </c>
      <c r="AX326" s="10">
        <v>0</v>
      </c>
      <c r="AY326" s="10">
        <v>0</v>
      </c>
      <c r="AZ326" s="10">
        <v>5.9999999999999995E-4</v>
      </c>
      <c r="BA326" s="10">
        <v>0.06</v>
      </c>
      <c r="BB326" s="10">
        <v>0.17</v>
      </c>
      <c r="BC326" s="10">
        <v>0.17</v>
      </c>
      <c r="BD326" s="10">
        <v>0.25</v>
      </c>
      <c r="BE326" s="10">
        <v>0.28999999999999998</v>
      </c>
      <c r="BF326" s="10">
        <v>0.39</v>
      </c>
      <c r="BG326" s="10">
        <v>0.33</v>
      </c>
      <c r="BH326" s="10">
        <v>0.51</v>
      </c>
      <c r="BI326" s="10">
        <v>0.78</v>
      </c>
      <c r="BJ326" s="10">
        <v>1.21</v>
      </c>
      <c r="BK326" s="10">
        <v>2.38</v>
      </c>
      <c r="BL326" s="10">
        <v>3.7</v>
      </c>
      <c r="BM326" s="10">
        <v>6.08</v>
      </c>
      <c r="BN326" s="10">
        <v>7.15</v>
      </c>
      <c r="BO326" s="10">
        <v>10.050000000000001</v>
      </c>
      <c r="BP326" s="10">
        <v>11.54</v>
      </c>
      <c r="BQ326" s="10">
        <v>12.6</v>
      </c>
      <c r="BR326" s="10">
        <v>12.16</v>
      </c>
      <c r="BS326" s="10">
        <v>10.71</v>
      </c>
      <c r="BT326" s="10">
        <v>8.34</v>
      </c>
      <c r="BU326" s="10">
        <v>5.94</v>
      </c>
      <c r="BV326" s="10">
        <v>3.38</v>
      </c>
      <c r="BW326" s="10">
        <v>1.57</v>
      </c>
      <c r="BX326" s="10">
        <v>0</v>
      </c>
      <c r="BY326" s="10">
        <v>0</v>
      </c>
      <c r="BZ326" s="10">
        <v>0</v>
      </c>
      <c r="CA326" s="10">
        <v>0</v>
      </c>
      <c r="CB326" s="10">
        <v>0</v>
      </c>
      <c r="CC326" s="10">
        <v>0</v>
      </c>
      <c r="CD326" s="10">
        <v>0</v>
      </c>
      <c r="CE326" s="10">
        <v>0</v>
      </c>
      <c r="CF326" s="10">
        <v>0</v>
      </c>
      <c r="CG326" s="10">
        <v>0</v>
      </c>
      <c r="CH326" s="10">
        <v>0</v>
      </c>
      <c r="CI326" s="11">
        <v>0</v>
      </c>
      <c r="CJ326" s="9">
        <f t="shared" si="80"/>
        <v>0</v>
      </c>
      <c r="CK326" s="10">
        <f t="shared" si="81"/>
        <v>23.470599999999997</v>
      </c>
      <c r="CL326" s="11">
        <f t="shared" si="82"/>
        <v>76.289999999999978</v>
      </c>
    </row>
    <row r="327" spans="1:90" x14ac:dyDescent="0.25">
      <c r="A327" s="12">
        <v>324</v>
      </c>
      <c r="B327" s="11" t="s">
        <v>1189</v>
      </c>
      <c r="C327" s="36">
        <v>45432.46769675926</v>
      </c>
      <c r="D327" s="12">
        <f t="shared" si="70"/>
        <v>28.6</v>
      </c>
      <c r="E327" s="9">
        <v>33.200000000000003</v>
      </c>
      <c r="F327" s="10">
        <v>43.5</v>
      </c>
      <c r="G327" s="10">
        <v>52.5</v>
      </c>
      <c r="H327" s="10">
        <v>63.8</v>
      </c>
      <c r="I327" s="10">
        <v>94.2</v>
      </c>
      <c r="J327" s="10">
        <v>135</v>
      </c>
      <c r="K327" s="10">
        <v>159</v>
      </c>
      <c r="L327" s="10">
        <v>182</v>
      </c>
      <c r="M327" s="11">
        <v>211</v>
      </c>
      <c r="N327" s="9">
        <f t="shared" si="73"/>
        <v>3.32E-2</v>
      </c>
      <c r="O327" s="10">
        <f t="shared" si="73"/>
        <v>4.3499999999999997E-2</v>
      </c>
      <c r="P327" s="10">
        <f t="shared" si="73"/>
        <v>5.2499999999999998E-2</v>
      </c>
      <c r="Q327" s="10">
        <f t="shared" si="73"/>
        <v>6.3799999999999996E-2</v>
      </c>
      <c r="R327" s="10">
        <f t="shared" si="73"/>
        <v>9.4200000000000006E-2</v>
      </c>
      <c r="S327" s="10">
        <f t="shared" si="73"/>
        <v>0.13500000000000001</v>
      </c>
      <c r="T327" s="10">
        <f t="shared" si="71"/>
        <v>0.159</v>
      </c>
      <c r="U327" s="10">
        <f t="shared" si="71"/>
        <v>0.182</v>
      </c>
      <c r="V327" s="11">
        <f t="shared" si="71"/>
        <v>0.21099999999999999</v>
      </c>
      <c r="W327" s="10">
        <f t="shared" si="74"/>
        <v>4.9126729482025251</v>
      </c>
      <c r="X327" s="10">
        <f t="shared" si="74"/>
        <v>4.522840788813359</v>
      </c>
      <c r="Y327" s="10">
        <f t="shared" si="74"/>
        <v>4.2515387669959646</v>
      </c>
      <c r="Z327" s="10">
        <f t="shared" si="74"/>
        <v>3.9702997657845804</v>
      </c>
      <c r="AA327" s="10">
        <f t="shared" si="74"/>
        <v>3.4081291299366661</v>
      </c>
      <c r="AB327" s="10">
        <f t="shared" si="74"/>
        <v>2.8889686876112561</v>
      </c>
      <c r="AC327" s="10">
        <f t="shared" si="72"/>
        <v>2.6529013293777317</v>
      </c>
      <c r="AD327" s="10">
        <f t="shared" si="72"/>
        <v>2.4579896444633906</v>
      </c>
      <c r="AE327" s="10">
        <f t="shared" si="72"/>
        <v>2.2446850959549018</v>
      </c>
      <c r="AF327" s="9">
        <f t="shared" si="75"/>
        <v>-1.5986374376182328</v>
      </c>
      <c r="AG327" s="10">
        <f t="shared" si="76"/>
        <v>-0.39965935940455821</v>
      </c>
      <c r="AH327" s="10">
        <f t="shared" si="77"/>
        <v>-2.6679878522476232</v>
      </c>
      <c r="AI327" s="10">
        <f t="shared" si="78"/>
        <v>-0.40424058367388233</v>
      </c>
      <c r="AJ327" s="10">
        <f t="shared" si="79"/>
        <v>0.80389994307844059</v>
      </c>
      <c r="AK327" s="11"/>
      <c r="AL327" s="12">
        <v>100</v>
      </c>
      <c r="AM327" s="12">
        <v>0.57299999999999995</v>
      </c>
      <c r="AN327" s="12">
        <v>1.7969999999999999</v>
      </c>
      <c r="AO327" s="12">
        <v>0.872</v>
      </c>
      <c r="AP327" s="9">
        <v>0</v>
      </c>
      <c r="AQ327" s="10">
        <v>0</v>
      </c>
      <c r="AR327" s="10">
        <v>0</v>
      </c>
      <c r="AS327" s="10">
        <v>0</v>
      </c>
      <c r="AT327" s="10">
        <v>0</v>
      </c>
      <c r="AU327" s="10">
        <v>0</v>
      </c>
      <c r="AV327" s="10">
        <v>0</v>
      </c>
      <c r="AW327" s="10">
        <v>0</v>
      </c>
      <c r="AX327" s="10">
        <v>0</v>
      </c>
      <c r="AY327" s="10">
        <v>0</v>
      </c>
      <c r="AZ327" s="10">
        <v>5.9999999999999995E-4</v>
      </c>
      <c r="BA327" s="10">
        <v>0.06</v>
      </c>
      <c r="BB327" s="10">
        <v>0.17</v>
      </c>
      <c r="BC327" s="10">
        <v>0.17</v>
      </c>
      <c r="BD327" s="10">
        <v>0.25</v>
      </c>
      <c r="BE327" s="10">
        <v>0.28999999999999998</v>
      </c>
      <c r="BF327" s="10">
        <v>0.39</v>
      </c>
      <c r="BG327" s="10">
        <v>0.33</v>
      </c>
      <c r="BH327" s="10">
        <v>0.51</v>
      </c>
      <c r="BI327" s="10">
        <v>0.78</v>
      </c>
      <c r="BJ327" s="10">
        <v>1.21</v>
      </c>
      <c r="BK327" s="10">
        <v>2.38</v>
      </c>
      <c r="BL327" s="10">
        <v>3.71</v>
      </c>
      <c r="BM327" s="10">
        <v>6.1</v>
      </c>
      <c r="BN327" s="10">
        <v>7.17</v>
      </c>
      <c r="BO327" s="10">
        <v>10.07</v>
      </c>
      <c r="BP327" s="10">
        <v>11.55</v>
      </c>
      <c r="BQ327" s="10">
        <v>12.61</v>
      </c>
      <c r="BR327" s="10">
        <v>12.15</v>
      </c>
      <c r="BS327" s="10">
        <v>10.7</v>
      </c>
      <c r="BT327" s="10">
        <v>8.31</v>
      </c>
      <c r="BU327" s="10">
        <v>5.91</v>
      </c>
      <c r="BV327" s="10">
        <v>3.36</v>
      </c>
      <c r="BW327" s="10">
        <v>1.56</v>
      </c>
      <c r="BX327" s="10">
        <v>0</v>
      </c>
      <c r="BY327" s="10">
        <v>0</v>
      </c>
      <c r="BZ327" s="10">
        <v>0</v>
      </c>
      <c r="CA327" s="10">
        <v>0</v>
      </c>
      <c r="CB327" s="10">
        <v>0</v>
      </c>
      <c r="CC327" s="10">
        <v>0</v>
      </c>
      <c r="CD327" s="10">
        <v>0</v>
      </c>
      <c r="CE327" s="10">
        <v>0</v>
      </c>
      <c r="CF327" s="10">
        <v>0</v>
      </c>
      <c r="CG327" s="10">
        <v>0</v>
      </c>
      <c r="CH327" s="10">
        <v>0</v>
      </c>
      <c r="CI327" s="11">
        <v>0</v>
      </c>
      <c r="CJ327" s="9">
        <f t="shared" si="80"/>
        <v>0</v>
      </c>
      <c r="CK327" s="10">
        <f t="shared" si="81"/>
        <v>23.520600000000002</v>
      </c>
      <c r="CL327" s="11">
        <f t="shared" si="82"/>
        <v>76.22</v>
      </c>
    </row>
    <row r="328" spans="1:90" x14ac:dyDescent="0.25">
      <c r="A328" s="12">
        <v>325</v>
      </c>
      <c r="B328" s="11" t="s">
        <v>1189</v>
      </c>
      <c r="C328" s="36">
        <v>45432.467974537038</v>
      </c>
      <c r="D328" s="12">
        <f t="shared" si="70"/>
        <v>28.5</v>
      </c>
      <c r="E328" s="9">
        <v>33.299999999999997</v>
      </c>
      <c r="F328" s="10">
        <v>43.6</v>
      </c>
      <c r="G328" s="10">
        <v>52.6</v>
      </c>
      <c r="H328" s="10">
        <v>63.9</v>
      </c>
      <c r="I328" s="10">
        <v>94.2</v>
      </c>
      <c r="J328" s="10">
        <v>136</v>
      </c>
      <c r="K328" s="10">
        <v>159</v>
      </c>
      <c r="L328" s="10">
        <v>182</v>
      </c>
      <c r="M328" s="11">
        <v>212</v>
      </c>
      <c r="N328" s="9">
        <f t="shared" si="73"/>
        <v>3.3299999999999996E-2</v>
      </c>
      <c r="O328" s="10">
        <f t="shared" si="73"/>
        <v>4.36E-2</v>
      </c>
      <c r="P328" s="10">
        <f t="shared" si="73"/>
        <v>5.2600000000000001E-2</v>
      </c>
      <c r="Q328" s="10">
        <f t="shared" si="73"/>
        <v>6.3899999999999998E-2</v>
      </c>
      <c r="R328" s="10">
        <f t="shared" si="73"/>
        <v>9.4200000000000006E-2</v>
      </c>
      <c r="S328" s="10">
        <f t="shared" si="73"/>
        <v>0.13600000000000001</v>
      </c>
      <c r="T328" s="10">
        <f t="shared" si="71"/>
        <v>0.159</v>
      </c>
      <c r="U328" s="10">
        <f t="shared" si="71"/>
        <v>0.182</v>
      </c>
      <c r="V328" s="11">
        <f t="shared" si="71"/>
        <v>0.21199999999999999</v>
      </c>
      <c r="W328" s="10">
        <f t="shared" si="74"/>
        <v>4.9083340124781873</v>
      </c>
      <c r="X328" s="10">
        <f t="shared" si="74"/>
        <v>4.5195280547725236</v>
      </c>
      <c r="Y328" s="10">
        <f t="shared" si="74"/>
        <v>4.2487933902571475</v>
      </c>
      <c r="Z328" s="10">
        <f t="shared" si="74"/>
        <v>3.9680402586024552</v>
      </c>
      <c r="AA328" s="10">
        <f t="shared" si="74"/>
        <v>3.4081291299366661</v>
      </c>
      <c r="AB328" s="10">
        <f t="shared" si="74"/>
        <v>2.8783214434117474</v>
      </c>
      <c r="AC328" s="10">
        <f t="shared" si="72"/>
        <v>2.6529013293777317</v>
      </c>
      <c r="AD328" s="10">
        <f t="shared" si="72"/>
        <v>2.4579896444633906</v>
      </c>
      <c r="AE328" s="10">
        <f t="shared" si="72"/>
        <v>2.2378638300988882</v>
      </c>
      <c r="AF328" s="9">
        <f t="shared" si="75"/>
        <v>-1.5958920608794158</v>
      </c>
      <c r="AG328" s="10">
        <f t="shared" si="76"/>
        <v>-0.39897301521985395</v>
      </c>
      <c r="AH328" s="10">
        <f t="shared" si="77"/>
        <v>-2.6704701823792991</v>
      </c>
      <c r="AI328" s="10">
        <f t="shared" si="78"/>
        <v>-0.40461669429989383</v>
      </c>
      <c r="AJ328" s="10">
        <f t="shared" si="79"/>
        <v>0.80358970951974773</v>
      </c>
      <c r="AK328" s="11"/>
      <c r="AL328" s="12">
        <v>99.8</v>
      </c>
      <c r="AM328" s="12">
        <v>0.58499999999999996</v>
      </c>
      <c r="AN328" s="12">
        <v>1.7969999999999999</v>
      </c>
      <c r="AO328" s="12">
        <v>0.877</v>
      </c>
      <c r="AP328" s="9">
        <v>0</v>
      </c>
      <c r="AQ328" s="10">
        <v>0</v>
      </c>
      <c r="AR328" s="10">
        <v>0</v>
      </c>
      <c r="AS328" s="10">
        <v>0</v>
      </c>
      <c r="AT328" s="10">
        <v>0</v>
      </c>
      <c r="AU328" s="10">
        <v>0</v>
      </c>
      <c r="AV328" s="10">
        <v>0</v>
      </c>
      <c r="AW328" s="10">
        <v>0</v>
      </c>
      <c r="AX328" s="10">
        <v>0</v>
      </c>
      <c r="AY328" s="10">
        <v>0</v>
      </c>
      <c r="AZ328" s="10">
        <v>5.9999999999999995E-4</v>
      </c>
      <c r="BA328" s="10">
        <v>0.06</v>
      </c>
      <c r="BB328" s="10">
        <v>0.17</v>
      </c>
      <c r="BC328" s="10">
        <v>0.17</v>
      </c>
      <c r="BD328" s="10">
        <v>0.25</v>
      </c>
      <c r="BE328" s="10">
        <v>0.28999999999999998</v>
      </c>
      <c r="BF328" s="10">
        <v>0.39</v>
      </c>
      <c r="BG328" s="10">
        <v>0.33</v>
      </c>
      <c r="BH328" s="10">
        <v>0.5</v>
      </c>
      <c r="BI328" s="10">
        <v>0.77</v>
      </c>
      <c r="BJ328" s="10">
        <v>1.2</v>
      </c>
      <c r="BK328" s="10">
        <v>2.36</v>
      </c>
      <c r="BL328" s="10">
        <v>3.7</v>
      </c>
      <c r="BM328" s="10">
        <v>6.09</v>
      </c>
      <c r="BN328" s="10">
        <v>7.17</v>
      </c>
      <c r="BO328" s="10">
        <v>10.08</v>
      </c>
      <c r="BP328" s="10">
        <v>11.57</v>
      </c>
      <c r="BQ328" s="10">
        <v>12.62</v>
      </c>
      <c r="BR328" s="10">
        <v>12.16</v>
      </c>
      <c r="BS328" s="10">
        <v>10.69</v>
      </c>
      <c r="BT328" s="10">
        <v>8.3000000000000007</v>
      </c>
      <c r="BU328" s="10">
        <v>5.91</v>
      </c>
      <c r="BV328" s="10">
        <v>3.37</v>
      </c>
      <c r="BW328" s="10">
        <v>1.58</v>
      </c>
      <c r="BX328" s="10">
        <v>0</v>
      </c>
      <c r="BY328" s="10">
        <v>0</v>
      </c>
      <c r="BZ328" s="10">
        <v>0</v>
      </c>
      <c r="CA328" s="10">
        <v>0</v>
      </c>
      <c r="CB328" s="10">
        <v>0</v>
      </c>
      <c r="CC328" s="10">
        <v>0</v>
      </c>
      <c r="CD328" s="10">
        <v>0</v>
      </c>
      <c r="CE328" s="10">
        <v>0</v>
      </c>
      <c r="CF328" s="10">
        <v>0</v>
      </c>
      <c r="CG328" s="10">
        <v>0</v>
      </c>
      <c r="CH328" s="10">
        <v>0</v>
      </c>
      <c r="CI328" s="11">
        <v>0</v>
      </c>
      <c r="CJ328" s="9">
        <f t="shared" si="80"/>
        <v>0</v>
      </c>
      <c r="CK328" s="10">
        <f t="shared" si="81"/>
        <v>23.450600000000001</v>
      </c>
      <c r="CL328" s="11">
        <f t="shared" si="82"/>
        <v>76.279999999999987</v>
      </c>
    </row>
    <row r="329" spans="1:90" x14ac:dyDescent="0.25">
      <c r="A329" s="12">
        <v>326</v>
      </c>
      <c r="B329" s="11" t="s">
        <v>1189</v>
      </c>
      <c r="C329" s="36">
        <v>45432.468240740738</v>
      </c>
      <c r="D329" s="12">
        <f t="shared" si="70"/>
        <v>28.5</v>
      </c>
      <c r="E329" s="9">
        <v>33.299999999999997</v>
      </c>
      <c r="F329" s="10">
        <v>43.6</v>
      </c>
      <c r="G329" s="10">
        <v>52.6</v>
      </c>
      <c r="H329" s="10">
        <v>63.9</v>
      </c>
      <c r="I329" s="10">
        <v>94.4</v>
      </c>
      <c r="J329" s="10">
        <v>136</v>
      </c>
      <c r="K329" s="10">
        <v>159</v>
      </c>
      <c r="L329" s="10">
        <v>182</v>
      </c>
      <c r="M329" s="11">
        <v>213</v>
      </c>
      <c r="N329" s="9">
        <f t="shared" si="73"/>
        <v>3.3299999999999996E-2</v>
      </c>
      <c r="O329" s="10">
        <f t="shared" si="73"/>
        <v>4.36E-2</v>
      </c>
      <c r="P329" s="10">
        <f t="shared" si="73"/>
        <v>5.2600000000000001E-2</v>
      </c>
      <c r="Q329" s="10">
        <f t="shared" si="73"/>
        <v>6.3899999999999998E-2</v>
      </c>
      <c r="R329" s="10">
        <f t="shared" si="73"/>
        <v>9.4400000000000012E-2</v>
      </c>
      <c r="S329" s="10">
        <f t="shared" si="73"/>
        <v>0.13600000000000001</v>
      </c>
      <c r="T329" s="10">
        <f t="shared" si="71"/>
        <v>0.159</v>
      </c>
      <c r="U329" s="10">
        <f t="shared" si="71"/>
        <v>0.182</v>
      </c>
      <c r="V329" s="11">
        <f t="shared" si="71"/>
        <v>0.21299999999999999</v>
      </c>
      <c r="W329" s="10">
        <f t="shared" si="74"/>
        <v>4.9083340124781873</v>
      </c>
      <c r="X329" s="10">
        <f t="shared" si="74"/>
        <v>4.5195280547725236</v>
      </c>
      <c r="Y329" s="10">
        <f t="shared" si="74"/>
        <v>4.2487933902571475</v>
      </c>
      <c r="Z329" s="10">
        <f t="shared" si="74"/>
        <v>3.9680402586024552</v>
      </c>
      <c r="AA329" s="10">
        <f t="shared" si="74"/>
        <v>3.405069330187608</v>
      </c>
      <c r="AB329" s="10">
        <f t="shared" si="74"/>
        <v>2.8783214434117474</v>
      </c>
      <c r="AC329" s="10">
        <f t="shared" si="72"/>
        <v>2.6529013293777317</v>
      </c>
      <c r="AD329" s="10">
        <f t="shared" si="72"/>
        <v>2.4579896444633906</v>
      </c>
      <c r="AE329" s="10">
        <f t="shared" si="72"/>
        <v>2.2310746644362491</v>
      </c>
      <c r="AF329" s="9">
        <f t="shared" si="75"/>
        <v>-1.5958920608794158</v>
      </c>
      <c r="AG329" s="10">
        <f t="shared" si="76"/>
        <v>-0.39897301521985395</v>
      </c>
      <c r="AH329" s="10">
        <f t="shared" si="77"/>
        <v>-2.6772593480419382</v>
      </c>
      <c r="AI329" s="10">
        <f t="shared" si="78"/>
        <v>-0.40564535576393007</v>
      </c>
      <c r="AJ329" s="10">
        <f t="shared" si="79"/>
        <v>0.80461837098378397</v>
      </c>
      <c r="AK329" s="11"/>
      <c r="AL329" s="12">
        <v>100</v>
      </c>
      <c r="AM329" s="12">
        <v>0.57199999999999995</v>
      </c>
      <c r="AN329" s="12">
        <v>1.8</v>
      </c>
      <c r="AO329" s="12">
        <v>0.876</v>
      </c>
      <c r="AP329" s="9">
        <v>0</v>
      </c>
      <c r="AQ329" s="10">
        <v>0</v>
      </c>
      <c r="AR329" s="10">
        <v>0</v>
      </c>
      <c r="AS329" s="10">
        <v>0</v>
      </c>
      <c r="AT329" s="10">
        <v>0</v>
      </c>
      <c r="AU329" s="10">
        <v>0</v>
      </c>
      <c r="AV329" s="10">
        <v>0</v>
      </c>
      <c r="AW329" s="10">
        <v>0</v>
      </c>
      <c r="AX329" s="10">
        <v>0</v>
      </c>
      <c r="AY329" s="10">
        <v>0</v>
      </c>
      <c r="AZ329" s="10">
        <v>5.9999999999999995E-4</v>
      </c>
      <c r="BA329" s="10">
        <v>0.06</v>
      </c>
      <c r="BB329" s="10">
        <v>0.17</v>
      </c>
      <c r="BC329" s="10">
        <v>0.17</v>
      </c>
      <c r="BD329" s="10">
        <v>0.25</v>
      </c>
      <c r="BE329" s="10">
        <v>0.28999999999999998</v>
      </c>
      <c r="BF329" s="10">
        <v>0.39</v>
      </c>
      <c r="BG329" s="10">
        <v>0.33</v>
      </c>
      <c r="BH329" s="10">
        <v>0.51</v>
      </c>
      <c r="BI329" s="10">
        <v>0.78</v>
      </c>
      <c r="BJ329" s="10">
        <v>1.21</v>
      </c>
      <c r="BK329" s="10">
        <v>2.37</v>
      </c>
      <c r="BL329" s="10">
        <v>3.7</v>
      </c>
      <c r="BM329" s="10">
        <v>6.07</v>
      </c>
      <c r="BN329" s="10">
        <v>7.14</v>
      </c>
      <c r="BO329" s="10">
        <v>10.029999999999999</v>
      </c>
      <c r="BP329" s="10">
        <v>11.52</v>
      </c>
      <c r="BQ329" s="10">
        <v>12.58</v>
      </c>
      <c r="BR329" s="10">
        <v>12.13</v>
      </c>
      <c r="BS329" s="10">
        <v>10.69</v>
      </c>
      <c r="BT329" s="10">
        <v>8.33</v>
      </c>
      <c r="BU329" s="10">
        <v>5.96</v>
      </c>
      <c r="BV329" s="10">
        <v>3.43</v>
      </c>
      <c r="BW329" s="10">
        <v>1.63</v>
      </c>
      <c r="BX329" s="10">
        <v>0</v>
      </c>
      <c r="BY329" s="10">
        <v>0</v>
      </c>
      <c r="BZ329" s="10">
        <v>0</v>
      </c>
      <c r="CA329" s="10">
        <v>0</v>
      </c>
      <c r="CB329" s="10">
        <v>0</v>
      </c>
      <c r="CC329" s="10">
        <v>0</v>
      </c>
      <c r="CD329" s="10">
        <v>0</v>
      </c>
      <c r="CE329" s="10">
        <v>0</v>
      </c>
      <c r="CF329" s="10">
        <v>0</v>
      </c>
      <c r="CG329" s="10">
        <v>0</v>
      </c>
      <c r="CH329" s="10">
        <v>0</v>
      </c>
      <c r="CI329" s="11">
        <v>0</v>
      </c>
      <c r="CJ329" s="9">
        <f t="shared" si="80"/>
        <v>0</v>
      </c>
      <c r="CK329" s="10">
        <f t="shared" si="81"/>
        <v>23.440600000000003</v>
      </c>
      <c r="CL329" s="11">
        <f t="shared" si="82"/>
        <v>76.3</v>
      </c>
    </row>
    <row r="330" spans="1:90" x14ac:dyDescent="0.25">
      <c r="A330" s="12">
        <v>327</v>
      </c>
      <c r="B330" s="11" t="s">
        <v>1189</v>
      </c>
      <c r="C330" s="36">
        <v>45432.468564814815</v>
      </c>
      <c r="D330" s="12">
        <f t="shared" si="70"/>
        <v>28.6</v>
      </c>
      <c r="E330" s="9">
        <v>33.299999999999997</v>
      </c>
      <c r="F330" s="10">
        <v>43.6</v>
      </c>
      <c r="G330" s="10">
        <v>52.6</v>
      </c>
      <c r="H330" s="10">
        <v>63.9</v>
      </c>
      <c r="I330" s="10">
        <v>94.2</v>
      </c>
      <c r="J330" s="10">
        <v>135</v>
      </c>
      <c r="K330" s="10">
        <v>159</v>
      </c>
      <c r="L330" s="10">
        <v>181</v>
      </c>
      <c r="M330" s="11">
        <v>211</v>
      </c>
      <c r="N330" s="9">
        <f t="shared" si="73"/>
        <v>3.3299999999999996E-2</v>
      </c>
      <c r="O330" s="10">
        <f t="shared" si="73"/>
        <v>4.36E-2</v>
      </c>
      <c r="P330" s="10">
        <f t="shared" si="73"/>
        <v>5.2600000000000001E-2</v>
      </c>
      <c r="Q330" s="10">
        <f t="shared" si="73"/>
        <v>6.3899999999999998E-2</v>
      </c>
      <c r="R330" s="10">
        <f t="shared" si="73"/>
        <v>9.4200000000000006E-2</v>
      </c>
      <c r="S330" s="10">
        <f t="shared" si="73"/>
        <v>0.13500000000000001</v>
      </c>
      <c r="T330" s="10">
        <f t="shared" si="71"/>
        <v>0.159</v>
      </c>
      <c r="U330" s="10">
        <f t="shared" si="71"/>
        <v>0.18099999999999999</v>
      </c>
      <c r="V330" s="11">
        <f t="shared" si="71"/>
        <v>0.21099999999999999</v>
      </c>
      <c r="W330" s="10">
        <f t="shared" si="74"/>
        <v>4.9083340124781873</v>
      </c>
      <c r="X330" s="10">
        <f t="shared" si="74"/>
        <v>4.5195280547725236</v>
      </c>
      <c r="Y330" s="10">
        <f t="shared" si="74"/>
        <v>4.2487933902571475</v>
      </c>
      <c r="Z330" s="10">
        <f t="shared" si="74"/>
        <v>3.9680402586024552</v>
      </c>
      <c r="AA330" s="10">
        <f t="shared" si="74"/>
        <v>3.4081291299366661</v>
      </c>
      <c r="AB330" s="10">
        <f t="shared" si="74"/>
        <v>2.8889686876112561</v>
      </c>
      <c r="AC330" s="10">
        <f t="shared" si="72"/>
        <v>2.6529013293777317</v>
      </c>
      <c r="AD330" s="10">
        <f t="shared" si="72"/>
        <v>2.4659383975788818</v>
      </c>
      <c r="AE330" s="10">
        <f t="shared" si="72"/>
        <v>2.2446850959549018</v>
      </c>
      <c r="AF330" s="9">
        <f t="shared" si="75"/>
        <v>-1.5958920608794158</v>
      </c>
      <c r="AG330" s="10">
        <f t="shared" si="76"/>
        <v>-0.39897301521985395</v>
      </c>
      <c r="AH330" s="10">
        <f t="shared" si="77"/>
        <v>-2.6636489165232855</v>
      </c>
      <c r="AI330" s="10">
        <f t="shared" si="78"/>
        <v>-0.40358316917019482</v>
      </c>
      <c r="AJ330" s="10">
        <f t="shared" si="79"/>
        <v>0.80255618439004883</v>
      </c>
      <c r="AK330" s="11"/>
      <c r="AL330" s="12">
        <v>100</v>
      </c>
      <c r="AM330" s="12">
        <v>0.56799999999999995</v>
      </c>
      <c r="AN330" s="12">
        <v>1.7949999999999999</v>
      </c>
      <c r="AO330" s="12">
        <v>0.86699999999999999</v>
      </c>
      <c r="AP330" s="9">
        <v>0</v>
      </c>
      <c r="AQ330" s="10">
        <v>0</v>
      </c>
      <c r="AR330" s="10">
        <v>0</v>
      </c>
      <c r="AS330" s="10">
        <v>0</v>
      </c>
      <c r="AT330" s="10">
        <v>0</v>
      </c>
      <c r="AU330" s="10">
        <v>0</v>
      </c>
      <c r="AV330" s="10">
        <v>0</v>
      </c>
      <c r="AW330" s="10">
        <v>0</v>
      </c>
      <c r="AX330" s="10">
        <v>0</v>
      </c>
      <c r="AY330" s="10">
        <v>0</v>
      </c>
      <c r="AZ330" s="10">
        <v>5.9999999999999995E-4</v>
      </c>
      <c r="BA330" s="10">
        <v>0.06</v>
      </c>
      <c r="BB330" s="10">
        <v>0.17</v>
      </c>
      <c r="BC330" s="10">
        <v>0.17</v>
      </c>
      <c r="BD330" s="10">
        <v>0.25</v>
      </c>
      <c r="BE330" s="10">
        <v>0.28999999999999998</v>
      </c>
      <c r="BF330" s="10">
        <v>0.39</v>
      </c>
      <c r="BG330" s="10">
        <v>0.33</v>
      </c>
      <c r="BH330" s="10">
        <v>0.51</v>
      </c>
      <c r="BI330" s="10">
        <v>0.78</v>
      </c>
      <c r="BJ330" s="10">
        <v>1.2</v>
      </c>
      <c r="BK330" s="10">
        <v>2.37</v>
      </c>
      <c r="BL330" s="10">
        <v>3.7</v>
      </c>
      <c r="BM330" s="10">
        <v>6.08</v>
      </c>
      <c r="BN330" s="10">
        <v>7.16</v>
      </c>
      <c r="BO330" s="10">
        <v>10.07</v>
      </c>
      <c r="BP330" s="10">
        <v>11.57</v>
      </c>
      <c r="BQ330" s="10">
        <v>12.65</v>
      </c>
      <c r="BR330" s="10">
        <v>12.19</v>
      </c>
      <c r="BS330" s="10">
        <v>10.73</v>
      </c>
      <c r="BT330" s="10">
        <v>8.33</v>
      </c>
      <c r="BU330" s="10">
        <v>5.91</v>
      </c>
      <c r="BV330" s="10">
        <v>3.33</v>
      </c>
      <c r="BW330" s="10">
        <v>1.52</v>
      </c>
      <c r="BX330" s="10">
        <v>0</v>
      </c>
      <c r="BY330" s="10">
        <v>0</v>
      </c>
      <c r="BZ330" s="10">
        <v>0</v>
      </c>
      <c r="CA330" s="10">
        <v>0</v>
      </c>
      <c r="CB330" s="10">
        <v>0</v>
      </c>
      <c r="CC330" s="10">
        <v>0</v>
      </c>
      <c r="CD330" s="10">
        <v>0</v>
      </c>
      <c r="CE330" s="10">
        <v>0</v>
      </c>
      <c r="CF330" s="10">
        <v>0</v>
      </c>
      <c r="CG330" s="10">
        <v>0</v>
      </c>
      <c r="CH330" s="10">
        <v>0</v>
      </c>
      <c r="CI330" s="11">
        <v>0</v>
      </c>
      <c r="CJ330" s="9">
        <f t="shared" si="80"/>
        <v>0</v>
      </c>
      <c r="CK330" s="10">
        <f t="shared" si="81"/>
        <v>23.460600000000003</v>
      </c>
      <c r="CL330" s="11">
        <f t="shared" si="82"/>
        <v>76.299999999999983</v>
      </c>
    </row>
    <row r="331" spans="1:90" x14ac:dyDescent="0.25">
      <c r="A331" s="12">
        <v>328</v>
      </c>
      <c r="B331" s="11" t="s">
        <v>1189</v>
      </c>
      <c r="C331" s="36">
        <v>45432.468831018516</v>
      </c>
      <c r="D331" s="12">
        <f t="shared" si="70"/>
        <v>28.7</v>
      </c>
      <c r="E331" s="9">
        <v>33.299999999999997</v>
      </c>
      <c r="F331" s="10">
        <v>43.6</v>
      </c>
      <c r="G331" s="10">
        <v>52.6</v>
      </c>
      <c r="H331" s="10">
        <v>63.9</v>
      </c>
      <c r="I331" s="10">
        <v>94.5</v>
      </c>
      <c r="J331" s="10">
        <v>136</v>
      </c>
      <c r="K331" s="10">
        <v>160</v>
      </c>
      <c r="L331" s="10">
        <v>183</v>
      </c>
      <c r="M331" s="11">
        <v>213</v>
      </c>
      <c r="N331" s="9">
        <f t="shared" si="73"/>
        <v>3.3299999999999996E-2</v>
      </c>
      <c r="O331" s="10">
        <f t="shared" si="73"/>
        <v>4.36E-2</v>
      </c>
      <c r="P331" s="10">
        <f t="shared" si="73"/>
        <v>5.2600000000000001E-2</v>
      </c>
      <c r="Q331" s="10">
        <f t="shared" si="73"/>
        <v>6.3899999999999998E-2</v>
      </c>
      <c r="R331" s="10">
        <f t="shared" si="73"/>
        <v>9.4500000000000001E-2</v>
      </c>
      <c r="S331" s="10">
        <f t="shared" si="73"/>
        <v>0.13600000000000001</v>
      </c>
      <c r="T331" s="10">
        <f t="shared" si="71"/>
        <v>0.16</v>
      </c>
      <c r="U331" s="10">
        <f t="shared" si="71"/>
        <v>0.183</v>
      </c>
      <c r="V331" s="11">
        <f t="shared" si="71"/>
        <v>0.21299999999999999</v>
      </c>
      <c r="W331" s="10">
        <f t="shared" si="74"/>
        <v>4.9083340124781873</v>
      </c>
      <c r="X331" s="10">
        <f t="shared" si="74"/>
        <v>4.5195280547725236</v>
      </c>
      <c r="Y331" s="10">
        <f t="shared" si="74"/>
        <v>4.2487933902571475</v>
      </c>
      <c r="Z331" s="10">
        <f t="shared" si="74"/>
        <v>3.9680402586024552</v>
      </c>
      <c r="AA331" s="10">
        <f t="shared" si="74"/>
        <v>3.4035418604410146</v>
      </c>
      <c r="AB331" s="10">
        <f t="shared" si="74"/>
        <v>2.8783214434117474</v>
      </c>
      <c r="AC331" s="10">
        <f t="shared" si="72"/>
        <v>2.6438561897747248</v>
      </c>
      <c r="AD331" s="10">
        <f t="shared" si="72"/>
        <v>2.4500844463780447</v>
      </c>
      <c r="AE331" s="10">
        <f t="shared" si="72"/>
        <v>2.2310746644362491</v>
      </c>
      <c r="AF331" s="9">
        <f t="shared" si="75"/>
        <v>-1.6049372004824227</v>
      </c>
      <c r="AG331" s="10">
        <f t="shared" si="76"/>
        <v>-0.40123430012060568</v>
      </c>
      <c r="AH331" s="10">
        <f t="shared" si="77"/>
        <v>-2.6772593480419382</v>
      </c>
      <c r="AI331" s="10">
        <f t="shared" si="78"/>
        <v>-0.40564535576393007</v>
      </c>
      <c r="AJ331" s="10">
        <f t="shared" si="79"/>
        <v>0.8068796558845357</v>
      </c>
      <c r="AK331" s="11"/>
      <c r="AL331" s="12">
        <v>100</v>
      </c>
      <c r="AM331" s="12">
        <v>0.56100000000000005</v>
      </c>
      <c r="AN331" s="12">
        <v>1.8</v>
      </c>
      <c r="AO331" s="12">
        <v>0.873</v>
      </c>
      <c r="AP331" s="9">
        <v>0</v>
      </c>
      <c r="AQ331" s="10">
        <v>0</v>
      </c>
      <c r="AR331" s="10">
        <v>0</v>
      </c>
      <c r="AS331" s="10">
        <v>0</v>
      </c>
      <c r="AT331" s="10">
        <v>0</v>
      </c>
      <c r="AU331" s="10">
        <v>0</v>
      </c>
      <c r="AV331" s="10">
        <v>0</v>
      </c>
      <c r="AW331" s="10">
        <v>0</v>
      </c>
      <c r="AX331" s="10">
        <v>0</v>
      </c>
      <c r="AY331" s="10">
        <v>0</v>
      </c>
      <c r="AZ331" s="10">
        <v>5.9999999999999995E-4</v>
      </c>
      <c r="BA331" s="10">
        <v>0.06</v>
      </c>
      <c r="BB331" s="10">
        <v>0.17</v>
      </c>
      <c r="BC331" s="10">
        <v>0.17</v>
      </c>
      <c r="BD331" s="10">
        <v>0.25</v>
      </c>
      <c r="BE331" s="10">
        <v>0.28999999999999998</v>
      </c>
      <c r="BF331" s="10">
        <v>0.38</v>
      </c>
      <c r="BG331" s="10">
        <v>0.33</v>
      </c>
      <c r="BH331" s="10">
        <v>0.51</v>
      </c>
      <c r="BI331" s="10">
        <v>0.78</v>
      </c>
      <c r="BJ331" s="10">
        <v>1.21</v>
      </c>
      <c r="BK331" s="10">
        <v>2.38</v>
      </c>
      <c r="BL331" s="10">
        <v>3.7</v>
      </c>
      <c r="BM331" s="10">
        <v>6.07</v>
      </c>
      <c r="BN331" s="10">
        <v>7.13</v>
      </c>
      <c r="BO331" s="10">
        <v>10.02</v>
      </c>
      <c r="BP331" s="10">
        <v>11.49</v>
      </c>
      <c r="BQ331" s="10">
        <v>12.55</v>
      </c>
      <c r="BR331" s="10">
        <v>12.11</v>
      </c>
      <c r="BS331" s="10">
        <v>10.7</v>
      </c>
      <c r="BT331" s="10">
        <v>8.35</v>
      </c>
      <c r="BU331" s="10">
        <v>5.98</v>
      </c>
      <c r="BV331" s="10">
        <v>3.45</v>
      </c>
      <c r="BW331" s="10">
        <v>1.63</v>
      </c>
      <c r="BX331" s="10">
        <v>0</v>
      </c>
      <c r="BY331" s="10">
        <v>0</v>
      </c>
      <c r="BZ331" s="10">
        <v>0</v>
      </c>
      <c r="CA331" s="10">
        <v>0</v>
      </c>
      <c r="CB331" s="10">
        <v>0</v>
      </c>
      <c r="CC331" s="10">
        <v>0</v>
      </c>
      <c r="CD331" s="10">
        <v>0</v>
      </c>
      <c r="CE331" s="10">
        <v>0</v>
      </c>
      <c r="CF331" s="10">
        <v>0</v>
      </c>
      <c r="CG331" s="10">
        <v>0</v>
      </c>
      <c r="CH331" s="10">
        <v>0</v>
      </c>
      <c r="CI331" s="11">
        <v>0</v>
      </c>
      <c r="CJ331" s="9">
        <f t="shared" si="80"/>
        <v>0</v>
      </c>
      <c r="CK331" s="10">
        <f t="shared" si="81"/>
        <v>23.430600000000002</v>
      </c>
      <c r="CL331" s="11">
        <f t="shared" si="82"/>
        <v>76.28</v>
      </c>
    </row>
    <row r="332" spans="1:90" x14ac:dyDescent="0.25">
      <c r="A332" s="12">
        <v>329</v>
      </c>
      <c r="B332" s="11" t="s">
        <v>1189</v>
      </c>
      <c r="C332" s="36">
        <v>45432.469108796293</v>
      </c>
      <c r="D332" s="12">
        <f t="shared" si="70"/>
        <v>28.6</v>
      </c>
      <c r="E332" s="9">
        <v>33.299999999999997</v>
      </c>
      <c r="F332" s="10">
        <v>43.6</v>
      </c>
      <c r="G332" s="10">
        <v>52.6</v>
      </c>
      <c r="H332" s="10">
        <v>63.9</v>
      </c>
      <c r="I332" s="10">
        <v>94.4</v>
      </c>
      <c r="J332" s="10">
        <v>136</v>
      </c>
      <c r="K332" s="10">
        <v>159</v>
      </c>
      <c r="L332" s="10">
        <v>182</v>
      </c>
      <c r="M332" s="11">
        <v>212</v>
      </c>
      <c r="N332" s="9">
        <f t="shared" si="73"/>
        <v>3.3299999999999996E-2</v>
      </c>
      <c r="O332" s="10">
        <f t="shared" si="73"/>
        <v>4.36E-2</v>
      </c>
      <c r="P332" s="10">
        <f t="shared" si="73"/>
        <v>5.2600000000000001E-2</v>
      </c>
      <c r="Q332" s="10">
        <f t="shared" si="73"/>
        <v>6.3899999999999998E-2</v>
      </c>
      <c r="R332" s="10">
        <f t="shared" si="73"/>
        <v>9.4400000000000012E-2</v>
      </c>
      <c r="S332" s="10">
        <f t="shared" si="73"/>
        <v>0.13600000000000001</v>
      </c>
      <c r="T332" s="10">
        <f t="shared" si="71"/>
        <v>0.159</v>
      </c>
      <c r="U332" s="10">
        <f t="shared" si="71"/>
        <v>0.182</v>
      </c>
      <c r="V332" s="11">
        <f t="shared" si="71"/>
        <v>0.21199999999999999</v>
      </c>
      <c r="W332" s="10">
        <f t="shared" si="74"/>
        <v>4.9083340124781873</v>
      </c>
      <c r="X332" s="10">
        <f t="shared" si="74"/>
        <v>4.5195280547725236</v>
      </c>
      <c r="Y332" s="10">
        <f t="shared" si="74"/>
        <v>4.2487933902571475</v>
      </c>
      <c r="Z332" s="10">
        <f t="shared" si="74"/>
        <v>3.9680402586024552</v>
      </c>
      <c r="AA332" s="10">
        <f t="shared" si="74"/>
        <v>3.405069330187608</v>
      </c>
      <c r="AB332" s="10">
        <f t="shared" si="74"/>
        <v>2.8783214434117474</v>
      </c>
      <c r="AC332" s="10">
        <f t="shared" si="72"/>
        <v>2.6529013293777317</v>
      </c>
      <c r="AD332" s="10">
        <f t="shared" si="72"/>
        <v>2.4579896444633906</v>
      </c>
      <c r="AE332" s="10">
        <f t="shared" si="72"/>
        <v>2.2378638300988882</v>
      </c>
      <c r="AF332" s="9">
        <f t="shared" si="75"/>
        <v>-1.5958920608794158</v>
      </c>
      <c r="AG332" s="10">
        <f t="shared" si="76"/>
        <v>-0.39897301521985395</v>
      </c>
      <c r="AH332" s="10">
        <f t="shared" si="77"/>
        <v>-2.6704701823792991</v>
      </c>
      <c r="AI332" s="10">
        <f t="shared" si="78"/>
        <v>-0.40461669429989383</v>
      </c>
      <c r="AJ332" s="10">
        <f t="shared" si="79"/>
        <v>0.80358970951974773</v>
      </c>
      <c r="AK332" s="11"/>
      <c r="AL332" s="12">
        <v>100</v>
      </c>
      <c r="AM332" s="12">
        <v>0.57099999999999995</v>
      </c>
      <c r="AN332" s="12">
        <v>1.7969999999999999</v>
      </c>
      <c r="AO332" s="12">
        <v>0.872</v>
      </c>
      <c r="AP332" s="9">
        <v>0</v>
      </c>
      <c r="AQ332" s="10">
        <v>0</v>
      </c>
      <c r="AR332" s="10">
        <v>0</v>
      </c>
      <c r="AS332" s="10">
        <v>0</v>
      </c>
      <c r="AT332" s="10">
        <v>0</v>
      </c>
      <c r="AU332" s="10">
        <v>0</v>
      </c>
      <c r="AV332" s="10">
        <v>0</v>
      </c>
      <c r="AW332" s="10">
        <v>0</v>
      </c>
      <c r="AX332" s="10">
        <v>0</v>
      </c>
      <c r="AY332" s="10">
        <v>0</v>
      </c>
      <c r="AZ332" s="10">
        <v>5.9999999999999995E-4</v>
      </c>
      <c r="BA332" s="10">
        <v>0.06</v>
      </c>
      <c r="BB332" s="10">
        <v>0.17</v>
      </c>
      <c r="BC332" s="10">
        <v>0.17</v>
      </c>
      <c r="BD332" s="10">
        <v>0.25</v>
      </c>
      <c r="BE332" s="10">
        <v>0.28999999999999998</v>
      </c>
      <c r="BF332" s="10">
        <v>0.38</v>
      </c>
      <c r="BG332" s="10">
        <v>0.33</v>
      </c>
      <c r="BH332" s="10">
        <v>0.51</v>
      </c>
      <c r="BI332" s="10">
        <v>0.78</v>
      </c>
      <c r="BJ332" s="10">
        <v>1.21</v>
      </c>
      <c r="BK332" s="10">
        <v>2.37</v>
      </c>
      <c r="BL332" s="10">
        <v>3.7</v>
      </c>
      <c r="BM332" s="10">
        <v>6.07</v>
      </c>
      <c r="BN332" s="10">
        <v>7.14</v>
      </c>
      <c r="BO332" s="10">
        <v>10.039999999999999</v>
      </c>
      <c r="BP332" s="10">
        <v>11.53</v>
      </c>
      <c r="BQ332" s="10">
        <v>12.6</v>
      </c>
      <c r="BR332" s="10">
        <v>12.16</v>
      </c>
      <c r="BS332" s="10">
        <v>10.72</v>
      </c>
      <c r="BT332" s="10">
        <v>8.34</v>
      </c>
      <c r="BU332" s="10">
        <v>5.94</v>
      </c>
      <c r="BV332" s="10">
        <v>3.39</v>
      </c>
      <c r="BW332" s="10">
        <v>1.59</v>
      </c>
      <c r="BX332" s="10">
        <v>0</v>
      </c>
      <c r="BY332" s="10">
        <v>0</v>
      </c>
      <c r="BZ332" s="10">
        <v>0</v>
      </c>
      <c r="CA332" s="10">
        <v>0</v>
      </c>
      <c r="CB332" s="10">
        <v>0</v>
      </c>
      <c r="CC332" s="10">
        <v>0</v>
      </c>
      <c r="CD332" s="10">
        <v>0</v>
      </c>
      <c r="CE332" s="10">
        <v>0</v>
      </c>
      <c r="CF332" s="10">
        <v>0</v>
      </c>
      <c r="CG332" s="10">
        <v>0</v>
      </c>
      <c r="CH332" s="10">
        <v>0</v>
      </c>
      <c r="CI332" s="11">
        <v>0</v>
      </c>
      <c r="CJ332" s="9">
        <f t="shared" si="80"/>
        <v>0</v>
      </c>
      <c r="CK332" s="10">
        <f t="shared" si="81"/>
        <v>23.430600000000002</v>
      </c>
      <c r="CL332" s="11">
        <f t="shared" si="82"/>
        <v>76.31</v>
      </c>
    </row>
    <row r="333" spans="1:90" x14ac:dyDescent="0.25">
      <c r="A333" s="58">
        <v>330</v>
      </c>
      <c r="B333" s="59" t="s">
        <v>1190</v>
      </c>
      <c r="C333" s="60">
        <v>45432.466562499998</v>
      </c>
      <c r="D333" s="58">
        <f t="shared" si="70"/>
        <v>28.6</v>
      </c>
      <c r="E333" s="61">
        <v>33.299999999999997</v>
      </c>
      <c r="F333" s="62">
        <v>43.6</v>
      </c>
      <c r="G333" s="62">
        <v>52.6</v>
      </c>
      <c r="H333" s="62">
        <v>63.9</v>
      </c>
      <c r="I333" s="62">
        <v>94.4</v>
      </c>
      <c r="J333" s="62">
        <v>136</v>
      </c>
      <c r="K333" s="62">
        <v>159</v>
      </c>
      <c r="L333" s="62">
        <v>182</v>
      </c>
      <c r="M333" s="59">
        <v>212</v>
      </c>
      <c r="N333" s="61">
        <f t="shared" si="73"/>
        <v>3.3299999999999996E-2</v>
      </c>
      <c r="O333" s="62">
        <f t="shared" si="73"/>
        <v>4.36E-2</v>
      </c>
      <c r="P333" s="62">
        <f t="shared" si="73"/>
        <v>5.2600000000000001E-2</v>
      </c>
      <c r="Q333" s="62">
        <f t="shared" si="73"/>
        <v>6.3899999999999998E-2</v>
      </c>
      <c r="R333" s="62">
        <f t="shared" si="73"/>
        <v>9.4400000000000012E-2</v>
      </c>
      <c r="S333" s="62">
        <f t="shared" si="73"/>
        <v>0.13600000000000001</v>
      </c>
      <c r="T333" s="62">
        <f t="shared" si="71"/>
        <v>0.159</v>
      </c>
      <c r="U333" s="62">
        <f t="shared" si="71"/>
        <v>0.182</v>
      </c>
      <c r="V333" s="59">
        <f t="shared" si="71"/>
        <v>0.21199999999999999</v>
      </c>
      <c r="W333" s="62">
        <f t="shared" si="74"/>
        <v>4.9083340124781873</v>
      </c>
      <c r="X333" s="62">
        <f t="shared" si="74"/>
        <v>4.5195280547725236</v>
      </c>
      <c r="Y333" s="62">
        <f t="shared" si="74"/>
        <v>4.2487933902571475</v>
      </c>
      <c r="Z333" s="62">
        <f t="shared" si="74"/>
        <v>3.9680402586024552</v>
      </c>
      <c r="AA333" s="62">
        <f t="shared" si="74"/>
        <v>3.405069330187608</v>
      </c>
      <c r="AB333" s="62">
        <f t="shared" si="74"/>
        <v>2.8783214434117474</v>
      </c>
      <c r="AC333" s="62">
        <f t="shared" si="72"/>
        <v>2.6529013293777317</v>
      </c>
      <c r="AD333" s="62">
        <f t="shared" si="72"/>
        <v>2.4579896444633906</v>
      </c>
      <c r="AE333" s="62">
        <f t="shared" si="72"/>
        <v>2.2378638300988882</v>
      </c>
      <c r="AF333" s="61">
        <f t="shared" si="75"/>
        <v>-1.5958920608794158</v>
      </c>
      <c r="AG333" s="62">
        <f t="shared" si="76"/>
        <v>-0.39897301521985395</v>
      </c>
      <c r="AH333" s="62">
        <f t="shared" si="77"/>
        <v>-2.6704701823792991</v>
      </c>
      <c r="AI333" s="62">
        <f t="shared" si="78"/>
        <v>-0.40461669429989383</v>
      </c>
      <c r="AJ333" s="62">
        <f t="shared" si="79"/>
        <v>0.80358970951974773</v>
      </c>
      <c r="AK333" s="59"/>
      <c r="AL333" s="58">
        <v>100</v>
      </c>
      <c r="AM333" s="58">
        <v>0.56799999999999995</v>
      </c>
      <c r="AN333" s="58">
        <v>1.798</v>
      </c>
      <c r="AO333" s="58">
        <v>0.872</v>
      </c>
      <c r="AP333" s="61">
        <v>0</v>
      </c>
      <c r="AQ333" s="62">
        <v>0</v>
      </c>
      <c r="AR333" s="62">
        <v>0</v>
      </c>
      <c r="AS333" s="62">
        <v>0</v>
      </c>
      <c r="AT333" s="62">
        <v>0</v>
      </c>
      <c r="AU333" s="62">
        <v>0</v>
      </c>
      <c r="AV333" s="62">
        <v>0</v>
      </c>
      <c r="AW333" s="62">
        <v>0</v>
      </c>
      <c r="AX333" s="62">
        <v>0</v>
      </c>
      <c r="AY333" s="62">
        <v>0</v>
      </c>
      <c r="AZ333" s="62">
        <v>5.9999999999999995E-4</v>
      </c>
      <c r="BA333" s="62">
        <v>0.06</v>
      </c>
      <c r="BB333" s="62">
        <v>0.17</v>
      </c>
      <c r="BC333" s="62">
        <v>0.17</v>
      </c>
      <c r="BD333" s="62">
        <v>0.25</v>
      </c>
      <c r="BE333" s="62">
        <v>0.28999999999999998</v>
      </c>
      <c r="BF333" s="62">
        <v>0.39</v>
      </c>
      <c r="BG333" s="62">
        <v>0.33</v>
      </c>
      <c r="BH333" s="62">
        <v>0.51</v>
      </c>
      <c r="BI333" s="62">
        <v>0.78</v>
      </c>
      <c r="BJ333" s="62">
        <v>1.21</v>
      </c>
      <c r="BK333" s="62">
        <v>2.37</v>
      </c>
      <c r="BL333" s="62">
        <v>3.7</v>
      </c>
      <c r="BM333" s="62">
        <v>6.08</v>
      </c>
      <c r="BN333" s="62">
        <v>7.15</v>
      </c>
      <c r="BO333" s="62">
        <v>10.039999999999999</v>
      </c>
      <c r="BP333" s="62">
        <v>11.53</v>
      </c>
      <c r="BQ333" s="62">
        <v>12.6</v>
      </c>
      <c r="BR333" s="62">
        <v>12.15</v>
      </c>
      <c r="BS333" s="62">
        <v>10.71</v>
      </c>
      <c r="BT333" s="62">
        <v>8.33</v>
      </c>
      <c r="BU333" s="62">
        <v>5.94</v>
      </c>
      <c r="BV333" s="62">
        <v>3.4</v>
      </c>
      <c r="BW333" s="62">
        <v>1.59</v>
      </c>
      <c r="BX333" s="62">
        <v>0</v>
      </c>
      <c r="BY333" s="62">
        <v>0</v>
      </c>
      <c r="BZ333" s="62">
        <v>0</v>
      </c>
      <c r="CA333" s="62">
        <v>0</v>
      </c>
      <c r="CB333" s="62">
        <v>0</v>
      </c>
      <c r="CC333" s="62">
        <v>0</v>
      </c>
      <c r="CD333" s="62">
        <v>0</v>
      </c>
      <c r="CE333" s="62">
        <v>0</v>
      </c>
      <c r="CF333" s="62">
        <v>0</v>
      </c>
      <c r="CG333" s="62">
        <v>0</v>
      </c>
      <c r="CH333" s="62">
        <v>0</v>
      </c>
      <c r="CI333" s="59">
        <v>0</v>
      </c>
      <c r="CJ333" s="61">
        <f t="shared" si="80"/>
        <v>0</v>
      </c>
      <c r="CK333" s="62">
        <f t="shared" si="81"/>
        <v>23.460599999999999</v>
      </c>
      <c r="CL333" s="59">
        <f t="shared" si="82"/>
        <v>76.290000000000006</v>
      </c>
    </row>
    <row r="334" spans="1:90" x14ac:dyDescent="0.25">
      <c r="A334" s="12">
        <v>331</v>
      </c>
      <c r="B334" s="11" t="s">
        <v>1191</v>
      </c>
      <c r="C334" s="36">
        <v>45432.474687499998</v>
      </c>
      <c r="D334" s="12">
        <f t="shared" si="70"/>
        <v>34.4</v>
      </c>
      <c r="E334" s="9">
        <v>30.9</v>
      </c>
      <c r="F334" s="10">
        <v>43.7</v>
      </c>
      <c r="G334" s="10">
        <v>54.2</v>
      </c>
      <c r="H334" s="10">
        <v>67.5</v>
      </c>
      <c r="I334" s="10">
        <v>103</v>
      </c>
      <c r="J334" s="10">
        <v>152</v>
      </c>
      <c r="K334" s="10">
        <v>181</v>
      </c>
      <c r="L334" s="10">
        <v>208</v>
      </c>
      <c r="M334" s="11">
        <v>246</v>
      </c>
      <c r="N334" s="9">
        <f t="shared" si="73"/>
        <v>3.0899999999999997E-2</v>
      </c>
      <c r="O334" s="10">
        <f t="shared" si="73"/>
        <v>4.3700000000000003E-2</v>
      </c>
      <c r="P334" s="10">
        <f t="shared" si="73"/>
        <v>5.4200000000000005E-2</v>
      </c>
      <c r="Q334" s="10">
        <f t="shared" si="73"/>
        <v>6.7500000000000004E-2</v>
      </c>
      <c r="R334" s="10">
        <f t="shared" si="73"/>
        <v>0.10299999999999999</v>
      </c>
      <c r="S334" s="10">
        <f t="shared" si="73"/>
        <v>0.152</v>
      </c>
      <c r="T334" s="10">
        <f t="shared" si="71"/>
        <v>0.18099999999999999</v>
      </c>
      <c r="U334" s="10">
        <f t="shared" si="71"/>
        <v>0.20799999999999999</v>
      </c>
      <c r="V334" s="11">
        <f t="shared" si="71"/>
        <v>0.246</v>
      </c>
      <c r="W334" s="10">
        <f t="shared" si="74"/>
        <v>5.016249351645075</v>
      </c>
      <c r="X334" s="10">
        <f t="shared" si="74"/>
        <v>4.5162229100488505</v>
      </c>
      <c r="Y334" s="10">
        <f t="shared" si="74"/>
        <v>4.2055633381955779</v>
      </c>
      <c r="Z334" s="10">
        <f t="shared" si="74"/>
        <v>3.8889686876112566</v>
      </c>
      <c r="AA334" s="10">
        <f t="shared" si="74"/>
        <v>3.2792837574788689</v>
      </c>
      <c r="AB334" s="10">
        <f t="shared" si="74"/>
        <v>2.7178567712185013</v>
      </c>
      <c r="AC334" s="10">
        <f t="shared" si="72"/>
        <v>2.4659383975788818</v>
      </c>
      <c r="AD334" s="10">
        <f t="shared" si="72"/>
        <v>2.2653445665209953</v>
      </c>
      <c r="AE334" s="10">
        <f t="shared" si="72"/>
        <v>2.0232697793228476</v>
      </c>
      <c r="AF334" s="9">
        <f t="shared" si="75"/>
        <v>-1.7396249406166961</v>
      </c>
      <c r="AG334" s="10">
        <f t="shared" si="76"/>
        <v>-0.43490623515417404</v>
      </c>
      <c r="AH334" s="10">
        <f t="shared" si="77"/>
        <v>-2.9929795723222274</v>
      </c>
      <c r="AI334" s="10">
        <f t="shared" si="78"/>
        <v>-0.45348175338215568</v>
      </c>
      <c r="AJ334" s="10">
        <f t="shared" si="79"/>
        <v>0.88838798853632972</v>
      </c>
      <c r="AK334" s="11"/>
      <c r="AL334" s="12">
        <v>110</v>
      </c>
      <c r="AM334" s="12">
        <v>0.65900000000000003</v>
      </c>
      <c r="AN334" s="12">
        <v>1.984</v>
      </c>
      <c r="AO334" s="12">
        <v>0.90600000000000003</v>
      </c>
      <c r="AP334" s="9">
        <v>0</v>
      </c>
      <c r="AQ334" s="10">
        <v>0</v>
      </c>
      <c r="AR334" s="10">
        <v>0</v>
      </c>
      <c r="AS334" s="10">
        <v>0</v>
      </c>
      <c r="AT334" s="10">
        <v>5.0000000000000001E-4</v>
      </c>
      <c r="AU334" s="10">
        <v>0.05</v>
      </c>
      <c r="AV334" s="10">
        <v>0.1</v>
      </c>
      <c r="AW334" s="10">
        <v>0.1</v>
      </c>
      <c r="AX334" s="10">
        <v>0.11</v>
      </c>
      <c r="AY334" s="10">
        <v>0.09</v>
      </c>
      <c r="AZ334" s="10">
        <v>0.12</v>
      </c>
      <c r="BA334" s="10">
        <v>0.14000000000000001</v>
      </c>
      <c r="BB334" s="10">
        <v>0.23</v>
      </c>
      <c r="BC334" s="10">
        <v>0.22</v>
      </c>
      <c r="BD334" s="10">
        <v>0.28999999999999998</v>
      </c>
      <c r="BE334" s="10">
        <v>0.34</v>
      </c>
      <c r="BF334" s="10">
        <v>0.45</v>
      </c>
      <c r="BG334" s="10">
        <v>0.38</v>
      </c>
      <c r="BH334" s="10">
        <v>0.55000000000000004</v>
      </c>
      <c r="BI334" s="10">
        <v>0.77</v>
      </c>
      <c r="BJ334" s="10">
        <v>1.1000000000000001</v>
      </c>
      <c r="BK334" s="10">
        <v>2.0299999999999998</v>
      </c>
      <c r="BL334" s="10">
        <v>3.09</v>
      </c>
      <c r="BM334" s="10">
        <v>5.05</v>
      </c>
      <c r="BN334" s="10">
        <v>5.99</v>
      </c>
      <c r="BO334" s="10">
        <v>8.5500000000000007</v>
      </c>
      <c r="BP334" s="10">
        <v>10.09</v>
      </c>
      <c r="BQ334" s="10">
        <v>11.45</v>
      </c>
      <c r="BR334" s="10">
        <v>11.55</v>
      </c>
      <c r="BS334" s="10">
        <v>10.91</v>
      </c>
      <c r="BT334" s="10">
        <v>9.24</v>
      </c>
      <c r="BU334" s="10">
        <v>7.35</v>
      </c>
      <c r="BV334" s="10">
        <v>5.0599999999999996</v>
      </c>
      <c r="BW334" s="10">
        <v>3.05</v>
      </c>
      <c r="BX334" s="10">
        <v>1</v>
      </c>
      <c r="BY334" s="10">
        <v>0</v>
      </c>
      <c r="BZ334" s="10">
        <v>0</v>
      </c>
      <c r="CA334" s="10">
        <v>0</v>
      </c>
      <c r="CB334" s="10">
        <v>0</v>
      </c>
      <c r="CC334" s="10">
        <v>0</v>
      </c>
      <c r="CD334" s="10">
        <v>0</v>
      </c>
      <c r="CE334" s="10">
        <v>0</v>
      </c>
      <c r="CF334" s="10">
        <v>0</v>
      </c>
      <c r="CG334" s="10">
        <v>0</v>
      </c>
      <c r="CH334" s="10">
        <v>0</v>
      </c>
      <c r="CI334" s="11">
        <v>0</v>
      </c>
      <c r="CJ334" s="9">
        <f t="shared" si="80"/>
        <v>0.36050000000000004</v>
      </c>
      <c r="CK334" s="10">
        <f t="shared" si="81"/>
        <v>20.839999999999996</v>
      </c>
      <c r="CL334" s="11">
        <f t="shared" si="82"/>
        <v>78.25</v>
      </c>
    </row>
    <row r="335" spans="1:90" x14ac:dyDescent="0.25">
      <c r="A335" s="12">
        <v>332</v>
      </c>
      <c r="B335" s="11" t="s">
        <v>1191</v>
      </c>
      <c r="C335" s="36">
        <v>45432.474976851852</v>
      </c>
      <c r="D335" s="12">
        <f t="shared" si="70"/>
        <v>34.299999999999997</v>
      </c>
      <c r="E335" s="9">
        <v>31.3</v>
      </c>
      <c r="F335" s="10">
        <v>44.1</v>
      </c>
      <c r="G335" s="10">
        <v>54.6</v>
      </c>
      <c r="H335" s="10">
        <v>67.900000000000006</v>
      </c>
      <c r="I335" s="10">
        <v>104</v>
      </c>
      <c r="J335" s="10">
        <v>154</v>
      </c>
      <c r="K335" s="10">
        <v>183</v>
      </c>
      <c r="L335" s="10">
        <v>211</v>
      </c>
      <c r="M335" s="11">
        <v>251</v>
      </c>
      <c r="N335" s="9">
        <f t="shared" si="73"/>
        <v>3.1300000000000001E-2</v>
      </c>
      <c r="O335" s="10">
        <f t="shared" si="73"/>
        <v>4.41E-2</v>
      </c>
      <c r="P335" s="10">
        <f t="shared" si="73"/>
        <v>5.4600000000000003E-2</v>
      </c>
      <c r="Q335" s="10">
        <f t="shared" si="73"/>
        <v>6.7900000000000002E-2</v>
      </c>
      <c r="R335" s="10">
        <f t="shared" si="73"/>
        <v>0.104</v>
      </c>
      <c r="S335" s="10">
        <f t="shared" si="73"/>
        <v>0.154</v>
      </c>
      <c r="T335" s="10">
        <f t="shared" si="71"/>
        <v>0.183</v>
      </c>
      <c r="U335" s="10">
        <f t="shared" si="71"/>
        <v>0.21099999999999999</v>
      </c>
      <c r="V335" s="11">
        <f t="shared" si="71"/>
        <v>0.251</v>
      </c>
      <c r="W335" s="10">
        <f t="shared" si="74"/>
        <v>4.9976935326168306</v>
      </c>
      <c r="X335" s="10">
        <f t="shared" si="74"/>
        <v>4.5030775339919291</v>
      </c>
      <c r="Y335" s="10">
        <f t="shared" si="74"/>
        <v>4.1949552386295972</v>
      </c>
      <c r="Z335" s="10">
        <f t="shared" si="74"/>
        <v>3.8804446153047176</v>
      </c>
      <c r="AA335" s="10">
        <f t="shared" si="74"/>
        <v>3.2653445665209948</v>
      </c>
      <c r="AB335" s="10">
        <f t="shared" si="74"/>
        <v>2.6989977439671859</v>
      </c>
      <c r="AC335" s="10">
        <f t="shared" si="72"/>
        <v>2.4500844463780447</v>
      </c>
      <c r="AD335" s="10">
        <f t="shared" si="72"/>
        <v>2.2446850959549018</v>
      </c>
      <c r="AE335" s="10">
        <f t="shared" si="72"/>
        <v>1.994240730711315</v>
      </c>
      <c r="AF335" s="9">
        <f t="shared" si="75"/>
        <v>-1.7448707922515525</v>
      </c>
      <c r="AG335" s="10">
        <f t="shared" si="76"/>
        <v>-0.43621769806288813</v>
      </c>
      <c r="AH335" s="10">
        <f t="shared" si="77"/>
        <v>-3.0034528019055156</v>
      </c>
      <c r="AI335" s="10">
        <f t="shared" si="78"/>
        <v>-0.45506860634932056</v>
      </c>
      <c r="AJ335" s="10">
        <f t="shared" si="79"/>
        <v>0.89128630441220869</v>
      </c>
      <c r="AK335" s="11"/>
      <c r="AL335" s="12">
        <v>110</v>
      </c>
      <c r="AM335" s="12">
        <v>0.97499999999999998</v>
      </c>
      <c r="AN335" s="12">
        <v>1.9910000000000001</v>
      </c>
      <c r="AO335" s="12">
        <v>0.99399999999999999</v>
      </c>
      <c r="AP335" s="9">
        <v>0</v>
      </c>
      <c r="AQ335" s="10">
        <v>0</v>
      </c>
      <c r="AR335" s="10">
        <v>0</v>
      </c>
      <c r="AS335" s="10">
        <v>0</v>
      </c>
      <c r="AT335" s="10">
        <v>5.0000000000000001E-4</v>
      </c>
      <c r="AU335" s="10">
        <v>0.05</v>
      </c>
      <c r="AV335" s="10">
        <v>0.1</v>
      </c>
      <c r="AW335" s="10">
        <v>0.1</v>
      </c>
      <c r="AX335" s="10">
        <v>0.11</v>
      </c>
      <c r="AY335" s="10">
        <v>0.08</v>
      </c>
      <c r="AZ335" s="10">
        <v>0.12</v>
      </c>
      <c r="BA335" s="10">
        <v>0.14000000000000001</v>
      </c>
      <c r="BB335" s="10">
        <v>0.22</v>
      </c>
      <c r="BC335" s="10">
        <v>0.21</v>
      </c>
      <c r="BD335" s="10">
        <v>0.28999999999999998</v>
      </c>
      <c r="BE335" s="10">
        <v>0.34</v>
      </c>
      <c r="BF335" s="10">
        <v>0.45</v>
      </c>
      <c r="BG335" s="10">
        <v>0.38</v>
      </c>
      <c r="BH335" s="10">
        <v>0.53</v>
      </c>
      <c r="BI335" s="10">
        <v>0.75</v>
      </c>
      <c r="BJ335" s="10">
        <v>1.07</v>
      </c>
      <c r="BK335" s="10">
        <v>1.99</v>
      </c>
      <c r="BL335" s="10">
        <v>3.05</v>
      </c>
      <c r="BM335" s="10">
        <v>5</v>
      </c>
      <c r="BN335" s="10">
        <v>5.95</v>
      </c>
      <c r="BO335" s="10">
        <v>8.51</v>
      </c>
      <c r="BP335" s="10">
        <v>10.039999999999999</v>
      </c>
      <c r="BQ335" s="10">
        <v>11.4</v>
      </c>
      <c r="BR335" s="10">
        <v>11.5</v>
      </c>
      <c r="BS335" s="10">
        <v>10.86</v>
      </c>
      <c r="BT335" s="10">
        <v>9.2100000000000009</v>
      </c>
      <c r="BU335" s="10">
        <v>7.35</v>
      </c>
      <c r="BV335" s="10">
        <v>5.0999999999999996</v>
      </c>
      <c r="BW335" s="10">
        <v>3.13</v>
      </c>
      <c r="BX335" s="10">
        <v>2</v>
      </c>
      <c r="BY335" s="10">
        <v>0</v>
      </c>
      <c r="BZ335" s="10">
        <v>0</v>
      </c>
      <c r="CA335" s="10">
        <v>0</v>
      </c>
      <c r="CB335" s="10">
        <v>0</v>
      </c>
      <c r="CC335" s="10">
        <v>0</v>
      </c>
      <c r="CD335" s="10">
        <v>0</v>
      </c>
      <c r="CE335" s="10">
        <v>0</v>
      </c>
      <c r="CF335" s="10">
        <v>0</v>
      </c>
      <c r="CG335" s="10">
        <v>0</v>
      </c>
      <c r="CH335" s="10">
        <v>0</v>
      </c>
      <c r="CI335" s="11">
        <v>0</v>
      </c>
      <c r="CJ335" s="9">
        <f t="shared" si="80"/>
        <v>0.36050000000000004</v>
      </c>
      <c r="CK335" s="10">
        <f t="shared" si="81"/>
        <v>20.57</v>
      </c>
      <c r="CL335" s="11">
        <f t="shared" si="82"/>
        <v>79.09999999999998</v>
      </c>
    </row>
    <row r="336" spans="1:90" x14ac:dyDescent="0.25">
      <c r="A336" s="12">
        <v>333</v>
      </c>
      <c r="B336" s="11" t="s">
        <v>1191</v>
      </c>
      <c r="C336" s="36">
        <v>45432.475254629629</v>
      </c>
      <c r="D336" s="12">
        <f t="shared" ref="D336:D355" si="83">$E325+1</f>
        <v>34.200000000000003</v>
      </c>
      <c r="E336" s="9">
        <v>31.3</v>
      </c>
      <c r="F336" s="10">
        <v>44.1</v>
      </c>
      <c r="G336" s="10">
        <v>54.6</v>
      </c>
      <c r="H336" s="10">
        <v>68</v>
      </c>
      <c r="I336" s="10">
        <v>104</v>
      </c>
      <c r="J336" s="10">
        <v>154</v>
      </c>
      <c r="K336" s="10">
        <v>183</v>
      </c>
      <c r="L336" s="10">
        <v>212</v>
      </c>
      <c r="M336" s="11">
        <v>253</v>
      </c>
      <c r="N336" s="9">
        <f t="shared" si="73"/>
        <v>3.1300000000000001E-2</v>
      </c>
      <c r="O336" s="10">
        <f t="shared" si="73"/>
        <v>4.41E-2</v>
      </c>
      <c r="P336" s="10">
        <f t="shared" si="73"/>
        <v>5.4600000000000003E-2</v>
      </c>
      <c r="Q336" s="10">
        <f t="shared" si="73"/>
        <v>6.8000000000000005E-2</v>
      </c>
      <c r="R336" s="10">
        <f t="shared" si="73"/>
        <v>0.104</v>
      </c>
      <c r="S336" s="10">
        <f t="shared" si="73"/>
        <v>0.154</v>
      </c>
      <c r="T336" s="10">
        <f t="shared" si="71"/>
        <v>0.183</v>
      </c>
      <c r="U336" s="10">
        <f t="shared" si="71"/>
        <v>0.21199999999999999</v>
      </c>
      <c r="V336" s="11">
        <f t="shared" si="71"/>
        <v>0.253</v>
      </c>
      <c r="W336" s="10">
        <f t="shared" si="74"/>
        <v>4.9976935326168306</v>
      </c>
      <c r="X336" s="10">
        <f t="shared" si="74"/>
        <v>4.5030775339919291</v>
      </c>
      <c r="Y336" s="10">
        <f t="shared" si="74"/>
        <v>4.1949552386295972</v>
      </c>
      <c r="Z336" s="10">
        <f t="shared" si="74"/>
        <v>3.8783214434117479</v>
      </c>
      <c r="AA336" s="10">
        <f t="shared" si="74"/>
        <v>3.2653445665209948</v>
      </c>
      <c r="AB336" s="10">
        <f t="shared" si="74"/>
        <v>2.6989977439671859</v>
      </c>
      <c r="AC336" s="10">
        <f t="shared" si="72"/>
        <v>2.4500844463780447</v>
      </c>
      <c r="AD336" s="10">
        <f t="shared" si="72"/>
        <v>2.2378638300988882</v>
      </c>
      <c r="AE336" s="10">
        <f t="shared" si="72"/>
        <v>1.9827907099677771</v>
      </c>
      <c r="AF336" s="9">
        <f t="shared" si="75"/>
        <v>-1.7448707922515525</v>
      </c>
      <c r="AG336" s="10">
        <f t="shared" si="76"/>
        <v>-0.43621769806288813</v>
      </c>
      <c r="AH336" s="10">
        <f t="shared" si="77"/>
        <v>-3.0149028226490535</v>
      </c>
      <c r="AI336" s="10">
        <f t="shared" si="78"/>
        <v>-0.45680345797712935</v>
      </c>
      <c r="AJ336" s="10">
        <f t="shared" si="79"/>
        <v>0.89302115604001742</v>
      </c>
      <c r="AK336" s="11"/>
      <c r="AL336" s="12">
        <v>110</v>
      </c>
      <c r="AM336" s="12">
        <v>0.98799999999999999</v>
      </c>
      <c r="AN336" s="12">
        <v>1.994</v>
      </c>
      <c r="AO336" s="12">
        <v>1.002</v>
      </c>
      <c r="AP336" s="9">
        <v>0</v>
      </c>
      <c r="AQ336" s="10">
        <v>0</v>
      </c>
      <c r="AR336" s="10">
        <v>0</v>
      </c>
      <c r="AS336" s="10">
        <v>0</v>
      </c>
      <c r="AT336" s="10">
        <v>5.0000000000000001E-4</v>
      </c>
      <c r="AU336" s="10">
        <v>0.05</v>
      </c>
      <c r="AV336" s="10">
        <v>0.1</v>
      </c>
      <c r="AW336" s="10">
        <v>0.1</v>
      </c>
      <c r="AX336" s="10">
        <v>0.11</v>
      </c>
      <c r="AY336" s="10">
        <v>0.08</v>
      </c>
      <c r="AZ336" s="10">
        <v>0.12</v>
      </c>
      <c r="BA336" s="10">
        <v>0.14000000000000001</v>
      </c>
      <c r="BB336" s="10">
        <v>0.22</v>
      </c>
      <c r="BC336" s="10">
        <v>0.21</v>
      </c>
      <c r="BD336" s="10">
        <v>0.28999999999999998</v>
      </c>
      <c r="BE336" s="10">
        <v>0.34</v>
      </c>
      <c r="BF336" s="10">
        <v>0.45</v>
      </c>
      <c r="BG336" s="10">
        <v>0.38</v>
      </c>
      <c r="BH336" s="10">
        <v>0.53</v>
      </c>
      <c r="BI336" s="10">
        <v>0.75</v>
      </c>
      <c r="BJ336" s="10">
        <v>1.07</v>
      </c>
      <c r="BK336" s="10">
        <v>1.98</v>
      </c>
      <c r="BL336" s="10">
        <v>3.04</v>
      </c>
      <c r="BM336" s="10">
        <v>4.99</v>
      </c>
      <c r="BN336" s="10">
        <v>5.94</v>
      </c>
      <c r="BO336" s="10">
        <v>8.5</v>
      </c>
      <c r="BP336" s="10">
        <v>10.029999999999999</v>
      </c>
      <c r="BQ336" s="10">
        <v>11.38</v>
      </c>
      <c r="BR336" s="10">
        <v>11.48</v>
      </c>
      <c r="BS336" s="10">
        <v>10.84</v>
      </c>
      <c r="BT336" s="10">
        <v>9.19</v>
      </c>
      <c r="BU336" s="10">
        <v>7.34</v>
      </c>
      <c r="BV336" s="10">
        <v>5.12</v>
      </c>
      <c r="BW336" s="10">
        <v>3.17</v>
      </c>
      <c r="BX336" s="10">
        <v>2</v>
      </c>
      <c r="BY336" s="10">
        <v>0</v>
      </c>
      <c r="BZ336" s="10">
        <v>0</v>
      </c>
      <c r="CA336" s="10">
        <v>0</v>
      </c>
      <c r="CB336" s="10">
        <v>0</v>
      </c>
      <c r="CC336" s="10">
        <v>0</v>
      </c>
      <c r="CD336" s="10">
        <v>0</v>
      </c>
      <c r="CE336" s="10">
        <v>0</v>
      </c>
      <c r="CF336" s="10">
        <v>0</v>
      </c>
      <c r="CG336" s="10">
        <v>0</v>
      </c>
      <c r="CH336" s="10">
        <v>0</v>
      </c>
      <c r="CI336" s="11">
        <v>0</v>
      </c>
      <c r="CJ336" s="9">
        <f t="shared" si="80"/>
        <v>0.36050000000000004</v>
      </c>
      <c r="CK336" s="10">
        <f t="shared" si="81"/>
        <v>20.53</v>
      </c>
      <c r="CL336" s="11">
        <f t="shared" si="82"/>
        <v>79.050000000000011</v>
      </c>
    </row>
    <row r="337" spans="1:90" x14ac:dyDescent="0.25">
      <c r="A337" s="12">
        <v>334</v>
      </c>
      <c r="B337" s="11" t="s">
        <v>1191</v>
      </c>
      <c r="C337" s="36">
        <v>45432.475543981483</v>
      </c>
      <c r="D337" s="12">
        <f t="shared" si="83"/>
        <v>34.299999999999997</v>
      </c>
      <c r="E337" s="9">
        <v>31.1</v>
      </c>
      <c r="F337" s="10">
        <v>43.9</v>
      </c>
      <c r="G337" s="10">
        <v>54.4</v>
      </c>
      <c r="H337" s="10">
        <v>67.8</v>
      </c>
      <c r="I337" s="10">
        <v>103</v>
      </c>
      <c r="J337" s="10">
        <v>153</v>
      </c>
      <c r="K337" s="10">
        <v>181</v>
      </c>
      <c r="L337" s="10">
        <v>209</v>
      </c>
      <c r="M337" s="11">
        <v>246</v>
      </c>
      <c r="N337" s="9">
        <f t="shared" si="73"/>
        <v>3.1100000000000003E-2</v>
      </c>
      <c r="O337" s="10">
        <f t="shared" si="73"/>
        <v>4.3900000000000002E-2</v>
      </c>
      <c r="P337" s="10">
        <f t="shared" si="73"/>
        <v>5.4399999999999997E-2</v>
      </c>
      <c r="Q337" s="10">
        <f t="shared" si="73"/>
        <v>6.7799999999999999E-2</v>
      </c>
      <c r="R337" s="10">
        <f t="shared" si="73"/>
        <v>0.10299999999999999</v>
      </c>
      <c r="S337" s="10">
        <f t="shared" si="73"/>
        <v>0.153</v>
      </c>
      <c r="T337" s="10">
        <f t="shared" si="71"/>
        <v>0.18099999999999999</v>
      </c>
      <c r="U337" s="10">
        <f t="shared" si="71"/>
        <v>0.20899999999999999</v>
      </c>
      <c r="V337" s="11">
        <f t="shared" si="71"/>
        <v>0.246</v>
      </c>
      <c r="W337" s="10">
        <f t="shared" si="74"/>
        <v>5.0069416094188464</v>
      </c>
      <c r="X337" s="10">
        <f t="shared" si="74"/>
        <v>4.5096352500140915</v>
      </c>
      <c r="Y337" s="10">
        <f t="shared" si="74"/>
        <v>4.2002495382991096</v>
      </c>
      <c r="Z337" s="10">
        <f t="shared" si="74"/>
        <v>3.8825709164131061</v>
      </c>
      <c r="AA337" s="10">
        <f t="shared" si="74"/>
        <v>3.2792837574788689</v>
      </c>
      <c r="AB337" s="10">
        <f t="shared" si="74"/>
        <v>2.7083964419694353</v>
      </c>
      <c r="AC337" s="10">
        <f t="shared" si="72"/>
        <v>2.4659383975788818</v>
      </c>
      <c r="AD337" s="10">
        <f t="shared" si="72"/>
        <v>2.2584251525812045</v>
      </c>
      <c r="AE337" s="10">
        <f t="shared" si="72"/>
        <v>2.0232697793228476</v>
      </c>
      <c r="AF337" s="9">
        <f t="shared" si="75"/>
        <v>-1.7343111407202279</v>
      </c>
      <c r="AG337" s="10">
        <f t="shared" si="76"/>
        <v>-0.43357778518005696</v>
      </c>
      <c r="AH337" s="10">
        <f t="shared" si="77"/>
        <v>-2.9836718300959988</v>
      </c>
      <c r="AI337" s="10">
        <f t="shared" si="78"/>
        <v>-0.45207148940848468</v>
      </c>
      <c r="AJ337" s="10">
        <f t="shared" si="79"/>
        <v>0.88564927458854159</v>
      </c>
      <c r="AK337" s="11"/>
      <c r="AL337" s="12">
        <v>111</v>
      </c>
      <c r="AM337" s="12">
        <v>0.66500000000000004</v>
      </c>
      <c r="AN337" s="12">
        <v>1.9850000000000001</v>
      </c>
      <c r="AO337" s="12">
        <v>0.90700000000000003</v>
      </c>
      <c r="AP337" s="9">
        <v>0</v>
      </c>
      <c r="AQ337" s="10">
        <v>0</v>
      </c>
      <c r="AR337" s="10">
        <v>0</v>
      </c>
      <c r="AS337" s="10">
        <v>0</v>
      </c>
      <c r="AT337" s="10">
        <v>5.0000000000000001E-4</v>
      </c>
      <c r="AU337" s="10">
        <v>0.05</v>
      </c>
      <c r="AV337" s="10">
        <v>0.1</v>
      </c>
      <c r="AW337" s="10">
        <v>0.1</v>
      </c>
      <c r="AX337" s="10">
        <v>0.11</v>
      </c>
      <c r="AY337" s="10">
        <v>0.09</v>
      </c>
      <c r="AZ337" s="10">
        <v>0.12</v>
      </c>
      <c r="BA337" s="10">
        <v>0.14000000000000001</v>
      </c>
      <c r="BB337" s="10">
        <v>0.22</v>
      </c>
      <c r="BC337" s="10">
        <v>0.21</v>
      </c>
      <c r="BD337" s="10">
        <v>0.28999999999999998</v>
      </c>
      <c r="BE337" s="10">
        <v>0.34</v>
      </c>
      <c r="BF337" s="10">
        <v>0.45</v>
      </c>
      <c r="BG337" s="10">
        <v>0.38</v>
      </c>
      <c r="BH337" s="10">
        <v>0.54</v>
      </c>
      <c r="BI337" s="10">
        <v>0.76</v>
      </c>
      <c r="BJ337" s="10">
        <v>1.08</v>
      </c>
      <c r="BK337" s="10">
        <v>2</v>
      </c>
      <c r="BL337" s="10">
        <v>3.06</v>
      </c>
      <c r="BM337" s="10">
        <v>5.01</v>
      </c>
      <c r="BN337" s="10">
        <v>5.96</v>
      </c>
      <c r="BO337" s="10">
        <v>8.52</v>
      </c>
      <c r="BP337" s="10">
        <v>10.07</v>
      </c>
      <c r="BQ337" s="10">
        <v>11.44</v>
      </c>
      <c r="BR337" s="10">
        <v>11.56</v>
      </c>
      <c r="BS337" s="10">
        <v>10.93</v>
      </c>
      <c r="BT337" s="10">
        <v>9.2799999999999994</v>
      </c>
      <c r="BU337" s="10">
        <v>7.39</v>
      </c>
      <c r="BV337" s="10">
        <v>5.09</v>
      </c>
      <c r="BW337" s="10">
        <v>3.08</v>
      </c>
      <c r="BX337" s="10">
        <v>2</v>
      </c>
      <c r="BY337" s="10">
        <v>0</v>
      </c>
      <c r="BZ337" s="10">
        <v>0</v>
      </c>
      <c r="CA337" s="10">
        <v>0</v>
      </c>
      <c r="CB337" s="10">
        <v>0</v>
      </c>
      <c r="CC337" s="10">
        <v>0</v>
      </c>
      <c r="CD337" s="10">
        <v>0</v>
      </c>
      <c r="CE337" s="10">
        <v>0</v>
      </c>
      <c r="CF337" s="10">
        <v>0</v>
      </c>
      <c r="CG337" s="10">
        <v>0</v>
      </c>
      <c r="CH337" s="10">
        <v>0</v>
      </c>
      <c r="CI337" s="11">
        <v>0</v>
      </c>
      <c r="CJ337" s="9">
        <f t="shared" si="80"/>
        <v>0.36050000000000004</v>
      </c>
      <c r="CK337" s="10">
        <f t="shared" si="81"/>
        <v>20.65</v>
      </c>
      <c r="CL337" s="11">
        <f t="shared" si="82"/>
        <v>79.36</v>
      </c>
    </row>
    <row r="338" spans="1:90" x14ac:dyDescent="0.25">
      <c r="A338" s="12">
        <v>335</v>
      </c>
      <c r="B338" s="11" t="s">
        <v>1191</v>
      </c>
      <c r="C338" s="36">
        <v>45432.475821759261</v>
      </c>
      <c r="D338" s="12">
        <f t="shared" si="83"/>
        <v>34.200000000000003</v>
      </c>
      <c r="E338" s="9">
        <v>30.6</v>
      </c>
      <c r="F338" s="10">
        <v>43.6</v>
      </c>
      <c r="G338" s="10">
        <v>54.2</v>
      </c>
      <c r="H338" s="10">
        <v>67.5</v>
      </c>
      <c r="I338" s="10">
        <v>103</v>
      </c>
      <c r="J338" s="10">
        <v>152</v>
      </c>
      <c r="K338" s="10">
        <v>180</v>
      </c>
      <c r="L338" s="10">
        <v>208</v>
      </c>
      <c r="M338" s="11">
        <v>245</v>
      </c>
      <c r="N338" s="9">
        <f t="shared" si="73"/>
        <v>3.0600000000000002E-2</v>
      </c>
      <c r="O338" s="10">
        <f t="shared" si="73"/>
        <v>4.36E-2</v>
      </c>
      <c r="P338" s="10">
        <f t="shared" si="73"/>
        <v>5.4200000000000005E-2</v>
      </c>
      <c r="Q338" s="10">
        <f t="shared" si="73"/>
        <v>6.7500000000000004E-2</v>
      </c>
      <c r="R338" s="10">
        <f t="shared" si="73"/>
        <v>0.10299999999999999</v>
      </c>
      <c r="S338" s="10">
        <f t="shared" si="73"/>
        <v>0.152</v>
      </c>
      <c r="T338" s="10">
        <f t="shared" si="71"/>
        <v>0.18</v>
      </c>
      <c r="U338" s="10">
        <f t="shared" si="71"/>
        <v>0.20799999999999999</v>
      </c>
      <c r="V338" s="11">
        <f t="shared" si="71"/>
        <v>0.245</v>
      </c>
      <c r="W338" s="10">
        <f t="shared" si="74"/>
        <v>5.0303245368567975</v>
      </c>
      <c r="X338" s="10">
        <f t="shared" si="74"/>
        <v>4.5195280547725236</v>
      </c>
      <c r="Y338" s="10">
        <f t="shared" si="74"/>
        <v>4.2055633381955779</v>
      </c>
      <c r="Z338" s="10">
        <f t="shared" si="74"/>
        <v>3.8889686876112566</v>
      </c>
      <c r="AA338" s="10">
        <f t="shared" si="74"/>
        <v>3.2792837574788689</v>
      </c>
      <c r="AB338" s="10">
        <f t="shared" si="74"/>
        <v>2.7178567712185013</v>
      </c>
      <c r="AC338" s="10">
        <f t="shared" si="72"/>
        <v>2.4739311883324122</v>
      </c>
      <c r="AD338" s="10">
        <f t="shared" si="72"/>
        <v>2.2653445665209953</v>
      </c>
      <c r="AE338" s="10">
        <f t="shared" si="72"/>
        <v>2.0291463456595165</v>
      </c>
      <c r="AF338" s="9">
        <f t="shared" si="75"/>
        <v>-1.7316321498631657</v>
      </c>
      <c r="AG338" s="10">
        <f t="shared" si="76"/>
        <v>-0.43290803746579143</v>
      </c>
      <c r="AH338" s="10">
        <f t="shared" si="77"/>
        <v>-3.001178191197281</v>
      </c>
      <c r="AI338" s="10">
        <f t="shared" si="78"/>
        <v>-0.45472396836322443</v>
      </c>
      <c r="AJ338" s="10">
        <f t="shared" si="79"/>
        <v>0.88763200582901591</v>
      </c>
      <c r="AK338" s="11"/>
      <c r="AL338" s="12">
        <v>110</v>
      </c>
      <c r="AM338" s="12">
        <v>0.65600000000000003</v>
      </c>
      <c r="AN338" s="12">
        <v>1.9970000000000001</v>
      </c>
      <c r="AO338" s="12">
        <v>0.90100000000000002</v>
      </c>
      <c r="AP338" s="9">
        <v>0</v>
      </c>
      <c r="AQ338" s="10">
        <v>0</v>
      </c>
      <c r="AR338" s="10">
        <v>0</v>
      </c>
      <c r="AS338" s="10">
        <v>0</v>
      </c>
      <c r="AT338" s="10">
        <v>0.03</v>
      </c>
      <c r="AU338" s="10">
        <v>0.08</v>
      </c>
      <c r="AV338" s="10">
        <v>0.1</v>
      </c>
      <c r="AW338" s="10">
        <v>0.1</v>
      </c>
      <c r="AX338" s="10">
        <v>0.11</v>
      </c>
      <c r="AY338" s="10">
        <v>0.09</v>
      </c>
      <c r="AZ338" s="10">
        <v>0.12</v>
      </c>
      <c r="BA338" s="10">
        <v>0.14000000000000001</v>
      </c>
      <c r="BB338" s="10">
        <v>0.23</v>
      </c>
      <c r="BC338" s="10">
        <v>0.22</v>
      </c>
      <c r="BD338" s="10">
        <v>0.28999999999999998</v>
      </c>
      <c r="BE338" s="10">
        <v>0.34</v>
      </c>
      <c r="BF338" s="10">
        <v>0.45</v>
      </c>
      <c r="BG338" s="10">
        <v>0.39</v>
      </c>
      <c r="BH338" s="10">
        <v>0.55000000000000004</v>
      </c>
      <c r="BI338" s="10">
        <v>0.76</v>
      </c>
      <c r="BJ338" s="10">
        <v>1.0900000000000001</v>
      </c>
      <c r="BK338" s="10">
        <v>2.0099999999999998</v>
      </c>
      <c r="BL338" s="10">
        <v>3.07</v>
      </c>
      <c r="BM338" s="10">
        <v>5.03</v>
      </c>
      <c r="BN338" s="10">
        <v>5.99</v>
      </c>
      <c r="BO338" s="10">
        <v>8.56</v>
      </c>
      <c r="BP338" s="10">
        <v>10.11</v>
      </c>
      <c r="BQ338" s="10">
        <v>11.48</v>
      </c>
      <c r="BR338" s="10">
        <v>11.58</v>
      </c>
      <c r="BS338" s="10">
        <v>10.93</v>
      </c>
      <c r="BT338" s="10">
        <v>9.24</v>
      </c>
      <c r="BU338" s="10">
        <v>7.33</v>
      </c>
      <c r="BV338" s="10">
        <v>5.0199999999999996</v>
      </c>
      <c r="BW338" s="10">
        <v>3.01</v>
      </c>
      <c r="BX338" s="10">
        <v>1</v>
      </c>
      <c r="BY338" s="10">
        <v>0</v>
      </c>
      <c r="BZ338" s="10">
        <v>0</v>
      </c>
      <c r="CA338" s="10">
        <v>0</v>
      </c>
      <c r="CB338" s="10">
        <v>0</v>
      </c>
      <c r="CC338" s="10">
        <v>0</v>
      </c>
      <c r="CD338" s="10">
        <v>0</v>
      </c>
      <c r="CE338" s="10">
        <v>0</v>
      </c>
      <c r="CF338" s="10">
        <v>0</v>
      </c>
      <c r="CG338" s="10">
        <v>0</v>
      </c>
      <c r="CH338" s="10">
        <v>0</v>
      </c>
      <c r="CI338" s="11">
        <v>0</v>
      </c>
      <c r="CJ338" s="9">
        <f t="shared" si="80"/>
        <v>0.42000000000000004</v>
      </c>
      <c r="CK338" s="10">
        <f t="shared" si="81"/>
        <v>20.770000000000003</v>
      </c>
      <c r="CL338" s="11">
        <f t="shared" si="82"/>
        <v>78.260000000000005</v>
      </c>
    </row>
    <row r="339" spans="1:90" x14ac:dyDescent="0.25">
      <c r="A339" s="12">
        <v>336</v>
      </c>
      <c r="B339" s="11" t="s">
        <v>1191</v>
      </c>
      <c r="C339" s="36">
        <v>45432.476087962961</v>
      </c>
      <c r="D339" s="12">
        <f t="shared" si="83"/>
        <v>34.299999999999997</v>
      </c>
      <c r="E339" s="9">
        <v>31.2</v>
      </c>
      <c r="F339" s="10">
        <v>44</v>
      </c>
      <c r="G339" s="10">
        <v>54.6</v>
      </c>
      <c r="H339" s="10">
        <v>68</v>
      </c>
      <c r="I339" s="10">
        <v>104</v>
      </c>
      <c r="J339" s="10">
        <v>154</v>
      </c>
      <c r="K339" s="10">
        <v>182</v>
      </c>
      <c r="L339" s="10">
        <v>210</v>
      </c>
      <c r="M339" s="11">
        <v>249</v>
      </c>
      <c r="N339" s="9">
        <f t="shared" si="73"/>
        <v>3.1199999999999999E-2</v>
      </c>
      <c r="O339" s="10">
        <f t="shared" si="73"/>
        <v>4.3999999999999997E-2</v>
      </c>
      <c r="P339" s="10">
        <f t="shared" si="73"/>
        <v>5.4600000000000003E-2</v>
      </c>
      <c r="Q339" s="10">
        <f t="shared" si="73"/>
        <v>6.8000000000000005E-2</v>
      </c>
      <c r="R339" s="10">
        <f t="shared" si="73"/>
        <v>0.104</v>
      </c>
      <c r="S339" s="10">
        <f t="shared" si="73"/>
        <v>0.154</v>
      </c>
      <c r="T339" s="10">
        <f t="shared" si="71"/>
        <v>0.182</v>
      </c>
      <c r="U339" s="10">
        <f t="shared" si="71"/>
        <v>0.21</v>
      </c>
      <c r="V339" s="11">
        <f t="shared" si="71"/>
        <v>0.249</v>
      </c>
      <c r="W339" s="10">
        <f t="shared" si="74"/>
        <v>5.0023101606872009</v>
      </c>
      <c r="X339" s="10">
        <f t="shared" si="74"/>
        <v>4.5063526660247897</v>
      </c>
      <c r="Y339" s="10">
        <f t="shared" si="74"/>
        <v>4.1949552386295972</v>
      </c>
      <c r="Z339" s="10">
        <f t="shared" si="74"/>
        <v>3.8783214434117479</v>
      </c>
      <c r="AA339" s="10">
        <f t="shared" si="74"/>
        <v>3.2653445665209948</v>
      </c>
      <c r="AB339" s="10">
        <f t="shared" si="74"/>
        <v>2.6989977439671859</v>
      </c>
      <c r="AC339" s="10">
        <f t="shared" si="72"/>
        <v>2.4579896444633906</v>
      </c>
      <c r="AD339" s="10">
        <f t="shared" si="72"/>
        <v>2.2515387669959646</v>
      </c>
      <c r="AE339" s="10">
        <f t="shared" si="72"/>
        <v>2.0057823525940064</v>
      </c>
      <c r="AF339" s="9">
        <f t="shared" si="75"/>
        <v>-1.7369655941662066</v>
      </c>
      <c r="AG339" s="10">
        <f t="shared" si="76"/>
        <v>-0.43424139854155164</v>
      </c>
      <c r="AH339" s="10">
        <f t="shared" si="77"/>
        <v>-2.9965278080931945</v>
      </c>
      <c r="AI339" s="10">
        <f t="shared" si="78"/>
        <v>-0.45401936486260525</v>
      </c>
      <c r="AJ339" s="10">
        <f t="shared" si="79"/>
        <v>0.88826076340415683</v>
      </c>
      <c r="AK339" s="11"/>
      <c r="AL339" s="12">
        <v>111</v>
      </c>
      <c r="AM339" s="12">
        <v>0.69299999999999995</v>
      </c>
      <c r="AN339" s="12">
        <v>1.988</v>
      </c>
      <c r="AO339" s="12">
        <v>0.91800000000000004</v>
      </c>
      <c r="AP339" s="9">
        <v>0</v>
      </c>
      <c r="AQ339" s="10">
        <v>0</v>
      </c>
      <c r="AR339" s="10">
        <v>0</v>
      </c>
      <c r="AS339" s="10">
        <v>0</v>
      </c>
      <c r="AT339" s="10">
        <v>5.0000000000000001E-4</v>
      </c>
      <c r="AU339" s="10">
        <v>0.05</v>
      </c>
      <c r="AV339" s="10">
        <v>0.1</v>
      </c>
      <c r="AW339" s="10">
        <v>0.1</v>
      </c>
      <c r="AX339" s="10">
        <v>0.11</v>
      </c>
      <c r="AY339" s="10">
        <v>0.09</v>
      </c>
      <c r="AZ339" s="10">
        <v>0.12</v>
      </c>
      <c r="BA339" s="10">
        <v>0.14000000000000001</v>
      </c>
      <c r="BB339" s="10">
        <v>0.22</v>
      </c>
      <c r="BC339" s="10">
        <v>0.21</v>
      </c>
      <c r="BD339" s="10">
        <v>0.28999999999999998</v>
      </c>
      <c r="BE339" s="10">
        <v>0.33</v>
      </c>
      <c r="BF339" s="10">
        <v>0.44</v>
      </c>
      <c r="BG339" s="10">
        <v>0.38</v>
      </c>
      <c r="BH339" s="10">
        <v>0.54</v>
      </c>
      <c r="BI339" s="10">
        <v>0.75</v>
      </c>
      <c r="BJ339" s="10">
        <v>1.07</v>
      </c>
      <c r="BK339" s="10">
        <v>1.99</v>
      </c>
      <c r="BL339" s="10">
        <v>3.04</v>
      </c>
      <c r="BM339" s="10">
        <v>4.9800000000000004</v>
      </c>
      <c r="BN339" s="10">
        <v>5.93</v>
      </c>
      <c r="BO339" s="10">
        <v>8.48</v>
      </c>
      <c r="BP339" s="10">
        <v>10.01</v>
      </c>
      <c r="BQ339" s="10">
        <v>11.39</v>
      </c>
      <c r="BR339" s="10">
        <v>11.51</v>
      </c>
      <c r="BS339" s="10">
        <v>10.91</v>
      </c>
      <c r="BT339" s="10">
        <v>9.2899999999999991</v>
      </c>
      <c r="BU339" s="10">
        <v>7.43</v>
      </c>
      <c r="BV339" s="10">
        <v>5.18</v>
      </c>
      <c r="BW339" s="10">
        <v>3.17</v>
      </c>
      <c r="BX339" s="10">
        <v>2</v>
      </c>
      <c r="BY339" s="10">
        <v>0</v>
      </c>
      <c r="BZ339" s="10">
        <v>0</v>
      </c>
      <c r="CA339" s="10">
        <v>0</v>
      </c>
      <c r="CB339" s="10">
        <v>0</v>
      </c>
      <c r="CC339" s="10">
        <v>0</v>
      </c>
      <c r="CD339" s="10">
        <v>0</v>
      </c>
      <c r="CE339" s="10">
        <v>0</v>
      </c>
      <c r="CF339" s="10">
        <v>0</v>
      </c>
      <c r="CG339" s="10">
        <v>0</v>
      </c>
      <c r="CH339" s="10">
        <v>0</v>
      </c>
      <c r="CI339" s="11">
        <v>0</v>
      </c>
      <c r="CJ339" s="9">
        <f t="shared" si="80"/>
        <v>0.36050000000000004</v>
      </c>
      <c r="CK339" s="10">
        <f t="shared" si="81"/>
        <v>20.52</v>
      </c>
      <c r="CL339" s="11">
        <f t="shared" si="82"/>
        <v>79.36999999999999</v>
      </c>
    </row>
    <row r="340" spans="1:90" x14ac:dyDescent="0.25">
      <c r="A340" s="12">
        <v>337</v>
      </c>
      <c r="B340" s="11" t="s">
        <v>1191</v>
      </c>
      <c r="C340" s="36">
        <v>45432.476365740738</v>
      </c>
      <c r="D340" s="12">
        <f t="shared" si="83"/>
        <v>34.299999999999997</v>
      </c>
      <c r="E340" s="9">
        <v>30.6</v>
      </c>
      <c r="F340" s="10">
        <v>43.6</v>
      </c>
      <c r="G340" s="10">
        <v>54.1</v>
      </c>
      <c r="H340" s="10">
        <v>67.400000000000006</v>
      </c>
      <c r="I340" s="10">
        <v>102</v>
      </c>
      <c r="J340" s="10">
        <v>151</v>
      </c>
      <c r="K340" s="10">
        <v>179</v>
      </c>
      <c r="L340" s="10">
        <v>206</v>
      </c>
      <c r="M340" s="11">
        <v>241</v>
      </c>
      <c r="N340" s="9">
        <f t="shared" si="73"/>
        <v>3.0600000000000002E-2</v>
      </c>
      <c r="O340" s="10">
        <f t="shared" si="73"/>
        <v>4.36E-2</v>
      </c>
      <c r="P340" s="10">
        <f t="shared" si="73"/>
        <v>5.4100000000000002E-2</v>
      </c>
      <c r="Q340" s="10">
        <f t="shared" si="73"/>
        <v>6.7400000000000002E-2</v>
      </c>
      <c r="R340" s="10">
        <f t="shared" si="73"/>
        <v>0.10199999999999999</v>
      </c>
      <c r="S340" s="10">
        <f t="shared" si="73"/>
        <v>0.151</v>
      </c>
      <c r="T340" s="10">
        <f t="shared" si="71"/>
        <v>0.17899999999999999</v>
      </c>
      <c r="U340" s="10">
        <f t="shared" si="71"/>
        <v>0.20599999999999999</v>
      </c>
      <c r="V340" s="11">
        <f t="shared" si="71"/>
        <v>0.24099999999999999</v>
      </c>
      <c r="W340" s="10">
        <f t="shared" si="74"/>
        <v>5.0303245368567975</v>
      </c>
      <c r="X340" s="10">
        <f t="shared" si="74"/>
        <v>4.5195280547725236</v>
      </c>
      <c r="Y340" s="10">
        <f t="shared" si="74"/>
        <v>4.2082275957226338</v>
      </c>
      <c r="Z340" s="10">
        <f t="shared" si="74"/>
        <v>3.8911075983675909</v>
      </c>
      <c r="AA340" s="10">
        <f t="shared" si="74"/>
        <v>3.2933589426905918</v>
      </c>
      <c r="AB340" s="10">
        <f t="shared" si="74"/>
        <v>2.7273795453370084</v>
      </c>
      <c r="AC340" s="10">
        <f t="shared" si="72"/>
        <v>2.4819685073978306</v>
      </c>
      <c r="AD340" s="10">
        <f t="shared" si="72"/>
        <v>2.2792837574788689</v>
      </c>
      <c r="AE340" s="10">
        <f t="shared" si="72"/>
        <v>2.0528949484321255</v>
      </c>
      <c r="AF340" s="9">
        <f t="shared" si="75"/>
        <v>-1.7262590883248032</v>
      </c>
      <c r="AG340" s="10">
        <f t="shared" si="76"/>
        <v>-0.43156477208120081</v>
      </c>
      <c r="AH340" s="10">
        <f t="shared" si="77"/>
        <v>-2.977429588424672</v>
      </c>
      <c r="AI340" s="10">
        <f t="shared" si="78"/>
        <v>-0.45112569521585943</v>
      </c>
      <c r="AJ340" s="10">
        <f t="shared" si="79"/>
        <v>0.88269046729706024</v>
      </c>
      <c r="AK340" s="11"/>
      <c r="AL340" s="12">
        <v>110</v>
      </c>
      <c r="AM340" s="12">
        <v>0.57499999999999996</v>
      </c>
      <c r="AN340" s="12">
        <v>1.9910000000000001</v>
      </c>
      <c r="AO340" s="12">
        <v>0.874</v>
      </c>
      <c r="AP340" s="9">
        <v>0</v>
      </c>
      <c r="AQ340" s="10">
        <v>0</v>
      </c>
      <c r="AR340" s="10">
        <v>0</v>
      </c>
      <c r="AS340" s="10">
        <v>0</v>
      </c>
      <c r="AT340" s="10">
        <v>0.03</v>
      </c>
      <c r="AU340" s="10">
        <v>0.08</v>
      </c>
      <c r="AV340" s="10">
        <v>0.1</v>
      </c>
      <c r="AW340" s="10">
        <v>0.1</v>
      </c>
      <c r="AX340" s="10">
        <v>0.11</v>
      </c>
      <c r="AY340" s="10">
        <v>0.09</v>
      </c>
      <c r="AZ340" s="10">
        <v>0.12</v>
      </c>
      <c r="BA340" s="10">
        <v>0.14000000000000001</v>
      </c>
      <c r="BB340" s="10">
        <v>0.22</v>
      </c>
      <c r="BC340" s="10">
        <v>0.22</v>
      </c>
      <c r="BD340" s="10">
        <v>0.28999999999999998</v>
      </c>
      <c r="BE340" s="10">
        <v>0.34</v>
      </c>
      <c r="BF340" s="10">
        <v>0.45</v>
      </c>
      <c r="BG340" s="10">
        <v>0.39</v>
      </c>
      <c r="BH340" s="10">
        <v>0.55000000000000004</v>
      </c>
      <c r="BI340" s="10">
        <v>0.77</v>
      </c>
      <c r="BJ340" s="10">
        <v>1.0900000000000001</v>
      </c>
      <c r="BK340" s="10">
        <v>2.0099999999999998</v>
      </c>
      <c r="BL340" s="10">
        <v>3.08</v>
      </c>
      <c r="BM340" s="10">
        <v>5.05</v>
      </c>
      <c r="BN340" s="10">
        <v>6.02</v>
      </c>
      <c r="BO340" s="10">
        <v>8.6199999999999992</v>
      </c>
      <c r="BP340" s="10">
        <v>10.18</v>
      </c>
      <c r="BQ340" s="10">
        <v>11.56</v>
      </c>
      <c r="BR340" s="10">
        <v>11.66</v>
      </c>
      <c r="BS340" s="10">
        <v>10.98</v>
      </c>
      <c r="BT340" s="10">
        <v>9.26</v>
      </c>
      <c r="BU340" s="10">
        <v>7.3</v>
      </c>
      <c r="BV340" s="10">
        <v>4.93</v>
      </c>
      <c r="BW340" s="10">
        <v>2.9</v>
      </c>
      <c r="BX340" s="10">
        <v>1</v>
      </c>
      <c r="BY340" s="10">
        <v>0</v>
      </c>
      <c r="BZ340" s="10">
        <v>0</v>
      </c>
      <c r="CA340" s="10">
        <v>0</v>
      </c>
      <c r="CB340" s="10">
        <v>0</v>
      </c>
      <c r="CC340" s="10">
        <v>0</v>
      </c>
      <c r="CD340" s="10">
        <v>0</v>
      </c>
      <c r="CE340" s="10">
        <v>0</v>
      </c>
      <c r="CF340" s="10">
        <v>0</v>
      </c>
      <c r="CG340" s="10">
        <v>0</v>
      </c>
      <c r="CH340" s="10">
        <v>0</v>
      </c>
      <c r="CI340" s="11">
        <v>0</v>
      </c>
      <c r="CJ340" s="9">
        <f t="shared" si="80"/>
        <v>0.42000000000000004</v>
      </c>
      <c r="CK340" s="10">
        <f t="shared" si="81"/>
        <v>20.83</v>
      </c>
      <c r="CL340" s="11">
        <f t="shared" si="82"/>
        <v>78.390000000000015</v>
      </c>
    </row>
    <row r="341" spans="1:90" x14ac:dyDescent="0.25">
      <c r="A341" s="12">
        <v>338</v>
      </c>
      <c r="B341" s="11" t="s">
        <v>1191</v>
      </c>
      <c r="C341" s="36">
        <v>45432.476655092592</v>
      </c>
      <c r="D341" s="12">
        <f t="shared" si="83"/>
        <v>34.299999999999997</v>
      </c>
      <c r="E341" s="9">
        <v>30.7</v>
      </c>
      <c r="F341" s="10">
        <v>43.6</v>
      </c>
      <c r="G341" s="10">
        <v>54.2</v>
      </c>
      <c r="H341" s="10">
        <v>67.5</v>
      </c>
      <c r="I341" s="10">
        <v>103</v>
      </c>
      <c r="J341" s="10">
        <v>153</v>
      </c>
      <c r="K341" s="10">
        <v>181</v>
      </c>
      <c r="L341" s="10">
        <v>209</v>
      </c>
      <c r="M341" s="11">
        <v>247</v>
      </c>
      <c r="N341" s="9">
        <f t="shared" si="73"/>
        <v>3.0699999999999998E-2</v>
      </c>
      <c r="O341" s="10">
        <f t="shared" si="73"/>
        <v>4.36E-2</v>
      </c>
      <c r="P341" s="10">
        <f t="shared" si="73"/>
        <v>5.4200000000000005E-2</v>
      </c>
      <c r="Q341" s="10">
        <f t="shared" si="73"/>
        <v>6.7500000000000004E-2</v>
      </c>
      <c r="R341" s="10">
        <f t="shared" si="73"/>
        <v>0.10299999999999999</v>
      </c>
      <c r="S341" s="10">
        <f t="shared" si="73"/>
        <v>0.153</v>
      </c>
      <c r="T341" s="10">
        <f t="shared" si="71"/>
        <v>0.18099999999999999</v>
      </c>
      <c r="U341" s="10">
        <f t="shared" si="71"/>
        <v>0.20899999999999999</v>
      </c>
      <c r="V341" s="11">
        <f t="shared" si="71"/>
        <v>0.247</v>
      </c>
      <c r="W341" s="10">
        <f t="shared" si="74"/>
        <v>5.0256175341792702</v>
      </c>
      <c r="X341" s="10">
        <f t="shared" si="74"/>
        <v>4.5195280547725236</v>
      </c>
      <c r="Y341" s="10">
        <f t="shared" si="74"/>
        <v>4.2055633381955779</v>
      </c>
      <c r="Z341" s="10">
        <f t="shared" si="74"/>
        <v>3.8889686876112566</v>
      </c>
      <c r="AA341" s="10">
        <f t="shared" si="74"/>
        <v>3.2792837574788689</v>
      </c>
      <c r="AB341" s="10">
        <f t="shared" si="74"/>
        <v>2.7083964419694353</v>
      </c>
      <c r="AC341" s="10">
        <f t="shared" si="72"/>
        <v>2.4659383975788818</v>
      </c>
      <c r="AD341" s="10">
        <f t="shared" si="72"/>
        <v>2.2584251525812045</v>
      </c>
      <c r="AE341" s="10">
        <f t="shared" si="72"/>
        <v>2.0174170530774096</v>
      </c>
      <c r="AF341" s="9">
        <f t="shared" si="75"/>
        <v>-1.7396249406166961</v>
      </c>
      <c r="AG341" s="10">
        <f t="shared" si="76"/>
        <v>-0.43490623515417404</v>
      </c>
      <c r="AH341" s="10">
        <f t="shared" si="77"/>
        <v>-3.0082004811018606</v>
      </c>
      <c r="AI341" s="10">
        <f t="shared" si="78"/>
        <v>-0.45578795168210012</v>
      </c>
      <c r="AJ341" s="10">
        <f t="shared" si="79"/>
        <v>0.8906941868362741</v>
      </c>
      <c r="AK341" s="11"/>
      <c r="AL341" s="12">
        <v>110</v>
      </c>
      <c r="AM341" s="12">
        <v>0.67500000000000004</v>
      </c>
      <c r="AN341" s="12">
        <v>2</v>
      </c>
      <c r="AO341" s="12">
        <v>0.90900000000000003</v>
      </c>
      <c r="AP341" s="9">
        <v>0</v>
      </c>
      <c r="AQ341" s="10">
        <v>0</v>
      </c>
      <c r="AR341" s="10">
        <v>0</v>
      </c>
      <c r="AS341" s="10">
        <v>0</v>
      </c>
      <c r="AT341" s="10">
        <v>0.03</v>
      </c>
      <c r="AU341" s="10">
        <v>0.08</v>
      </c>
      <c r="AV341" s="10">
        <v>0.1</v>
      </c>
      <c r="AW341" s="10">
        <v>0.1</v>
      </c>
      <c r="AX341" s="10">
        <v>0.11</v>
      </c>
      <c r="AY341" s="10">
        <v>0.09</v>
      </c>
      <c r="AZ341" s="10">
        <v>0.12</v>
      </c>
      <c r="BA341" s="10">
        <v>0.14000000000000001</v>
      </c>
      <c r="BB341" s="10">
        <v>0.23</v>
      </c>
      <c r="BC341" s="10">
        <v>0.21</v>
      </c>
      <c r="BD341" s="10">
        <v>0.28999999999999998</v>
      </c>
      <c r="BE341" s="10">
        <v>0.34</v>
      </c>
      <c r="BF341" s="10">
        <v>0.45</v>
      </c>
      <c r="BG341" s="10">
        <v>0.38</v>
      </c>
      <c r="BH341" s="10">
        <v>0.54</v>
      </c>
      <c r="BI341" s="10">
        <v>0.77</v>
      </c>
      <c r="BJ341" s="10">
        <v>1.0900000000000001</v>
      </c>
      <c r="BK341" s="10">
        <v>2.02</v>
      </c>
      <c r="BL341" s="10">
        <v>3.08</v>
      </c>
      <c r="BM341" s="10">
        <v>5.04</v>
      </c>
      <c r="BN341" s="10">
        <v>5.98</v>
      </c>
      <c r="BO341" s="10">
        <v>8.5299999999999994</v>
      </c>
      <c r="BP341" s="10">
        <v>10.06</v>
      </c>
      <c r="BQ341" s="10">
        <v>11.42</v>
      </c>
      <c r="BR341" s="10">
        <v>11.53</v>
      </c>
      <c r="BS341" s="10">
        <v>10.89</v>
      </c>
      <c r="BT341" s="10">
        <v>9.24</v>
      </c>
      <c r="BU341" s="10">
        <v>7.36</v>
      </c>
      <c r="BV341" s="10">
        <v>5.08</v>
      </c>
      <c r="BW341" s="10">
        <v>3.08</v>
      </c>
      <c r="BX341" s="10">
        <v>2</v>
      </c>
      <c r="BY341" s="10">
        <v>0</v>
      </c>
      <c r="BZ341" s="10">
        <v>0</v>
      </c>
      <c r="CA341" s="10">
        <v>0</v>
      </c>
      <c r="CB341" s="10">
        <v>0</v>
      </c>
      <c r="CC341" s="10">
        <v>0</v>
      </c>
      <c r="CD341" s="10">
        <v>0</v>
      </c>
      <c r="CE341" s="10">
        <v>0</v>
      </c>
      <c r="CF341" s="10">
        <v>0</v>
      </c>
      <c r="CG341" s="10">
        <v>0</v>
      </c>
      <c r="CH341" s="10">
        <v>0</v>
      </c>
      <c r="CI341" s="11">
        <v>0</v>
      </c>
      <c r="CJ341" s="9">
        <f t="shared" si="80"/>
        <v>0.42000000000000004</v>
      </c>
      <c r="CK341" s="10">
        <f t="shared" si="81"/>
        <v>20.77</v>
      </c>
      <c r="CL341" s="11">
        <f t="shared" si="82"/>
        <v>79.19</v>
      </c>
    </row>
    <row r="342" spans="1:90" x14ac:dyDescent="0.25">
      <c r="A342" s="12">
        <v>339</v>
      </c>
      <c r="B342" s="11" t="s">
        <v>1191</v>
      </c>
      <c r="C342" s="36">
        <v>45432.47693287037</v>
      </c>
      <c r="D342" s="12">
        <f t="shared" si="83"/>
        <v>34.299999999999997</v>
      </c>
      <c r="E342" s="9">
        <v>30.7</v>
      </c>
      <c r="F342" s="10">
        <v>43.7</v>
      </c>
      <c r="G342" s="10">
        <v>54.2</v>
      </c>
      <c r="H342" s="10">
        <v>67.599999999999994</v>
      </c>
      <c r="I342" s="10">
        <v>103</v>
      </c>
      <c r="J342" s="10">
        <v>153</v>
      </c>
      <c r="K342" s="10">
        <v>182</v>
      </c>
      <c r="L342" s="10">
        <v>209</v>
      </c>
      <c r="M342" s="11">
        <v>247</v>
      </c>
      <c r="N342" s="9">
        <f t="shared" si="73"/>
        <v>3.0699999999999998E-2</v>
      </c>
      <c r="O342" s="10">
        <f t="shared" si="73"/>
        <v>4.3700000000000003E-2</v>
      </c>
      <c r="P342" s="10">
        <f t="shared" si="73"/>
        <v>5.4200000000000005E-2</v>
      </c>
      <c r="Q342" s="10">
        <f t="shared" si="73"/>
        <v>6.7599999999999993E-2</v>
      </c>
      <c r="R342" s="10">
        <f t="shared" si="73"/>
        <v>0.10299999999999999</v>
      </c>
      <c r="S342" s="10">
        <f t="shared" si="73"/>
        <v>0.153</v>
      </c>
      <c r="T342" s="10">
        <f t="shared" si="71"/>
        <v>0.182</v>
      </c>
      <c r="U342" s="10">
        <f t="shared" si="71"/>
        <v>0.20899999999999999</v>
      </c>
      <c r="V342" s="11">
        <f t="shared" si="71"/>
        <v>0.247</v>
      </c>
      <c r="W342" s="10">
        <f t="shared" si="74"/>
        <v>5.0256175341792702</v>
      </c>
      <c r="X342" s="10">
        <f t="shared" si="74"/>
        <v>4.5162229100488505</v>
      </c>
      <c r="Y342" s="10">
        <f t="shared" si="74"/>
        <v>4.2055633381955779</v>
      </c>
      <c r="Z342" s="10">
        <f t="shared" si="74"/>
        <v>3.8868329432672657</v>
      </c>
      <c r="AA342" s="10">
        <f t="shared" si="74"/>
        <v>3.2792837574788689</v>
      </c>
      <c r="AB342" s="10">
        <f t="shared" si="74"/>
        <v>2.7083964419694353</v>
      </c>
      <c r="AC342" s="10">
        <f t="shared" si="72"/>
        <v>2.4579896444633906</v>
      </c>
      <c r="AD342" s="10">
        <f t="shared" si="72"/>
        <v>2.2584251525812045</v>
      </c>
      <c r="AE342" s="10">
        <f t="shared" si="72"/>
        <v>2.0174170530774096</v>
      </c>
      <c r="AF342" s="9">
        <f t="shared" si="75"/>
        <v>-1.7475736937321873</v>
      </c>
      <c r="AG342" s="10">
        <f t="shared" si="76"/>
        <v>-0.43689342343304682</v>
      </c>
      <c r="AH342" s="10">
        <f t="shared" si="77"/>
        <v>-3.0082004811018606</v>
      </c>
      <c r="AI342" s="10">
        <f t="shared" si="78"/>
        <v>-0.45578795168210012</v>
      </c>
      <c r="AJ342" s="10">
        <f t="shared" si="79"/>
        <v>0.892681375115147</v>
      </c>
      <c r="AK342" s="11"/>
      <c r="AL342" s="12">
        <v>111</v>
      </c>
      <c r="AM342" s="12">
        <v>0.64500000000000002</v>
      </c>
      <c r="AN342" s="12">
        <v>2.0009999999999999</v>
      </c>
      <c r="AO342" s="12">
        <v>0.90200000000000002</v>
      </c>
      <c r="AP342" s="9">
        <v>0</v>
      </c>
      <c r="AQ342" s="10">
        <v>0</v>
      </c>
      <c r="AR342" s="10">
        <v>0</v>
      </c>
      <c r="AS342" s="10">
        <v>0</v>
      </c>
      <c r="AT342" s="10">
        <v>0.03</v>
      </c>
      <c r="AU342" s="10">
        <v>0.08</v>
      </c>
      <c r="AV342" s="10">
        <v>0.1</v>
      </c>
      <c r="AW342" s="10">
        <v>0.1</v>
      </c>
      <c r="AX342" s="10">
        <v>0.11</v>
      </c>
      <c r="AY342" s="10">
        <v>0.09</v>
      </c>
      <c r="AZ342" s="10">
        <v>0.12</v>
      </c>
      <c r="BA342" s="10">
        <v>0.14000000000000001</v>
      </c>
      <c r="BB342" s="10">
        <v>0.23</v>
      </c>
      <c r="BC342" s="10">
        <v>0.21</v>
      </c>
      <c r="BD342" s="10">
        <v>0.28999999999999998</v>
      </c>
      <c r="BE342" s="10">
        <v>0.34</v>
      </c>
      <c r="BF342" s="10">
        <v>0.45</v>
      </c>
      <c r="BG342" s="10">
        <v>0.38</v>
      </c>
      <c r="BH342" s="10">
        <v>0.54</v>
      </c>
      <c r="BI342" s="10">
        <v>0.76</v>
      </c>
      <c r="BJ342" s="10">
        <v>1.0900000000000001</v>
      </c>
      <c r="BK342" s="10">
        <v>2.02</v>
      </c>
      <c r="BL342" s="10">
        <v>3.07</v>
      </c>
      <c r="BM342" s="10">
        <v>5.03</v>
      </c>
      <c r="BN342" s="10">
        <v>5.96</v>
      </c>
      <c r="BO342" s="10">
        <v>8.51</v>
      </c>
      <c r="BP342" s="10">
        <v>10.039999999999999</v>
      </c>
      <c r="BQ342" s="10">
        <v>11.39</v>
      </c>
      <c r="BR342" s="10">
        <v>11.51</v>
      </c>
      <c r="BS342" s="10">
        <v>10.89</v>
      </c>
      <c r="BT342" s="10">
        <v>9.26</v>
      </c>
      <c r="BU342" s="10">
        <v>7.4</v>
      </c>
      <c r="BV342" s="10">
        <v>5.12</v>
      </c>
      <c r="BW342" s="10">
        <v>3.11</v>
      </c>
      <c r="BX342" s="10">
        <v>2</v>
      </c>
      <c r="BY342" s="10">
        <v>0</v>
      </c>
      <c r="BZ342" s="10">
        <v>0</v>
      </c>
      <c r="CA342" s="10">
        <v>0</v>
      </c>
      <c r="CB342" s="10">
        <v>0</v>
      </c>
      <c r="CC342" s="10">
        <v>0</v>
      </c>
      <c r="CD342" s="10">
        <v>0</v>
      </c>
      <c r="CE342" s="10">
        <v>0</v>
      </c>
      <c r="CF342" s="10">
        <v>0</v>
      </c>
      <c r="CG342" s="10">
        <v>0</v>
      </c>
      <c r="CH342" s="10">
        <v>0</v>
      </c>
      <c r="CI342" s="11">
        <v>0</v>
      </c>
      <c r="CJ342" s="9">
        <f t="shared" si="80"/>
        <v>0.42000000000000004</v>
      </c>
      <c r="CK342" s="10">
        <f t="shared" si="81"/>
        <v>20.720000000000002</v>
      </c>
      <c r="CL342" s="11">
        <f t="shared" si="82"/>
        <v>79.23</v>
      </c>
    </row>
    <row r="343" spans="1:90" x14ac:dyDescent="0.25">
      <c r="A343" s="12">
        <v>340</v>
      </c>
      <c r="B343" s="11" t="s">
        <v>1191</v>
      </c>
      <c r="C343" s="36">
        <v>45432.477199074077</v>
      </c>
      <c r="D343" s="12">
        <f t="shared" si="83"/>
        <v>34.299999999999997</v>
      </c>
      <c r="E343" s="9">
        <v>30.8</v>
      </c>
      <c r="F343" s="10">
        <v>43.7</v>
      </c>
      <c r="G343" s="10">
        <v>54.3</v>
      </c>
      <c r="H343" s="10">
        <v>67.7</v>
      </c>
      <c r="I343" s="10">
        <v>103</v>
      </c>
      <c r="J343" s="10">
        <v>153</v>
      </c>
      <c r="K343" s="10">
        <v>181</v>
      </c>
      <c r="L343" s="10">
        <v>209</v>
      </c>
      <c r="M343" s="11">
        <v>245</v>
      </c>
      <c r="N343" s="9">
        <f t="shared" si="73"/>
        <v>3.0800000000000001E-2</v>
      </c>
      <c r="O343" s="10">
        <f t="shared" si="73"/>
        <v>4.3700000000000003E-2</v>
      </c>
      <c r="P343" s="10">
        <f t="shared" si="73"/>
        <v>5.4299999999999994E-2</v>
      </c>
      <c r="Q343" s="10">
        <f t="shared" si="73"/>
        <v>6.7699999999999996E-2</v>
      </c>
      <c r="R343" s="10">
        <f t="shared" si="73"/>
        <v>0.10299999999999999</v>
      </c>
      <c r="S343" s="10">
        <f t="shared" si="73"/>
        <v>0.153</v>
      </c>
      <c r="T343" s="10">
        <f t="shared" si="71"/>
        <v>0.18099999999999999</v>
      </c>
      <c r="U343" s="10">
        <f t="shared" si="71"/>
        <v>0.20899999999999999</v>
      </c>
      <c r="V343" s="11">
        <f t="shared" si="71"/>
        <v>0.245</v>
      </c>
      <c r="W343" s="10">
        <f t="shared" si="74"/>
        <v>5.0209258388545486</v>
      </c>
      <c r="X343" s="10">
        <f t="shared" si="74"/>
        <v>4.5162229100488505</v>
      </c>
      <c r="Y343" s="10">
        <f t="shared" si="74"/>
        <v>4.2029039917450879</v>
      </c>
      <c r="Z343" s="10">
        <f t="shared" si="74"/>
        <v>3.8847003559744526</v>
      </c>
      <c r="AA343" s="10">
        <f t="shared" si="74"/>
        <v>3.2792837574788689</v>
      </c>
      <c r="AB343" s="10">
        <f t="shared" si="74"/>
        <v>2.7083964419694353</v>
      </c>
      <c r="AC343" s="10">
        <f t="shared" si="72"/>
        <v>2.4659383975788818</v>
      </c>
      <c r="AD343" s="10">
        <f t="shared" si="72"/>
        <v>2.2584251525812045</v>
      </c>
      <c r="AE343" s="10">
        <f t="shared" si="72"/>
        <v>2.0291463456595165</v>
      </c>
      <c r="AF343" s="9">
        <f t="shared" si="75"/>
        <v>-1.7369655941662061</v>
      </c>
      <c r="AG343" s="10">
        <f t="shared" si="76"/>
        <v>-0.43424139854155153</v>
      </c>
      <c r="AH343" s="10">
        <f t="shared" si="77"/>
        <v>-2.9917794931950321</v>
      </c>
      <c r="AI343" s="10">
        <f t="shared" si="78"/>
        <v>-0.45329992321136853</v>
      </c>
      <c r="AJ343" s="10">
        <f t="shared" si="79"/>
        <v>0.88754132175292</v>
      </c>
      <c r="AK343" s="11"/>
      <c r="AL343" s="12">
        <v>111</v>
      </c>
      <c r="AM343" s="12">
        <v>0.59699999999999998</v>
      </c>
      <c r="AN343" s="12">
        <v>1.9970000000000001</v>
      </c>
      <c r="AO343" s="12">
        <v>0.88400000000000001</v>
      </c>
      <c r="AP343" s="9">
        <v>0</v>
      </c>
      <c r="AQ343" s="10">
        <v>0</v>
      </c>
      <c r="AR343" s="10">
        <v>0</v>
      </c>
      <c r="AS343" s="10">
        <v>0</v>
      </c>
      <c r="AT343" s="10">
        <v>0.03</v>
      </c>
      <c r="AU343" s="10">
        <v>0.08</v>
      </c>
      <c r="AV343" s="10">
        <v>0.1</v>
      </c>
      <c r="AW343" s="10">
        <v>0.1</v>
      </c>
      <c r="AX343" s="10">
        <v>0.11</v>
      </c>
      <c r="AY343" s="10">
        <v>0.09</v>
      </c>
      <c r="AZ343" s="10">
        <v>0.12</v>
      </c>
      <c r="BA343" s="10">
        <v>0.14000000000000001</v>
      </c>
      <c r="BB343" s="10">
        <v>0.22</v>
      </c>
      <c r="BC343" s="10">
        <v>0.21</v>
      </c>
      <c r="BD343" s="10">
        <v>0.28999999999999998</v>
      </c>
      <c r="BE343" s="10">
        <v>0.33</v>
      </c>
      <c r="BF343" s="10">
        <v>0.44</v>
      </c>
      <c r="BG343" s="10">
        <v>0.38</v>
      </c>
      <c r="BH343" s="10">
        <v>0.55000000000000004</v>
      </c>
      <c r="BI343" s="10">
        <v>0.77</v>
      </c>
      <c r="BJ343" s="10">
        <v>1.0900000000000001</v>
      </c>
      <c r="BK343" s="10">
        <v>2.0099999999999998</v>
      </c>
      <c r="BL343" s="10">
        <v>3.06</v>
      </c>
      <c r="BM343" s="10">
        <v>5</v>
      </c>
      <c r="BN343" s="10">
        <v>5.93</v>
      </c>
      <c r="BO343" s="10">
        <v>8.49</v>
      </c>
      <c r="BP343" s="10">
        <v>10.029999999999999</v>
      </c>
      <c r="BQ343" s="10">
        <v>11.42</v>
      </c>
      <c r="BR343" s="10">
        <v>11.56</v>
      </c>
      <c r="BS343" s="10">
        <v>10.96</v>
      </c>
      <c r="BT343" s="10">
        <v>9.33</v>
      </c>
      <c r="BU343" s="10">
        <v>7.43</v>
      </c>
      <c r="BV343" s="10">
        <v>5.1100000000000003</v>
      </c>
      <c r="BW343" s="10">
        <v>3.07</v>
      </c>
      <c r="BX343" s="10">
        <v>1</v>
      </c>
      <c r="BY343" s="10">
        <v>0</v>
      </c>
      <c r="BZ343" s="10">
        <v>0</v>
      </c>
      <c r="CA343" s="10">
        <v>0</v>
      </c>
      <c r="CB343" s="10">
        <v>0</v>
      </c>
      <c r="CC343" s="10">
        <v>0</v>
      </c>
      <c r="CD343" s="10">
        <v>0</v>
      </c>
      <c r="CE343" s="10">
        <v>0</v>
      </c>
      <c r="CF343" s="10">
        <v>0</v>
      </c>
      <c r="CG343" s="10">
        <v>0</v>
      </c>
      <c r="CH343" s="10">
        <v>0</v>
      </c>
      <c r="CI343" s="11">
        <v>0</v>
      </c>
      <c r="CJ343" s="9">
        <f t="shared" si="80"/>
        <v>0.42000000000000004</v>
      </c>
      <c r="CK343" s="10">
        <f t="shared" si="81"/>
        <v>20.63</v>
      </c>
      <c r="CL343" s="11">
        <f t="shared" si="82"/>
        <v>78.399999999999991</v>
      </c>
    </row>
    <row r="344" spans="1:90" x14ac:dyDescent="0.25">
      <c r="A344" s="58">
        <v>341</v>
      </c>
      <c r="B344" s="59" t="s">
        <v>1192</v>
      </c>
      <c r="C344" s="60">
        <v>45432.474687499998</v>
      </c>
      <c r="D344" s="58">
        <f t="shared" si="83"/>
        <v>34.299999999999997</v>
      </c>
      <c r="E344" s="61">
        <v>30.9</v>
      </c>
      <c r="F344" s="62">
        <v>43.8</v>
      </c>
      <c r="G344" s="62">
        <v>54.4</v>
      </c>
      <c r="H344" s="62">
        <v>67.7</v>
      </c>
      <c r="I344" s="62">
        <v>103</v>
      </c>
      <c r="J344" s="62">
        <v>153</v>
      </c>
      <c r="K344" s="62">
        <v>181</v>
      </c>
      <c r="L344" s="62">
        <v>209</v>
      </c>
      <c r="M344" s="59">
        <v>247</v>
      </c>
      <c r="N344" s="61">
        <f t="shared" si="73"/>
        <v>3.0899999999999997E-2</v>
      </c>
      <c r="O344" s="62">
        <f t="shared" si="73"/>
        <v>4.3799999999999999E-2</v>
      </c>
      <c r="P344" s="62">
        <f t="shared" si="73"/>
        <v>5.4399999999999997E-2</v>
      </c>
      <c r="Q344" s="62">
        <f t="shared" si="73"/>
        <v>6.7699999999999996E-2</v>
      </c>
      <c r="R344" s="62">
        <f t="shared" si="73"/>
        <v>0.10299999999999999</v>
      </c>
      <c r="S344" s="62">
        <f t="shared" si="73"/>
        <v>0.153</v>
      </c>
      <c r="T344" s="62">
        <f t="shared" si="71"/>
        <v>0.18099999999999999</v>
      </c>
      <c r="U344" s="62">
        <f t="shared" si="71"/>
        <v>0.20899999999999999</v>
      </c>
      <c r="V344" s="59">
        <f t="shared" si="71"/>
        <v>0.247</v>
      </c>
      <c r="W344" s="62">
        <f t="shared" si="74"/>
        <v>5.016249351645075</v>
      </c>
      <c r="X344" s="62">
        <f t="shared" si="74"/>
        <v>4.5129253199482768</v>
      </c>
      <c r="Y344" s="62">
        <f t="shared" si="74"/>
        <v>4.2002495382991096</v>
      </c>
      <c r="Z344" s="62">
        <f t="shared" si="74"/>
        <v>3.8847003559744526</v>
      </c>
      <c r="AA344" s="62">
        <f t="shared" si="74"/>
        <v>3.2792837574788689</v>
      </c>
      <c r="AB344" s="62">
        <f t="shared" si="74"/>
        <v>2.7083964419694353</v>
      </c>
      <c r="AC344" s="62">
        <f t="shared" si="72"/>
        <v>2.4659383975788818</v>
      </c>
      <c r="AD344" s="62">
        <f t="shared" si="72"/>
        <v>2.2584251525812045</v>
      </c>
      <c r="AE344" s="62">
        <f t="shared" si="72"/>
        <v>2.0174170530774096</v>
      </c>
      <c r="AF344" s="61">
        <f t="shared" si="75"/>
        <v>-1.7343111407202279</v>
      </c>
      <c r="AG344" s="62">
        <f t="shared" si="76"/>
        <v>-0.43357778518005696</v>
      </c>
      <c r="AH344" s="62">
        <f t="shared" si="77"/>
        <v>-2.9988322985676654</v>
      </c>
      <c r="AI344" s="62">
        <f t="shared" si="78"/>
        <v>-0.45436853008600991</v>
      </c>
      <c r="AJ344" s="62">
        <f t="shared" si="79"/>
        <v>0.88794631526606693</v>
      </c>
      <c r="AK344" s="59"/>
      <c r="AL344" s="58">
        <v>110</v>
      </c>
      <c r="AM344" s="58">
        <v>0.72799999999999998</v>
      </c>
      <c r="AN344" s="58">
        <v>1.9930000000000001</v>
      </c>
      <c r="AO344" s="58">
        <v>0.92300000000000004</v>
      </c>
      <c r="AP344" s="61">
        <v>0</v>
      </c>
      <c r="AQ344" s="62">
        <v>0</v>
      </c>
      <c r="AR344" s="62">
        <v>0</v>
      </c>
      <c r="AS344" s="62">
        <v>0</v>
      </c>
      <c r="AT344" s="62">
        <v>0.02</v>
      </c>
      <c r="AU344" s="62">
        <v>0.06</v>
      </c>
      <c r="AV344" s="62">
        <v>0.1</v>
      </c>
      <c r="AW344" s="62">
        <v>0.1</v>
      </c>
      <c r="AX344" s="62">
        <v>0.11</v>
      </c>
      <c r="AY344" s="62">
        <v>0.09</v>
      </c>
      <c r="AZ344" s="62">
        <v>0.12</v>
      </c>
      <c r="BA344" s="62">
        <v>0.14000000000000001</v>
      </c>
      <c r="BB344" s="62">
        <v>0.22</v>
      </c>
      <c r="BC344" s="62">
        <v>0.21</v>
      </c>
      <c r="BD344" s="62">
        <v>0.28999999999999998</v>
      </c>
      <c r="BE344" s="62">
        <v>0.34</v>
      </c>
      <c r="BF344" s="62">
        <v>0.45</v>
      </c>
      <c r="BG344" s="62">
        <v>0.38</v>
      </c>
      <c r="BH344" s="62">
        <v>0.54</v>
      </c>
      <c r="BI344" s="62">
        <v>0.76</v>
      </c>
      <c r="BJ344" s="62">
        <v>1.08</v>
      </c>
      <c r="BK344" s="62">
        <v>2.0099999999999998</v>
      </c>
      <c r="BL344" s="62">
        <v>3.06</v>
      </c>
      <c r="BM344" s="62">
        <v>5.0199999999999996</v>
      </c>
      <c r="BN344" s="62">
        <v>5.96</v>
      </c>
      <c r="BO344" s="62">
        <v>8.5299999999999994</v>
      </c>
      <c r="BP344" s="62">
        <v>10.07</v>
      </c>
      <c r="BQ344" s="62">
        <v>11.43</v>
      </c>
      <c r="BR344" s="62">
        <v>11.54</v>
      </c>
      <c r="BS344" s="62">
        <v>10.91</v>
      </c>
      <c r="BT344" s="62">
        <v>9.25</v>
      </c>
      <c r="BU344" s="62">
        <v>7.37</v>
      </c>
      <c r="BV344" s="62">
        <v>5.08</v>
      </c>
      <c r="BW344" s="62">
        <v>3.08</v>
      </c>
      <c r="BX344" s="62">
        <v>2</v>
      </c>
      <c r="BY344" s="62">
        <v>0</v>
      </c>
      <c r="BZ344" s="62">
        <v>0</v>
      </c>
      <c r="CA344" s="62">
        <v>0</v>
      </c>
      <c r="CB344" s="62">
        <v>0</v>
      </c>
      <c r="CC344" s="62">
        <v>0</v>
      </c>
      <c r="CD344" s="62">
        <v>0</v>
      </c>
      <c r="CE344" s="62">
        <v>0</v>
      </c>
      <c r="CF344" s="62">
        <v>0</v>
      </c>
      <c r="CG344" s="62">
        <v>0</v>
      </c>
      <c r="CH344" s="62">
        <v>0</v>
      </c>
      <c r="CI344" s="59">
        <v>0</v>
      </c>
      <c r="CJ344" s="61">
        <f t="shared" si="80"/>
        <v>0.39</v>
      </c>
      <c r="CK344" s="62">
        <f t="shared" si="81"/>
        <v>20.669999999999998</v>
      </c>
      <c r="CL344" s="59">
        <f t="shared" si="82"/>
        <v>79.260000000000005</v>
      </c>
    </row>
    <row r="345" spans="1:90" x14ac:dyDescent="0.25">
      <c r="A345" s="12">
        <v>342</v>
      </c>
      <c r="B345" s="11" t="s">
        <v>1193</v>
      </c>
      <c r="C345" s="36">
        <v>45432.482453703706</v>
      </c>
      <c r="D345" s="12">
        <f t="shared" si="83"/>
        <v>31.9</v>
      </c>
      <c r="E345" s="9">
        <v>6.27</v>
      </c>
      <c r="F345" s="10">
        <v>13.1</v>
      </c>
      <c r="G345" s="10">
        <v>24.6</v>
      </c>
      <c r="H345" s="10">
        <v>44.2</v>
      </c>
      <c r="I345" s="10">
        <v>85.5</v>
      </c>
      <c r="J345" s="10">
        <v>135</v>
      </c>
      <c r="K345" s="10">
        <v>162</v>
      </c>
      <c r="L345" s="10">
        <v>190</v>
      </c>
      <c r="M345" s="11">
        <v>227</v>
      </c>
      <c r="N345" s="9">
        <f t="shared" si="73"/>
        <v>6.2699999999999995E-3</v>
      </c>
      <c r="O345" s="10">
        <f t="shared" si="73"/>
        <v>1.3099999999999999E-2</v>
      </c>
      <c r="P345" s="10">
        <f t="shared" si="73"/>
        <v>2.46E-2</v>
      </c>
      <c r="Q345" s="10">
        <f t="shared" si="73"/>
        <v>4.4200000000000003E-2</v>
      </c>
      <c r="R345" s="10">
        <f t="shared" si="73"/>
        <v>8.5500000000000007E-2</v>
      </c>
      <c r="S345" s="10">
        <f t="shared" si="73"/>
        <v>0.13500000000000001</v>
      </c>
      <c r="T345" s="10">
        <f t="shared" si="71"/>
        <v>0.16200000000000001</v>
      </c>
      <c r="U345" s="10">
        <f t="shared" si="71"/>
        <v>0.19</v>
      </c>
      <c r="V345" s="11">
        <f t="shared" si="71"/>
        <v>0.22700000000000001</v>
      </c>
      <c r="W345" s="10">
        <f t="shared" si="74"/>
        <v>7.3173188416347728</v>
      </c>
      <c r="X345" s="10">
        <f t="shared" si="74"/>
        <v>6.2542893780119995</v>
      </c>
      <c r="Y345" s="10">
        <f t="shared" si="74"/>
        <v>5.3451978742102098</v>
      </c>
      <c r="Z345" s="10">
        <f t="shared" si="74"/>
        <v>4.4998098201580179</v>
      </c>
      <c r="AA345" s="10">
        <f t="shared" si="74"/>
        <v>3.5479317697761892</v>
      </c>
      <c r="AB345" s="10">
        <f t="shared" si="74"/>
        <v>2.8889686876112561</v>
      </c>
      <c r="AC345" s="10">
        <f t="shared" si="72"/>
        <v>2.6259342817774622</v>
      </c>
      <c r="AD345" s="10">
        <f t="shared" si="72"/>
        <v>2.3959286763311392</v>
      </c>
      <c r="AE345" s="10">
        <f t="shared" si="72"/>
        <v>2.139235797371172</v>
      </c>
      <c r="AF345" s="9">
        <f t="shared" si="75"/>
        <v>-2.7192635924327475</v>
      </c>
      <c r="AG345" s="10">
        <f t="shared" si="76"/>
        <v>-0.67981589810818688</v>
      </c>
      <c r="AH345" s="10">
        <f t="shared" si="77"/>
        <v>-5.1780830442636008</v>
      </c>
      <c r="AI345" s="10">
        <f t="shared" si="78"/>
        <v>-0.78455803700963656</v>
      </c>
      <c r="AJ345" s="10">
        <f t="shared" si="79"/>
        <v>1.4643739351178233</v>
      </c>
      <c r="AK345" s="11"/>
      <c r="AL345" s="12">
        <v>107</v>
      </c>
      <c r="AM345" s="12">
        <v>0.42899999999999999</v>
      </c>
      <c r="AN345" s="12">
        <v>2.927</v>
      </c>
      <c r="AO345" s="12">
        <v>0.82399999999999995</v>
      </c>
      <c r="AP345" s="9">
        <v>0.13</v>
      </c>
      <c r="AQ345" s="10">
        <v>0.08</v>
      </c>
      <c r="AR345" s="10">
        <v>0.13</v>
      </c>
      <c r="AS345" s="10">
        <v>0.19</v>
      </c>
      <c r="AT345" s="10">
        <v>0.35</v>
      </c>
      <c r="AU345" s="10">
        <v>0.35</v>
      </c>
      <c r="AV345" s="10">
        <v>0.48</v>
      </c>
      <c r="AW345" s="10">
        <v>0.55000000000000004</v>
      </c>
      <c r="AX345" s="10">
        <v>0.71</v>
      </c>
      <c r="AY345" s="10">
        <v>0.61</v>
      </c>
      <c r="AZ345" s="10">
        <v>0.8</v>
      </c>
      <c r="BA345" s="10">
        <v>0.86</v>
      </c>
      <c r="BB345" s="10">
        <v>1.1599999999999999</v>
      </c>
      <c r="BC345" s="10">
        <v>0.99</v>
      </c>
      <c r="BD345" s="10">
        <v>1.25</v>
      </c>
      <c r="BE345" s="10">
        <v>1.37</v>
      </c>
      <c r="BF345" s="10">
        <v>1.75</v>
      </c>
      <c r="BG345" s="10">
        <v>1.41</v>
      </c>
      <c r="BH345" s="10">
        <v>1.72</v>
      </c>
      <c r="BI345" s="10">
        <v>1.89</v>
      </c>
      <c r="BJ345" s="10">
        <v>2.02</v>
      </c>
      <c r="BK345" s="10">
        <v>2.71</v>
      </c>
      <c r="BL345" s="10">
        <v>3.42</v>
      </c>
      <c r="BM345" s="10">
        <v>4.92</v>
      </c>
      <c r="BN345" s="10">
        <v>5.45</v>
      </c>
      <c r="BO345" s="10">
        <v>7.54</v>
      </c>
      <c r="BP345" s="10">
        <v>8.7100000000000009</v>
      </c>
      <c r="BQ345" s="10">
        <v>9.73</v>
      </c>
      <c r="BR345" s="10">
        <v>9.6999999999999993</v>
      </c>
      <c r="BS345" s="10">
        <v>8.99</v>
      </c>
      <c r="BT345" s="10">
        <v>7.45</v>
      </c>
      <c r="BU345" s="10">
        <v>5.76</v>
      </c>
      <c r="BV345" s="10">
        <v>3.78</v>
      </c>
      <c r="BW345" s="10">
        <v>2.13</v>
      </c>
      <c r="BX345" s="10">
        <v>1</v>
      </c>
      <c r="BY345" s="10">
        <v>0</v>
      </c>
      <c r="BZ345" s="10">
        <v>0</v>
      </c>
      <c r="CA345" s="10">
        <v>0</v>
      </c>
      <c r="CB345" s="10">
        <v>0</v>
      </c>
      <c r="CC345" s="10">
        <v>0</v>
      </c>
      <c r="CD345" s="10">
        <v>0</v>
      </c>
      <c r="CE345" s="10">
        <v>0</v>
      </c>
      <c r="CF345" s="10">
        <v>0</v>
      </c>
      <c r="CG345" s="10">
        <v>0</v>
      </c>
      <c r="CH345" s="10">
        <v>0</v>
      </c>
      <c r="CI345" s="11">
        <v>0</v>
      </c>
      <c r="CJ345" s="9">
        <f t="shared" si="80"/>
        <v>2.9699999999999998</v>
      </c>
      <c r="CK345" s="10">
        <f t="shared" si="81"/>
        <v>32.330000000000005</v>
      </c>
      <c r="CL345" s="11">
        <f t="shared" si="82"/>
        <v>64.790000000000006</v>
      </c>
    </row>
    <row r="346" spans="1:90" x14ac:dyDescent="0.25">
      <c r="A346" s="12">
        <v>343</v>
      </c>
      <c r="B346" s="11" t="s">
        <v>1193</v>
      </c>
      <c r="C346" s="36">
        <v>45432.482743055552</v>
      </c>
      <c r="D346" s="12">
        <f t="shared" si="83"/>
        <v>32.299999999999997</v>
      </c>
      <c r="E346" s="9">
        <v>6.27</v>
      </c>
      <c r="F346" s="10">
        <v>13.1</v>
      </c>
      <c r="G346" s="10">
        <v>24.5</v>
      </c>
      <c r="H346" s="10">
        <v>44.1</v>
      </c>
      <c r="I346" s="10">
        <v>85.4</v>
      </c>
      <c r="J346" s="10">
        <v>134</v>
      </c>
      <c r="K346" s="10">
        <v>161</v>
      </c>
      <c r="L346" s="10">
        <v>188</v>
      </c>
      <c r="M346" s="11">
        <v>224</v>
      </c>
      <c r="N346" s="9">
        <f t="shared" si="73"/>
        <v>6.2699999999999995E-3</v>
      </c>
      <c r="O346" s="10">
        <f t="shared" si="73"/>
        <v>1.3099999999999999E-2</v>
      </c>
      <c r="P346" s="10">
        <f t="shared" si="73"/>
        <v>2.4500000000000001E-2</v>
      </c>
      <c r="Q346" s="10">
        <f t="shared" si="73"/>
        <v>4.41E-2</v>
      </c>
      <c r="R346" s="10">
        <f t="shared" si="73"/>
        <v>8.5400000000000004E-2</v>
      </c>
      <c r="S346" s="10">
        <f t="shared" si="73"/>
        <v>0.13400000000000001</v>
      </c>
      <c r="T346" s="10">
        <f t="shared" si="71"/>
        <v>0.161</v>
      </c>
      <c r="U346" s="10">
        <f t="shared" si="71"/>
        <v>0.188</v>
      </c>
      <c r="V346" s="11">
        <f t="shared" si="71"/>
        <v>0.224</v>
      </c>
      <c r="W346" s="10">
        <f t="shared" si="74"/>
        <v>7.3173188416347728</v>
      </c>
      <c r="X346" s="10">
        <f t="shared" si="74"/>
        <v>6.2542893780119995</v>
      </c>
      <c r="Y346" s="10">
        <f t="shared" si="74"/>
        <v>5.3510744405468786</v>
      </c>
      <c r="Z346" s="10">
        <f t="shared" si="74"/>
        <v>4.5030775339919291</v>
      </c>
      <c r="AA346" s="10">
        <f t="shared" si="74"/>
        <v>3.5496201199289592</v>
      </c>
      <c r="AB346" s="10">
        <f t="shared" si="74"/>
        <v>2.8996950942043149</v>
      </c>
      <c r="AC346" s="10">
        <f t="shared" si="72"/>
        <v>2.6348674065474702</v>
      </c>
      <c r="AD346" s="10">
        <f t="shared" si="72"/>
        <v>2.4111954329844498</v>
      </c>
      <c r="AE346" s="10">
        <f t="shared" si="72"/>
        <v>2.1584293626044833</v>
      </c>
      <c r="AF346" s="9">
        <f t="shared" si="75"/>
        <v>-2.7162070339994084</v>
      </c>
      <c r="AG346" s="10">
        <f t="shared" si="76"/>
        <v>-0.67905175849985211</v>
      </c>
      <c r="AH346" s="10">
        <f t="shared" si="77"/>
        <v>-5.1588894790302895</v>
      </c>
      <c r="AI346" s="10">
        <f t="shared" si="78"/>
        <v>-0.78164992106519537</v>
      </c>
      <c r="AJ346" s="10">
        <f t="shared" si="79"/>
        <v>1.4607016795650476</v>
      </c>
      <c r="AK346" s="11"/>
      <c r="AL346" s="12">
        <v>107</v>
      </c>
      <c r="AM346" s="12">
        <v>0.40799999999999997</v>
      </c>
      <c r="AN346" s="12">
        <v>2.9220000000000002</v>
      </c>
      <c r="AO346" s="12">
        <v>0.80900000000000005</v>
      </c>
      <c r="AP346" s="9">
        <v>0.13</v>
      </c>
      <c r="AQ346" s="10">
        <v>0.08</v>
      </c>
      <c r="AR346" s="10">
        <v>0.13</v>
      </c>
      <c r="AS346" s="10">
        <v>0.19</v>
      </c>
      <c r="AT346" s="10">
        <v>0.35</v>
      </c>
      <c r="AU346" s="10">
        <v>0.35</v>
      </c>
      <c r="AV346" s="10">
        <v>0.48</v>
      </c>
      <c r="AW346" s="10">
        <v>0.56000000000000005</v>
      </c>
      <c r="AX346" s="10">
        <v>0.71</v>
      </c>
      <c r="AY346" s="10">
        <v>0.61</v>
      </c>
      <c r="AZ346" s="10">
        <v>0.8</v>
      </c>
      <c r="BA346" s="10">
        <v>0.86</v>
      </c>
      <c r="BB346" s="10">
        <v>1.1599999999999999</v>
      </c>
      <c r="BC346" s="10">
        <v>0.99</v>
      </c>
      <c r="BD346" s="10">
        <v>1.25</v>
      </c>
      <c r="BE346" s="10">
        <v>1.37</v>
      </c>
      <c r="BF346" s="10">
        <v>1.76</v>
      </c>
      <c r="BG346" s="10">
        <v>1.42</v>
      </c>
      <c r="BH346" s="10">
        <v>1.74</v>
      </c>
      <c r="BI346" s="10">
        <v>1.9</v>
      </c>
      <c r="BJ346" s="10">
        <v>2.02</v>
      </c>
      <c r="BK346" s="10">
        <v>2.71</v>
      </c>
      <c r="BL346" s="10">
        <v>3.4</v>
      </c>
      <c r="BM346" s="10">
        <v>4.9000000000000004</v>
      </c>
      <c r="BN346" s="10">
        <v>5.45</v>
      </c>
      <c r="BO346" s="10">
        <v>7.55</v>
      </c>
      <c r="BP346" s="10">
        <v>8.75</v>
      </c>
      <c r="BQ346" s="10">
        <v>9.8000000000000007</v>
      </c>
      <c r="BR346" s="10">
        <v>9.7799999999999994</v>
      </c>
      <c r="BS346" s="10">
        <v>9.06</v>
      </c>
      <c r="BT346" s="10">
        <v>7.48</v>
      </c>
      <c r="BU346" s="10">
        <v>5.74</v>
      </c>
      <c r="BV346" s="10">
        <v>3.69</v>
      </c>
      <c r="BW346" s="10">
        <v>2.02</v>
      </c>
      <c r="BX346" s="10">
        <v>1</v>
      </c>
      <c r="BY346" s="10">
        <v>0</v>
      </c>
      <c r="BZ346" s="10">
        <v>0</v>
      </c>
      <c r="CA346" s="10">
        <v>0</v>
      </c>
      <c r="CB346" s="10">
        <v>0</v>
      </c>
      <c r="CC346" s="10">
        <v>0</v>
      </c>
      <c r="CD346" s="10">
        <v>0</v>
      </c>
      <c r="CE346" s="10">
        <v>0</v>
      </c>
      <c r="CF346" s="10">
        <v>0</v>
      </c>
      <c r="CG346" s="10">
        <v>0</v>
      </c>
      <c r="CH346" s="10">
        <v>0</v>
      </c>
      <c r="CI346" s="11">
        <v>0</v>
      </c>
      <c r="CJ346" s="9">
        <f t="shared" si="80"/>
        <v>2.98</v>
      </c>
      <c r="CK346" s="10">
        <f t="shared" si="81"/>
        <v>32.340000000000003</v>
      </c>
      <c r="CL346" s="11">
        <f t="shared" si="82"/>
        <v>64.87</v>
      </c>
    </row>
    <row r="347" spans="1:90" x14ac:dyDescent="0.25">
      <c r="A347" s="12">
        <v>344</v>
      </c>
      <c r="B347" s="11" t="s">
        <v>1193</v>
      </c>
      <c r="C347" s="36">
        <v>45432.483043981483</v>
      </c>
      <c r="D347" s="12">
        <f t="shared" si="83"/>
        <v>32.299999999999997</v>
      </c>
      <c r="E347" s="9">
        <v>6.24</v>
      </c>
      <c r="F347" s="10">
        <v>13</v>
      </c>
      <c r="G347" s="10">
        <v>24.3</v>
      </c>
      <c r="H347" s="10">
        <v>43.9</v>
      </c>
      <c r="I347" s="10">
        <v>85.4</v>
      </c>
      <c r="J347" s="10">
        <v>135</v>
      </c>
      <c r="K347" s="10">
        <v>162</v>
      </c>
      <c r="L347" s="10">
        <v>189</v>
      </c>
      <c r="M347" s="11">
        <v>226</v>
      </c>
      <c r="N347" s="9">
        <f t="shared" si="73"/>
        <v>6.2399999999999999E-3</v>
      </c>
      <c r="O347" s="10">
        <f t="shared" si="73"/>
        <v>1.2999999999999999E-2</v>
      </c>
      <c r="P347" s="10">
        <f t="shared" si="73"/>
        <v>2.4300000000000002E-2</v>
      </c>
      <c r="Q347" s="10">
        <f t="shared" si="73"/>
        <v>4.3900000000000002E-2</v>
      </c>
      <c r="R347" s="10">
        <f t="shared" si="73"/>
        <v>8.5400000000000004E-2</v>
      </c>
      <c r="S347" s="10">
        <f t="shared" si="73"/>
        <v>0.13500000000000001</v>
      </c>
      <c r="T347" s="10">
        <f t="shared" si="71"/>
        <v>0.16200000000000001</v>
      </c>
      <c r="U347" s="10">
        <f t="shared" si="71"/>
        <v>0.189</v>
      </c>
      <c r="V347" s="11">
        <f t="shared" si="71"/>
        <v>0.22600000000000001</v>
      </c>
      <c r="W347" s="10">
        <f t="shared" si="74"/>
        <v>7.3242382555745635</v>
      </c>
      <c r="X347" s="10">
        <f t="shared" si="74"/>
        <v>6.2653445665209953</v>
      </c>
      <c r="Y347" s="10">
        <f t="shared" si="74"/>
        <v>5.3628998759436683</v>
      </c>
      <c r="Z347" s="10">
        <f t="shared" si="74"/>
        <v>4.5096352500140915</v>
      </c>
      <c r="AA347" s="10">
        <f t="shared" si="74"/>
        <v>3.5496201199289592</v>
      </c>
      <c r="AB347" s="10">
        <f t="shared" si="74"/>
        <v>2.8889686876112561</v>
      </c>
      <c r="AC347" s="10">
        <f t="shared" si="72"/>
        <v>2.6259342817774622</v>
      </c>
      <c r="AD347" s="10">
        <f t="shared" si="72"/>
        <v>2.4035418604410146</v>
      </c>
      <c r="AE347" s="10">
        <f t="shared" si="72"/>
        <v>2.1456053222468991</v>
      </c>
      <c r="AF347" s="9">
        <f t="shared" si="75"/>
        <v>-2.7369655941662061</v>
      </c>
      <c r="AG347" s="10">
        <f t="shared" si="76"/>
        <v>-0.68424139854155153</v>
      </c>
      <c r="AH347" s="10">
        <f t="shared" si="77"/>
        <v>-5.1786329333276644</v>
      </c>
      <c r="AI347" s="10">
        <f t="shared" si="78"/>
        <v>-0.7846413535344946</v>
      </c>
      <c r="AJ347" s="10">
        <f t="shared" si="79"/>
        <v>1.4688827520760461</v>
      </c>
      <c r="AK347" s="11"/>
      <c r="AL347" s="12">
        <v>107</v>
      </c>
      <c r="AM347" s="12">
        <v>0.40500000000000003</v>
      </c>
      <c r="AN347" s="12">
        <v>2.9329999999999998</v>
      </c>
      <c r="AO347" s="12">
        <v>0.81599999999999995</v>
      </c>
      <c r="AP347" s="9">
        <v>0.13</v>
      </c>
      <c r="AQ347" s="10">
        <v>0.08</v>
      </c>
      <c r="AR347" s="10">
        <v>0.13</v>
      </c>
      <c r="AS347" s="10">
        <v>0.19</v>
      </c>
      <c r="AT347" s="10">
        <v>0.35</v>
      </c>
      <c r="AU347" s="10">
        <v>0.35</v>
      </c>
      <c r="AV347" s="10">
        <v>0.49</v>
      </c>
      <c r="AW347" s="10">
        <v>0.56000000000000005</v>
      </c>
      <c r="AX347" s="10">
        <v>0.71</v>
      </c>
      <c r="AY347" s="10">
        <v>0.61</v>
      </c>
      <c r="AZ347" s="10">
        <v>0.8</v>
      </c>
      <c r="BA347" s="10">
        <v>0.87</v>
      </c>
      <c r="BB347" s="10">
        <v>1.1599999999999999</v>
      </c>
      <c r="BC347" s="10">
        <v>0.99</v>
      </c>
      <c r="BD347" s="10">
        <v>1.26</v>
      </c>
      <c r="BE347" s="10">
        <v>1.38</v>
      </c>
      <c r="BF347" s="10">
        <v>1.77</v>
      </c>
      <c r="BG347" s="10">
        <v>1.42</v>
      </c>
      <c r="BH347" s="10">
        <v>1.74</v>
      </c>
      <c r="BI347" s="10">
        <v>1.91</v>
      </c>
      <c r="BJ347" s="10">
        <v>2.0299999999999998</v>
      </c>
      <c r="BK347" s="10">
        <v>2.72</v>
      </c>
      <c r="BL347" s="10">
        <v>3.42</v>
      </c>
      <c r="BM347" s="10">
        <v>4.91</v>
      </c>
      <c r="BN347" s="10">
        <v>5.43</v>
      </c>
      <c r="BO347" s="10">
        <v>7.51</v>
      </c>
      <c r="BP347" s="10">
        <v>8.67</v>
      </c>
      <c r="BQ347" s="10">
        <v>9.7100000000000009</v>
      </c>
      <c r="BR347" s="10">
        <v>9.69</v>
      </c>
      <c r="BS347" s="10">
        <v>9.01</v>
      </c>
      <c r="BT347" s="10">
        <v>7.48</v>
      </c>
      <c r="BU347" s="10">
        <v>5.78</v>
      </c>
      <c r="BV347" s="10">
        <v>3.77</v>
      </c>
      <c r="BW347" s="10">
        <v>2.1</v>
      </c>
      <c r="BX347" s="10">
        <v>1</v>
      </c>
      <c r="BY347" s="10">
        <v>0</v>
      </c>
      <c r="BZ347" s="10">
        <v>0</v>
      </c>
      <c r="CA347" s="10">
        <v>0</v>
      </c>
      <c r="CB347" s="10">
        <v>0</v>
      </c>
      <c r="CC347" s="10">
        <v>0</v>
      </c>
      <c r="CD347" s="10">
        <v>0</v>
      </c>
      <c r="CE347" s="10">
        <v>0</v>
      </c>
      <c r="CF347" s="10">
        <v>0</v>
      </c>
      <c r="CG347" s="10">
        <v>0</v>
      </c>
      <c r="CH347" s="10">
        <v>0</v>
      </c>
      <c r="CI347" s="11">
        <v>0</v>
      </c>
      <c r="CJ347" s="9">
        <f t="shared" si="80"/>
        <v>2.99</v>
      </c>
      <c r="CK347" s="10">
        <f t="shared" si="81"/>
        <v>32.42</v>
      </c>
      <c r="CL347" s="11">
        <f t="shared" si="82"/>
        <v>64.72</v>
      </c>
    </row>
    <row r="348" spans="1:90" x14ac:dyDescent="0.25">
      <c r="A348" s="12">
        <v>345</v>
      </c>
      <c r="B348" s="11" t="s">
        <v>1193</v>
      </c>
      <c r="C348" s="36">
        <v>45432.48332175926</v>
      </c>
      <c r="D348" s="12">
        <f t="shared" si="83"/>
        <v>32.1</v>
      </c>
      <c r="E348" s="9">
        <v>6.3</v>
      </c>
      <c r="F348" s="10">
        <v>13.2</v>
      </c>
      <c r="G348" s="10">
        <v>24.7</v>
      </c>
      <c r="H348" s="10">
        <v>44.3</v>
      </c>
      <c r="I348" s="10">
        <v>85.7</v>
      </c>
      <c r="J348" s="10">
        <v>135</v>
      </c>
      <c r="K348" s="10">
        <v>163</v>
      </c>
      <c r="L348" s="10">
        <v>191</v>
      </c>
      <c r="M348" s="11">
        <v>228</v>
      </c>
      <c r="N348" s="9">
        <f t="shared" si="73"/>
        <v>6.3E-3</v>
      </c>
      <c r="O348" s="10">
        <f t="shared" si="73"/>
        <v>1.32E-2</v>
      </c>
      <c r="P348" s="10">
        <f t="shared" si="73"/>
        <v>2.47E-2</v>
      </c>
      <c r="Q348" s="10">
        <f t="shared" si="73"/>
        <v>4.4299999999999999E-2</v>
      </c>
      <c r="R348" s="10">
        <f t="shared" si="73"/>
        <v>8.5699999999999998E-2</v>
      </c>
      <c r="S348" s="10">
        <f t="shared" si="73"/>
        <v>0.13500000000000001</v>
      </c>
      <c r="T348" s="10">
        <f t="shared" si="71"/>
        <v>0.16300000000000001</v>
      </c>
      <c r="U348" s="10">
        <f t="shared" si="71"/>
        <v>0.191</v>
      </c>
      <c r="V348" s="11">
        <f t="shared" si="71"/>
        <v>0.22800000000000001</v>
      </c>
      <c r="W348" s="10">
        <f t="shared" si="74"/>
        <v>7.3104324560495337</v>
      </c>
      <c r="X348" s="10">
        <f t="shared" si="74"/>
        <v>6.2433182601909962</v>
      </c>
      <c r="Y348" s="10">
        <f t="shared" si="74"/>
        <v>5.3393451479647718</v>
      </c>
      <c r="Z348" s="10">
        <f t="shared" si="74"/>
        <v>4.4965494909944308</v>
      </c>
      <c r="AA348" s="10">
        <f t="shared" si="74"/>
        <v>3.54456098543695</v>
      </c>
      <c r="AB348" s="10">
        <f t="shared" si="74"/>
        <v>2.8889686876112561</v>
      </c>
      <c r="AC348" s="10">
        <f t="shared" si="72"/>
        <v>2.6170561304310094</v>
      </c>
      <c r="AD348" s="10">
        <f t="shared" si="72"/>
        <v>2.3883554566263383</v>
      </c>
      <c r="AE348" s="10">
        <f t="shared" si="72"/>
        <v>2.1328942704973453</v>
      </c>
      <c r="AF348" s="9">
        <f t="shared" si="75"/>
        <v>-2.7222890175337624</v>
      </c>
      <c r="AG348" s="10">
        <f t="shared" si="76"/>
        <v>-0.6805722543834406</v>
      </c>
      <c r="AH348" s="10">
        <f t="shared" si="77"/>
        <v>-5.1775381855521889</v>
      </c>
      <c r="AI348" s="10">
        <f t="shared" si="78"/>
        <v>-0.78447548265942257</v>
      </c>
      <c r="AJ348" s="10">
        <f t="shared" si="79"/>
        <v>1.4650477370428632</v>
      </c>
      <c r="AK348" s="11"/>
      <c r="AL348" s="12">
        <v>107</v>
      </c>
      <c r="AM348" s="12">
        <v>0.42199999999999999</v>
      </c>
      <c r="AN348" s="12">
        <v>2.9279999999999999</v>
      </c>
      <c r="AO348" s="12">
        <v>0.82299999999999995</v>
      </c>
      <c r="AP348" s="9">
        <v>0.13</v>
      </c>
      <c r="AQ348" s="10">
        <v>0.08</v>
      </c>
      <c r="AR348" s="10">
        <v>0.13</v>
      </c>
      <c r="AS348" s="10">
        <v>0.19</v>
      </c>
      <c r="AT348" s="10">
        <v>0.35</v>
      </c>
      <c r="AU348" s="10">
        <v>0.35</v>
      </c>
      <c r="AV348" s="10">
        <v>0.48</v>
      </c>
      <c r="AW348" s="10">
        <v>0.55000000000000004</v>
      </c>
      <c r="AX348" s="10">
        <v>0.7</v>
      </c>
      <c r="AY348" s="10">
        <v>0.6</v>
      </c>
      <c r="AZ348" s="10">
        <v>0.79</v>
      </c>
      <c r="BA348" s="10">
        <v>0.85</v>
      </c>
      <c r="BB348" s="10">
        <v>1.1499999999999999</v>
      </c>
      <c r="BC348" s="10">
        <v>0.98</v>
      </c>
      <c r="BD348" s="10">
        <v>1.25</v>
      </c>
      <c r="BE348" s="10">
        <v>1.37</v>
      </c>
      <c r="BF348" s="10">
        <v>1.75</v>
      </c>
      <c r="BG348" s="10">
        <v>1.41</v>
      </c>
      <c r="BH348" s="10">
        <v>1.72</v>
      </c>
      <c r="BI348" s="10">
        <v>1.89</v>
      </c>
      <c r="BJ348" s="10">
        <v>2.0099999999999998</v>
      </c>
      <c r="BK348" s="10">
        <v>2.7</v>
      </c>
      <c r="BL348" s="10">
        <v>3.4</v>
      </c>
      <c r="BM348" s="10">
        <v>4.9000000000000004</v>
      </c>
      <c r="BN348" s="10">
        <v>5.43</v>
      </c>
      <c r="BO348" s="10">
        <v>7.52</v>
      </c>
      <c r="BP348" s="10">
        <v>8.69</v>
      </c>
      <c r="BQ348" s="10">
        <v>9.7200000000000006</v>
      </c>
      <c r="BR348" s="10">
        <v>9.69</v>
      </c>
      <c r="BS348" s="10">
        <v>9</v>
      </c>
      <c r="BT348" s="10">
        <v>7.48</v>
      </c>
      <c r="BU348" s="10">
        <v>5.79</v>
      </c>
      <c r="BV348" s="10">
        <v>3.82</v>
      </c>
      <c r="BW348" s="10">
        <v>2.16</v>
      </c>
      <c r="BX348" s="10">
        <v>1</v>
      </c>
      <c r="BY348" s="10">
        <v>0</v>
      </c>
      <c r="BZ348" s="10">
        <v>0</v>
      </c>
      <c r="CA348" s="10">
        <v>0</v>
      </c>
      <c r="CB348" s="10">
        <v>0</v>
      </c>
      <c r="CC348" s="10">
        <v>0</v>
      </c>
      <c r="CD348" s="10">
        <v>0</v>
      </c>
      <c r="CE348" s="10">
        <v>0</v>
      </c>
      <c r="CF348" s="10">
        <v>0</v>
      </c>
      <c r="CG348" s="10">
        <v>0</v>
      </c>
      <c r="CH348" s="10">
        <v>0</v>
      </c>
      <c r="CI348" s="11">
        <v>0</v>
      </c>
      <c r="CJ348" s="9">
        <f t="shared" si="80"/>
        <v>2.96</v>
      </c>
      <c r="CK348" s="10">
        <f t="shared" si="81"/>
        <v>32.200000000000003</v>
      </c>
      <c r="CL348" s="11">
        <f t="shared" si="82"/>
        <v>64.86999999999999</v>
      </c>
    </row>
    <row r="349" spans="1:90" x14ac:dyDescent="0.25">
      <c r="A349" s="12">
        <v>346</v>
      </c>
      <c r="B349" s="11" t="s">
        <v>1193</v>
      </c>
      <c r="C349" s="36">
        <v>45432.483599537038</v>
      </c>
      <c r="D349" s="12">
        <f t="shared" si="83"/>
        <v>31.6</v>
      </c>
      <c r="E349" s="9">
        <v>6.19</v>
      </c>
      <c r="F349" s="10">
        <v>12.9</v>
      </c>
      <c r="G349" s="10">
        <v>24</v>
      </c>
      <c r="H349" s="10">
        <v>43.5</v>
      </c>
      <c r="I349" s="10">
        <v>84.8</v>
      </c>
      <c r="J349" s="10">
        <v>134</v>
      </c>
      <c r="K349" s="10">
        <v>161</v>
      </c>
      <c r="L349" s="10">
        <v>187</v>
      </c>
      <c r="M349" s="11">
        <v>222</v>
      </c>
      <c r="N349" s="9">
        <f t="shared" si="73"/>
        <v>6.1900000000000002E-3</v>
      </c>
      <c r="O349" s="10">
        <f t="shared" si="73"/>
        <v>1.29E-2</v>
      </c>
      <c r="P349" s="10">
        <f t="shared" si="73"/>
        <v>2.4E-2</v>
      </c>
      <c r="Q349" s="10">
        <f t="shared" si="73"/>
        <v>4.3499999999999997E-2</v>
      </c>
      <c r="R349" s="10">
        <f t="shared" si="73"/>
        <v>8.48E-2</v>
      </c>
      <c r="S349" s="10">
        <f t="shared" si="73"/>
        <v>0.13400000000000001</v>
      </c>
      <c r="T349" s="10">
        <f t="shared" si="71"/>
        <v>0.161</v>
      </c>
      <c r="U349" s="10">
        <f t="shared" si="71"/>
        <v>0.187</v>
      </c>
      <c r="V349" s="11">
        <f t="shared" si="71"/>
        <v>0.222</v>
      </c>
      <c r="W349" s="10">
        <f t="shared" si="74"/>
        <v>7.3358448752225476</v>
      </c>
      <c r="X349" s="10">
        <f t="shared" si="74"/>
        <v>6.2764851241261956</v>
      </c>
      <c r="Y349" s="10">
        <f t="shared" si="74"/>
        <v>5.3808217839409309</v>
      </c>
      <c r="Z349" s="10">
        <f t="shared" si="74"/>
        <v>4.522840788813359</v>
      </c>
      <c r="AA349" s="10">
        <f t="shared" si="74"/>
        <v>3.5597919249862504</v>
      </c>
      <c r="AB349" s="10">
        <f t="shared" si="74"/>
        <v>2.8996950942043149</v>
      </c>
      <c r="AC349" s="10">
        <f t="shared" si="72"/>
        <v>2.6348674065474702</v>
      </c>
      <c r="AD349" s="10">
        <f t="shared" si="72"/>
        <v>2.4188898247744506</v>
      </c>
      <c r="AE349" s="10">
        <f t="shared" si="72"/>
        <v>2.1713684183119808</v>
      </c>
      <c r="AF349" s="9">
        <f t="shared" si="75"/>
        <v>-2.7459543773934607</v>
      </c>
      <c r="AG349" s="10">
        <f t="shared" si="76"/>
        <v>-0.68648859434836518</v>
      </c>
      <c r="AH349" s="10">
        <f t="shared" si="77"/>
        <v>-5.1644764569105668</v>
      </c>
      <c r="AI349" s="10">
        <f t="shared" si="78"/>
        <v>-0.7824964328652374</v>
      </c>
      <c r="AJ349" s="10">
        <f t="shared" si="79"/>
        <v>1.4689850272136025</v>
      </c>
      <c r="AK349" s="11"/>
      <c r="AL349" s="12">
        <v>107</v>
      </c>
      <c r="AM349" s="12">
        <v>0.253</v>
      </c>
      <c r="AN349" s="12">
        <v>2.9289999999999998</v>
      </c>
      <c r="AO349" s="12">
        <v>0.76800000000000002</v>
      </c>
      <c r="AP349" s="9">
        <v>0.14000000000000001</v>
      </c>
      <c r="AQ349" s="10">
        <v>0.09</v>
      </c>
      <c r="AR349" s="10">
        <v>0.13</v>
      </c>
      <c r="AS349" s="10">
        <v>0.19</v>
      </c>
      <c r="AT349" s="10">
        <v>0.36</v>
      </c>
      <c r="AU349" s="10">
        <v>0.35</v>
      </c>
      <c r="AV349" s="10">
        <v>0.49</v>
      </c>
      <c r="AW349" s="10">
        <v>0.56000000000000005</v>
      </c>
      <c r="AX349" s="10">
        <v>0.72</v>
      </c>
      <c r="AY349" s="10">
        <v>0.61</v>
      </c>
      <c r="AZ349" s="10">
        <v>0.8</v>
      </c>
      <c r="BA349" s="10">
        <v>0.87</v>
      </c>
      <c r="BB349" s="10">
        <v>1.17</v>
      </c>
      <c r="BC349" s="10">
        <v>1</v>
      </c>
      <c r="BD349" s="10">
        <v>1.27</v>
      </c>
      <c r="BE349" s="10">
        <v>1.39</v>
      </c>
      <c r="BF349" s="10">
        <v>1.78</v>
      </c>
      <c r="BG349" s="10">
        <v>1.43</v>
      </c>
      <c r="BH349" s="10">
        <v>1.75</v>
      </c>
      <c r="BI349" s="10">
        <v>1.92</v>
      </c>
      <c r="BJ349" s="10">
        <v>2.04</v>
      </c>
      <c r="BK349" s="10">
        <v>2.74</v>
      </c>
      <c r="BL349" s="10">
        <v>3.44</v>
      </c>
      <c r="BM349" s="10">
        <v>4.9400000000000004</v>
      </c>
      <c r="BN349" s="10">
        <v>5.47</v>
      </c>
      <c r="BO349" s="10">
        <v>7.56</v>
      </c>
      <c r="BP349" s="10">
        <v>8.7200000000000006</v>
      </c>
      <c r="BQ349" s="10">
        <v>9.76</v>
      </c>
      <c r="BR349" s="10">
        <v>9.7200000000000006</v>
      </c>
      <c r="BS349" s="10">
        <v>9.02</v>
      </c>
      <c r="BT349" s="10">
        <v>7.47</v>
      </c>
      <c r="BU349" s="10">
        <v>5.74</v>
      </c>
      <c r="BV349" s="10">
        <v>3.71</v>
      </c>
      <c r="BW349" s="10">
        <v>2.0299999999999998</v>
      </c>
      <c r="BX349" s="10">
        <v>1</v>
      </c>
      <c r="BY349" s="10">
        <v>0</v>
      </c>
      <c r="BZ349" s="10">
        <v>0</v>
      </c>
      <c r="CA349" s="10">
        <v>0</v>
      </c>
      <c r="CB349" s="10">
        <v>0</v>
      </c>
      <c r="CC349" s="10">
        <v>0</v>
      </c>
      <c r="CD349" s="10">
        <v>0</v>
      </c>
      <c r="CE349" s="10">
        <v>0</v>
      </c>
      <c r="CF349" s="10">
        <v>0</v>
      </c>
      <c r="CG349" s="10">
        <v>0</v>
      </c>
      <c r="CH349" s="10">
        <v>0</v>
      </c>
      <c r="CI349" s="11">
        <v>0</v>
      </c>
      <c r="CJ349" s="9">
        <f t="shared" si="80"/>
        <v>3.0300000000000002</v>
      </c>
      <c r="CK349" s="10">
        <f t="shared" si="81"/>
        <v>32.620000000000005</v>
      </c>
      <c r="CL349" s="11">
        <f t="shared" si="82"/>
        <v>64.73</v>
      </c>
    </row>
    <row r="350" spans="1:90" x14ac:dyDescent="0.25">
      <c r="A350" s="12">
        <v>347</v>
      </c>
      <c r="B350" s="11" t="s">
        <v>1193</v>
      </c>
      <c r="C350" s="36">
        <v>45432.483888888892</v>
      </c>
      <c r="D350" s="12">
        <f t="shared" si="83"/>
        <v>32.200000000000003</v>
      </c>
      <c r="E350" s="9">
        <v>6.26</v>
      </c>
      <c r="F350" s="10">
        <v>13.1</v>
      </c>
      <c r="G350" s="10">
        <v>24.4</v>
      </c>
      <c r="H350" s="10">
        <v>43.9</v>
      </c>
      <c r="I350" s="10">
        <v>85.4</v>
      </c>
      <c r="J350" s="10">
        <v>135</v>
      </c>
      <c r="K350" s="10">
        <v>163</v>
      </c>
      <c r="L350" s="10">
        <v>190</v>
      </c>
      <c r="M350" s="11">
        <v>226</v>
      </c>
      <c r="N350" s="9">
        <f t="shared" si="73"/>
        <v>6.2599999999999999E-3</v>
      </c>
      <c r="O350" s="10">
        <f t="shared" si="73"/>
        <v>1.3099999999999999E-2</v>
      </c>
      <c r="P350" s="10">
        <f t="shared" si="73"/>
        <v>2.4399999999999998E-2</v>
      </c>
      <c r="Q350" s="10">
        <f t="shared" si="73"/>
        <v>4.3900000000000002E-2</v>
      </c>
      <c r="R350" s="10">
        <f t="shared" si="73"/>
        <v>8.5400000000000004E-2</v>
      </c>
      <c r="S350" s="10">
        <f t="shared" si="73"/>
        <v>0.13500000000000001</v>
      </c>
      <c r="T350" s="10">
        <f t="shared" si="71"/>
        <v>0.16300000000000001</v>
      </c>
      <c r="U350" s="10">
        <f t="shared" si="71"/>
        <v>0.19</v>
      </c>
      <c r="V350" s="11">
        <f t="shared" si="71"/>
        <v>0.22600000000000001</v>
      </c>
      <c r="W350" s="10">
        <f t="shared" si="74"/>
        <v>7.3196216275041941</v>
      </c>
      <c r="X350" s="10">
        <f t="shared" si="74"/>
        <v>6.2542893780119995</v>
      </c>
      <c r="Y350" s="10">
        <f t="shared" si="74"/>
        <v>5.3569750419865638</v>
      </c>
      <c r="Z350" s="10">
        <f t="shared" si="74"/>
        <v>4.5096352500140915</v>
      </c>
      <c r="AA350" s="10">
        <f t="shared" si="74"/>
        <v>3.5496201199289592</v>
      </c>
      <c r="AB350" s="10">
        <f t="shared" si="74"/>
        <v>2.8889686876112561</v>
      </c>
      <c r="AC350" s="10">
        <f t="shared" si="72"/>
        <v>2.6170561304310094</v>
      </c>
      <c r="AD350" s="10">
        <f t="shared" si="72"/>
        <v>2.3959286763311392</v>
      </c>
      <c r="AE350" s="10">
        <f t="shared" si="72"/>
        <v>2.1456053222468991</v>
      </c>
      <c r="AF350" s="9">
        <f t="shared" si="75"/>
        <v>-2.7399189115555544</v>
      </c>
      <c r="AG350" s="10">
        <f t="shared" si="76"/>
        <v>-0.68497972788888861</v>
      </c>
      <c r="AH350" s="10">
        <f t="shared" si="77"/>
        <v>-5.1740163052572949</v>
      </c>
      <c r="AI350" s="10">
        <f t="shared" si="78"/>
        <v>-0.78394186443292357</v>
      </c>
      <c r="AJ350" s="10">
        <f t="shared" si="79"/>
        <v>1.4689215923218122</v>
      </c>
      <c r="AK350" s="11"/>
      <c r="AL350" s="12">
        <v>107</v>
      </c>
      <c r="AM350" s="12">
        <v>0.39800000000000002</v>
      </c>
      <c r="AN350" s="12">
        <v>2.9319999999999999</v>
      </c>
      <c r="AO350" s="12">
        <v>0.81499999999999995</v>
      </c>
      <c r="AP350" s="9">
        <v>0.13</v>
      </c>
      <c r="AQ350" s="10">
        <v>0.09</v>
      </c>
      <c r="AR350" s="10">
        <v>0.13</v>
      </c>
      <c r="AS350" s="10">
        <v>0.19</v>
      </c>
      <c r="AT350" s="10">
        <v>0.35</v>
      </c>
      <c r="AU350" s="10">
        <v>0.35</v>
      </c>
      <c r="AV350" s="10">
        <v>0.49</v>
      </c>
      <c r="AW350" s="10">
        <v>0.56000000000000005</v>
      </c>
      <c r="AX350" s="10">
        <v>0.71</v>
      </c>
      <c r="AY350" s="10">
        <v>0.6</v>
      </c>
      <c r="AZ350" s="10">
        <v>0.79</v>
      </c>
      <c r="BA350" s="10">
        <v>0.86</v>
      </c>
      <c r="BB350" s="10">
        <v>1.1599999999999999</v>
      </c>
      <c r="BC350" s="10">
        <v>0.99</v>
      </c>
      <c r="BD350" s="10">
        <v>1.25</v>
      </c>
      <c r="BE350" s="10">
        <v>1.37</v>
      </c>
      <c r="BF350" s="10">
        <v>1.76</v>
      </c>
      <c r="BG350" s="10">
        <v>1.42</v>
      </c>
      <c r="BH350" s="10">
        <v>1.74</v>
      </c>
      <c r="BI350" s="10">
        <v>1.91</v>
      </c>
      <c r="BJ350" s="10">
        <v>2.04</v>
      </c>
      <c r="BK350" s="10">
        <v>2.74</v>
      </c>
      <c r="BL350" s="10">
        <v>3.43</v>
      </c>
      <c r="BM350" s="10">
        <v>4.92</v>
      </c>
      <c r="BN350" s="10">
        <v>5.44</v>
      </c>
      <c r="BO350" s="10">
        <v>7.51</v>
      </c>
      <c r="BP350" s="10">
        <v>8.66</v>
      </c>
      <c r="BQ350" s="10">
        <v>9.69</v>
      </c>
      <c r="BR350" s="10">
        <v>9.67</v>
      </c>
      <c r="BS350" s="10">
        <v>9</v>
      </c>
      <c r="BT350" s="10">
        <v>7.48</v>
      </c>
      <c r="BU350" s="10">
        <v>5.8</v>
      </c>
      <c r="BV350" s="10">
        <v>3.79</v>
      </c>
      <c r="BW350" s="10">
        <v>2.11</v>
      </c>
      <c r="BX350" s="10">
        <v>1</v>
      </c>
      <c r="BY350" s="10">
        <v>0</v>
      </c>
      <c r="BZ350" s="10">
        <v>0</v>
      </c>
      <c r="CA350" s="10">
        <v>0</v>
      </c>
      <c r="CB350" s="10">
        <v>0</v>
      </c>
      <c r="CC350" s="10">
        <v>0</v>
      </c>
      <c r="CD350" s="10">
        <v>0</v>
      </c>
      <c r="CE350" s="10">
        <v>0</v>
      </c>
      <c r="CF350" s="10">
        <v>0</v>
      </c>
      <c r="CG350" s="10">
        <v>0</v>
      </c>
      <c r="CH350" s="10">
        <v>0</v>
      </c>
      <c r="CI350" s="11">
        <v>0</v>
      </c>
      <c r="CJ350" s="9">
        <f t="shared" si="80"/>
        <v>3</v>
      </c>
      <c r="CK350" s="10">
        <f t="shared" si="81"/>
        <v>32.42</v>
      </c>
      <c r="CL350" s="11">
        <f t="shared" si="82"/>
        <v>64.710000000000008</v>
      </c>
    </row>
    <row r="351" spans="1:90" x14ac:dyDescent="0.25">
      <c r="A351" s="12">
        <v>348</v>
      </c>
      <c r="B351" s="11" t="s">
        <v>1193</v>
      </c>
      <c r="C351" s="36">
        <v>45432.484166666669</v>
      </c>
      <c r="D351" s="12">
        <f t="shared" si="83"/>
        <v>31.6</v>
      </c>
      <c r="E351" s="9">
        <v>6.27</v>
      </c>
      <c r="F351" s="10">
        <v>13.1</v>
      </c>
      <c r="G351" s="10">
        <v>24.5</v>
      </c>
      <c r="H351" s="10">
        <v>44</v>
      </c>
      <c r="I351" s="10">
        <v>85.5</v>
      </c>
      <c r="J351" s="10">
        <v>135</v>
      </c>
      <c r="K351" s="10">
        <v>163</v>
      </c>
      <c r="L351" s="10">
        <v>190</v>
      </c>
      <c r="M351" s="11">
        <v>227</v>
      </c>
      <c r="N351" s="9">
        <f t="shared" si="73"/>
        <v>6.2699999999999995E-3</v>
      </c>
      <c r="O351" s="10">
        <f t="shared" si="73"/>
        <v>1.3099999999999999E-2</v>
      </c>
      <c r="P351" s="10">
        <f t="shared" si="73"/>
        <v>2.4500000000000001E-2</v>
      </c>
      <c r="Q351" s="10">
        <f t="shared" si="73"/>
        <v>4.3999999999999997E-2</v>
      </c>
      <c r="R351" s="10">
        <f t="shared" si="73"/>
        <v>8.5500000000000007E-2</v>
      </c>
      <c r="S351" s="10">
        <f t="shared" si="73"/>
        <v>0.13500000000000001</v>
      </c>
      <c r="T351" s="10">
        <f t="shared" si="71"/>
        <v>0.16300000000000001</v>
      </c>
      <c r="U351" s="10">
        <f t="shared" si="71"/>
        <v>0.19</v>
      </c>
      <c r="V351" s="11">
        <f t="shared" si="71"/>
        <v>0.22700000000000001</v>
      </c>
      <c r="W351" s="10">
        <f t="shared" si="74"/>
        <v>7.3173188416347728</v>
      </c>
      <c r="X351" s="10">
        <f t="shared" si="74"/>
        <v>6.2542893780119995</v>
      </c>
      <c r="Y351" s="10">
        <f t="shared" si="74"/>
        <v>5.3510744405468786</v>
      </c>
      <c r="Z351" s="10">
        <f t="shared" si="74"/>
        <v>4.5063526660247897</v>
      </c>
      <c r="AA351" s="10">
        <f t="shared" si="74"/>
        <v>3.5479317697761892</v>
      </c>
      <c r="AB351" s="10">
        <f t="shared" si="74"/>
        <v>2.8889686876112561</v>
      </c>
      <c r="AC351" s="10">
        <f t="shared" si="72"/>
        <v>2.6170561304310094</v>
      </c>
      <c r="AD351" s="10">
        <f t="shared" si="72"/>
        <v>2.3959286763311392</v>
      </c>
      <c r="AE351" s="10">
        <f t="shared" si="72"/>
        <v>2.139235797371172</v>
      </c>
      <c r="AF351" s="9">
        <f t="shared" si="75"/>
        <v>-2.7340183101158693</v>
      </c>
      <c r="AG351" s="10">
        <f t="shared" si="76"/>
        <v>-0.68350457752896732</v>
      </c>
      <c r="AH351" s="10">
        <f t="shared" si="77"/>
        <v>-5.1780830442636008</v>
      </c>
      <c r="AI351" s="10">
        <f t="shared" si="78"/>
        <v>-0.78455803700963656</v>
      </c>
      <c r="AJ351" s="10">
        <f t="shared" si="79"/>
        <v>1.4680626145386038</v>
      </c>
      <c r="AK351" s="11"/>
      <c r="AL351" s="12">
        <v>107</v>
      </c>
      <c r="AM351" s="12">
        <v>0.40300000000000002</v>
      </c>
      <c r="AN351" s="12">
        <v>2.9329999999999998</v>
      </c>
      <c r="AO351" s="12">
        <v>0.81799999999999995</v>
      </c>
      <c r="AP351" s="9">
        <v>0.13</v>
      </c>
      <c r="AQ351" s="10">
        <v>0.09</v>
      </c>
      <c r="AR351" s="10">
        <v>0.13</v>
      </c>
      <c r="AS351" s="10">
        <v>0.19</v>
      </c>
      <c r="AT351" s="10">
        <v>0.35</v>
      </c>
      <c r="AU351" s="10">
        <v>0.35</v>
      </c>
      <c r="AV351" s="10">
        <v>0.49</v>
      </c>
      <c r="AW351" s="10">
        <v>0.55000000000000004</v>
      </c>
      <c r="AX351" s="10">
        <v>0.71</v>
      </c>
      <c r="AY351" s="10">
        <v>0.6</v>
      </c>
      <c r="AZ351" s="10">
        <v>0.79</v>
      </c>
      <c r="BA351" s="10">
        <v>0.85</v>
      </c>
      <c r="BB351" s="10">
        <v>1.1499999999999999</v>
      </c>
      <c r="BC351" s="10">
        <v>0.99</v>
      </c>
      <c r="BD351" s="10">
        <v>1.25</v>
      </c>
      <c r="BE351" s="10">
        <v>1.37</v>
      </c>
      <c r="BF351" s="10">
        <v>1.76</v>
      </c>
      <c r="BG351" s="10">
        <v>1.42</v>
      </c>
      <c r="BH351" s="10">
        <v>1.74</v>
      </c>
      <c r="BI351" s="10">
        <v>1.91</v>
      </c>
      <c r="BJ351" s="10">
        <v>2.04</v>
      </c>
      <c r="BK351" s="10">
        <v>2.73</v>
      </c>
      <c r="BL351" s="10">
        <v>3.43</v>
      </c>
      <c r="BM351" s="10">
        <v>4.92</v>
      </c>
      <c r="BN351" s="10">
        <v>5.43</v>
      </c>
      <c r="BO351" s="10">
        <v>7.5</v>
      </c>
      <c r="BP351" s="10">
        <v>8.65</v>
      </c>
      <c r="BQ351" s="10">
        <v>9.68</v>
      </c>
      <c r="BR351" s="10">
        <v>9.66</v>
      </c>
      <c r="BS351" s="10">
        <v>8.99</v>
      </c>
      <c r="BT351" s="10">
        <v>7.49</v>
      </c>
      <c r="BU351" s="10">
        <v>5.81</v>
      </c>
      <c r="BV351" s="10">
        <v>3.81</v>
      </c>
      <c r="BW351" s="10">
        <v>2.14</v>
      </c>
      <c r="BX351" s="10">
        <v>1</v>
      </c>
      <c r="BY351" s="10">
        <v>0</v>
      </c>
      <c r="BZ351" s="10">
        <v>0</v>
      </c>
      <c r="CA351" s="10">
        <v>0</v>
      </c>
      <c r="CB351" s="10">
        <v>0</v>
      </c>
      <c r="CC351" s="10">
        <v>0</v>
      </c>
      <c r="CD351" s="10">
        <v>0</v>
      </c>
      <c r="CE351" s="10">
        <v>0</v>
      </c>
      <c r="CF351" s="10">
        <v>0</v>
      </c>
      <c r="CG351" s="10">
        <v>0</v>
      </c>
      <c r="CH351" s="10">
        <v>0</v>
      </c>
      <c r="CI351" s="11">
        <v>0</v>
      </c>
      <c r="CJ351" s="9">
        <f t="shared" si="80"/>
        <v>2.99</v>
      </c>
      <c r="CK351" s="10">
        <f t="shared" si="81"/>
        <v>32.380000000000003</v>
      </c>
      <c r="CL351" s="11">
        <f t="shared" si="82"/>
        <v>64.73</v>
      </c>
    </row>
    <row r="352" spans="1:90" x14ac:dyDescent="0.25">
      <c r="A352" s="12">
        <v>349</v>
      </c>
      <c r="B352" s="11" t="s">
        <v>1193</v>
      </c>
      <c r="C352" s="36">
        <v>45432.484456018516</v>
      </c>
      <c r="D352" s="12">
        <f t="shared" si="83"/>
        <v>31.7</v>
      </c>
      <c r="E352" s="9">
        <v>6.26</v>
      </c>
      <c r="F352" s="10">
        <v>13.1</v>
      </c>
      <c r="G352" s="10">
        <v>24.4</v>
      </c>
      <c r="H352" s="10">
        <v>43.8</v>
      </c>
      <c r="I352" s="10">
        <v>85</v>
      </c>
      <c r="J352" s="10">
        <v>134</v>
      </c>
      <c r="K352" s="10">
        <v>160</v>
      </c>
      <c r="L352" s="10">
        <v>186</v>
      </c>
      <c r="M352" s="11">
        <v>221</v>
      </c>
      <c r="N352" s="9">
        <f t="shared" si="73"/>
        <v>6.2599999999999999E-3</v>
      </c>
      <c r="O352" s="10">
        <f t="shared" si="73"/>
        <v>1.3099999999999999E-2</v>
      </c>
      <c r="P352" s="10">
        <f t="shared" si="73"/>
        <v>2.4399999999999998E-2</v>
      </c>
      <c r="Q352" s="10">
        <f t="shared" ref="Q352:S355" si="84">H352/1000</f>
        <v>4.3799999999999999E-2</v>
      </c>
      <c r="R352" s="10">
        <f t="shared" si="84"/>
        <v>8.5000000000000006E-2</v>
      </c>
      <c r="S352" s="10">
        <f t="shared" si="84"/>
        <v>0.13400000000000001</v>
      </c>
      <c r="T352" s="10">
        <f t="shared" si="71"/>
        <v>0.16</v>
      </c>
      <c r="U352" s="10">
        <f t="shared" si="71"/>
        <v>0.186</v>
      </c>
      <c r="V352" s="11">
        <f t="shared" si="71"/>
        <v>0.221</v>
      </c>
      <c r="W352" s="10">
        <f t="shared" si="74"/>
        <v>7.3196216275041941</v>
      </c>
      <c r="X352" s="10">
        <f t="shared" si="74"/>
        <v>6.2542893780119995</v>
      </c>
      <c r="Y352" s="10">
        <f t="shared" si="74"/>
        <v>5.3569750419865638</v>
      </c>
      <c r="Z352" s="10">
        <f t="shared" ref="Z352:AB355" si="85">-LOG(Q352,2)</f>
        <v>4.5129253199482768</v>
      </c>
      <c r="AA352" s="10">
        <f t="shared" si="85"/>
        <v>3.5563933485243853</v>
      </c>
      <c r="AB352" s="10">
        <f t="shared" si="85"/>
        <v>2.8996950942043149</v>
      </c>
      <c r="AC352" s="10">
        <f t="shared" si="72"/>
        <v>2.6438561897747248</v>
      </c>
      <c r="AD352" s="10">
        <f t="shared" si="72"/>
        <v>2.4266254735540556</v>
      </c>
      <c r="AE352" s="10">
        <f t="shared" si="72"/>
        <v>2.1778817252706553</v>
      </c>
      <c r="AF352" s="9">
        <f t="shared" si="75"/>
        <v>-2.713118852211839</v>
      </c>
      <c r="AG352" s="10">
        <f t="shared" si="76"/>
        <v>-0.67827971305295975</v>
      </c>
      <c r="AH352" s="10">
        <f t="shared" si="77"/>
        <v>-5.1417399022335388</v>
      </c>
      <c r="AI352" s="10">
        <f t="shared" si="78"/>
        <v>-0.77905150033841497</v>
      </c>
      <c r="AJ352" s="10">
        <f t="shared" si="79"/>
        <v>1.4573312133913747</v>
      </c>
      <c r="AK352" s="11"/>
      <c r="AL352" s="12">
        <v>107</v>
      </c>
      <c r="AM352" s="12">
        <v>0.23</v>
      </c>
      <c r="AN352" s="12">
        <v>2.9159999999999999</v>
      </c>
      <c r="AO352" s="12">
        <v>0.75600000000000001</v>
      </c>
      <c r="AP352" s="9">
        <v>0.14000000000000001</v>
      </c>
      <c r="AQ352" s="10">
        <v>0.09</v>
      </c>
      <c r="AR352" s="10">
        <v>0.13</v>
      </c>
      <c r="AS352" s="10">
        <v>0.19</v>
      </c>
      <c r="AT352" s="10">
        <v>0.36</v>
      </c>
      <c r="AU352" s="10">
        <v>0.35</v>
      </c>
      <c r="AV352" s="10">
        <v>0.49</v>
      </c>
      <c r="AW352" s="10">
        <v>0.56000000000000005</v>
      </c>
      <c r="AX352" s="10">
        <v>0.71</v>
      </c>
      <c r="AY352" s="10">
        <v>0.6</v>
      </c>
      <c r="AZ352" s="10">
        <v>0.79</v>
      </c>
      <c r="BA352" s="10">
        <v>0.85</v>
      </c>
      <c r="BB352" s="10">
        <v>1.1499999999999999</v>
      </c>
      <c r="BC352" s="10">
        <v>0.99</v>
      </c>
      <c r="BD352" s="10">
        <v>1.25</v>
      </c>
      <c r="BE352" s="10">
        <v>1.37</v>
      </c>
      <c r="BF352" s="10">
        <v>1.77</v>
      </c>
      <c r="BG352" s="10">
        <v>1.42</v>
      </c>
      <c r="BH352" s="10">
        <v>1.75</v>
      </c>
      <c r="BI352" s="10">
        <v>1.91</v>
      </c>
      <c r="BJ352" s="10">
        <v>2.04</v>
      </c>
      <c r="BK352" s="10">
        <v>2.74</v>
      </c>
      <c r="BL352" s="10">
        <v>3.44</v>
      </c>
      <c r="BM352" s="10">
        <v>4.95</v>
      </c>
      <c r="BN352" s="10">
        <v>5.48</v>
      </c>
      <c r="BO352" s="10">
        <v>7.59</v>
      </c>
      <c r="BP352" s="10">
        <v>8.77</v>
      </c>
      <c r="BQ352" s="10">
        <v>9.82</v>
      </c>
      <c r="BR352" s="10">
        <v>9.7899999999999991</v>
      </c>
      <c r="BS352" s="10">
        <v>9.07</v>
      </c>
      <c r="BT352" s="10">
        <v>7.5</v>
      </c>
      <c r="BU352" s="10">
        <v>5.75</v>
      </c>
      <c r="BV352" s="10">
        <v>3.68</v>
      </c>
      <c r="BW352" s="10">
        <v>1.98</v>
      </c>
      <c r="BX352" s="10">
        <v>1</v>
      </c>
      <c r="BY352" s="10">
        <v>0</v>
      </c>
      <c r="BZ352" s="10">
        <v>0</v>
      </c>
      <c r="CA352" s="10">
        <v>0</v>
      </c>
      <c r="CB352" s="10">
        <v>0</v>
      </c>
      <c r="CC352" s="10">
        <v>0</v>
      </c>
      <c r="CD352" s="10">
        <v>0</v>
      </c>
      <c r="CE352" s="10">
        <v>0</v>
      </c>
      <c r="CF352" s="10">
        <v>0</v>
      </c>
      <c r="CG352" s="10">
        <v>0</v>
      </c>
      <c r="CH352" s="10">
        <v>0</v>
      </c>
      <c r="CI352" s="11">
        <v>0</v>
      </c>
      <c r="CJ352" s="9">
        <f t="shared" si="80"/>
        <v>3.02</v>
      </c>
      <c r="CK352" s="10">
        <f t="shared" si="81"/>
        <v>32.5</v>
      </c>
      <c r="CL352" s="11">
        <f t="shared" si="82"/>
        <v>64.949999999999989</v>
      </c>
    </row>
    <row r="353" spans="1:90" x14ac:dyDescent="0.25">
      <c r="A353" s="12">
        <v>350</v>
      </c>
      <c r="B353" s="11" t="s">
        <v>1193</v>
      </c>
      <c r="C353" s="36">
        <v>45432.484756944446</v>
      </c>
      <c r="D353" s="12">
        <f t="shared" si="83"/>
        <v>31.7</v>
      </c>
      <c r="E353" s="9">
        <v>6.26</v>
      </c>
      <c r="F353" s="10">
        <v>13.1</v>
      </c>
      <c r="G353" s="10">
        <v>24.5</v>
      </c>
      <c r="H353" s="10">
        <v>43.9</v>
      </c>
      <c r="I353" s="10">
        <v>85.3</v>
      </c>
      <c r="J353" s="10">
        <v>135</v>
      </c>
      <c r="K353" s="10">
        <v>162</v>
      </c>
      <c r="L353" s="10">
        <v>190</v>
      </c>
      <c r="M353" s="11">
        <v>226</v>
      </c>
      <c r="N353" s="9">
        <f t="shared" ref="N353:P355" si="86">E353/1000</f>
        <v>6.2599999999999999E-3</v>
      </c>
      <c r="O353" s="10">
        <f t="shared" si="86"/>
        <v>1.3099999999999999E-2</v>
      </c>
      <c r="P353" s="10">
        <f t="shared" si="86"/>
        <v>2.4500000000000001E-2</v>
      </c>
      <c r="Q353" s="10">
        <f t="shared" si="84"/>
        <v>4.3900000000000002E-2</v>
      </c>
      <c r="R353" s="10">
        <f t="shared" si="84"/>
        <v>8.5300000000000001E-2</v>
      </c>
      <c r="S353" s="10">
        <f t="shared" si="84"/>
        <v>0.13500000000000001</v>
      </c>
      <c r="T353" s="10">
        <f t="shared" si="71"/>
        <v>0.16200000000000001</v>
      </c>
      <c r="U353" s="10">
        <f t="shared" si="71"/>
        <v>0.19</v>
      </c>
      <c r="V353" s="11">
        <f t="shared" si="71"/>
        <v>0.22600000000000001</v>
      </c>
      <c r="W353" s="10">
        <f t="shared" ref="W353:Y355" si="87">-LOG(N353,2)</f>
        <v>7.3196216275041941</v>
      </c>
      <c r="X353" s="10">
        <f t="shared" si="87"/>
        <v>6.2542893780119995</v>
      </c>
      <c r="Y353" s="10">
        <f t="shared" si="87"/>
        <v>5.3510744405468786</v>
      </c>
      <c r="Z353" s="10">
        <f t="shared" si="85"/>
        <v>4.5096352500140915</v>
      </c>
      <c r="AA353" s="10">
        <f t="shared" si="85"/>
        <v>3.5513104482311593</v>
      </c>
      <c r="AB353" s="10">
        <f t="shared" si="85"/>
        <v>2.8889686876112561</v>
      </c>
      <c r="AC353" s="10">
        <f t="shared" si="72"/>
        <v>2.6259342817774622</v>
      </c>
      <c r="AD353" s="10">
        <f t="shared" si="72"/>
        <v>2.3959286763311392</v>
      </c>
      <c r="AE353" s="10">
        <f t="shared" si="72"/>
        <v>2.1456053222468991</v>
      </c>
      <c r="AF353" s="9">
        <f t="shared" si="75"/>
        <v>-2.7251401587694164</v>
      </c>
      <c r="AG353" s="10">
        <f t="shared" si="76"/>
        <v>-0.6812850396923541</v>
      </c>
      <c r="AH353" s="10">
        <f t="shared" si="77"/>
        <v>-5.1740163052572949</v>
      </c>
      <c r="AI353" s="10">
        <f t="shared" si="78"/>
        <v>-0.78394186443292357</v>
      </c>
      <c r="AJ353" s="10">
        <f t="shared" si="79"/>
        <v>1.4652269041252777</v>
      </c>
      <c r="AK353" s="11"/>
      <c r="AL353" s="12">
        <v>107</v>
      </c>
      <c r="AM353" s="12">
        <v>0.41399999999999998</v>
      </c>
      <c r="AN353" s="12">
        <v>2.931</v>
      </c>
      <c r="AO353" s="12">
        <v>0.82099999999999995</v>
      </c>
      <c r="AP353" s="9">
        <v>0.14000000000000001</v>
      </c>
      <c r="AQ353" s="10">
        <v>0.09</v>
      </c>
      <c r="AR353" s="10">
        <v>0.13</v>
      </c>
      <c r="AS353" s="10">
        <v>0.19</v>
      </c>
      <c r="AT353" s="10">
        <v>0.36</v>
      </c>
      <c r="AU353" s="10">
        <v>0.35</v>
      </c>
      <c r="AV353" s="10">
        <v>0.49</v>
      </c>
      <c r="AW353" s="10">
        <v>0.56000000000000005</v>
      </c>
      <c r="AX353" s="10">
        <v>0.7</v>
      </c>
      <c r="AY353" s="10">
        <v>0.6</v>
      </c>
      <c r="AZ353" s="10">
        <v>0.79</v>
      </c>
      <c r="BA353" s="10">
        <v>0.85</v>
      </c>
      <c r="BB353" s="10">
        <v>1.1499999999999999</v>
      </c>
      <c r="BC353" s="10">
        <v>0.98</v>
      </c>
      <c r="BD353" s="10">
        <v>1.24</v>
      </c>
      <c r="BE353" s="10">
        <v>1.37</v>
      </c>
      <c r="BF353" s="10">
        <v>1.76</v>
      </c>
      <c r="BG353" s="10">
        <v>1.42</v>
      </c>
      <c r="BH353" s="10">
        <v>1.74</v>
      </c>
      <c r="BI353" s="10">
        <v>1.91</v>
      </c>
      <c r="BJ353" s="10">
        <v>2.04</v>
      </c>
      <c r="BK353" s="10">
        <v>2.74</v>
      </c>
      <c r="BL353" s="10">
        <v>3.44</v>
      </c>
      <c r="BM353" s="10">
        <v>4.9400000000000004</v>
      </c>
      <c r="BN353" s="10">
        <v>5.45</v>
      </c>
      <c r="BO353" s="10">
        <v>7.52</v>
      </c>
      <c r="BP353" s="10">
        <v>8.67</v>
      </c>
      <c r="BQ353" s="10">
        <v>9.69</v>
      </c>
      <c r="BR353" s="10">
        <v>9.66</v>
      </c>
      <c r="BS353" s="10">
        <v>8.98</v>
      </c>
      <c r="BT353" s="10">
        <v>7.46</v>
      </c>
      <c r="BU353" s="10">
        <v>5.77</v>
      </c>
      <c r="BV353" s="10">
        <v>3.78</v>
      </c>
      <c r="BW353" s="10">
        <v>2.12</v>
      </c>
      <c r="BX353" s="10">
        <v>1</v>
      </c>
      <c r="BY353" s="10">
        <v>0</v>
      </c>
      <c r="BZ353" s="10">
        <v>0</v>
      </c>
      <c r="CA353" s="10">
        <v>0</v>
      </c>
      <c r="CB353" s="10">
        <v>0</v>
      </c>
      <c r="CC353" s="10">
        <v>0</v>
      </c>
      <c r="CD353" s="10">
        <v>0</v>
      </c>
      <c r="CE353" s="10">
        <v>0</v>
      </c>
      <c r="CF353" s="10">
        <v>0</v>
      </c>
      <c r="CG353" s="10">
        <v>0</v>
      </c>
      <c r="CH353" s="10">
        <v>0</v>
      </c>
      <c r="CI353" s="11">
        <v>0</v>
      </c>
      <c r="CJ353" s="9">
        <f t="shared" si="80"/>
        <v>3.01</v>
      </c>
      <c r="CK353" s="10">
        <f t="shared" si="81"/>
        <v>32.420000000000009</v>
      </c>
      <c r="CL353" s="11">
        <f t="shared" si="82"/>
        <v>64.650000000000006</v>
      </c>
    </row>
    <row r="354" spans="1:90" x14ac:dyDescent="0.25">
      <c r="A354" s="12">
        <v>351</v>
      </c>
      <c r="B354" s="11" t="s">
        <v>1193</v>
      </c>
      <c r="C354" s="36">
        <v>45432.485023148147</v>
      </c>
      <c r="D354" s="12">
        <f t="shared" si="83"/>
        <v>31.8</v>
      </c>
      <c r="E354" s="9">
        <v>6.26</v>
      </c>
      <c r="F354" s="10">
        <v>13.1</v>
      </c>
      <c r="G354" s="10">
        <v>24.5</v>
      </c>
      <c r="H354" s="10">
        <v>43.9</v>
      </c>
      <c r="I354" s="10">
        <v>85.2</v>
      </c>
      <c r="J354" s="10">
        <v>134</v>
      </c>
      <c r="K354" s="10">
        <v>161</v>
      </c>
      <c r="L354" s="10">
        <v>188</v>
      </c>
      <c r="M354" s="11">
        <v>223</v>
      </c>
      <c r="N354" s="9">
        <f t="shared" si="86"/>
        <v>6.2599999999999999E-3</v>
      </c>
      <c r="O354" s="10">
        <f t="shared" si="86"/>
        <v>1.3099999999999999E-2</v>
      </c>
      <c r="P354" s="10">
        <f t="shared" si="86"/>
        <v>2.4500000000000001E-2</v>
      </c>
      <c r="Q354" s="10">
        <f t="shared" si="84"/>
        <v>4.3900000000000002E-2</v>
      </c>
      <c r="R354" s="10">
        <f t="shared" si="84"/>
        <v>8.5199999999999998E-2</v>
      </c>
      <c r="S354" s="10">
        <f t="shared" si="84"/>
        <v>0.13400000000000001</v>
      </c>
      <c r="T354" s="10">
        <f t="shared" si="71"/>
        <v>0.161</v>
      </c>
      <c r="U354" s="10">
        <f t="shared" si="71"/>
        <v>0.188</v>
      </c>
      <c r="V354" s="11">
        <f t="shared" si="71"/>
        <v>0.223</v>
      </c>
      <c r="W354" s="10">
        <f t="shared" si="87"/>
        <v>7.3196216275041941</v>
      </c>
      <c r="X354" s="10">
        <f t="shared" si="87"/>
        <v>6.2542893780119995</v>
      </c>
      <c r="Y354" s="10">
        <f t="shared" si="87"/>
        <v>5.3510744405468786</v>
      </c>
      <c r="Z354" s="10">
        <f t="shared" si="85"/>
        <v>4.5096352500140915</v>
      </c>
      <c r="AA354" s="10">
        <f t="shared" si="85"/>
        <v>3.5530027593236113</v>
      </c>
      <c r="AB354" s="10">
        <f t="shared" si="85"/>
        <v>2.8996950942043149</v>
      </c>
      <c r="AC354" s="10">
        <f t="shared" si="72"/>
        <v>2.6348674065474702</v>
      </c>
      <c r="AD354" s="10">
        <f t="shared" si="72"/>
        <v>2.4111954329844498</v>
      </c>
      <c r="AE354" s="10">
        <f t="shared" si="72"/>
        <v>2.1648843847417822</v>
      </c>
      <c r="AF354" s="9">
        <f t="shared" si="75"/>
        <v>-2.7162070339994084</v>
      </c>
      <c r="AG354" s="10">
        <f t="shared" si="76"/>
        <v>-0.67905175849985211</v>
      </c>
      <c r="AH354" s="10">
        <f t="shared" si="77"/>
        <v>-5.1547372427624119</v>
      </c>
      <c r="AI354" s="10">
        <f t="shared" si="78"/>
        <v>-0.78102079435794125</v>
      </c>
      <c r="AJ354" s="10">
        <f t="shared" si="79"/>
        <v>1.4600725528577934</v>
      </c>
      <c r="AK354" s="11"/>
      <c r="AL354" s="12">
        <v>107</v>
      </c>
      <c r="AM354" s="12">
        <v>0.254</v>
      </c>
      <c r="AN354" s="12">
        <v>2.9209999999999998</v>
      </c>
      <c r="AO354" s="12">
        <v>0.76800000000000002</v>
      </c>
      <c r="AP354" s="9">
        <v>0.14000000000000001</v>
      </c>
      <c r="AQ354" s="10">
        <v>0.09</v>
      </c>
      <c r="AR354" s="10">
        <v>0.13</v>
      </c>
      <c r="AS354" s="10">
        <v>0.19</v>
      </c>
      <c r="AT354" s="10">
        <v>0.36</v>
      </c>
      <c r="AU354" s="10">
        <v>0.35</v>
      </c>
      <c r="AV354" s="10">
        <v>0.49</v>
      </c>
      <c r="AW354" s="10">
        <v>0.56000000000000005</v>
      </c>
      <c r="AX354" s="10">
        <v>0.7</v>
      </c>
      <c r="AY354" s="10">
        <v>0.6</v>
      </c>
      <c r="AZ354" s="10">
        <v>0.79</v>
      </c>
      <c r="BA354" s="10">
        <v>0.85</v>
      </c>
      <c r="BB354" s="10">
        <v>1.1499999999999999</v>
      </c>
      <c r="BC354" s="10">
        <v>0.98</v>
      </c>
      <c r="BD354" s="10">
        <v>1.25</v>
      </c>
      <c r="BE354" s="10">
        <v>1.37</v>
      </c>
      <c r="BF354" s="10">
        <v>1.76</v>
      </c>
      <c r="BG354" s="10">
        <v>1.42</v>
      </c>
      <c r="BH354" s="10">
        <v>1.74</v>
      </c>
      <c r="BI354" s="10">
        <v>1.91</v>
      </c>
      <c r="BJ354" s="10">
        <v>2.04</v>
      </c>
      <c r="BK354" s="10">
        <v>2.75</v>
      </c>
      <c r="BL354" s="10">
        <v>3.45</v>
      </c>
      <c r="BM354" s="10">
        <v>4.95</v>
      </c>
      <c r="BN354" s="10">
        <v>5.47</v>
      </c>
      <c r="BO354" s="10">
        <v>7.55</v>
      </c>
      <c r="BP354" s="10">
        <v>8.7200000000000006</v>
      </c>
      <c r="BQ354" s="10">
        <v>9.75</v>
      </c>
      <c r="BR354" s="10">
        <v>9.73</v>
      </c>
      <c r="BS354" s="10">
        <v>9.0399999999999991</v>
      </c>
      <c r="BT354" s="10">
        <v>7.5</v>
      </c>
      <c r="BU354" s="10">
        <v>5.79</v>
      </c>
      <c r="BV354" s="10">
        <v>3.75</v>
      </c>
      <c r="BW354" s="10">
        <v>2.06</v>
      </c>
      <c r="BX354" s="10">
        <v>1</v>
      </c>
      <c r="BY354" s="10">
        <v>0</v>
      </c>
      <c r="BZ354" s="10">
        <v>0</v>
      </c>
      <c r="CA354" s="10">
        <v>0</v>
      </c>
      <c r="CB354" s="10">
        <v>0</v>
      </c>
      <c r="CC354" s="10">
        <v>0</v>
      </c>
      <c r="CD354" s="10">
        <v>0</v>
      </c>
      <c r="CE354" s="10">
        <v>0</v>
      </c>
      <c r="CF354" s="10">
        <v>0</v>
      </c>
      <c r="CG354" s="10">
        <v>0</v>
      </c>
      <c r="CH354" s="10">
        <v>0</v>
      </c>
      <c r="CI354" s="11">
        <v>2.9999999999999998E-14</v>
      </c>
      <c r="CJ354" s="9">
        <f t="shared" si="80"/>
        <v>3.01</v>
      </c>
      <c r="CK354" s="10">
        <f t="shared" si="81"/>
        <v>32.479999999999997</v>
      </c>
      <c r="CL354" s="11">
        <f t="shared" si="82"/>
        <v>64.890000000000029</v>
      </c>
    </row>
    <row r="355" spans="1:90" x14ac:dyDescent="0.25">
      <c r="A355" s="58">
        <v>352</v>
      </c>
      <c r="B355" s="59" t="s">
        <v>1194</v>
      </c>
      <c r="C355" s="60">
        <v>45432.482453703706</v>
      </c>
      <c r="D355" s="58">
        <f t="shared" si="83"/>
        <v>31.9</v>
      </c>
      <c r="E355" s="61">
        <v>6.26</v>
      </c>
      <c r="F355" s="62">
        <v>13.1</v>
      </c>
      <c r="G355" s="62">
        <v>24.4</v>
      </c>
      <c r="H355" s="62">
        <v>43.9</v>
      </c>
      <c r="I355" s="62">
        <v>85.3</v>
      </c>
      <c r="J355" s="62">
        <v>135</v>
      </c>
      <c r="K355" s="62">
        <v>162</v>
      </c>
      <c r="L355" s="62">
        <v>189</v>
      </c>
      <c r="M355" s="59">
        <v>225</v>
      </c>
      <c r="N355" s="61">
        <f t="shared" si="86"/>
        <v>6.2599999999999999E-3</v>
      </c>
      <c r="O355" s="62">
        <f t="shared" si="86"/>
        <v>1.3099999999999999E-2</v>
      </c>
      <c r="P355" s="62">
        <f t="shared" si="86"/>
        <v>2.4399999999999998E-2</v>
      </c>
      <c r="Q355" s="62">
        <f t="shared" si="84"/>
        <v>4.3900000000000002E-2</v>
      </c>
      <c r="R355" s="62">
        <f t="shared" si="84"/>
        <v>8.5300000000000001E-2</v>
      </c>
      <c r="S355" s="62">
        <f t="shared" si="84"/>
        <v>0.13500000000000001</v>
      </c>
      <c r="T355" s="62">
        <f t="shared" si="71"/>
        <v>0.16200000000000001</v>
      </c>
      <c r="U355" s="62">
        <f t="shared" si="71"/>
        <v>0.189</v>
      </c>
      <c r="V355" s="59">
        <f t="shared" si="71"/>
        <v>0.22500000000000001</v>
      </c>
      <c r="W355" s="62">
        <f t="shared" si="87"/>
        <v>7.3196216275041941</v>
      </c>
      <c r="X355" s="62">
        <f t="shared" si="87"/>
        <v>6.2542893780119995</v>
      </c>
      <c r="Y355" s="62">
        <f t="shared" si="87"/>
        <v>5.3569750419865638</v>
      </c>
      <c r="Z355" s="62">
        <f t="shared" si="85"/>
        <v>4.5096352500140915</v>
      </c>
      <c r="AA355" s="62">
        <f t="shared" si="85"/>
        <v>3.5513104482311593</v>
      </c>
      <c r="AB355" s="62">
        <f t="shared" si="85"/>
        <v>2.8889686876112561</v>
      </c>
      <c r="AC355" s="62">
        <f t="shared" si="72"/>
        <v>2.6259342817774622</v>
      </c>
      <c r="AD355" s="62">
        <f t="shared" si="72"/>
        <v>2.4035418604410146</v>
      </c>
      <c r="AE355" s="62">
        <f t="shared" si="72"/>
        <v>2.15200309344505</v>
      </c>
      <c r="AF355" s="61">
        <f t="shared" si="75"/>
        <v>-2.7310407602091016</v>
      </c>
      <c r="AG355" s="62">
        <f t="shared" si="76"/>
        <v>-0.6827601900522754</v>
      </c>
      <c r="AH355" s="62">
        <f t="shared" si="77"/>
        <v>-5.1676185340591445</v>
      </c>
      <c r="AI355" s="62">
        <f t="shared" si="78"/>
        <v>-0.78297250516047645</v>
      </c>
      <c r="AJ355" s="62">
        <f t="shared" si="79"/>
        <v>1.4657326952127518</v>
      </c>
      <c r="AK355" s="59"/>
      <c r="AL355" s="58">
        <v>107</v>
      </c>
      <c r="AM355" s="58">
        <v>0.36799999999999999</v>
      </c>
      <c r="AN355" s="58">
        <v>2.927</v>
      </c>
      <c r="AO355" s="58">
        <v>0.80300000000000005</v>
      </c>
      <c r="AP355" s="61">
        <v>0.13</v>
      </c>
      <c r="AQ355" s="62">
        <v>0.08</v>
      </c>
      <c r="AR355" s="62">
        <v>0.13</v>
      </c>
      <c r="AS355" s="62">
        <v>0.19</v>
      </c>
      <c r="AT355" s="62">
        <v>0.35</v>
      </c>
      <c r="AU355" s="62">
        <v>0.35</v>
      </c>
      <c r="AV355" s="62">
        <v>0.49</v>
      </c>
      <c r="AW355" s="62">
        <v>0.56000000000000005</v>
      </c>
      <c r="AX355" s="62">
        <v>0.71</v>
      </c>
      <c r="AY355" s="62">
        <v>0.61</v>
      </c>
      <c r="AZ355" s="62">
        <v>0.79</v>
      </c>
      <c r="BA355" s="62">
        <v>0.86</v>
      </c>
      <c r="BB355" s="62">
        <v>1.1599999999999999</v>
      </c>
      <c r="BC355" s="62">
        <v>0.99</v>
      </c>
      <c r="BD355" s="62">
        <v>1.25</v>
      </c>
      <c r="BE355" s="62">
        <v>1.37</v>
      </c>
      <c r="BF355" s="62">
        <v>1.76</v>
      </c>
      <c r="BG355" s="62">
        <v>1.42</v>
      </c>
      <c r="BH355" s="62">
        <v>1.74</v>
      </c>
      <c r="BI355" s="62">
        <v>1.91</v>
      </c>
      <c r="BJ355" s="62">
        <v>2.0299999999999998</v>
      </c>
      <c r="BK355" s="62">
        <v>2.73</v>
      </c>
      <c r="BL355" s="62">
        <v>3.43</v>
      </c>
      <c r="BM355" s="62">
        <v>4.93</v>
      </c>
      <c r="BN355" s="62">
        <v>5.45</v>
      </c>
      <c r="BO355" s="62">
        <v>7.53</v>
      </c>
      <c r="BP355" s="62">
        <v>8.6999999999999993</v>
      </c>
      <c r="BQ355" s="62">
        <v>9.74</v>
      </c>
      <c r="BR355" s="62">
        <v>9.7100000000000009</v>
      </c>
      <c r="BS355" s="62">
        <v>9.02</v>
      </c>
      <c r="BT355" s="62">
        <v>7.48</v>
      </c>
      <c r="BU355" s="62">
        <v>5.77</v>
      </c>
      <c r="BV355" s="62">
        <v>3.76</v>
      </c>
      <c r="BW355" s="62">
        <v>2.09</v>
      </c>
      <c r="BX355" s="62">
        <v>1</v>
      </c>
      <c r="BY355" s="62">
        <v>0</v>
      </c>
      <c r="BZ355" s="62">
        <v>0</v>
      </c>
      <c r="CA355" s="62">
        <v>0</v>
      </c>
      <c r="CB355" s="62">
        <v>0</v>
      </c>
      <c r="CC355" s="62">
        <v>0</v>
      </c>
      <c r="CD355" s="62">
        <v>0</v>
      </c>
      <c r="CE355" s="62">
        <v>0</v>
      </c>
      <c r="CF355" s="62">
        <v>0</v>
      </c>
      <c r="CG355" s="62">
        <v>0</v>
      </c>
      <c r="CH355" s="62">
        <v>0</v>
      </c>
      <c r="CI355" s="59">
        <v>0</v>
      </c>
      <c r="CJ355" s="61">
        <f t="shared" si="80"/>
        <v>2.99</v>
      </c>
      <c r="CK355" s="62">
        <f t="shared" si="81"/>
        <v>32.43</v>
      </c>
      <c r="CL355" s="59">
        <f t="shared" si="82"/>
        <v>64.8</v>
      </c>
    </row>
  </sheetData>
  <mergeCells count="14">
    <mergeCell ref="N1:V2"/>
    <mergeCell ref="A1:A3"/>
    <mergeCell ref="B1:B3"/>
    <mergeCell ref="C1:C3"/>
    <mergeCell ref="D1:D3"/>
    <mergeCell ref="E1:M2"/>
    <mergeCell ref="AP1:CI1"/>
    <mergeCell ref="CJ1:CL2"/>
    <mergeCell ref="W1:AE2"/>
    <mergeCell ref="AF1:AK2"/>
    <mergeCell ref="AL1:AL3"/>
    <mergeCell ref="AM1:AM3"/>
    <mergeCell ref="AN1:AN3"/>
    <mergeCell ref="AO1:AO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34AE6-C6D9-487B-8F06-7EFFD72B3378}">
  <dimension ref="A1:CL432"/>
  <sheetViews>
    <sheetView workbookViewId="0">
      <selection activeCell="G10" sqref="G10"/>
    </sheetView>
  </sheetViews>
  <sheetFormatPr defaultRowHeight="15" x14ac:dyDescent="0.25"/>
  <cols>
    <col min="1" max="1" width="15.28515625" bestFit="1" customWidth="1"/>
    <col min="2" max="2" width="34" bestFit="1" customWidth="1"/>
    <col min="3" max="3" width="23.42578125" bestFit="1" customWidth="1"/>
    <col min="4" max="4" width="6.7109375" bestFit="1" customWidth="1"/>
    <col min="5" max="22" width="9.28515625" bestFit="1" customWidth="1"/>
    <col min="23" max="31" width="12" bestFit="1" customWidth="1"/>
    <col min="32" max="35" width="12.7109375" bestFit="1" customWidth="1"/>
    <col min="36" max="36" width="12" bestFit="1" customWidth="1"/>
    <col min="38" max="73" width="9.28515625" bestFit="1" customWidth="1"/>
    <col min="74" max="74" width="10.28515625" bestFit="1" customWidth="1"/>
    <col min="75" max="89" width="9.28515625" bestFit="1" customWidth="1"/>
    <col min="90" max="90" width="11" bestFit="1" customWidth="1"/>
  </cols>
  <sheetData>
    <row r="1" spans="1:90" ht="15.75" thickBot="1" x14ac:dyDescent="0.3">
      <c r="A1" s="72" t="s">
        <v>0</v>
      </c>
      <c r="B1" s="72" t="s">
        <v>1</v>
      </c>
      <c r="C1" s="72" t="s">
        <v>2</v>
      </c>
      <c r="D1" s="76" t="s">
        <v>174</v>
      </c>
      <c r="E1" s="66" t="s">
        <v>4</v>
      </c>
      <c r="F1" s="67"/>
      <c r="G1" s="67"/>
      <c r="H1" s="67"/>
      <c r="I1" s="67"/>
      <c r="J1" s="67"/>
      <c r="K1" s="67"/>
      <c r="L1" s="67"/>
      <c r="M1" s="68"/>
      <c r="N1" s="66" t="s">
        <v>5</v>
      </c>
      <c r="O1" s="67"/>
      <c r="P1" s="67"/>
      <c r="Q1" s="67"/>
      <c r="R1" s="67"/>
      <c r="S1" s="67"/>
      <c r="T1" s="67"/>
      <c r="U1" s="67"/>
      <c r="V1" s="68"/>
      <c r="W1" s="66" t="s">
        <v>6</v>
      </c>
      <c r="X1" s="67"/>
      <c r="Y1" s="67"/>
      <c r="Z1" s="67"/>
      <c r="AA1" s="67"/>
      <c r="AB1" s="67"/>
      <c r="AC1" s="67"/>
      <c r="AD1" s="67"/>
      <c r="AE1" s="68"/>
      <c r="AF1" s="66" t="s">
        <v>7</v>
      </c>
      <c r="AG1" s="67"/>
      <c r="AH1" s="67"/>
      <c r="AI1" s="67"/>
      <c r="AJ1" s="67"/>
      <c r="AK1" s="68"/>
      <c r="AL1" s="72" t="s">
        <v>8</v>
      </c>
      <c r="AM1" s="72" t="s">
        <v>9</v>
      </c>
      <c r="AN1" s="72" t="s">
        <v>10</v>
      </c>
      <c r="AO1" s="67" t="s">
        <v>11</v>
      </c>
      <c r="AP1" s="63" t="s">
        <v>12</v>
      </c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5"/>
      <c r="CJ1" s="66" t="s">
        <v>13</v>
      </c>
      <c r="CK1" s="67"/>
      <c r="CL1" s="68"/>
    </row>
    <row r="2" spans="1:90" ht="15.75" thickBot="1" x14ac:dyDescent="0.3">
      <c r="A2" s="73"/>
      <c r="B2" s="73"/>
      <c r="C2" s="73"/>
      <c r="D2" s="77"/>
      <c r="E2" s="69"/>
      <c r="F2" s="70"/>
      <c r="G2" s="70"/>
      <c r="H2" s="70"/>
      <c r="I2" s="70"/>
      <c r="J2" s="70"/>
      <c r="K2" s="70"/>
      <c r="L2" s="70"/>
      <c r="M2" s="71"/>
      <c r="N2" s="69"/>
      <c r="O2" s="70"/>
      <c r="P2" s="70"/>
      <c r="Q2" s="70"/>
      <c r="R2" s="70"/>
      <c r="S2" s="70"/>
      <c r="T2" s="70"/>
      <c r="U2" s="70"/>
      <c r="V2" s="71"/>
      <c r="W2" s="69"/>
      <c r="X2" s="70"/>
      <c r="Y2" s="70"/>
      <c r="Z2" s="70"/>
      <c r="AA2" s="70"/>
      <c r="AB2" s="70"/>
      <c r="AC2" s="70"/>
      <c r="AD2" s="70"/>
      <c r="AE2" s="71"/>
      <c r="AF2" s="69"/>
      <c r="AG2" s="70"/>
      <c r="AH2" s="70"/>
      <c r="AI2" s="70"/>
      <c r="AJ2" s="70"/>
      <c r="AK2" s="71"/>
      <c r="AL2" s="73"/>
      <c r="AM2" s="73"/>
      <c r="AN2" s="73"/>
      <c r="AO2" s="80"/>
      <c r="AP2" s="24" t="s">
        <v>14</v>
      </c>
      <c r="AQ2" s="25" t="s">
        <v>15</v>
      </c>
      <c r="AR2" s="25" t="s">
        <v>16</v>
      </c>
      <c r="AS2" s="25" t="s">
        <v>17</v>
      </c>
      <c r="AT2" s="25" t="s">
        <v>18</v>
      </c>
      <c r="AU2" s="25" t="s">
        <v>19</v>
      </c>
      <c r="AV2" s="25" t="s">
        <v>20</v>
      </c>
      <c r="AW2" s="25" t="s">
        <v>21</v>
      </c>
      <c r="AX2" s="25" t="s">
        <v>22</v>
      </c>
      <c r="AY2" s="25" t="s">
        <v>23</v>
      </c>
      <c r="AZ2" s="25" t="s">
        <v>24</v>
      </c>
      <c r="BA2" s="25" t="s">
        <v>25</v>
      </c>
      <c r="BB2" s="25" t="s">
        <v>26</v>
      </c>
      <c r="BC2" s="25" t="s">
        <v>27</v>
      </c>
      <c r="BD2" s="25" t="s">
        <v>28</v>
      </c>
      <c r="BE2" s="25" t="s">
        <v>29</v>
      </c>
      <c r="BF2" s="25" t="s">
        <v>30</v>
      </c>
      <c r="BG2" s="25" t="s">
        <v>31</v>
      </c>
      <c r="BH2" s="25" t="s">
        <v>32</v>
      </c>
      <c r="BI2" s="25" t="s">
        <v>33</v>
      </c>
      <c r="BJ2" s="25" t="s">
        <v>34</v>
      </c>
      <c r="BK2" s="25" t="s">
        <v>35</v>
      </c>
      <c r="BL2" s="25" t="s">
        <v>36</v>
      </c>
      <c r="BM2" s="25" t="s">
        <v>37</v>
      </c>
      <c r="BN2" s="25" t="s">
        <v>38</v>
      </c>
      <c r="BO2" s="25" t="s">
        <v>39</v>
      </c>
      <c r="BP2" s="25" t="s">
        <v>40</v>
      </c>
      <c r="BQ2" s="25" t="s">
        <v>41</v>
      </c>
      <c r="BR2" s="25" t="s">
        <v>42</v>
      </c>
      <c r="BS2" s="25" t="s">
        <v>43</v>
      </c>
      <c r="BT2" s="25" t="s">
        <v>44</v>
      </c>
      <c r="BU2" s="25" t="s">
        <v>45</v>
      </c>
      <c r="BV2" s="25" t="s">
        <v>46</v>
      </c>
      <c r="BW2" s="25" t="s">
        <v>47</v>
      </c>
      <c r="BX2" s="25" t="s">
        <v>48</v>
      </c>
      <c r="BY2" s="25" t="s">
        <v>49</v>
      </c>
      <c r="BZ2" s="25" t="s">
        <v>50</v>
      </c>
      <c r="CA2" s="25" t="s">
        <v>51</v>
      </c>
      <c r="CB2" s="25" t="s">
        <v>52</v>
      </c>
      <c r="CC2" s="25" t="s">
        <v>53</v>
      </c>
      <c r="CD2" s="25" t="s">
        <v>54</v>
      </c>
      <c r="CE2" s="25" t="s">
        <v>55</v>
      </c>
      <c r="CF2" s="25" t="s">
        <v>56</v>
      </c>
      <c r="CG2" s="25" t="s">
        <v>57</v>
      </c>
      <c r="CH2" s="25" t="s">
        <v>58</v>
      </c>
      <c r="CI2" s="26" t="s">
        <v>59</v>
      </c>
      <c r="CJ2" s="69"/>
      <c r="CK2" s="70"/>
      <c r="CL2" s="71"/>
    </row>
    <row r="3" spans="1:90" ht="16.5" thickBot="1" x14ac:dyDescent="0.3">
      <c r="A3" s="74"/>
      <c r="B3" s="74"/>
      <c r="C3" s="74"/>
      <c r="D3" s="78"/>
      <c r="E3" s="1" t="s">
        <v>60</v>
      </c>
      <c r="F3" s="2" t="s">
        <v>61</v>
      </c>
      <c r="G3" s="2" t="s">
        <v>62</v>
      </c>
      <c r="H3" s="2" t="s">
        <v>63</v>
      </c>
      <c r="I3" s="2" t="s">
        <v>64</v>
      </c>
      <c r="J3" s="2" t="s">
        <v>65</v>
      </c>
      <c r="K3" s="2" t="s">
        <v>66</v>
      </c>
      <c r="L3" s="2" t="s">
        <v>67</v>
      </c>
      <c r="M3" s="3" t="s">
        <v>68</v>
      </c>
      <c r="N3" s="1" t="s">
        <v>69</v>
      </c>
      <c r="O3" s="2" t="s">
        <v>70</v>
      </c>
      <c r="P3" s="2" t="s">
        <v>71</v>
      </c>
      <c r="Q3" s="2" t="s">
        <v>72</v>
      </c>
      <c r="R3" s="2" t="s">
        <v>73</v>
      </c>
      <c r="S3" s="2" t="s">
        <v>74</v>
      </c>
      <c r="T3" s="2" t="s">
        <v>75</v>
      </c>
      <c r="U3" s="2" t="s">
        <v>76</v>
      </c>
      <c r="V3" s="3" t="s">
        <v>77</v>
      </c>
      <c r="W3" s="1" t="s">
        <v>78</v>
      </c>
      <c r="X3" s="2" t="s">
        <v>79</v>
      </c>
      <c r="Y3" s="2" t="s">
        <v>80</v>
      </c>
      <c r="Z3" s="2" t="s">
        <v>81</v>
      </c>
      <c r="AA3" s="2" t="s">
        <v>82</v>
      </c>
      <c r="AB3" s="2" t="s">
        <v>83</v>
      </c>
      <c r="AC3" s="2" t="s">
        <v>84</v>
      </c>
      <c r="AD3" s="2" t="s">
        <v>85</v>
      </c>
      <c r="AE3" s="3" t="s">
        <v>86</v>
      </c>
      <c r="AF3" s="1" t="s">
        <v>87</v>
      </c>
      <c r="AG3" s="2" t="s">
        <v>88</v>
      </c>
      <c r="AH3" s="2" t="s">
        <v>89</v>
      </c>
      <c r="AI3" s="2" t="s">
        <v>90</v>
      </c>
      <c r="AJ3" s="5" t="s">
        <v>91</v>
      </c>
      <c r="AK3" s="3" t="s">
        <v>92</v>
      </c>
      <c r="AL3" s="74"/>
      <c r="AM3" s="74"/>
      <c r="AN3" s="74"/>
      <c r="AO3" s="70"/>
      <c r="AP3" s="27">
        <v>0.5</v>
      </c>
      <c r="AQ3" s="28">
        <v>1.08</v>
      </c>
      <c r="AR3" s="28">
        <v>1.149</v>
      </c>
      <c r="AS3" s="28">
        <v>1.51</v>
      </c>
      <c r="AT3" s="28">
        <v>1.82</v>
      </c>
      <c r="AU3" s="28">
        <v>2.16</v>
      </c>
      <c r="AV3" s="28">
        <v>2.54</v>
      </c>
      <c r="AW3" s="28">
        <v>3.02</v>
      </c>
      <c r="AX3" s="28">
        <v>3.64</v>
      </c>
      <c r="AY3" s="28">
        <v>4.3250000000000002</v>
      </c>
      <c r="AZ3" s="28">
        <v>5.0949999999999998</v>
      </c>
      <c r="BA3" s="28">
        <v>6.05</v>
      </c>
      <c r="BB3" s="28">
        <v>7.28</v>
      </c>
      <c r="BC3" s="28">
        <v>8.65</v>
      </c>
      <c r="BD3" s="28">
        <v>10.175000000000001</v>
      </c>
      <c r="BE3" s="28">
        <v>12.074999999999999</v>
      </c>
      <c r="BF3" s="28">
        <v>14.55</v>
      </c>
      <c r="BG3" s="28">
        <v>17.3</v>
      </c>
      <c r="BH3" s="28">
        <v>20.350000000000001</v>
      </c>
      <c r="BI3" s="28">
        <v>24.2</v>
      </c>
      <c r="BJ3" s="28">
        <v>28.65</v>
      </c>
      <c r="BK3" s="28">
        <v>34</v>
      </c>
      <c r="BL3" s="28">
        <v>40.5</v>
      </c>
      <c r="BM3" s="28">
        <v>48.5</v>
      </c>
      <c r="BN3" s="28">
        <v>57.5</v>
      </c>
      <c r="BO3" s="28">
        <v>68</v>
      </c>
      <c r="BP3" s="28">
        <v>81</v>
      </c>
      <c r="BQ3" s="28">
        <v>96.5</v>
      </c>
      <c r="BR3" s="28">
        <v>115</v>
      </c>
      <c r="BS3" s="28">
        <v>137</v>
      </c>
      <c r="BT3" s="28">
        <v>163</v>
      </c>
      <c r="BU3" s="28">
        <v>193.5</v>
      </c>
      <c r="BV3" s="28">
        <v>230</v>
      </c>
      <c r="BW3" s="28">
        <v>273.5</v>
      </c>
      <c r="BX3" s="28">
        <v>325.5</v>
      </c>
      <c r="BY3" s="28">
        <v>387</v>
      </c>
      <c r="BZ3" s="28">
        <v>460</v>
      </c>
      <c r="CA3" s="28">
        <v>522.5</v>
      </c>
      <c r="CB3" s="28">
        <v>626</v>
      </c>
      <c r="CC3" s="28">
        <v>773.5</v>
      </c>
      <c r="CD3" s="28">
        <v>920</v>
      </c>
      <c r="CE3" s="28">
        <v>1095</v>
      </c>
      <c r="CF3" s="28">
        <v>1300</v>
      </c>
      <c r="CG3" s="28">
        <v>1520</v>
      </c>
      <c r="CH3" s="28">
        <v>1815</v>
      </c>
      <c r="CI3" s="29">
        <v>2000</v>
      </c>
      <c r="CJ3" s="6" t="s">
        <v>93</v>
      </c>
      <c r="CK3" s="7" t="s">
        <v>94</v>
      </c>
      <c r="CL3" s="8" t="s">
        <v>95</v>
      </c>
    </row>
    <row r="4" spans="1:90" x14ac:dyDescent="0.25">
      <c r="A4" s="12" t="s">
        <v>175</v>
      </c>
      <c r="B4" s="12" t="s">
        <v>994</v>
      </c>
      <c r="C4" s="12" t="s">
        <v>176</v>
      </c>
      <c r="D4" s="12">
        <v>0.5</v>
      </c>
      <c r="E4" s="9">
        <v>2.29</v>
      </c>
      <c r="F4" s="10">
        <v>3.45</v>
      </c>
      <c r="G4" s="10">
        <v>4.9800000000000004</v>
      </c>
      <c r="H4" s="10">
        <v>7.54</v>
      </c>
      <c r="I4" s="10">
        <v>16.3</v>
      </c>
      <c r="J4" s="10">
        <v>29.1</v>
      </c>
      <c r="K4" s="10">
        <v>36.6</v>
      </c>
      <c r="L4" s="10">
        <v>44.3</v>
      </c>
      <c r="M4" s="11">
        <v>55.1</v>
      </c>
      <c r="N4" s="9">
        <f>E4/1000</f>
        <v>2.2899999999999999E-3</v>
      </c>
      <c r="O4" s="10">
        <f t="shared" ref="O4:V19" si="0">F4/1000</f>
        <v>3.4500000000000004E-3</v>
      </c>
      <c r="P4" s="10">
        <f t="shared" si="0"/>
        <v>4.9800000000000001E-3</v>
      </c>
      <c r="Q4" s="10">
        <f t="shared" si="0"/>
        <v>7.5399999999999998E-3</v>
      </c>
      <c r="R4" s="10">
        <f t="shared" si="0"/>
        <v>1.6300000000000002E-2</v>
      </c>
      <c r="S4" s="10">
        <f t="shared" si="0"/>
        <v>2.9100000000000001E-2</v>
      </c>
      <c r="T4" s="10">
        <f t="shared" si="0"/>
        <v>3.6600000000000001E-2</v>
      </c>
      <c r="U4" s="10">
        <f t="shared" si="0"/>
        <v>4.4299999999999999E-2</v>
      </c>
      <c r="V4" s="11">
        <f t="shared" si="0"/>
        <v>5.5100000000000003E-2</v>
      </c>
      <c r="W4" s="9">
        <f>-LOG(N4,2)</f>
        <v>8.7704366863398686</v>
      </c>
      <c r="X4" s="10">
        <f t="shared" ref="X4:AE19" si="1">-LOG(O4,2)</f>
        <v>8.1791879227712805</v>
      </c>
      <c r="Y4" s="10">
        <f t="shared" si="1"/>
        <v>7.6496385423687316</v>
      </c>
      <c r="Z4" s="10">
        <f t="shared" si="1"/>
        <v>7.0512197611681477</v>
      </c>
      <c r="AA4" s="10">
        <f t="shared" si="1"/>
        <v>5.9389842253183724</v>
      </c>
      <c r="AB4" s="10">
        <f t="shared" si="1"/>
        <v>5.1028370366411657</v>
      </c>
      <c r="AC4" s="10">
        <f t="shared" si="1"/>
        <v>4.7720125412654069</v>
      </c>
      <c r="AD4" s="10">
        <f t="shared" si="1"/>
        <v>4.4965494909944308</v>
      </c>
      <c r="AE4" s="11">
        <f t="shared" si="1"/>
        <v>4.1818038709782916</v>
      </c>
      <c r="AF4" s="9">
        <f>AC4-Y4</f>
        <v>-2.8776260011033248</v>
      </c>
      <c r="AG4" s="10">
        <f>AF4/4</f>
        <v>-0.7194065002758312</v>
      </c>
      <c r="AH4" s="10">
        <f>AE4-W4</f>
        <v>-4.588632815361577</v>
      </c>
      <c r="AI4" s="10">
        <f>AH4/6.6</f>
        <v>-0.69524739626690568</v>
      </c>
      <c r="AJ4" s="10">
        <f>(AF4+AI4)/-1</f>
        <v>3.5728733973702305</v>
      </c>
      <c r="AK4" s="11"/>
      <c r="AL4" s="12">
        <v>23</v>
      </c>
      <c r="AM4" s="12">
        <v>2.181</v>
      </c>
      <c r="AN4" s="12">
        <v>2.6440000000000001</v>
      </c>
      <c r="AO4" s="30">
        <v>1.383</v>
      </c>
      <c r="AP4" s="9">
        <v>0.82</v>
      </c>
      <c r="AQ4" s="10">
        <v>0.3</v>
      </c>
      <c r="AR4" s="10">
        <v>0.49</v>
      </c>
      <c r="AS4" s="10">
        <v>0.75</v>
      </c>
      <c r="AT4" s="10">
        <v>1.4</v>
      </c>
      <c r="AU4" s="10">
        <v>1.38</v>
      </c>
      <c r="AV4" s="10">
        <v>1.93</v>
      </c>
      <c r="AW4" s="10">
        <v>2.2400000000000002</v>
      </c>
      <c r="AX4" s="10">
        <v>2.9</v>
      </c>
      <c r="AY4" s="10">
        <v>2.5299999999999998</v>
      </c>
      <c r="AZ4" s="10">
        <v>3.33</v>
      </c>
      <c r="BA4" s="10">
        <v>3.61</v>
      </c>
      <c r="BB4" s="10">
        <v>4.83</v>
      </c>
      <c r="BC4" s="10">
        <v>4.12</v>
      </c>
      <c r="BD4" s="10">
        <v>5.23</v>
      </c>
      <c r="BE4" s="10">
        <v>5.82</v>
      </c>
      <c r="BF4" s="10">
        <v>7.62</v>
      </c>
      <c r="BG4" s="10">
        <v>6.23</v>
      </c>
      <c r="BH4" s="10">
        <v>7.52</v>
      </c>
      <c r="BI4" s="10">
        <v>7.65</v>
      </c>
      <c r="BJ4" s="10">
        <v>6.97</v>
      </c>
      <c r="BK4" s="10">
        <v>6.67</v>
      </c>
      <c r="BL4" s="10">
        <v>5.49</v>
      </c>
      <c r="BM4" s="10">
        <v>4.47</v>
      </c>
      <c r="BN4" s="10">
        <v>2.56</v>
      </c>
      <c r="BO4" s="10">
        <v>1.83</v>
      </c>
      <c r="BP4" s="10">
        <v>0.91</v>
      </c>
      <c r="BQ4" s="10">
        <v>0.34</v>
      </c>
      <c r="BR4" s="10">
        <v>0.06</v>
      </c>
      <c r="BS4" s="10">
        <v>2.0000000000000001E-4</v>
      </c>
      <c r="BT4" s="10">
        <v>0</v>
      </c>
      <c r="BU4" s="10">
        <v>0</v>
      </c>
      <c r="BV4" s="10">
        <v>0</v>
      </c>
      <c r="BW4" s="10">
        <v>0</v>
      </c>
      <c r="BX4" s="10">
        <v>0</v>
      </c>
      <c r="BY4" s="10">
        <v>0</v>
      </c>
      <c r="BZ4" s="10">
        <v>0</v>
      </c>
      <c r="CA4" s="10">
        <v>0</v>
      </c>
      <c r="CB4" s="10">
        <v>0</v>
      </c>
      <c r="CC4" s="10">
        <v>0</v>
      </c>
      <c r="CD4" s="10">
        <v>0</v>
      </c>
      <c r="CE4" s="10">
        <v>0</v>
      </c>
      <c r="CF4" s="10">
        <v>0</v>
      </c>
      <c r="CG4" s="10">
        <v>0</v>
      </c>
      <c r="CH4" s="10">
        <v>0</v>
      </c>
      <c r="CI4" s="11">
        <v>0</v>
      </c>
      <c r="CJ4" s="9">
        <f>SUM(AP4:AV4)</f>
        <v>7.0699999999999994</v>
      </c>
      <c r="CK4" s="10">
        <f>SUM(AW4:BN4)</f>
        <v>89.789999999999992</v>
      </c>
      <c r="CL4" s="11">
        <f>SUM(BO4:CI4)</f>
        <v>3.1402000000000001</v>
      </c>
    </row>
    <row r="5" spans="1:90" x14ac:dyDescent="0.25">
      <c r="A5" s="12" t="s">
        <v>177</v>
      </c>
      <c r="B5" s="12" t="s">
        <v>994</v>
      </c>
      <c r="C5" s="12" t="s">
        <v>178</v>
      </c>
      <c r="D5" s="12">
        <v>0.5</v>
      </c>
      <c r="E5" s="9">
        <v>2.29</v>
      </c>
      <c r="F5" s="10">
        <v>3.45</v>
      </c>
      <c r="G5" s="10">
        <v>4.9800000000000004</v>
      </c>
      <c r="H5" s="10">
        <v>7.53</v>
      </c>
      <c r="I5" s="10">
        <v>16.3</v>
      </c>
      <c r="J5" s="10">
        <v>29.1</v>
      </c>
      <c r="K5" s="10">
        <v>36.700000000000003</v>
      </c>
      <c r="L5" s="10">
        <v>44.3</v>
      </c>
      <c r="M5" s="11">
        <v>55.3</v>
      </c>
      <c r="N5" s="9">
        <f t="shared" ref="N5:V46" si="2">E5/1000</f>
        <v>2.2899999999999999E-3</v>
      </c>
      <c r="O5" s="10">
        <f t="shared" si="0"/>
        <v>3.4500000000000004E-3</v>
      </c>
      <c r="P5" s="10">
        <f t="shared" si="0"/>
        <v>4.9800000000000001E-3</v>
      </c>
      <c r="Q5" s="10">
        <f t="shared" si="0"/>
        <v>7.5300000000000002E-3</v>
      </c>
      <c r="R5" s="10">
        <f t="shared" si="0"/>
        <v>1.6300000000000002E-2</v>
      </c>
      <c r="S5" s="10">
        <f t="shared" si="0"/>
        <v>2.9100000000000001E-2</v>
      </c>
      <c r="T5" s="10">
        <f t="shared" si="0"/>
        <v>3.6700000000000003E-2</v>
      </c>
      <c r="U5" s="10">
        <f t="shared" si="0"/>
        <v>4.4299999999999999E-2</v>
      </c>
      <c r="V5" s="11">
        <f t="shared" si="0"/>
        <v>5.5299999999999995E-2</v>
      </c>
      <c r="W5" s="9">
        <f t="shared" ref="W5:AE46" si="3">-LOG(N5,2)</f>
        <v>8.7704366863398686</v>
      </c>
      <c r="X5" s="10">
        <f t="shared" si="1"/>
        <v>8.1791879227712805</v>
      </c>
      <c r="Y5" s="10">
        <f t="shared" si="1"/>
        <v>7.6496385423687316</v>
      </c>
      <c r="Z5" s="10">
        <f t="shared" si="1"/>
        <v>7.0531344197648842</v>
      </c>
      <c r="AA5" s="10">
        <f t="shared" si="1"/>
        <v>5.9389842253183724</v>
      </c>
      <c r="AB5" s="10">
        <f t="shared" si="1"/>
        <v>5.1028370366411657</v>
      </c>
      <c r="AC5" s="10">
        <f t="shared" si="1"/>
        <v>4.7680761267062373</v>
      </c>
      <c r="AD5" s="10">
        <f t="shared" si="1"/>
        <v>4.4965494909944308</v>
      </c>
      <c r="AE5" s="11">
        <f t="shared" si="1"/>
        <v>4.1765767093147428</v>
      </c>
      <c r="AF5" s="9">
        <f t="shared" ref="AF5:AF68" si="4">AC5-Y5</f>
        <v>-2.8815624156624944</v>
      </c>
      <c r="AG5" s="10">
        <f t="shared" ref="AG5:AG68" si="5">AF5/4</f>
        <v>-0.7203906039156236</v>
      </c>
      <c r="AH5" s="10">
        <f t="shared" ref="AH5:AH68" si="6">AE5-W5</f>
        <v>-4.5938599770251258</v>
      </c>
      <c r="AI5" s="10">
        <f t="shared" ref="AI5:AI68" si="7">AH5/6.6</f>
        <v>-0.69603939045835239</v>
      </c>
      <c r="AJ5" s="10">
        <f t="shared" ref="AJ5:AJ68" si="8">(AF5+AI5)/-1</f>
        <v>3.577601806120847</v>
      </c>
      <c r="AK5" s="11"/>
      <c r="AL5" s="12">
        <v>22.9</v>
      </c>
      <c r="AM5" s="12">
        <v>2.2770000000000001</v>
      </c>
      <c r="AN5" s="12">
        <v>2.6440000000000001</v>
      </c>
      <c r="AO5" s="12">
        <v>1.4039999999999999</v>
      </c>
      <c r="AP5" s="9">
        <v>0.8</v>
      </c>
      <c r="AQ5" s="10">
        <v>0.28999999999999998</v>
      </c>
      <c r="AR5" s="10">
        <v>0.49</v>
      </c>
      <c r="AS5" s="10">
        <v>0.75</v>
      </c>
      <c r="AT5" s="10">
        <v>1.4</v>
      </c>
      <c r="AU5" s="10">
        <v>1.38</v>
      </c>
      <c r="AV5" s="10">
        <v>1.94</v>
      </c>
      <c r="AW5" s="10">
        <v>2.25</v>
      </c>
      <c r="AX5" s="10">
        <v>2.91</v>
      </c>
      <c r="AY5" s="10">
        <v>2.54</v>
      </c>
      <c r="AZ5" s="10">
        <v>3.35</v>
      </c>
      <c r="BA5" s="10">
        <v>3.63</v>
      </c>
      <c r="BB5" s="10">
        <v>4.8600000000000003</v>
      </c>
      <c r="BC5" s="10">
        <v>4.13</v>
      </c>
      <c r="BD5" s="10">
        <v>5.24</v>
      </c>
      <c r="BE5" s="10">
        <v>5.82</v>
      </c>
      <c r="BF5" s="10">
        <v>7.61</v>
      </c>
      <c r="BG5" s="10">
        <v>6.21</v>
      </c>
      <c r="BH5" s="10">
        <v>7.5</v>
      </c>
      <c r="BI5" s="10">
        <v>7.63</v>
      </c>
      <c r="BJ5" s="10">
        <v>6.95</v>
      </c>
      <c r="BK5" s="10">
        <v>6.65</v>
      </c>
      <c r="BL5" s="10">
        <v>5.47</v>
      </c>
      <c r="BM5" s="10">
        <v>4.46</v>
      </c>
      <c r="BN5" s="10">
        <v>2.5499999999999998</v>
      </c>
      <c r="BO5" s="10">
        <v>1.83</v>
      </c>
      <c r="BP5" s="10">
        <v>0.93</v>
      </c>
      <c r="BQ5" s="10">
        <v>0.37</v>
      </c>
      <c r="BR5" s="10">
        <v>7.0000000000000007E-2</v>
      </c>
      <c r="BS5" s="10">
        <v>2.9999999999999997E-4</v>
      </c>
      <c r="BT5" s="10">
        <v>0</v>
      </c>
      <c r="BU5" s="10">
        <v>0</v>
      </c>
      <c r="BV5" s="10">
        <v>0</v>
      </c>
      <c r="BW5" s="10">
        <v>0</v>
      </c>
      <c r="BX5" s="10">
        <v>0</v>
      </c>
      <c r="BY5" s="10">
        <v>0</v>
      </c>
      <c r="BZ5" s="10">
        <v>0</v>
      </c>
      <c r="CA5" s="10">
        <v>0</v>
      </c>
      <c r="CB5" s="10">
        <v>0</v>
      </c>
      <c r="CC5" s="10">
        <v>0</v>
      </c>
      <c r="CD5" s="10">
        <v>0</v>
      </c>
      <c r="CE5" s="10">
        <v>0</v>
      </c>
      <c r="CF5" s="10">
        <v>0</v>
      </c>
      <c r="CG5" s="10">
        <v>0</v>
      </c>
      <c r="CH5" s="10">
        <v>0</v>
      </c>
      <c r="CI5" s="11">
        <v>0</v>
      </c>
      <c r="CJ5" s="9">
        <f t="shared" ref="CJ5:CJ68" si="9">SUM(AP5:AV5)</f>
        <v>7.0499999999999989</v>
      </c>
      <c r="CK5" s="10">
        <f t="shared" ref="CK5:CK68" si="10">SUM(AW5:BN5)</f>
        <v>89.759999999999991</v>
      </c>
      <c r="CL5" s="11">
        <f t="shared" ref="CL5:CL68" si="11">SUM(BO5:CI5)</f>
        <v>3.2003000000000004</v>
      </c>
    </row>
    <row r="6" spans="1:90" x14ac:dyDescent="0.25">
      <c r="A6" s="12" t="s">
        <v>179</v>
      </c>
      <c r="B6" s="12" t="s">
        <v>994</v>
      </c>
      <c r="C6" s="12" t="s">
        <v>180</v>
      </c>
      <c r="D6" s="12">
        <v>0.5</v>
      </c>
      <c r="E6" s="9">
        <v>2.2999999999999998</v>
      </c>
      <c r="F6" s="10">
        <v>3.46</v>
      </c>
      <c r="G6" s="10">
        <v>4.99</v>
      </c>
      <c r="H6" s="10">
        <v>7.55</v>
      </c>
      <c r="I6" s="10">
        <v>16.3</v>
      </c>
      <c r="J6" s="10">
        <v>29.2</v>
      </c>
      <c r="K6" s="10">
        <v>36.799999999999997</v>
      </c>
      <c r="L6" s="10">
        <v>44.5</v>
      </c>
      <c r="M6" s="11">
        <v>55.5</v>
      </c>
      <c r="N6" s="9">
        <f t="shared" si="2"/>
        <v>2.3E-3</v>
      </c>
      <c r="O6" s="10">
        <f t="shared" si="0"/>
        <v>3.46E-3</v>
      </c>
      <c r="P6" s="10">
        <f t="shared" si="0"/>
        <v>4.9900000000000005E-3</v>
      </c>
      <c r="Q6" s="10">
        <f t="shared" si="0"/>
        <v>7.5499999999999994E-3</v>
      </c>
      <c r="R6" s="10">
        <f t="shared" si="0"/>
        <v>1.6300000000000002E-2</v>
      </c>
      <c r="S6" s="10">
        <f t="shared" si="0"/>
        <v>2.92E-2</v>
      </c>
      <c r="T6" s="10">
        <f t="shared" si="0"/>
        <v>3.6799999999999999E-2</v>
      </c>
      <c r="U6" s="10">
        <f t="shared" si="0"/>
        <v>4.4499999999999998E-2</v>
      </c>
      <c r="V6" s="11">
        <f t="shared" si="0"/>
        <v>5.5500000000000001E-2</v>
      </c>
      <c r="W6" s="9">
        <f t="shared" si="3"/>
        <v>8.7641504234924366</v>
      </c>
      <c r="X6" s="10">
        <f t="shared" si="1"/>
        <v>8.1750122468000868</v>
      </c>
      <c r="Y6" s="10">
        <f t="shared" si="1"/>
        <v>7.6467444690995512</v>
      </c>
      <c r="Z6" s="10">
        <f t="shared" si="1"/>
        <v>7.0493076402243711</v>
      </c>
      <c r="AA6" s="10">
        <f t="shared" si="1"/>
        <v>5.9389842253183724</v>
      </c>
      <c r="AB6" s="10">
        <f t="shared" si="1"/>
        <v>5.097887820669432</v>
      </c>
      <c r="AC6" s="10">
        <f t="shared" si="1"/>
        <v>4.7641504234924366</v>
      </c>
      <c r="AD6" s="10">
        <f t="shared" si="1"/>
        <v>4.4900508536956893</v>
      </c>
      <c r="AE6" s="11">
        <f t="shared" si="1"/>
        <v>4.1713684183119817</v>
      </c>
      <c r="AF6" s="9">
        <f t="shared" si="4"/>
        <v>-2.8825940456071146</v>
      </c>
      <c r="AG6" s="10">
        <f t="shared" si="5"/>
        <v>-0.72064851140177866</v>
      </c>
      <c r="AH6" s="10">
        <f t="shared" si="6"/>
        <v>-4.5927820051804549</v>
      </c>
      <c r="AI6" s="10">
        <f t="shared" si="7"/>
        <v>-0.69587606139097802</v>
      </c>
      <c r="AJ6" s="10">
        <f t="shared" si="8"/>
        <v>3.5784701069980924</v>
      </c>
      <c r="AK6" s="11"/>
      <c r="AL6" s="12">
        <v>23</v>
      </c>
      <c r="AM6" s="12">
        <v>2.6720000000000002</v>
      </c>
      <c r="AN6" s="12">
        <v>2.6459999999999999</v>
      </c>
      <c r="AO6" s="12">
        <v>1.4610000000000001</v>
      </c>
      <c r="AP6" s="9">
        <v>0.78</v>
      </c>
      <c r="AQ6" s="10">
        <v>0.28999999999999998</v>
      </c>
      <c r="AR6" s="10">
        <v>0.48</v>
      </c>
      <c r="AS6" s="10">
        <v>0.74</v>
      </c>
      <c r="AT6" s="10">
        <v>1.39</v>
      </c>
      <c r="AU6" s="10">
        <v>1.38</v>
      </c>
      <c r="AV6" s="10">
        <v>1.93</v>
      </c>
      <c r="AW6" s="10">
        <v>2.2400000000000002</v>
      </c>
      <c r="AX6" s="10">
        <v>2.91</v>
      </c>
      <c r="AY6" s="10">
        <v>2.5299999999999998</v>
      </c>
      <c r="AZ6" s="10">
        <v>3.35</v>
      </c>
      <c r="BA6" s="10">
        <v>3.62</v>
      </c>
      <c r="BB6" s="10">
        <v>4.8499999999999996</v>
      </c>
      <c r="BC6" s="10">
        <v>4.12</v>
      </c>
      <c r="BD6" s="10">
        <v>5.23</v>
      </c>
      <c r="BE6" s="10">
        <v>5.8</v>
      </c>
      <c r="BF6" s="10">
        <v>7.59</v>
      </c>
      <c r="BG6" s="10">
        <v>6.2</v>
      </c>
      <c r="BH6" s="10">
        <v>7.49</v>
      </c>
      <c r="BI6" s="10">
        <v>7.63</v>
      </c>
      <c r="BJ6" s="10">
        <v>6.96</v>
      </c>
      <c r="BK6" s="10">
        <v>6.67</v>
      </c>
      <c r="BL6" s="10">
        <v>5.49</v>
      </c>
      <c r="BM6" s="10">
        <v>4.4800000000000004</v>
      </c>
      <c r="BN6" s="10">
        <v>2.57</v>
      </c>
      <c r="BO6" s="10">
        <v>1.84</v>
      </c>
      <c r="BP6" s="10">
        <v>0.93</v>
      </c>
      <c r="BQ6" s="10">
        <v>0.38</v>
      </c>
      <c r="BR6" s="10">
        <v>0.13</v>
      </c>
      <c r="BS6" s="10">
        <v>7.0000000000000001E-3</v>
      </c>
      <c r="BT6" s="10">
        <v>0</v>
      </c>
      <c r="BU6" s="10">
        <v>0</v>
      </c>
      <c r="BV6" s="10">
        <v>0</v>
      </c>
      <c r="BW6" s="10">
        <v>0</v>
      </c>
      <c r="BX6" s="10">
        <v>0</v>
      </c>
      <c r="BY6" s="10">
        <v>0</v>
      </c>
      <c r="BZ6" s="10">
        <v>0</v>
      </c>
      <c r="CA6" s="10">
        <v>0</v>
      </c>
      <c r="CB6" s="10">
        <v>0</v>
      </c>
      <c r="CC6" s="10">
        <v>0</v>
      </c>
      <c r="CD6" s="10">
        <v>0</v>
      </c>
      <c r="CE6" s="10">
        <v>0</v>
      </c>
      <c r="CF6" s="10">
        <v>0</v>
      </c>
      <c r="CG6" s="10">
        <v>0</v>
      </c>
      <c r="CH6" s="10">
        <v>0</v>
      </c>
      <c r="CI6" s="11">
        <v>0</v>
      </c>
      <c r="CJ6" s="9">
        <f t="shared" si="9"/>
        <v>6.9899999999999993</v>
      </c>
      <c r="CK6" s="10">
        <f t="shared" si="10"/>
        <v>89.72999999999999</v>
      </c>
      <c r="CL6" s="11">
        <f t="shared" si="11"/>
        <v>3.2869999999999999</v>
      </c>
    </row>
    <row r="7" spans="1:90" x14ac:dyDescent="0.25">
      <c r="A7" s="12" t="s">
        <v>181</v>
      </c>
      <c r="B7" s="12" t="s">
        <v>994</v>
      </c>
      <c r="C7" s="12" t="s">
        <v>182</v>
      </c>
      <c r="D7" s="12">
        <v>0.5</v>
      </c>
      <c r="E7" s="9">
        <v>2.31</v>
      </c>
      <c r="F7" s="10">
        <v>3.47</v>
      </c>
      <c r="G7" s="10">
        <v>5</v>
      </c>
      <c r="H7" s="10">
        <v>7.56</v>
      </c>
      <c r="I7" s="10">
        <v>16.3</v>
      </c>
      <c r="J7" s="10">
        <v>29.2</v>
      </c>
      <c r="K7" s="10">
        <v>36.700000000000003</v>
      </c>
      <c r="L7" s="10">
        <v>44.4</v>
      </c>
      <c r="M7" s="11">
        <v>55.4</v>
      </c>
      <c r="N7" s="9">
        <f t="shared" si="2"/>
        <v>2.31E-3</v>
      </c>
      <c r="O7" s="10">
        <f t="shared" si="0"/>
        <v>3.47E-3</v>
      </c>
      <c r="P7" s="10">
        <f t="shared" si="0"/>
        <v>5.0000000000000001E-3</v>
      </c>
      <c r="Q7" s="10">
        <f t="shared" si="0"/>
        <v>7.5599999999999999E-3</v>
      </c>
      <c r="R7" s="10">
        <f t="shared" si="0"/>
        <v>1.6300000000000002E-2</v>
      </c>
      <c r="S7" s="10">
        <f t="shared" si="0"/>
        <v>2.92E-2</v>
      </c>
      <c r="T7" s="10">
        <f t="shared" si="0"/>
        <v>3.6700000000000003E-2</v>
      </c>
      <c r="U7" s="10">
        <f t="shared" si="0"/>
        <v>4.4400000000000002E-2</v>
      </c>
      <c r="V7" s="11">
        <f t="shared" si="0"/>
        <v>5.5399999999999998E-2</v>
      </c>
      <c r="W7" s="9">
        <f t="shared" si="3"/>
        <v>8.7578914330207542</v>
      </c>
      <c r="X7" s="10">
        <f t="shared" si="1"/>
        <v>8.1708486218585517</v>
      </c>
      <c r="Y7" s="10">
        <f t="shared" si="1"/>
        <v>7.6438561897747244</v>
      </c>
      <c r="Z7" s="10">
        <f t="shared" si="1"/>
        <v>7.0473980502157394</v>
      </c>
      <c r="AA7" s="10">
        <f t="shared" si="1"/>
        <v>5.9389842253183724</v>
      </c>
      <c r="AB7" s="10">
        <f t="shared" si="1"/>
        <v>5.097887820669432</v>
      </c>
      <c r="AC7" s="10">
        <f t="shared" si="1"/>
        <v>4.7680761267062373</v>
      </c>
      <c r="AD7" s="10">
        <f t="shared" si="1"/>
        <v>4.4932965131993434</v>
      </c>
      <c r="AE7" s="11">
        <f t="shared" si="1"/>
        <v>4.1739702135002608</v>
      </c>
      <c r="AF7" s="9">
        <f t="shared" si="4"/>
        <v>-2.8757800630684871</v>
      </c>
      <c r="AG7" s="10">
        <f t="shared" si="5"/>
        <v>-0.71894501576712178</v>
      </c>
      <c r="AH7" s="10">
        <f t="shared" si="6"/>
        <v>-4.5839212195204935</v>
      </c>
      <c r="AI7" s="10">
        <f t="shared" si="7"/>
        <v>-0.69453351810916575</v>
      </c>
      <c r="AJ7" s="10">
        <f t="shared" si="8"/>
        <v>3.5703135811776527</v>
      </c>
      <c r="AK7" s="11"/>
      <c r="AL7" s="12">
        <v>23</v>
      </c>
      <c r="AM7" s="12">
        <v>2.71</v>
      </c>
      <c r="AN7" s="12">
        <v>2.641</v>
      </c>
      <c r="AO7" s="12">
        <v>1.4650000000000001</v>
      </c>
      <c r="AP7" s="9">
        <v>0.77</v>
      </c>
      <c r="AQ7" s="10">
        <v>0.28999999999999998</v>
      </c>
      <c r="AR7" s="10">
        <v>0.48</v>
      </c>
      <c r="AS7" s="10">
        <v>0.74</v>
      </c>
      <c r="AT7" s="10">
        <v>1.39</v>
      </c>
      <c r="AU7" s="10">
        <v>1.38</v>
      </c>
      <c r="AV7" s="10">
        <v>1.93</v>
      </c>
      <c r="AW7" s="10">
        <v>2.2400000000000002</v>
      </c>
      <c r="AX7" s="10">
        <v>2.9</v>
      </c>
      <c r="AY7" s="10">
        <v>2.5299999999999998</v>
      </c>
      <c r="AZ7" s="10">
        <v>3.34</v>
      </c>
      <c r="BA7" s="10">
        <v>3.62</v>
      </c>
      <c r="BB7" s="10">
        <v>4.8499999999999996</v>
      </c>
      <c r="BC7" s="10">
        <v>4.13</v>
      </c>
      <c r="BD7" s="10">
        <v>5.23</v>
      </c>
      <c r="BE7" s="10">
        <v>5.81</v>
      </c>
      <c r="BF7" s="10">
        <v>7.6</v>
      </c>
      <c r="BG7" s="10">
        <v>6.22</v>
      </c>
      <c r="BH7" s="10">
        <v>7.51</v>
      </c>
      <c r="BI7" s="10">
        <v>7.65</v>
      </c>
      <c r="BJ7" s="10">
        <v>6.97</v>
      </c>
      <c r="BK7" s="10">
        <v>6.68</v>
      </c>
      <c r="BL7" s="10">
        <v>5.49</v>
      </c>
      <c r="BM7" s="10">
        <v>4.46</v>
      </c>
      <c r="BN7" s="10">
        <v>2.5499999999999998</v>
      </c>
      <c r="BO7" s="10">
        <v>1.82</v>
      </c>
      <c r="BP7" s="10">
        <v>0.91</v>
      </c>
      <c r="BQ7" s="10">
        <v>0.37</v>
      </c>
      <c r="BR7" s="10">
        <v>0.13</v>
      </c>
      <c r="BS7" s="10">
        <v>8.0000000000000002E-3</v>
      </c>
      <c r="BT7" s="10">
        <v>0</v>
      </c>
      <c r="BU7" s="10">
        <v>0</v>
      </c>
      <c r="BV7" s="10">
        <v>0</v>
      </c>
      <c r="BW7" s="10">
        <v>0</v>
      </c>
      <c r="BX7" s="10">
        <v>0</v>
      </c>
      <c r="BY7" s="10">
        <v>0</v>
      </c>
      <c r="BZ7" s="10">
        <v>0</v>
      </c>
      <c r="CA7" s="10">
        <v>0</v>
      </c>
      <c r="CB7" s="10">
        <v>0</v>
      </c>
      <c r="CC7" s="10">
        <v>0</v>
      </c>
      <c r="CD7" s="10">
        <v>0</v>
      </c>
      <c r="CE7" s="10">
        <v>0</v>
      </c>
      <c r="CF7" s="10">
        <v>0</v>
      </c>
      <c r="CG7" s="10">
        <v>0</v>
      </c>
      <c r="CH7" s="10">
        <v>0</v>
      </c>
      <c r="CI7" s="11">
        <v>0</v>
      </c>
      <c r="CJ7" s="9">
        <f t="shared" si="9"/>
        <v>6.9799999999999995</v>
      </c>
      <c r="CK7" s="10">
        <f t="shared" si="10"/>
        <v>89.779999999999987</v>
      </c>
      <c r="CL7" s="11">
        <f t="shared" si="11"/>
        <v>3.238</v>
      </c>
    </row>
    <row r="8" spans="1:90" x14ac:dyDescent="0.25">
      <c r="A8" s="12" t="s">
        <v>183</v>
      </c>
      <c r="B8" s="12" t="s">
        <v>994</v>
      </c>
      <c r="C8" s="12" t="s">
        <v>184</v>
      </c>
      <c r="D8" s="12">
        <v>0.5</v>
      </c>
      <c r="E8" s="9">
        <v>2.31</v>
      </c>
      <c r="F8" s="10">
        <v>3.48</v>
      </c>
      <c r="G8" s="10">
        <v>5.0199999999999996</v>
      </c>
      <c r="H8" s="10">
        <v>7.59</v>
      </c>
      <c r="I8" s="10">
        <v>16.3</v>
      </c>
      <c r="J8" s="10">
        <v>29.2</v>
      </c>
      <c r="K8" s="10">
        <v>36.700000000000003</v>
      </c>
      <c r="L8" s="10">
        <v>44.3</v>
      </c>
      <c r="M8" s="11">
        <v>55.2</v>
      </c>
      <c r="N8" s="9">
        <f t="shared" si="2"/>
        <v>2.31E-3</v>
      </c>
      <c r="O8" s="10">
        <f t="shared" si="0"/>
        <v>3.48E-3</v>
      </c>
      <c r="P8" s="10">
        <f t="shared" si="0"/>
        <v>5.0199999999999993E-3</v>
      </c>
      <c r="Q8" s="10">
        <f t="shared" si="0"/>
        <v>7.5899999999999995E-3</v>
      </c>
      <c r="R8" s="10">
        <f t="shared" si="0"/>
        <v>1.6300000000000002E-2</v>
      </c>
      <c r="S8" s="10">
        <f t="shared" si="0"/>
        <v>2.92E-2</v>
      </c>
      <c r="T8" s="10">
        <f t="shared" si="0"/>
        <v>3.6700000000000003E-2</v>
      </c>
      <c r="U8" s="10">
        <f t="shared" si="0"/>
        <v>4.4299999999999999E-2</v>
      </c>
      <c r="V8" s="11">
        <f t="shared" si="0"/>
        <v>5.5200000000000006E-2</v>
      </c>
      <c r="W8" s="9">
        <f t="shared" si="3"/>
        <v>8.7578914330207542</v>
      </c>
      <c r="X8" s="10">
        <f t="shared" si="1"/>
        <v>8.1666969785880834</v>
      </c>
      <c r="Y8" s="10">
        <f t="shared" si="1"/>
        <v>7.6380969204860412</v>
      </c>
      <c r="Z8" s="10">
        <f t="shared" si="1"/>
        <v>7.0416843990213449</v>
      </c>
      <c r="AA8" s="10">
        <f t="shared" si="1"/>
        <v>5.9389842253183724</v>
      </c>
      <c r="AB8" s="10">
        <f t="shared" si="1"/>
        <v>5.097887820669432</v>
      </c>
      <c r="AC8" s="10">
        <f t="shared" si="1"/>
        <v>4.7680761267062373</v>
      </c>
      <c r="AD8" s="10">
        <f t="shared" si="1"/>
        <v>4.4965494909944308</v>
      </c>
      <c r="AE8" s="11">
        <f t="shared" si="1"/>
        <v>4.1791879227712805</v>
      </c>
      <c r="AF8" s="9">
        <f t="shared" si="4"/>
        <v>-2.8700207937798039</v>
      </c>
      <c r="AG8" s="10">
        <f t="shared" si="5"/>
        <v>-0.71750519844495098</v>
      </c>
      <c r="AH8" s="10">
        <f t="shared" si="6"/>
        <v>-4.5787035102494738</v>
      </c>
      <c r="AI8" s="10">
        <f t="shared" si="7"/>
        <v>-0.69374295609840519</v>
      </c>
      <c r="AJ8" s="10">
        <f t="shared" si="8"/>
        <v>3.5637637498782091</v>
      </c>
      <c r="AK8" s="11"/>
      <c r="AL8" s="12">
        <v>23.1</v>
      </c>
      <c r="AM8" s="12">
        <v>2.27</v>
      </c>
      <c r="AN8" s="12">
        <v>2.6360000000000001</v>
      </c>
      <c r="AO8" s="12">
        <v>1.3979999999999999</v>
      </c>
      <c r="AP8" s="9">
        <v>0.77</v>
      </c>
      <c r="AQ8" s="10">
        <v>0.28999999999999998</v>
      </c>
      <c r="AR8" s="10">
        <v>0.48</v>
      </c>
      <c r="AS8" s="10">
        <v>0.74</v>
      </c>
      <c r="AT8" s="10">
        <v>1.39</v>
      </c>
      <c r="AU8" s="10">
        <v>1.37</v>
      </c>
      <c r="AV8" s="10">
        <v>1.92</v>
      </c>
      <c r="AW8" s="10">
        <v>2.23</v>
      </c>
      <c r="AX8" s="10">
        <v>2.89</v>
      </c>
      <c r="AY8" s="10">
        <v>2.52</v>
      </c>
      <c r="AZ8" s="10">
        <v>3.33</v>
      </c>
      <c r="BA8" s="10">
        <v>3.61</v>
      </c>
      <c r="BB8" s="10">
        <v>4.84</v>
      </c>
      <c r="BC8" s="10">
        <v>4.12</v>
      </c>
      <c r="BD8" s="10">
        <v>5.23</v>
      </c>
      <c r="BE8" s="10">
        <v>5.82</v>
      </c>
      <c r="BF8" s="10">
        <v>7.61</v>
      </c>
      <c r="BG8" s="10">
        <v>6.23</v>
      </c>
      <c r="BH8" s="10">
        <v>7.53</v>
      </c>
      <c r="BI8" s="10">
        <v>7.67</v>
      </c>
      <c r="BJ8" s="10">
        <v>6.99</v>
      </c>
      <c r="BK8" s="10">
        <v>6.7</v>
      </c>
      <c r="BL8" s="10">
        <v>5.51</v>
      </c>
      <c r="BM8" s="10">
        <v>4.4800000000000004</v>
      </c>
      <c r="BN8" s="10">
        <v>2.56</v>
      </c>
      <c r="BO8" s="10">
        <v>1.83</v>
      </c>
      <c r="BP8" s="10">
        <v>0.92</v>
      </c>
      <c r="BQ8" s="10">
        <v>0.37</v>
      </c>
      <c r="BR8" s="10">
        <v>7.0000000000000007E-2</v>
      </c>
      <c r="BS8" s="10">
        <v>2.9999999999999997E-4</v>
      </c>
      <c r="BT8" s="10">
        <v>0</v>
      </c>
      <c r="BU8" s="10">
        <v>0</v>
      </c>
      <c r="BV8" s="10">
        <v>0</v>
      </c>
      <c r="BW8" s="10">
        <v>0</v>
      </c>
      <c r="BX8" s="10">
        <v>0</v>
      </c>
      <c r="BY8" s="10">
        <v>0</v>
      </c>
      <c r="BZ8" s="10">
        <v>0</v>
      </c>
      <c r="CA8" s="10">
        <v>0</v>
      </c>
      <c r="CB8" s="10">
        <v>0</v>
      </c>
      <c r="CC8" s="10">
        <v>0</v>
      </c>
      <c r="CD8" s="10">
        <v>0</v>
      </c>
      <c r="CE8" s="10">
        <v>0</v>
      </c>
      <c r="CF8" s="10">
        <v>0</v>
      </c>
      <c r="CG8" s="10">
        <v>0</v>
      </c>
      <c r="CH8" s="10">
        <v>0</v>
      </c>
      <c r="CI8" s="11">
        <v>0</v>
      </c>
      <c r="CJ8" s="9">
        <f t="shared" si="9"/>
        <v>6.96</v>
      </c>
      <c r="CK8" s="10">
        <f t="shared" si="10"/>
        <v>89.870000000000019</v>
      </c>
      <c r="CL8" s="11">
        <f t="shared" si="11"/>
        <v>3.1903000000000001</v>
      </c>
    </row>
    <row r="9" spans="1:90" x14ac:dyDescent="0.25">
      <c r="A9" s="12" t="s">
        <v>185</v>
      </c>
      <c r="B9" s="12" t="s">
        <v>994</v>
      </c>
      <c r="C9" s="12" t="s">
        <v>186</v>
      </c>
      <c r="D9" s="12">
        <v>0.5</v>
      </c>
      <c r="E9" s="9">
        <v>2.3199999999999998</v>
      </c>
      <c r="F9" s="10">
        <v>3.49</v>
      </c>
      <c r="G9" s="10">
        <v>5.03</v>
      </c>
      <c r="H9" s="10">
        <v>7.61</v>
      </c>
      <c r="I9" s="10">
        <v>16.399999999999999</v>
      </c>
      <c r="J9" s="10">
        <v>29.2</v>
      </c>
      <c r="K9" s="10">
        <v>36.9</v>
      </c>
      <c r="L9" s="10">
        <v>44.7</v>
      </c>
      <c r="M9" s="11">
        <v>56</v>
      </c>
      <c r="N9" s="9">
        <f t="shared" si="2"/>
        <v>2.32E-3</v>
      </c>
      <c r="O9" s="10">
        <f t="shared" si="0"/>
        <v>3.49E-3</v>
      </c>
      <c r="P9" s="10">
        <f t="shared" si="0"/>
        <v>5.0300000000000006E-3</v>
      </c>
      <c r="Q9" s="10">
        <f t="shared" si="0"/>
        <v>7.6100000000000004E-3</v>
      </c>
      <c r="R9" s="10">
        <f t="shared" si="0"/>
        <v>1.6399999999999998E-2</v>
      </c>
      <c r="S9" s="10">
        <f t="shared" si="0"/>
        <v>2.92E-2</v>
      </c>
      <c r="T9" s="10">
        <f t="shared" si="0"/>
        <v>3.6899999999999995E-2</v>
      </c>
      <c r="U9" s="10">
        <f t="shared" si="0"/>
        <v>4.4700000000000004E-2</v>
      </c>
      <c r="V9" s="11">
        <f t="shared" si="0"/>
        <v>5.6000000000000001E-2</v>
      </c>
      <c r="W9" s="9">
        <f t="shared" si="3"/>
        <v>8.7516594793092395</v>
      </c>
      <c r="X9" s="10">
        <f t="shared" si="1"/>
        <v>8.1625572482271611</v>
      </c>
      <c r="Y9" s="10">
        <f t="shared" si="1"/>
        <v>7.6352258846312848</v>
      </c>
      <c r="Z9" s="10">
        <f t="shared" si="1"/>
        <v>7.0378878309332666</v>
      </c>
      <c r="AA9" s="10">
        <f t="shared" si="1"/>
        <v>5.9301603749313667</v>
      </c>
      <c r="AB9" s="10">
        <f t="shared" si="1"/>
        <v>5.097887820669432</v>
      </c>
      <c r="AC9" s="10">
        <f t="shared" si="1"/>
        <v>4.7602353734890537</v>
      </c>
      <c r="AD9" s="10">
        <f t="shared" si="1"/>
        <v>4.4835813583661315</v>
      </c>
      <c r="AE9" s="11">
        <f t="shared" si="1"/>
        <v>4.1584293626044824</v>
      </c>
      <c r="AF9" s="9">
        <f t="shared" si="4"/>
        <v>-2.8749905111422311</v>
      </c>
      <c r="AG9" s="10">
        <f t="shared" si="5"/>
        <v>-0.71874762778555779</v>
      </c>
      <c r="AH9" s="10">
        <f t="shared" si="6"/>
        <v>-4.5932301167047571</v>
      </c>
      <c r="AI9" s="10">
        <f t="shared" si="7"/>
        <v>-0.69594395707647838</v>
      </c>
      <c r="AJ9" s="10">
        <f t="shared" si="8"/>
        <v>3.5709344682187094</v>
      </c>
      <c r="AK9" s="11"/>
      <c r="AL9" s="12">
        <v>22.9</v>
      </c>
      <c r="AM9" s="12">
        <v>2.8530000000000002</v>
      </c>
      <c r="AN9" s="12">
        <v>2.6440000000000001</v>
      </c>
      <c r="AO9" s="12">
        <v>1.498</v>
      </c>
      <c r="AP9" s="9">
        <v>0.76</v>
      </c>
      <c r="AQ9" s="10">
        <v>0.28999999999999998</v>
      </c>
      <c r="AR9" s="10">
        <v>0.48</v>
      </c>
      <c r="AS9" s="10">
        <v>0.74</v>
      </c>
      <c r="AT9" s="10">
        <v>1.39</v>
      </c>
      <c r="AU9" s="10">
        <v>1.37</v>
      </c>
      <c r="AV9" s="10">
        <v>1.92</v>
      </c>
      <c r="AW9" s="10">
        <v>2.2200000000000002</v>
      </c>
      <c r="AX9" s="10">
        <v>2.88</v>
      </c>
      <c r="AY9" s="10">
        <v>2.5099999999999998</v>
      </c>
      <c r="AZ9" s="10">
        <v>3.32</v>
      </c>
      <c r="BA9" s="10">
        <v>3.6</v>
      </c>
      <c r="BB9" s="10">
        <v>4.83</v>
      </c>
      <c r="BC9" s="10">
        <v>4.12</v>
      </c>
      <c r="BD9" s="10">
        <v>5.24</v>
      </c>
      <c r="BE9" s="10">
        <v>5.83</v>
      </c>
      <c r="BF9" s="10">
        <v>7.62</v>
      </c>
      <c r="BG9" s="10">
        <v>6.23</v>
      </c>
      <c r="BH9" s="10">
        <v>7.51</v>
      </c>
      <c r="BI9" s="10">
        <v>7.64</v>
      </c>
      <c r="BJ9" s="10">
        <v>6.95</v>
      </c>
      <c r="BK9" s="10">
        <v>6.64</v>
      </c>
      <c r="BL9" s="10">
        <v>5.47</v>
      </c>
      <c r="BM9" s="10">
        <v>4.46</v>
      </c>
      <c r="BN9" s="10">
        <v>2.57</v>
      </c>
      <c r="BO9" s="10">
        <v>1.87</v>
      </c>
      <c r="BP9" s="10">
        <v>0.97</v>
      </c>
      <c r="BQ9" s="10">
        <v>0.42</v>
      </c>
      <c r="BR9" s="10">
        <v>0.15</v>
      </c>
      <c r="BS9" s="10">
        <v>8.9999999999999993E-3</v>
      </c>
      <c r="BT9" s="10">
        <v>0</v>
      </c>
      <c r="BU9" s="10">
        <v>0</v>
      </c>
      <c r="BV9" s="10">
        <v>0</v>
      </c>
      <c r="BW9" s="10">
        <v>0</v>
      </c>
      <c r="BX9" s="10">
        <v>0</v>
      </c>
      <c r="BY9" s="10">
        <v>0</v>
      </c>
      <c r="BZ9" s="10">
        <v>0</v>
      </c>
      <c r="CA9" s="10">
        <v>0</v>
      </c>
      <c r="CB9" s="10">
        <v>0</v>
      </c>
      <c r="CC9" s="10">
        <v>0</v>
      </c>
      <c r="CD9" s="10">
        <v>0</v>
      </c>
      <c r="CE9" s="10">
        <v>0</v>
      </c>
      <c r="CF9" s="10">
        <v>0</v>
      </c>
      <c r="CG9" s="10">
        <v>0</v>
      </c>
      <c r="CH9" s="10">
        <v>0</v>
      </c>
      <c r="CI9" s="11">
        <v>0</v>
      </c>
      <c r="CJ9" s="9">
        <f t="shared" si="9"/>
        <v>6.95</v>
      </c>
      <c r="CK9" s="10">
        <f t="shared" si="10"/>
        <v>89.639999999999972</v>
      </c>
      <c r="CL9" s="11">
        <f t="shared" si="11"/>
        <v>3.4189999999999996</v>
      </c>
    </row>
    <row r="10" spans="1:90" x14ac:dyDescent="0.25">
      <c r="A10" s="12" t="s">
        <v>187</v>
      </c>
      <c r="B10" s="12" t="s">
        <v>994</v>
      </c>
      <c r="C10" s="12" t="s">
        <v>188</v>
      </c>
      <c r="D10" s="12">
        <v>0.5</v>
      </c>
      <c r="E10" s="9">
        <v>2.3199999999999998</v>
      </c>
      <c r="F10" s="10">
        <v>3.49</v>
      </c>
      <c r="G10" s="10">
        <v>5.04</v>
      </c>
      <c r="H10" s="10">
        <v>7.62</v>
      </c>
      <c r="I10" s="10">
        <v>16.399999999999999</v>
      </c>
      <c r="J10" s="10">
        <v>29.3</v>
      </c>
      <c r="K10" s="10">
        <v>36.9</v>
      </c>
      <c r="L10" s="10">
        <v>44.6</v>
      </c>
      <c r="M10" s="11">
        <v>55.8</v>
      </c>
      <c r="N10" s="9">
        <f t="shared" si="2"/>
        <v>2.32E-3</v>
      </c>
      <c r="O10" s="10">
        <f t="shared" si="0"/>
        <v>3.49E-3</v>
      </c>
      <c r="P10" s="10">
        <f t="shared" si="0"/>
        <v>5.0400000000000002E-3</v>
      </c>
      <c r="Q10" s="10">
        <f t="shared" si="0"/>
        <v>7.62E-3</v>
      </c>
      <c r="R10" s="10">
        <f t="shared" si="0"/>
        <v>1.6399999999999998E-2</v>
      </c>
      <c r="S10" s="10">
        <f t="shared" si="0"/>
        <v>2.93E-2</v>
      </c>
      <c r="T10" s="10">
        <f t="shared" si="0"/>
        <v>3.6899999999999995E-2</v>
      </c>
      <c r="U10" s="10">
        <f t="shared" si="0"/>
        <v>4.4600000000000001E-2</v>
      </c>
      <c r="V10" s="11">
        <f t="shared" si="0"/>
        <v>5.5799999999999995E-2</v>
      </c>
      <c r="W10" s="9">
        <f t="shared" si="3"/>
        <v>8.7516594793092395</v>
      </c>
      <c r="X10" s="10">
        <f t="shared" si="1"/>
        <v>8.1625572482271611</v>
      </c>
      <c r="Y10" s="10">
        <f t="shared" si="1"/>
        <v>7.6323605509368955</v>
      </c>
      <c r="Z10" s="10">
        <f t="shared" si="1"/>
        <v>7.0359932869434898</v>
      </c>
      <c r="AA10" s="10">
        <f t="shared" si="1"/>
        <v>5.9301603749313667</v>
      </c>
      <c r="AB10" s="10">
        <f t="shared" si="1"/>
        <v>5.0929555251272021</v>
      </c>
      <c r="AC10" s="10">
        <f t="shared" si="1"/>
        <v>4.7602353734890537</v>
      </c>
      <c r="AD10" s="10">
        <f t="shared" si="1"/>
        <v>4.4868124796291449</v>
      </c>
      <c r="AE10" s="11">
        <f t="shared" si="1"/>
        <v>4.1635910677202626</v>
      </c>
      <c r="AF10" s="9">
        <f t="shared" si="4"/>
        <v>-2.8721251774478418</v>
      </c>
      <c r="AG10" s="10">
        <f t="shared" si="5"/>
        <v>-0.71803129436196045</v>
      </c>
      <c r="AH10" s="10">
        <f t="shared" si="6"/>
        <v>-4.5880684115889769</v>
      </c>
      <c r="AI10" s="10">
        <f t="shared" si="7"/>
        <v>-0.69516188054378447</v>
      </c>
      <c r="AJ10" s="10">
        <f t="shared" si="8"/>
        <v>3.567287057991626</v>
      </c>
      <c r="AK10" s="11"/>
      <c r="AL10" s="12">
        <v>23</v>
      </c>
      <c r="AM10" s="12">
        <v>2.722</v>
      </c>
      <c r="AN10" s="12">
        <v>2.64</v>
      </c>
      <c r="AO10" s="12">
        <v>1.4730000000000001</v>
      </c>
      <c r="AP10" s="9">
        <v>0.76</v>
      </c>
      <c r="AQ10" s="10">
        <v>0.28999999999999998</v>
      </c>
      <c r="AR10" s="10">
        <v>0.48</v>
      </c>
      <c r="AS10" s="10">
        <v>0.74</v>
      </c>
      <c r="AT10" s="10">
        <v>1.38</v>
      </c>
      <c r="AU10" s="10">
        <v>1.37</v>
      </c>
      <c r="AV10" s="10">
        <v>1.91</v>
      </c>
      <c r="AW10" s="10">
        <v>2.2200000000000002</v>
      </c>
      <c r="AX10" s="10">
        <v>2.88</v>
      </c>
      <c r="AY10" s="10">
        <v>2.5099999999999998</v>
      </c>
      <c r="AZ10" s="10">
        <v>3.32</v>
      </c>
      <c r="BA10" s="10">
        <v>3.6</v>
      </c>
      <c r="BB10" s="10">
        <v>4.83</v>
      </c>
      <c r="BC10" s="10">
        <v>4.12</v>
      </c>
      <c r="BD10" s="10">
        <v>5.23</v>
      </c>
      <c r="BE10" s="10">
        <v>5.82</v>
      </c>
      <c r="BF10" s="10">
        <v>7.62</v>
      </c>
      <c r="BG10" s="10">
        <v>6.23</v>
      </c>
      <c r="BH10" s="10">
        <v>7.52</v>
      </c>
      <c r="BI10" s="10">
        <v>7.65</v>
      </c>
      <c r="BJ10" s="10">
        <v>6.97</v>
      </c>
      <c r="BK10" s="10">
        <v>6.67</v>
      </c>
      <c r="BL10" s="10">
        <v>5.49</v>
      </c>
      <c r="BM10" s="10">
        <v>4.4800000000000004</v>
      </c>
      <c r="BN10" s="10">
        <v>2.57</v>
      </c>
      <c r="BO10" s="10">
        <v>1.86</v>
      </c>
      <c r="BP10" s="10">
        <v>0.96</v>
      </c>
      <c r="BQ10" s="10">
        <v>0.4</v>
      </c>
      <c r="BR10" s="10">
        <v>0.13</v>
      </c>
      <c r="BS10" s="10">
        <v>7.0000000000000001E-3</v>
      </c>
      <c r="BT10" s="10">
        <v>0</v>
      </c>
      <c r="BU10" s="10">
        <v>0</v>
      </c>
      <c r="BV10" s="10">
        <v>0</v>
      </c>
      <c r="BW10" s="10">
        <v>0</v>
      </c>
      <c r="BX10" s="10">
        <v>0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10">
        <v>0</v>
      </c>
      <c r="CF10" s="10">
        <v>0</v>
      </c>
      <c r="CG10" s="10">
        <v>0</v>
      </c>
      <c r="CH10" s="10">
        <v>0</v>
      </c>
      <c r="CI10" s="11">
        <v>0</v>
      </c>
      <c r="CJ10" s="9">
        <f t="shared" si="9"/>
        <v>6.93</v>
      </c>
      <c r="CK10" s="10">
        <f t="shared" si="10"/>
        <v>89.72999999999999</v>
      </c>
      <c r="CL10" s="11">
        <f t="shared" si="11"/>
        <v>3.3570000000000002</v>
      </c>
    </row>
    <row r="11" spans="1:90" x14ac:dyDescent="0.25">
      <c r="A11" s="12" t="s">
        <v>189</v>
      </c>
      <c r="B11" s="12" t="s">
        <v>994</v>
      </c>
      <c r="C11" s="12" t="s">
        <v>190</v>
      </c>
      <c r="D11" s="12">
        <v>0.5</v>
      </c>
      <c r="E11" s="9">
        <v>2.3199999999999998</v>
      </c>
      <c r="F11" s="10">
        <v>3.5</v>
      </c>
      <c r="G11" s="10">
        <v>5.05</v>
      </c>
      <c r="H11" s="10">
        <v>7.63</v>
      </c>
      <c r="I11" s="10">
        <v>16.399999999999999</v>
      </c>
      <c r="J11" s="10">
        <v>29.2</v>
      </c>
      <c r="K11" s="10">
        <v>36.799999999999997</v>
      </c>
      <c r="L11" s="10">
        <v>44.5</v>
      </c>
      <c r="M11" s="11">
        <v>55.5</v>
      </c>
      <c r="N11" s="9">
        <f t="shared" si="2"/>
        <v>2.32E-3</v>
      </c>
      <c r="O11" s="10">
        <f t="shared" si="0"/>
        <v>3.5000000000000001E-3</v>
      </c>
      <c r="P11" s="10">
        <f t="shared" si="0"/>
        <v>5.0499999999999998E-3</v>
      </c>
      <c r="Q11" s="10">
        <f t="shared" si="0"/>
        <v>7.6299999999999996E-3</v>
      </c>
      <c r="R11" s="10">
        <f t="shared" si="0"/>
        <v>1.6399999999999998E-2</v>
      </c>
      <c r="S11" s="10">
        <f t="shared" si="0"/>
        <v>2.92E-2</v>
      </c>
      <c r="T11" s="10">
        <f t="shared" si="0"/>
        <v>3.6799999999999999E-2</v>
      </c>
      <c r="U11" s="10">
        <f t="shared" si="0"/>
        <v>4.4499999999999998E-2</v>
      </c>
      <c r="V11" s="11">
        <f t="shared" si="0"/>
        <v>5.5500000000000001E-2</v>
      </c>
      <c r="W11" s="9">
        <f t="shared" si="3"/>
        <v>8.7516594793092395</v>
      </c>
      <c r="X11" s="10">
        <f t="shared" si="1"/>
        <v>8.1584293626044833</v>
      </c>
      <c r="Y11" s="10">
        <f t="shared" si="1"/>
        <v>7.629500896797655</v>
      </c>
      <c r="Z11" s="10">
        <f t="shared" si="1"/>
        <v>7.0341012276022816</v>
      </c>
      <c r="AA11" s="10">
        <f t="shared" si="1"/>
        <v>5.9301603749313667</v>
      </c>
      <c r="AB11" s="10">
        <f t="shared" si="1"/>
        <v>5.097887820669432</v>
      </c>
      <c r="AC11" s="10">
        <f t="shared" si="1"/>
        <v>4.7641504234924366</v>
      </c>
      <c r="AD11" s="10">
        <f t="shared" si="1"/>
        <v>4.4900508536956893</v>
      </c>
      <c r="AE11" s="11">
        <f t="shared" si="1"/>
        <v>4.1713684183119817</v>
      </c>
      <c r="AF11" s="9">
        <f t="shared" si="4"/>
        <v>-2.8653504733052184</v>
      </c>
      <c r="AG11" s="10">
        <f t="shared" si="5"/>
        <v>-0.7163376183263046</v>
      </c>
      <c r="AH11" s="10">
        <f t="shared" si="6"/>
        <v>-4.5802910609972578</v>
      </c>
      <c r="AI11" s="10">
        <f t="shared" si="7"/>
        <v>-0.69398349409049365</v>
      </c>
      <c r="AJ11" s="10">
        <f t="shared" si="8"/>
        <v>3.5593339673957121</v>
      </c>
      <c r="AK11" s="11"/>
      <c r="AL11" s="12">
        <v>23</v>
      </c>
      <c r="AM11" s="12">
        <v>2.2650000000000001</v>
      </c>
      <c r="AN11" s="12">
        <v>2.6349999999999998</v>
      </c>
      <c r="AO11" s="12">
        <v>1.399</v>
      </c>
      <c r="AP11" s="9">
        <v>0.76</v>
      </c>
      <c r="AQ11" s="10">
        <v>0.28999999999999998</v>
      </c>
      <c r="AR11" s="10">
        <v>0.48</v>
      </c>
      <c r="AS11" s="10">
        <v>0.73</v>
      </c>
      <c r="AT11" s="10">
        <v>1.38</v>
      </c>
      <c r="AU11" s="10">
        <v>1.37</v>
      </c>
      <c r="AV11" s="10">
        <v>1.91</v>
      </c>
      <c r="AW11" s="10">
        <v>2.2200000000000002</v>
      </c>
      <c r="AX11" s="10">
        <v>2.87</v>
      </c>
      <c r="AY11" s="10">
        <v>2.5099999999999998</v>
      </c>
      <c r="AZ11" s="10">
        <v>3.32</v>
      </c>
      <c r="BA11" s="10">
        <v>3.6</v>
      </c>
      <c r="BB11" s="10">
        <v>4.82</v>
      </c>
      <c r="BC11" s="10">
        <v>4.1100000000000003</v>
      </c>
      <c r="BD11" s="10">
        <v>5.22</v>
      </c>
      <c r="BE11" s="10">
        <v>5.82</v>
      </c>
      <c r="BF11" s="10">
        <v>7.62</v>
      </c>
      <c r="BG11" s="10">
        <v>6.23</v>
      </c>
      <c r="BH11" s="10">
        <v>7.54</v>
      </c>
      <c r="BI11" s="10">
        <v>7.68</v>
      </c>
      <c r="BJ11" s="10">
        <v>7</v>
      </c>
      <c r="BK11" s="10">
        <v>6.7</v>
      </c>
      <c r="BL11" s="10">
        <v>5.52</v>
      </c>
      <c r="BM11" s="10">
        <v>4.5</v>
      </c>
      <c r="BN11" s="10">
        <v>2.58</v>
      </c>
      <c r="BO11" s="10">
        <v>1.85</v>
      </c>
      <c r="BP11" s="10">
        <v>0.94</v>
      </c>
      <c r="BQ11" s="10">
        <v>0.38</v>
      </c>
      <c r="BR11" s="10">
        <v>7.0000000000000007E-2</v>
      </c>
      <c r="BS11" s="10">
        <v>2.9999999999999997E-4</v>
      </c>
      <c r="BT11" s="10">
        <v>0</v>
      </c>
      <c r="BU11" s="10">
        <v>0</v>
      </c>
      <c r="BV11" s="10">
        <v>0</v>
      </c>
      <c r="BW11" s="10">
        <v>0</v>
      </c>
      <c r="BX11" s="10">
        <v>0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10">
        <v>0</v>
      </c>
      <c r="CF11" s="10">
        <v>0</v>
      </c>
      <c r="CG11" s="10">
        <v>0</v>
      </c>
      <c r="CH11" s="10">
        <v>0</v>
      </c>
      <c r="CI11" s="11">
        <v>0</v>
      </c>
      <c r="CJ11" s="9">
        <f t="shared" si="9"/>
        <v>6.92</v>
      </c>
      <c r="CK11" s="10">
        <f t="shared" si="10"/>
        <v>89.859999999999985</v>
      </c>
      <c r="CL11" s="11">
        <f t="shared" si="11"/>
        <v>3.2403</v>
      </c>
    </row>
    <row r="12" spans="1:90" x14ac:dyDescent="0.25">
      <c r="A12" s="12" t="s">
        <v>191</v>
      </c>
      <c r="B12" s="12" t="s">
        <v>994</v>
      </c>
      <c r="C12" s="12" t="s">
        <v>192</v>
      </c>
      <c r="D12" s="12">
        <v>0.5</v>
      </c>
      <c r="E12" s="9">
        <v>2.3199999999999998</v>
      </c>
      <c r="F12" s="10">
        <v>3.5</v>
      </c>
      <c r="G12" s="10">
        <v>5.05</v>
      </c>
      <c r="H12" s="10">
        <v>7.63</v>
      </c>
      <c r="I12" s="10">
        <v>16.399999999999999</v>
      </c>
      <c r="J12" s="10">
        <v>29.2</v>
      </c>
      <c r="K12" s="10">
        <v>36.799999999999997</v>
      </c>
      <c r="L12" s="10">
        <v>44.5</v>
      </c>
      <c r="M12" s="11">
        <v>55.4</v>
      </c>
      <c r="N12" s="9">
        <f t="shared" si="2"/>
        <v>2.32E-3</v>
      </c>
      <c r="O12" s="10">
        <f t="shared" si="0"/>
        <v>3.5000000000000001E-3</v>
      </c>
      <c r="P12" s="10">
        <f t="shared" si="0"/>
        <v>5.0499999999999998E-3</v>
      </c>
      <c r="Q12" s="10">
        <f t="shared" si="0"/>
        <v>7.6299999999999996E-3</v>
      </c>
      <c r="R12" s="10">
        <f t="shared" si="0"/>
        <v>1.6399999999999998E-2</v>
      </c>
      <c r="S12" s="10">
        <f t="shared" si="0"/>
        <v>2.92E-2</v>
      </c>
      <c r="T12" s="10">
        <f t="shared" si="0"/>
        <v>3.6799999999999999E-2</v>
      </c>
      <c r="U12" s="10">
        <f t="shared" si="0"/>
        <v>4.4499999999999998E-2</v>
      </c>
      <c r="V12" s="11">
        <f t="shared" si="0"/>
        <v>5.5399999999999998E-2</v>
      </c>
      <c r="W12" s="9">
        <f t="shared" si="3"/>
        <v>8.7516594793092395</v>
      </c>
      <c r="X12" s="10">
        <f t="shared" si="1"/>
        <v>8.1584293626044833</v>
      </c>
      <c r="Y12" s="10">
        <f t="shared" si="1"/>
        <v>7.629500896797655</v>
      </c>
      <c r="Z12" s="10">
        <f t="shared" si="1"/>
        <v>7.0341012276022816</v>
      </c>
      <c r="AA12" s="10">
        <f t="shared" si="1"/>
        <v>5.9301603749313667</v>
      </c>
      <c r="AB12" s="10">
        <f t="shared" si="1"/>
        <v>5.097887820669432</v>
      </c>
      <c r="AC12" s="10">
        <f t="shared" si="1"/>
        <v>4.7641504234924366</v>
      </c>
      <c r="AD12" s="10">
        <f t="shared" si="1"/>
        <v>4.4900508536956893</v>
      </c>
      <c r="AE12" s="11">
        <f t="shared" si="1"/>
        <v>4.1739702135002608</v>
      </c>
      <c r="AF12" s="9">
        <f t="shared" si="4"/>
        <v>-2.8653504733052184</v>
      </c>
      <c r="AG12" s="10">
        <f t="shared" si="5"/>
        <v>-0.7163376183263046</v>
      </c>
      <c r="AH12" s="10">
        <f t="shared" si="6"/>
        <v>-4.5776892658089787</v>
      </c>
      <c r="AI12" s="10">
        <f t="shared" si="7"/>
        <v>-0.6935892826983302</v>
      </c>
      <c r="AJ12" s="10">
        <f t="shared" si="8"/>
        <v>3.5589397560035487</v>
      </c>
      <c r="AK12" s="11"/>
      <c r="AL12" s="12">
        <v>23</v>
      </c>
      <c r="AM12" s="12">
        <v>2.29</v>
      </c>
      <c r="AN12" s="12">
        <v>2.6349999999999998</v>
      </c>
      <c r="AO12" s="12">
        <v>1.4039999999999999</v>
      </c>
      <c r="AP12" s="9">
        <v>0.76</v>
      </c>
      <c r="AQ12" s="10">
        <v>0.28999999999999998</v>
      </c>
      <c r="AR12" s="10">
        <v>0.48</v>
      </c>
      <c r="AS12" s="10">
        <v>0.74</v>
      </c>
      <c r="AT12" s="10">
        <v>1.38</v>
      </c>
      <c r="AU12" s="10">
        <v>1.37</v>
      </c>
      <c r="AV12" s="10">
        <v>1.91</v>
      </c>
      <c r="AW12" s="10">
        <v>2.2200000000000002</v>
      </c>
      <c r="AX12" s="10">
        <v>2.87</v>
      </c>
      <c r="AY12" s="10">
        <v>2.5</v>
      </c>
      <c r="AZ12" s="10">
        <v>3.31</v>
      </c>
      <c r="BA12" s="10">
        <v>3.59</v>
      </c>
      <c r="BB12" s="10">
        <v>4.82</v>
      </c>
      <c r="BC12" s="10">
        <v>4.12</v>
      </c>
      <c r="BD12" s="10">
        <v>5.23</v>
      </c>
      <c r="BE12" s="10">
        <v>5.82</v>
      </c>
      <c r="BF12" s="10">
        <v>7.63</v>
      </c>
      <c r="BG12" s="10">
        <v>6.24</v>
      </c>
      <c r="BH12" s="10">
        <v>7.54</v>
      </c>
      <c r="BI12" s="10">
        <v>7.68</v>
      </c>
      <c r="BJ12" s="10">
        <v>7</v>
      </c>
      <c r="BK12" s="10">
        <v>6.7</v>
      </c>
      <c r="BL12" s="10">
        <v>5.51</v>
      </c>
      <c r="BM12" s="10">
        <v>4.49</v>
      </c>
      <c r="BN12" s="10">
        <v>2.57</v>
      </c>
      <c r="BO12" s="10">
        <v>1.85</v>
      </c>
      <c r="BP12" s="10">
        <v>0.94</v>
      </c>
      <c r="BQ12" s="10">
        <v>0.38</v>
      </c>
      <c r="BR12" s="10">
        <v>0.08</v>
      </c>
      <c r="BS12" s="10">
        <v>2.9999999999999997E-4</v>
      </c>
      <c r="BT12" s="10">
        <v>0</v>
      </c>
      <c r="BU12" s="10">
        <v>0</v>
      </c>
      <c r="BV12" s="10">
        <v>0</v>
      </c>
      <c r="BW12" s="1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10">
        <v>0</v>
      </c>
      <c r="CF12" s="10">
        <v>0</v>
      </c>
      <c r="CG12" s="10">
        <v>0</v>
      </c>
      <c r="CH12" s="10">
        <v>0</v>
      </c>
      <c r="CI12" s="11">
        <v>0</v>
      </c>
      <c r="CJ12" s="9">
        <f t="shared" si="9"/>
        <v>6.93</v>
      </c>
      <c r="CK12" s="10">
        <f t="shared" si="10"/>
        <v>89.84</v>
      </c>
      <c r="CL12" s="11">
        <f t="shared" si="11"/>
        <v>3.2503000000000002</v>
      </c>
    </row>
    <row r="13" spans="1:90" x14ac:dyDescent="0.25">
      <c r="A13" s="12" t="s">
        <v>193</v>
      </c>
      <c r="B13" s="12" t="s">
        <v>994</v>
      </c>
      <c r="C13" s="12" t="s">
        <v>194</v>
      </c>
      <c r="D13" s="12">
        <v>0.5</v>
      </c>
      <c r="E13" s="9">
        <v>2.3199999999999998</v>
      </c>
      <c r="F13" s="10">
        <v>3.5</v>
      </c>
      <c r="G13" s="10">
        <v>5.05</v>
      </c>
      <c r="H13" s="10">
        <v>7.63</v>
      </c>
      <c r="I13" s="10">
        <v>16.399999999999999</v>
      </c>
      <c r="J13" s="10">
        <v>29.2</v>
      </c>
      <c r="K13" s="10">
        <v>36.799999999999997</v>
      </c>
      <c r="L13" s="10">
        <v>44.5</v>
      </c>
      <c r="M13" s="11">
        <v>55.6</v>
      </c>
      <c r="N13" s="9">
        <f t="shared" si="2"/>
        <v>2.32E-3</v>
      </c>
      <c r="O13" s="10">
        <f t="shared" si="0"/>
        <v>3.5000000000000001E-3</v>
      </c>
      <c r="P13" s="10">
        <f t="shared" si="0"/>
        <v>5.0499999999999998E-3</v>
      </c>
      <c r="Q13" s="10">
        <f t="shared" si="0"/>
        <v>7.6299999999999996E-3</v>
      </c>
      <c r="R13" s="10">
        <f t="shared" si="0"/>
        <v>1.6399999999999998E-2</v>
      </c>
      <c r="S13" s="10">
        <f t="shared" si="0"/>
        <v>2.92E-2</v>
      </c>
      <c r="T13" s="10">
        <f t="shared" si="0"/>
        <v>3.6799999999999999E-2</v>
      </c>
      <c r="U13" s="10">
        <f t="shared" si="0"/>
        <v>4.4499999999999998E-2</v>
      </c>
      <c r="V13" s="11">
        <f t="shared" si="0"/>
        <v>5.5600000000000004E-2</v>
      </c>
      <c r="W13" s="9">
        <f t="shared" si="3"/>
        <v>8.7516594793092395</v>
      </c>
      <c r="X13" s="10">
        <f t="shared" si="1"/>
        <v>8.1584293626044833</v>
      </c>
      <c r="Y13" s="10">
        <f t="shared" si="1"/>
        <v>7.629500896797655</v>
      </c>
      <c r="Z13" s="10">
        <f t="shared" si="1"/>
        <v>7.0341012276022816</v>
      </c>
      <c r="AA13" s="10">
        <f t="shared" si="1"/>
        <v>5.9301603749313667</v>
      </c>
      <c r="AB13" s="10">
        <f t="shared" si="1"/>
        <v>5.097887820669432</v>
      </c>
      <c r="AC13" s="10">
        <f t="shared" si="1"/>
        <v>4.7641504234924366</v>
      </c>
      <c r="AD13" s="10">
        <f t="shared" si="1"/>
        <v>4.4900508536956893</v>
      </c>
      <c r="AE13" s="11">
        <f t="shared" si="1"/>
        <v>4.168771306825942</v>
      </c>
      <c r="AF13" s="9">
        <f t="shared" si="4"/>
        <v>-2.8653504733052184</v>
      </c>
      <c r="AG13" s="10">
        <f t="shared" si="5"/>
        <v>-0.7163376183263046</v>
      </c>
      <c r="AH13" s="10">
        <f t="shared" si="6"/>
        <v>-4.5828881724832975</v>
      </c>
      <c r="AI13" s="10">
        <f t="shared" si="7"/>
        <v>-0.6943769958308027</v>
      </c>
      <c r="AJ13" s="10">
        <f t="shared" si="8"/>
        <v>3.5597274691360212</v>
      </c>
      <c r="AK13" s="11"/>
      <c r="AL13" s="12">
        <v>23</v>
      </c>
      <c r="AM13" s="12">
        <v>2.734</v>
      </c>
      <c r="AN13" s="12">
        <v>2.6379999999999999</v>
      </c>
      <c r="AO13" s="12">
        <v>1.4690000000000001</v>
      </c>
      <c r="AP13" s="9">
        <v>0.76</v>
      </c>
      <c r="AQ13" s="10">
        <v>0.28999999999999998</v>
      </c>
      <c r="AR13" s="10">
        <v>0.47</v>
      </c>
      <c r="AS13" s="10">
        <v>0.73</v>
      </c>
      <c r="AT13" s="10">
        <v>1.38</v>
      </c>
      <c r="AU13" s="10">
        <v>1.37</v>
      </c>
      <c r="AV13" s="10">
        <v>1.91</v>
      </c>
      <c r="AW13" s="10">
        <v>2.21</v>
      </c>
      <c r="AX13" s="10">
        <v>2.87</v>
      </c>
      <c r="AY13" s="10">
        <v>2.5</v>
      </c>
      <c r="AZ13" s="10">
        <v>3.31</v>
      </c>
      <c r="BA13" s="10">
        <v>3.59</v>
      </c>
      <c r="BB13" s="10">
        <v>4.82</v>
      </c>
      <c r="BC13" s="10">
        <v>4.12</v>
      </c>
      <c r="BD13" s="10">
        <v>5.23</v>
      </c>
      <c r="BE13" s="10">
        <v>5.82</v>
      </c>
      <c r="BF13" s="10">
        <v>7.62</v>
      </c>
      <c r="BG13" s="10">
        <v>6.24</v>
      </c>
      <c r="BH13" s="10">
        <v>7.54</v>
      </c>
      <c r="BI13" s="10">
        <v>7.68</v>
      </c>
      <c r="BJ13" s="10">
        <v>7</v>
      </c>
      <c r="BK13" s="10">
        <v>6.7</v>
      </c>
      <c r="BL13" s="10">
        <v>5.51</v>
      </c>
      <c r="BM13" s="10">
        <v>4.4800000000000004</v>
      </c>
      <c r="BN13" s="10">
        <v>2.56</v>
      </c>
      <c r="BO13" s="10">
        <v>1.83</v>
      </c>
      <c r="BP13" s="10">
        <v>0.93</v>
      </c>
      <c r="BQ13" s="10">
        <v>0.38</v>
      </c>
      <c r="BR13" s="10">
        <v>0.13</v>
      </c>
      <c r="BS13" s="10">
        <v>8.0000000000000002E-3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10">
        <v>0</v>
      </c>
      <c r="CF13" s="10">
        <v>0</v>
      </c>
      <c r="CG13" s="10">
        <v>0</v>
      </c>
      <c r="CH13" s="10">
        <v>0</v>
      </c>
      <c r="CI13" s="11">
        <v>0</v>
      </c>
      <c r="CJ13" s="9">
        <f t="shared" si="9"/>
        <v>6.91</v>
      </c>
      <c r="CK13" s="10">
        <f t="shared" si="10"/>
        <v>89.800000000000011</v>
      </c>
      <c r="CL13" s="11">
        <f t="shared" si="11"/>
        <v>3.278</v>
      </c>
    </row>
    <row r="14" spans="1:90" ht="15.75" thickBot="1" x14ac:dyDescent="0.3">
      <c r="A14" s="13" t="s">
        <v>195</v>
      </c>
      <c r="B14" s="13" t="s">
        <v>995</v>
      </c>
      <c r="C14" s="13" t="s">
        <v>176</v>
      </c>
      <c r="D14" s="13">
        <v>0.5</v>
      </c>
      <c r="E14" s="16">
        <v>2.31</v>
      </c>
      <c r="F14" s="17">
        <v>3.48</v>
      </c>
      <c r="G14" s="17">
        <v>5.0199999999999996</v>
      </c>
      <c r="H14" s="17">
        <v>7.59</v>
      </c>
      <c r="I14" s="17">
        <v>16.3</v>
      </c>
      <c r="J14" s="17">
        <v>29.2</v>
      </c>
      <c r="K14" s="17">
        <v>36.799999999999997</v>
      </c>
      <c r="L14" s="17">
        <v>44.5</v>
      </c>
      <c r="M14" s="18">
        <v>55.5</v>
      </c>
      <c r="N14" s="16">
        <f t="shared" si="2"/>
        <v>2.31E-3</v>
      </c>
      <c r="O14" s="17">
        <f t="shared" si="0"/>
        <v>3.48E-3</v>
      </c>
      <c r="P14" s="17">
        <f t="shared" si="0"/>
        <v>5.0199999999999993E-3</v>
      </c>
      <c r="Q14" s="17">
        <f t="shared" si="0"/>
        <v>7.5899999999999995E-3</v>
      </c>
      <c r="R14" s="17">
        <f t="shared" si="0"/>
        <v>1.6300000000000002E-2</v>
      </c>
      <c r="S14" s="17">
        <f t="shared" si="0"/>
        <v>2.92E-2</v>
      </c>
      <c r="T14" s="17">
        <f t="shared" si="0"/>
        <v>3.6799999999999999E-2</v>
      </c>
      <c r="U14" s="17">
        <f t="shared" si="0"/>
        <v>4.4499999999999998E-2</v>
      </c>
      <c r="V14" s="18">
        <f t="shared" si="0"/>
        <v>5.5500000000000001E-2</v>
      </c>
      <c r="W14" s="16">
        <f t="shared" si="3"/>
        <v>8.7578914330207542</v>
      </c>
      <c r="X14" s="17">
        <f t="shared" si="1"/>
        <v>8.1666969785880834</v>
      </c>
      <c r="Y14" s="17">
        <f t="shared" si="1"/>
        <v>7.6380969204860412</v>
      </c>
      <c r="Z14" s="17">
        <f t="shared" si="1"/>
        <v>7.0416843990213449</v>
      </c>
      <c r="AA14" s="17">
        <f t="shared" si="1"/>
        <v>5.9389842253183724</v>
      </c>
      <c r="AB14" s="17">
        <f t="shared" si="1"/>
        <v>5.097887820669432</v>
      </c>
      <c r="AC14" s="17">
        <f t="shared" si="1"/>
        <v>4.7641504234924366</v>
      </c>
      <c r="AD14" s="17">
        <f t="shared" si="1"/>
        <v>4.4900508536956893</v>
      </c>
      <c r="AE14" s="18">
        <f t="shared" si="1"/>
        <v>4.1713684183119817</v>
      </c>
      <c r="AF14" s="16">
        <f t="shared" si="4"/>
        <v>-2.8739464969936046</v>
      </c>
      <c r="AG14" s="17">
        <f t="shared" si="5"/>
        <v>-0.71848662424840115</v>
      </c>
      <c r="AH14" s="17">
        <f t="shared" si="6"/>
        <v>-4.5865230147087725</v>
      </c>
      <c r="AI14" s="17">
        <f t="shared" si="7"/>
        <v>-0.69492772950132919</v>
      </c>
      <c r="AJ14" s="17">
        <f t="shared" si="8"/>
        <v>3.568874226494934</v>
      </c>
      <c r="AK14" s="18"/>
      <c r="AL14" s="13">
        <v>23</v>
      </c>
      <c r="AM14" s="13">
        <v>2.5070000000000001</v>
      </c>
      <c r="AN14" s="13">
        <v>2.64</v>
      </c>
      <c r="AO14" s="13">
        <v>1.4370000000000001</v>
      </c>
      <c r="AP14" s="16">
        <v>0.77</v>
      </c>
      <c r="AQ14" s="17">
        <v>0.28999999999999998</v>
      </c>
      <c r="AR14" s="17">
        <v>0.48</v>
      </c>
      <c r="AS14" s="17">
        <v>0.74</v>
      </c>
      <c r="AT14" s="17">
        <v>1.39</v>
      </c>
      <c r="AU14" s="17">
        <v>1.37</v>
      </c>
      <c r="AV14" s="17">
        <v>1.92</v>
      </c>
      <c r="AW14" s="17">
        <v>2.23</v>
      </c>
      <c r="AX14" s="17">
        <v>2.89</v>
      </c>
      <c r="AY14" s="17">
        <v>2.52</v>
      </c>
      <c r="AZ14" s="17">
        <v>3.33</v>
      </c>
      <c r="BA14" s="17">
        <v>3.61</v>
      </c>
      <c r="BB14" s="17">
        <v>4.84</v>
      </c>
      <c r="BC14" s="17">
        <v>4.12</v>
      </c>
      <c r="BD14" s="17">
        <v>5.23</v>
      </c>
      <c r="BE14" s="17">
        <v>5.82</v>
      </c>
      <c r="BF14" s="17">
        <v>7.61</v>
      </c>
      <c r="BG14" s="17">
        <v>6.22</v>
      </c>
      <c r="BH14" s="17">
        <v>7.52</v>
      </c>
      <c r="BI14" s="17">
        <v>7.66</v>
      </c>
      <c r="BJ14" s="17">
        <v>6.97</v>
      </c>
      <c r="BK14" s="17">
        <v>6.68</v>
      </c>
      <c r="BL14" s="17">
        <v>5.49</v>
      </c>
      <c r="BM14" s="17">
        <v>4.4800000000000004</v>
      </c>
      <c r="BN14" s="17">
        <v>2.56</v>
      </c>
      <c r="BO14" s="17">
        <v>1.84</v>
      </c>
      <c r="BP14" s="17">
        <v>0.93</v>
      </c>
      <c r="BQ14" s="17">
        <v>0.38</v>
      </c>
      <c r="BR14" s="17">
        <v>0.1</v>
      </c>
      <c r="BS14" s="17">
        <v>4.0000000000000001E-3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8">
        <v>0</v>
      </c>
      <c r="CJ14" s="16">
        <f t="shared" si="9"/>
        <v>6.96</v>
      </c>
      <c r="CK14" s="17">
        <f t="shared" si="10"/>
        <v>89.78</v>
      </c>
      <c r="CL14" s="18">
        <f t="shared" si="11"/>
        <v>3.254</v>
      </c>
    </row>
    <row r="15" spans="1:90" x14ac:dyDescent="0.25">
      <c r="A15" s="12" t="s">
        <v>196</v>
      </c>
      <c r="B15" s="12" t="s">
        <v>996</v>
      </c>
      <c r="C15" s="12" t="s">
        <v>197</v>
      </c>
      <c r="D15" s="12">
        <f>$D4+1</f>
        <v>1.5</v>
      </c>
      <c r="E15" s="9">
        <v>2.78</v>
      </c>
      <c r="F15" s="10">
        <v>4.4000000000000004</v>
      </c>
      <c r="G15" s="10">
        <v>6.53</v>
      </c>
      <c r="H15" s="10">
        <v>10.199999999999999</v>
      </c>
      <c r="I15" s="10">
        <v>22.6</v>
      </c>
      <c r="J15" s="10">
        <v>41</v>
      </c>
      <c r="K15" s="10">
        <v>52.2</v>
      </c>
      <c r="L15" s="10">
        <v>64.2</v>
      </c>
      <c r="M15" s="11">
        <v>81.900000000000006</v>
      </c>
      <c r="N15" s="9">
        <f t="shared" si="2"/>
        <v>2.7799999999999999E-3</v>
      </c>
      <c r="O15" s="10">
        <f t="shared" si="0"/>
        <v>4.4000000000000003E-3</v>
      </c>
      <c r="P15" s="10">
        <f t="shared" si="0"/>
        <v>6.5300000000000002E-3</v>
      </c>
      <c r="Q15" s="10">
        <f t="shared" si="0"/>
        <v>1.0199999999999999E-2</v>
      </c>
      <c r="R15" s="10">
        <f t="shared" si="0"/>
        <v>2.2600000000000002E-2</v>
      </c>
      <c r="S15" s="10">
        <f t="shared" si="0"/>
        <v>4.1000000000000002E-2</v>
      </c>
      <c r="T15" s="10">
        <f t="shared" si="0"/>
        <v>5.2200000000000003E-2</v>
      </c>
      <c r="U15" s="10">
        <f t="shared" si="0"/>
        <v>6.4200000000000007E-2</v>
      </c>
      <c r="V15" s="11">
        <f t="shared" si="0"/>
        <v>8.1900000000000001E-2</v>
      </c>
      <c r="W15" s="9">
        <f t="shared" si="3"/>
        <v>8.4906994017133055</v>
      </c>
      <c r="X15" s="10">
        <f t="shared" si="1"/>
        <v>7.8282807609121523</v>
      </c>
      <c r="Y15" s="10">
        <f t="shared" si="1"/>
        <v>7.2587012928903816</v>
      </c>
      <c r="Z15" s="10">
        <f t="shared" si="1"/>
        <v>6.6152870375779544</v>
      </c>
      <c r="AA15" s="10">
        <f t="shared" si="1"/>
        <v>5.4675334171342618</v>
      </c>
      <c r="AB15" s="10">
        <f t="shared" si="1"/>
        <v>4.6082322800440032</v>
      </c>
      <c r="AC15" s="10">
        <f t="shared" si="1"/>
        <v>4.2598063829795647</v>
      </c>
      <c r="AD15" s="10">
        <f t="shared" si="1"/>
        <v>3.9612828924271462</v>
      </c>
      <c r="AE15" s="11">
        <f t="shared" si="1"/>
        <v>3.6099927379084411</v>
      </c>
      <c r="AF15" s="9">
        <f t="shared" si="4"/>
        <v>-2.9988949099108169</v>
      </c>
      <c r="AG15" s="10">
        <f t="shared" si="5"/>
        <v>-0.74972372747770422</v>
      </c>
      <c r="AH15" s="10">
        <f t="shared" si="6"/>
        <v>-4.8807066638048644</v>
      </c>
      <c r="AI15" s="10">
        <f t="shared" si="7"/>
        <v>-0.73950100966740373</v>
      </c>
      <c r="AJ15" s="10">
        <f t="shared" si="8"/>
        <v>3.7383959195782204</v>
      </c>
      <c r="AK15" s="11"/>
      <c r="AL15" s="12">
        <v>31.1</v>
      </c>
      <c r="AM15" s="12">
        <v>4.4390000000000001</v>
      </c>
      <c r="AN15" s="12">
        <v>2.7789999999999999</v>
      </c>
      <c r="AO15" s="12">
        <v>1.766</v>
      </c>
      <c r="AP15" s="9">
        <v>0.38</v>
      </c>
      <c r="AQ15" s="10">
        <v>0.2</v>
      </c>
      <c r="AR15" s="10">
        <v>0.34</v>
      </c>
      <c r="AS15" s="10">
        <v>0.53</v>
      </c>
      <c r="AT15" s="10">
        <v>1.03</v>
      </c>
      <c r="AU15" s="10">
        <v>1.03</v>
      </c>
      <c r="AV15" s="10">
        <v>1.44</v>
      </c>
      <c r="AW15" s="10">
        <v>1.68</v>
      </c>
      <c r="AX15" s="10">
        <v>2.1800000000000002</v>
      </c>
      <c r="AY15" s="10">
        <v>1.92</v>
      </c>
      <c r="AZ15" s="10">
        <v>2.56</v>
      </c>
      <c r="BA15" s="10">
        <v>2.78</v>
      </c>
      <c r="BB15" s="10">
        <v>3.73</v>
      </c>
      <c r="BC15" s="10">
        <v>3.17</v>
      </c>
      <c r="BD15" s="10">
        <v>4.0199999999999996</v>
      </c>
      <c r="BE15" s="10">
        <v>4.51</v>
      </c>
      <c r="BF15" s="10">
        <v>6.03</v>
      </c>
      <c r="BG15" s="10">
        <v>5.1100000000000003</v>
      </c>
      <c r="BH15" s="10">
        <v>6.52</v>
      </c>
      <c r="BI15" s="10">
        <v>7.1</v>
      </c>
      <c r="BJ15" s="10">
        <v>7.01</v>
      </c>
      <c r="BK15" s="10">
        <v>7.53</v>
      </c>
      <c r="BL15" s="10">
        <v>6.99</v>
      </c>
      <c r="BM15" s="10">
        <v>6.66</v>
      </c>
      <c r="BN15" s="10">
        <v>4.6399999999999997</v>
      </c>
      <c r="BO15" s="10">
        <v>4.13</v>
      </c>
      <c r="BP15" s="10">
        <v>2.86</v>
      </c>
      <c r="BQ15" s="10">
        <v>1.85</v>
      </c>
      <c r="BR15" s="10">
        <v>1.1200000000000001</v>
      </c>
      <c r="BS15" s="10">
        <v>0.56999999999999995</v>
      </c>
      <c r="BT15" s="10">
        <v>0.27</v>
      </c>
      <c r="BU15" s="10">
        <v>0.11</v>
      </c>
      <c r="BV15" s="10">
        <v>4.0000000000000001E-3</v>
      </c>
      <c r="BW15" s="10">
        <v>0</v>
      </c>
      <c r="BX15" s="10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10">
        <v>0</v>
      </c>
      <c r="CF15" s="10">
        <v>0</v>
      </c>
      <c r="CG15" s="10">
        <v>0</v>
      </c>
      <c r="CH15" s="10">
        <v>0</v>
      </c>
      <c r="CI15" s="11">
        <v>0</v>
      </c>
      <c r="CJ15" s="9">
        <f t="shared" si="9"/>
        <v>4.9500000000000011</v>
      </c>
      <c r="CK15" s="10">
        <f t="shared" si="10"/>
        <v>84.139999999999986</v>
      </c>
      <c r="CL15" s="11">
        <f t="shared" si="11"/>
        <v>10.914</v>
      </c>
    </row>
    <row r="16" spans="1:90" x14ac:dyDescent="0.25">
      <c r="A16" s="12" t="s">
        <v>198</v>
      </c>
      <c r="B16" s="12" t="s">
        <v>996</v>
      </c>
      <c r="C16" s="12" t="s">
        <v>199</v>
      </c>
      <c r="D16" s="12">
        <f t="shared" ref="D16:D79" si="12">$D5+1</f>
        <v>1.5</v>
      </c>
      <c r="E16" s="9">
        <v>2.77</v>
      </c>
      <c r="F16" s="10">
        <v>4.38</v>
      </c>
      <c r="G16" s="10">
        <v>6.5</v>
      </c>
      <c r="H16" s="10">
        <v>10.1</v>
      </c>
      <c r="I16" s="10">
        <v>22.5</v>
      </c>
      <c r="J16" s="10">
        <v>40.799999999999997</v>
      </c>
      <c r="K16" s="10">
        <v>51.9</v>
      </c>
      <c r="L16" s="10">
        <v>63.7</v>
      </c>
      <c r="M16" s="11">
        <v>80.7</v>
      </c>
      <c r="N16" s="9">
        <f t="shared" si="2"/>
        <v>2.7699999999999999E-3</v>
      </c>
      <c r="O16" s="10">
        <f t="shared" si="0"/>
        <v>4.3800000000000002E-3</v>
      </c>
      <c r="P16" s="10">
        <f t="shared" si="0"/>
        <v>6.4999999999999997E-3</v>
      </c>
      <c r="Q16" s="10">
        <f t="shared" si="0"/>
        <v>1.01E-2</v>
      </c>
      <c r="R16" s="10">
        <f t="shared" si="0"/>
        <v>2.2499999999999999E-2</v>
      </c>
      <c r="S16" s="10">
        <f t="shared" si="0"/>
        <v>4.0799999999999996E-2</v>
      </c>
      <c r="T16" s="10">
        <f t="shared" si="0"/>
        <v>5.1900000000000002E-2</v>
      </c>
      <c r="U16" s="10">
        <f t="shared" si="0"/>
        <v>6.3700000000000007E-2</v>
      </c>
      <c r="V16" s="11">
        <f t="shared" si="0"/>
        <v>8.0700000000000008E-2</v>
      </c>
      <c r="W16" s="9">
        <f t="shared" si="3"/>
        <v>8.4958983083876234</v>
      </c>
      <c r="X16" s="10">
        <f t="shared" si="1"/>
        <v>7.8348534148356386</v>
      </c>
      <c r="Y16" s="10">
        <f t="shared" si="1"/>
        <v>7.2653445665209953</v>
      </c>
      <c r="Z16" s="10">
        <f t="shared" si="1"/>
        <v>6.6295008967976541</v>
      </c>
      <c r="AA16" s="10">
        <f t="shared" si="1"/>
        <v>5.4739311883324122</v>
      </c>
      <c r="AB16" s="10">
        <f t="shared" si="1"/>
        <v>4.6152870375779544</v>
      </c>
      <c r="AC16" s="10">
        <f t="shared" si="1"/>
        <v>4.2681216511915681</v>
      </c>
      <c r="AD16" s="10">
        <f t="shared" si="1"/>
        <v>3.9725628172931486</v>
      </c>
      <c r="AE16" s="11">
        <f t="shared" si="1"/>
        <v>3.6312875162716689</v>
      </c>
      <c r="AF16" s="9">
        <f t="shared" si="4"/>
        <v>-2.9972229153294272</v>
      </c>
      <c r="AG16" s="10">
        <f t="shared" si="5"/>
        <v>-0.7493057288323568</v>
      </c>
      <c r="AH16" s="10">
        <f t="shared" si="6"/>
        <v>-4.864610792115954</v>
      </c>
      <c r="AI16" s="10">
        <f t="shared" si="7"/>
        <v>-0.73706224122969</v>
      </c>
      <c r="AJ16" s="10">
        <f t="shared" si="8"/>
        <v>3.7342851565591171</v>
      </c>
      <c r="AK16" s="11"/>
      <c r="AL16" s="12">
        <v>31.1</v>
      </c>
      <c r="AM16" s="12">
        <v>3.1560000000000001</v>
      </c>
      <c r="AN16" s="12">
        <v>2.7679999999999998</v>
      </c>
      <c r="AO16" s="12">
        <v>1.575</v>
      </c>
      <c r="AP16" s="9">
        <v>0.38</v>
      </c>
      <c r="AQ16" s="10">
        <v>0.2</v>
      </c>
      <c r="AR16" s="10">
        <v>0.34</v>
      </c>
      <c r="AS16" s="10">
        <v>0.53</v>
      </c>
      <c r="AT16" s="10">
        <v>1.03</v>
      </c>
      <c r="AU16" s="10">
        <v>1.03</v>
      </c>
      <c r="AV16" s="10">
        <v>1.45</v>
      </c>
      <c r="AW16" s="10">
        <v>1.69</v>
      </c>
      <c r="AX16" s="10">
        <v>2.2000000000000002</v>
      </c>
      <c r="AY16" s="10">
        <v>1.93</v>
      </c>
      <c r="AZ16" s="10">
        <v>2.58</v>
      </c>
      <c r="BA16" s="10">
        <v>2.8</v>
      </c>
      <c r="BB16" s="10">
        <v>3.75</v>
      </c>
      <c r="BC16" s="10">
        <v>3.19</v>
      </c>
      <c r="BD16" s="10">
        <v>4.04</v>
      </c>
      <c r="BE16" s="10">
        <v>4.5199999999999996</v>
      </c>
      <c r="BF16" s="10">
        <v>6.05</v>
      </c>
      <c r="BG16" s="10">
        <v>5.1100000000000003</v>
      </c>
      <c r="BH16" s="10">
        <v>6.53</v>
      </c>
      <c r="BI16" s="10">
        <v>7.1</v>
      </c>
      <c r="BJ16" s="10">
        <v>7.01</v>
      </c>
      <c r="BK16" s="10">
        <v>7.53</v>
      </c>
      <c r="BL16" s="10">
        <v>6.99</v>
      </c>
      <c r="BM16" s="10">
        <v>6.67</v>
      </c>
      <c r="BN16" s="10">
        <v>4.66</v>
      </c>
      <c r="BO16" s="10">
        <v>4.16</v>
      </c>
      <c r="BP16" s="10">
        <v>2.89</v>
      </c>
      <c r="BQ16" s="10">
        <v>1.86</v>
      </c>
      <c r="BR16" s="10">
        <v>1.0900000000000001</v>
      </c>
      <c r="BS16" s="10">
        <v>0.5</v>
      </c>
      <c r="BT16" s="10">
        <v>0.17</v>
      </c>
      <c r="BU16" s="10">
        <v>0.03</v>
      </c>
      <c r="BV16" s="10">
        <v>5.0000000000000002E-5</v>
      </c>
      <c r="BW16" s="10">
        <v>0</v>
      </c>
      <c r="BX16" s="10">
        <v>0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10">
        <v>0</v>
      </c>
      <c r="CF16" s="10">
        <v>0</v>
      </c>
      <c r="CG16" s="10">
        <v>0</v>
      </c>
      <c r="CH16" s="10">
        <v>0</v>
      </c>
      <c r="CI16" s="11">
        <v>0</v>
      </c>
      <c r="CJ16" s="9">
        <f t="shared" si="9"/>
        <v>4.9600000000000009</v>
      </c>
      <c r="CK16" s="10">
        <f t="shared" si="10"/>
        <v>84.35</v>
      </c>
      <c r="CL16" s="11">
        <f t="shared" si="11"/>
        <v>10.700049999999999</v>
      </c>
    </row>
    <row r="17" spans="1:90" x14ac:dyDescent="0.25">
      <c r="A17" s="12" t="s">
        <v>200</v>
      </c>
      <c r="B17" s="12" t="s">
        <v>996</v>
      </c>
      <c r="C17" s="12" t="s">
        <v>201</v>
      </c>
      <c r="D17" s="12">
        <f t="shared" si="12"/>
        <v>1.5</v>
      </c>
      <c r="E17" s="9">
        <v>2.77</v>
      </c>
      <c r="F17" s="10">
        <v>4.38</v>
      </c>
      <c r="G17" s="10">
        <v>6.49</v>
      </c>
      <c r="H17" s="10">
        <v>10.1</v>
      </c>
      <c r="I17" s="10">
        <v>22.4</v>
      </c>
      <c r="J17" s="10">
        <v>40.6</v>
      </c>
      <c r="K17" s="10">
        <v>51.7</v>
      </c>
      <c r="L17" s="10">
        <v>63.5</v>
      </c>
      <c r="M17" s="11">
        <v>80.7</v>
      </c>
      <c r="N17" s="9">
        <f t="shared" si="2"/>
        <v>2.7699999999999999E-3</v>
      </c>
      <c r="O17" s="10">
        <f t="shared" si="0"/>
        <v>4.3800000000000002E-3</v>
      </c>
      <c r="P17" s="10">
        <f t="shared" si="0"/>
        <v>6.4900000000000001E-3</v>
      </c>
      <c r="Q17" s="10">
        <f t="shared" si="0"/>
        <v>1.01E-2</v>
      </c>
      <c r="R17" s="10">
        <f t="shared" si="0"/>
        <v>2.24E-2</v>
      </c>
      <c r="S17" s="10">
        <f t="shared" si="0"/>
        <v>4.0600000000000004E-2</v>
      </c>
      <c r="T17" s="10">
        <f t="shared" si="0"/>
        <v>5.1700000000000003E-2</v>
      </c>
      <c r="U17" s="10">
        <f t="shared" si="0"/>
        <v>6.3500000000000001E-2</v>
      </c>
      <c r="V17" s="11">
        <f t="shared" si="0"/>
        <v>8.0700000000000008E-2</v>
      </c>
      <c r="W17" s="9">
        <f t="shared" si="3"/>
        <v>8.4958983083876234</v>
      </c>
      <c r="X17" s="10">
        <f t="shared" si="1"/>
        <v>7.8348534148356386</v>
      </c>
      <c r="Y17" s="10">
        <f t="shared" si="1"/>
        <v>7.2675658064376734</v>
      </c>
      <c r="Z17" s="10">
        <f t="shared" si="1"/>
        <v>6.6295008967976541</v>
      </c>
      <c r="AA17" s="10">
        <f t="shared" si="1"/>
        <v>5.480357457491845</v>
      </c>
      <c r="AB17" s="10">
        <f t="shared" si="1"/>
        <v>4.6223764623642731</v>
      </c>
      <c r="AC17" s="10">
        <f t="shared" si="1"/>
        <v>4.2736919092345147</v>
      </c>
      <c r="AD17" s="10">
        <f t="shared" si="1"/>
        <v>3.9770995978899211</v>
      </c>
      <c r="AE17" s="11">
        <f t="shared" si="1"/>
        <v>3.6312875162716689</v>
      </c>
      <c r="AF17" s="9">
        <f t="shared" si="4"/>
        <v>-2.9938738972031587</v>
      </c>
      <c r="AG17" s="10">
        <f t="shared" si="5"/>
        <v>-0.74846847430078967</v>
      </c>
      <c r="AH17" s="10">
        <f t="shared" si="6"/>
        <v>-4.864610792115954</v>
      </c>
      <c r="AI17" s="10">
        <f t="shared" si="7"/>
        <v>-0.73706224122969</v>
      </c>
      <c r="AJ17" s="10">
        <f t="shared" si="8"/>
        <v>3.7309361384328485</v>
      </c>
      <c r="AK17" s="11"/>
      <c r="AL17" s="12">
        <v>31</v>
      </c>
      <c r="AM17" s="12">
        <v>3.605</v>
      </c>
      <c r="AN17" s="12">
        <v>2.7690000000000001</v>
      </c>
      <c r="AO17" s="12">
        <v>1.649</v>
      </c>
      <c r="AP17" s="9">
        <v>0.38</v>
      </c>
      <c r="AQ17" s="10">
        <v>0.2</v>
      </c>
      <c r="AR17" s="10">
        <v>0.34</v>
      </c>
      <c r="AS17" s="10">
        <v>0.53</v>
      </c>
      <c r="AT17" s="10">
        <v>1.03</v>
      </c>
      <c r="AU17" s="10">
        <v>1.04</v>
      </c>
      <c r="AV17" s="10">
        <v>1.46</v>
      </c>
      <c r="AW17" s="10">
        <v>1.69</v>
      </c>
      <c r="AX17" s="10">
        <v>2.2000000000000002</v>
      </c>
      <c r="AY17" s="10">
        <v>1.94</v>
      </c>
      <c r="AZ17" s="10">
        <v>2.58</v>
      </c>
      <c r="BA17" s="10">
        <v>2.81</v>
      </c>
      <c r="BB17" s="10">
        <v>3.76</v>
      </c>
      <c r="BC17" s="10">
        <v>3.2</v>
      </c>
      <c r="BD17" s="10">
        <v>4.05</v>
      </c>
      <c r="BE17" s="10">
        <v>4.54</v>
      </c>
      <c r="BF17" s="10">
        <v>6.07</v>
      </c>
      <c r="BG17" s="10">
        <v>5.13</v>
      </c>
      <c r="BH17" s="10">
        <v>6.54</v>
      </c>
      <c r="BI17" s="10">
        <v>7.11</v>
      </c>
      <c r="BJ17" s="10">
        <v>7.01</v>
      </c>
      <c r="BK17" s="10">
        <v>7.53</v>
      </c>
      <c r="BL17" s="10">
        <v>6.98</v>
      </c>
      <c r="BM17" s="10">
        <v>6.64</v>
      </c>
      <c r="BN17" s="10">
        <v>4.62</v>
      </c>
      <c r="BO17" s="10">
        <v>4.0999999999999996</v>
      </c>
      <c r="BP17" s="10">
        <v>2.83</v>
      </c>
      <c r="BQ17" s="10">
        <v>1.82</v>
      </c>
      <c r="BR17" s="10">
        <v>1.07</v>
      </c>
      <c r="BS17" s="10">
        <v>0.53</v>
      </c>
      <c r="BT17" s="10">
        <v>0.23</v>
      </c>
      <c r="BU17" s="10">
        <v>0.04</v>
      </c>
      <c r="BV17" s="10">
        <v>8.0000000000000007E-5</v>
      </c>
      <c r="BW17" s="10">
        <v>0</v>
      </c>
      <c r="BX17" s="10">
        <v>0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10">
        <v>0</v>
      </c>
      <c r="CF17" s="10">
        <v>0</v>
      </c>
      <c r="CG17" s="10">
        <v>0</v>
      </c>
      <c r="CH17" s="10">
        <v>0</v>
      </c>
      <c r="CI17" s="11">
        <v>0</v>
      </c>
      <c r="CJ17" s="9">
        <f t="shared" si="9"/>
        <v>4.9800000000000004</v>
      </c>
      <c r="CK17" s="10">
        <f t="shared" si="10"/>
        <v>84.4</v>
      </c>
      <c r="CL17" s="11">
        <f t="shared" si="11"/>
        <v>10.62008</v>
      </c>
    </row>
    <row r="18" spans="1:90" x14ac:dyDescent="0.25">
      <c r="A18" s="12" t="s">
        <v>202</v>
      </c>
      <c r="B18" s="12" t="s">
        <v>996</v>
      </c>
      <c r="C18" s="12" t="s">
        <v>203</v>
      </c>
      <c r="D18" s="12">
        <f t="shared" si="12"/>
        <v>1.5</v>
      </c>
      <c r="E18" s="9">
        <v>2.77</v>
      </c>
      <c r="F18" s="10">
        <v>4.3899999999999997</v>
      </c>
      <c r="G18" s="10">
        <v>6.51</v>
      </c>
      <c r="H18" s="10">
        <v>10.1</v>
      </c>
      <c r="I18" s="10">
        <v>22.5</v>
      </c>
      <c r="J18" s="10">
        <v>40.799999999999997</v>
      </c>
      <c r="K18" s="10">
        <v>51.9</v>
      </c>
      <c r="L18" s="10">
        <v>63.7</v>
      </c>
      <c r="M18" s="11">
        <v>80.7</v>
      </c>
      <c r="N18" s="9">
        <f t="shared" si="2"/>
        <v>2.7699999999999999E-3</v>
      </c>
      <c r="O18" s="10">
        <f t="shared" si="0"/>
        <v>4.3899999999999998E-3</v>
      </c>
      <c r="P18" s="10">
        <f t="shared" si="0"/>
        <v>6.5100000000000002E-3</v>
      </c>
      <c r="Q18" s="10">
        <f t="shared" si="0"/>
        <v>1.01E-2</v>
      </c>
      <c r="R18" s="10">
        <f t="shared" si="0"/>
        <v>2.2499999999999999E-2</v>
      </c>
      <c r="S18" s="10">
        <f t="shared" si="0"/>
        <v>4.0799999999999996E-2</v>
      </c>
      <c r="T18" s="10">
        <f t="shared" si="0"/>
        <v>5.1900000000000002E-2</v>
      </c>
      <c r="U18" s="10">
        <f t="shared" si="0"/>
        <v>6.3700000000000007E-2</v>
      </c>
      <c r="V18" s="11">
        <f t="shared" si="0"/>
        <v>8.0700000000000008E-2</v>
      </c>
      <c r="W18" s="9">
        <f t="shared" si="3"/>
        <v>8.4958983083876234</v>
      </c>
      <c r="X18" s="10">
        <f t="shared" si="1"/>
        <v>7.8315633449014541</v>
      </c>
      <c r="Y18" s="10">
        <f t="shared" si="1"/>
        <v>7.2631267412711757</v>
      </c>
      <c r="Z18" s="10">
        <f t="shared" si="1"/>
        <v>6.6295008967976541</v>
      </c>
      <c r="AA18" s="10">
        <f t="shared" si="1"/>
        <v>5.4739311883324122</v>
      </c>
      <c r="AB18" s="10">
        <f t="shared" si="1"/>
        <v>4.6152870375779544</v>
      </c>
      <c r="AC18" s="10">
        <f t="shared" si="1"/>
        <v>4.2681216511915681</v>
      </c>
      <c r="AD18" s="10">
        <f t="shared" si="1"/>
        <v>3.9725628172931486</v>
      </c>
      <c r="AE18" s="11">
        <f t="shared" si="1"/>
        <v>3.6312875162716689</v>
      </c>
      <c r="AF18" s="9">
        <f t="shared" si="4"/>
        <v>-2.9950050900796077</v>
      </c>
      <c r="AG18" s="10">
        <f t="shared" si="5"/>
        <v>-0.74875127251990192</v>
      </c>
      <c r="AH18" s="10">
        <f t="shared" si="6"/>
        <v>-4.864610792115954</v>
      </c>
      <c r="AI18" s="10">
        <f t="shared" si="7"/>
        <v>-0.73706224122969</v>
      </c>
      <c r="AJ18" s="10">
        <f t="shared" si="8"/>
        <v>3.7320673313092976</v>
      </c>
      <c r="AK18" s="11"/>
      <c r="AL18" s="12">
        <v>31.2</v>
      </c>
      <c r="AM18" s="12">
        <v>3.3519999999999999</v>
      </c>
      <c r="AN18" s="12">
        <v>2.7679999999999998</v>
      </c>
      <c r="AO18" s="12">
        <v>1.605</v>
      </c>
      <c r="AP18" s="9">
        <v>0.38</v>
      </c>
      <c r="AQ18" s="10">
        <v>0.2</v>
      </c>
      <c r="AR18" s="10">
        <v>0.33</v>
      </c>
      <c r="AS18" s="10">
        <v>0.53</v>
      </c>
      <c r="AT18" s="10">
        <v>1.03</v>
      </c>
      <c r="AU18" s="10">
        <v>1.03</v>
      </c>
      <c r="AV18" s="10">
        <v>1.45</v>
      </c>
      <c r="AW18" s="10">
        <v>1.68</v>
      </c>
      <c r="AX18" s="10">
        <v>2.19</v>
      </c>
      <c r="AY18" s="10">
        <v>1.93</v>
      </c>
      <c r="AZ18" s="10">
        <v>2.57</v>
      </c>
      <c r="BA18" s="10">
        <v>2.8</v>
      </c>
      <c r="BB18" s="10">
        <v>3.75</v>
      </c>
      <c r="BC18" s="10">
        <v>3.18</v>
      </c>
      <c r="BD18" s="10">
        <v>4.04</v>
      </c>
      <c r="BE18" s="10">
        <v>4.5199999999999996</v>
      </c>
      <c r="BF18" s="10">
        <v>6.04</v>
      </c>
      <c r="BG18" s="10">
        <v>5.1100000000000003</v>
      </c>
      <c r="BH18" s="10">
        <v>6.53</v>
      </c>
      <c r="BI18" s="10">
        <v>7.1</v>
      </c>
      <c r="BJ18" s="10">
        <v>7.01</v>
      </c>
      <c r="BK18" s="10">
        <v>7.54</v>
      </c>
      <c r="BL18" s="10">
        <v>7.01</v>
      </c>
      <c r="BM18" s="10">
        <v>6.68</v>
      </c>
      <c r="BN18" s="10">
        <v>4.66</v>
      </c>
      <c r="BO18" s="10">
        <v>4.1500000000000004</v>
      </c>
      <c r="BP18" s="10">
        <v>2.88</v>
      </c>
      <c r="BQ18" s="10">
        <v>1.84</v>
      </c>
      <c r="BR18" s="10">
        <v>1.08</v>
      </c>
      <c r="BS18" s="10">
        <v>0.51</v>
      </c>
      <c r="BT18" s="10">
        <v>0.2</v>
      </c>
      <c r="BU18" s="10">
        <v>0.03</v>
      </c>
      <c r="BV18" s="10">
        <v>6.0000000000000002E-5</v>
      </c>
      <c r="BW18" s="10">
        <v>0</v>
      </c>
      <c r="BX18" s="10">
        <v>0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10">
        <v>0</v>
      </c>
      <c r="CF18" s="10">
        <v>0</v>
      </c>
      <c r="CG18" s="10">
        <v>0</v>
      </c>
      <c r="CH18" s="10">
        <v>0</v>
      </c>
      <c r="CI18" s="11">
        <v>0</v>
      </c>
      <c r="CJ18" s="9">
        <f t="shared" si="9"/>
        <v>4.95</v>
      </c>
      <c r="CK18" s="10">
        <f t="shared" si="10"/>
        <v>84.34</v>
      </c>
      <c r="CL18" s="11">
        <f t="shared" si="11"/>
        <v>10.690059999999999</v>
      </c>
    </row>
    <row r="19" spans="1:90" x14ac:dyDescent="0.25">
      <c r="A19" s="12" t="s">
        <v>204</v>
      </c>
      <c r="B19" s="12" t="s">
        <v>996</v>
      </c>
      <c r="C19" s="12" t="s">
        <v>205</v>
      </c>
      <c r="D19" s="12">
        <f t="shared" si="12"/>
        <v>1.5</v>
      </c>
      <c r="E19" s="9">
        <v>2.78</v>
      </c>
      <c r="F19" s="10">
        <v>4.4000000000000004</v>
      </c>
      <c r="G19" s="10">
        <v>6.53</v>
      </c>
      <c r="H19" s="10">
        <v>10.199999999999999</v>
      </c>
      <c r="I19" s="10">
        <v>22.5</v>
      </c>
      <c r="J19" s="10">
        <v>40.799999999999997</v>
      </c>
      <c r="K19" s="10">
        <v>52</v>
      </c>
      <c r="L19" s="10">
        <v>63.9</v>
      </c>
      <c r="M19" s="11">
        <v>81.400000000000006</v>
      </c>
      <c r="N19" s="9">
        <f t="shared" si="2"/>
        <v>2.7799999999999999E-3</v>
      </c>
      <c r="O19" s="10">
        <f t="shared" si="0"/>
        <v>4.4000000000000003E-3</v>
      </c>
      <c r="P19" s="10">
        <f t="shared" si="0"/>
        <v>6.5300000000000002E-3</v>
      </c>
      <c r="Q19" s="10">
        <f t="shared" si="0"/>
        <v>1.0199999999999999E-2</v>
      </c>
      <c r="R19" s="10">
        <f t="shared" si="0"/>
        <v>2.2499999999999999E-2</v>
      </c>
      <c r="S19" s="10">
        <f t="shared" si="0"/>
        <v>4.0799999999999996E-2</v>
      </c>
      <c r="T19" s="10">
        <f t="shared" si="0"/>
        <v>5.1999999999999998E-2</v>
      </c>
      <c r="U19" s="10">
        <f t="shared" si="0"/>
        <v>6.3899999999999998E-2</v>
      </c>
      <c r="V19" s="11">
        <f t="shared" si="0"/>
        <v>8.14E-2</v>
      </c>
      <c r="W19" s="9">
        <f t="shared" si="3"/>
        <v>8.4906994017133055</v>
      </c>
      <c r="X19" s="10">
        <f t="shared" si="1"/>
        <v>7.8282807609121523</v>
      </c>
      <c r="Y19" s="10">
        <f t="shared" si="1"/>
        <v>7.2587012928903816</v>
      </c>
      <c r="Z19" s="10">
        <f t="shared" si="1"/>
        <v>6.6152870375779544</v>
      </c>
      <c r="AA19" s="10">
        <f t="shared" si="1"/>
        <v>5.4739311883324122</v>
      </c>
      <c r="AB19" s="10">
        <f t="shared" si="1"/>
        <v>4.6152870375779544</v>
      </c>
      <c r="AC19" s="10">
        <f t="shared" si="1"/>
        <v>4.2653445665209953</v>
      </c>
      <c r="AD19" s="10">
        <f t="shared" si="1"/>
        <v>3.9680402586024552</v>
      </c>
      <c r="AE19" s="11">
        <f t="shared" si="1"/>
        <v>3.6188273952832022</v>
      </c>
      <c r="AF19" s="9">
        <f t="shared" si="4"/>
        <v>-2.9933567263693863</v>
      </c>
      <c r="AG19" s="10">
        <f t="shared" si="5"/>
        <v>-0.74833918159234658</v>
      </c>
      <c r="AH19" s="10">
        <f t="shared" si="6"/>
        <v>-4.8718720064301033</v>
      </c>
      <c r="AI19" s="10">
        <f t="shared" si="7"/>
        <v>-0.73816242521668241</v>
      </c>
      <c r="AJ19" s="10">
        <f t="shared" si="8"/>
        <v>3.7315191515860686</v>
      </c>
      <c r="AK19" s="11"/>
      <c r="AL19" s="12">
        <v>30.9</v>
      </c>
      <c r="AM19" s="12">
        <v>3.6930000000000001</v>
      </c>
      <c r="AN19" s="12">
        <v>2.7709999999999999</v>
      </c>
      <c r="AO19" s="12">
        <v>1.669</v>
      </c>
      <c r="AP19" s="9">
        <v>0.38</v>
      </c>
      <c r="AQ19" s="10">
        <v>0.2</v>
      </c>
      <c r="AR19" s="10">
        <v>0.33</v>
      </c>
      <c r="AS19" s="10">
        <v>0.53</v>
      </c>
      <c r="AT19" s="10">
        <v>1.03</v>
      </c>
      <c r="AU19" s="10">
        <v>1.03</v>
      </c>
      <c r="AV19" s="10">
        <v>1.45</v>
      </c>
      <c r="AW19" s="10">
        <v>1.68</v>
      </c>
      <c r="AX19" s="10">
        <v>2.1800000000000002</v>
      </c>
      <c r="AY19" s="10">
        <v>1.92</v>
      </c>
      <c r="AZ19" s="10">
        <v>2.56</v>
      </c>
      <c r="BA19" s="10">
        <v>2.79</v>
      </c>
      <c r="BB19" s="10">
        <v>3.73</v>
      </c>
      <c r="BC19" s="10">
        <v>3.18</v>
      </c>
      <c r="BD19" s="10">
        <v>4.03</v>
      </c>
      <c r="BE19" s="10">
        <v>4.5199999999999996</v>
      </c>
      <c r="BF19" s="10">
        <v>6.06</v>
      </c>
      <c r="BG19" s="10">
        <v>5.13</v>
      </c>
      <c r="BH19" s="10">
        <v>6.55</v>
      </c>
      <c r="BI19" s="10">
        <v>7.13</v>
      </c>
      <c r="BJ19" s="10">
        <v>7.03</v>
      </c>
      <c r="BK19" s="10">
        <v>7.54</v>
      </c>
      <c r="BL19" s="10">
        <v>6.99</v>
      </c>
      <c r="BM19" s="10">
        <v>6.64</v>
      </c>
      <c r="BN19" s="10">
        <v>4.62</v>
      </c>
      <c r="BO19" s="10">
        <v>4.0999999999999996</v>
      </c>
      <c r="BP19" s="10">
        <v>2.85</v>
      </c>
      <c r="BQ19" s="10">
        <v>1.85</v>
      </c>
      <c r="BR19" s="10">
        <v>1.1100000000000001</v>
      </c>
      <c r="BS19" s="10">
        <v>0.56000000000000005</v>
      </c>
      <c r="BT19" s="10">
        <v>0.25</v>
      </c>
      <c r="BU19" s="10">
        <v>0.05</v>
      </c>
      <c r="BV19" s="10">
        <v>9.0000000000000006E-5</v>
      </c>
      <c r="BW19" s="10">
        <v>0</v>
      </c>
      <c r="BX19" s="10">
        <v>0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10">
        <v>0</v>
      </c>
      <c r="CF19" s="10">
        <v>0</v>
      </c>
      <c r="CG19" s="10">
        <v>0</v>
      </c>
      <c r="CH19" s="10">
        <v>0</v>
      </c>
      <c r="CI19" s="11">
        <v>0</v>
      </c>
      <c r="CJ19" s="9">
        <f t="shared" si="9"/>
        <v>4.95</v>
      </c>
      <c r="CK19" s="10">
        <f t="shared" si="10"/>
        <v>84.28</v>
      </c>
      <c r="CL19" s="11">
        <f t="shared" si="11"/>
        <v>10.77009</v>
      </c>
    </row>
    <row r="20" spans="1:90" x14ac:dyDescent="0.25">
      <c r="A20" s="12" t="s">
        <v>206</v>
      </c>
      <c r="B20" s="12" t="s">
        <v>996</v>
      </c>
      <c r="C20" s="12" t="s">
        <v>207</v>
      </c>
      <c r="D20" s="12">
        <f t="shared" si="12"/>
        <v>1.5</v>
      </c>
      <c r="E20" s="9">
        <v>2.78</v>
      </c>
      <c r="F20" s="10">
        <v>4.41</v>
      </c>
      <c r="G20" s="10">
        <v>6.56</v>
      </c>
      <c r="H20" s="10">
        <v>10.199999999999999</v>
      </c>
      <c r="I20" s="10">
        <v>22.6</v>
      </c>
      <c r="J20" s="10">
        <v>41</v>
      </c>
      <c r="K20" s="10">
        <v>52.1</v>
      </c>
      <c r="L20" s="10">
        <v>63.8</v>
      </c>
      <c r="M20" s="11">
        <v>80.599999999999994</v>
      </c>
      <c r="N20" s="9">
        <f t="shared" si="2"/>
        <v>2.7799999999999999E-3</v>
      </c>
      <c r="O20" s="10">
        <f t="shared" si="2"/>
        <v>4.4099999999999999E-3</v>
      </c>
      <c r="P20" s="10">
        <f t="shared" si="2"/>
        <v>6.5599999999999999E-3</v>
      </c>
      <c r="Q20" s="10">
        <f t="shared" si="2"/>
        <v>1.0199999999999999E-2</v>
      </c>
      <c r="R20" s="10">
        <f t="shared" si="2"/>
        <v>2.2600000000000002E-2</v>
      </c>
      <c r="S20" s="10">
        <f t="shared" si="2"/>
        <v>4.1000000000000002E-2</v>
      </c>
      <c r="T20" s="10">
        <f t="shared" si="2"/>
        <v>5.21E-2</v>
      </c>
      <c r="U20" s="10">
        <f t="shared" si="2"/>
        <v>6.3799999999999996E-2</v>
      </c>
      <c r="V20" s="11">
        <f t="shared" si="2"/>
        <v>8.0599999999999991E-2</v>
      </c>
      <c r="W20" s="9">
        <f t="shared" si="3"/>
        <v>8.4906994017133055</v>
      </c>
      <c r="X20" s="10">
        <f t="shared" si="3"/>
        <v>7.8250056288792917</v>
      </c>
      <c r="Y20" s="10">
        <f t="shared" si="3"/>
        <v>7.2520884698187276</v>
      </c>
      <c r="Z20" s="10">
        <f t="shared" si="3"/>
        <v>6.6152870375779544</v>
      </c>
      <c r="AA20" s="10">
        <f t="shared" si="3"/>
        <v>5.4675334171342618</v>
      </c>
      <c r="AB20" s="10">
        <f t="shared" si="3"/>
        <v>4.6082322800440032</v>
      </c>
      <c r="AC20" s="10">
        <f t="shared" si="3"/>
        <v>4.2625728172709412</v>
      </c>
      <c r="AD20" s="10">
        <f t="shared" si="3"/>
        <v>3.9702997657845804</v>
      </c>
      <c r="AE20" s="11">
        <f t="shared" si="3"/>
        <v>3.6330763510214825</v>
      </c>
      <c r="AF20" s="9">
        <f t="shared" si="4"/>
        <v>-2.9895156525477864</v>
      </c>
      <c r="AG20" s="10">
        <f t="shared" si="5"/>
        <v>-0.7473789131369466</v>
      </c>
      <c r="AH20" s="10">
        <f t="shared" si="6"/>
        <v>-4.8576230506918225</v>
      </c>
      <c r="AI20" s="10">
        <f t="shared" si="7"/>
        <v>-0.73600349252906405</v>
      </c>
      <c r="AJ20" s="10">
        <f t="shared" si="8"/>
        <v>3.7255191450768503</v>
      </c>
      <c r="AK20" s="11"/>
      <c r="AL20" s="12">
        <v>31.2</v>
      </c>
      <c r="AM20" s="12">
        <v>2.6779999999999999</v>
      </c>
      <c r="AN20" s="12">
        <v>2.762</v>
      </c>
      <c r="AO20" s="12">
        <v>1.502</v>
      </c>
      <c r="AP20" s="9">
        <v>0.38</v>
      </c>
      <c r="AQ20" s="10">
        <v>0.2</v>
      </c>
      <c r="AR20" s="10">
        <v>0.33</v>
      </c>
      <c r="AS20" s="10">
        <v>0.53</v>
      </c>
      <c r="AT20" s="10">
        <v>1.02</v>
      </c>
      <c r="AU20" s="10">
        <v>1.03</v>
      </c>
      <c r="AV20" s="10">
        <v>1.44</v>
      </c>
      <c r="AW20" s="10">
        <v>1.67</v>
      </c>
      <c r="AX20" s="10">
        <v>2.17</v>
      </c>
      <c r="AY20" s="10">
        <v>1.91</v>
      </c>
      <c r="AZ20" s="10">
        <v>2.5499999999999998</v>
      </c>
      <c r="BA20" s="10">
        <v>2.77</v>
      </c>
      <c r="BB20" s="10">
        <v>3.72</v>
      </c>
      <c r="BC20" s="10">
        <v>3.16</v>
      </c>
      <c r="BD20" s="10">
        <v>4.0199999999999996</v>
      </c>
      <c r="BE20" s="10">
        <v>4.51</v>
      </c>
      <c r="BF20" s="10">
        <v>6.04</v>
      </c>
      <c r="BG20" s="10">
        <v>5.1100000000000003</v>
      </c>
      <c r="BH20" s="10">
        <v>6.53</v>
      </c>
      <c r="BI20" s="10">
        <v>7.11</v>
      </c>
      <c r="BJ20" s="10">
        <v>7.02</v>
      </c>
      <c r="BK20" s="10">
        <v>7.56</v>
      </c>
      <c r="BL20" s="10">
        <v>7.03</v>
      </c>
      <c r="BM20" s="10">
        <v>6.72</v>
      </c>
      <c r="BN20" s="10">
        <v>4.7</v>
      </c>
      <c r="BO20" s="10">
        <v>4.2</v>
      </c>
      <c r="BP20" s="10">
        <v>2.93</v>
      </c>
      <c r="BQ20" s="10">
        <v>1.89</v>
      </c>
      <c r="BR20" s="10">
        <v>1.1100000000000001</v>
      </c>
      <c r="BS20" s="10">
        <v>0.5</v>
      </c>
      <c r="BT20" s="10">
        <v>0.13</v>
      </c>
      <c r="BU20" s="10">
        <v>1E-3</v>
      </c>
      <c r="BV20" s="10">
        <v>0</v>
      </c>
      <c r="BW20" s="10">
        <v>0</v>
      </c>
      <c r="BX20" s="10">
        <v>0</v>
      </c>
      <c r="BY20" s="10">
        <v>0</v>
      </c>
      <c r="BZ20" s="10">
        <v>0</v>
      </c>
      <c r="CA20" s="10">
        <v>0</v>
      </c>
      <c r="CB20" s="10">
        <v>0</v>
      </c>
      <c r="CC20" s="10">
        <v>0</v>
      </c>
      <c r="CD20" s="10">
        <v>0</v>
      </c>
      <c r="CE20" s="10">
        <v>0</v>
      </c>
      <c r="CF20" s="10">
        <v>0</v>
      </c>
      <c r="CG20" s="10">
        <v>0</v>
      </c>
      <c r="CH20" s="10">
        <v>0</v>
      </c>
      <c r="CI20" s="11">
        <v>0</v>
      </c>
      <c r="CJ20" s="9">
        <f t="shared" si="9"/>
        <v>4.93</v>
      </c>
      <c r="CK20" s="10">
        <f t="shared" si="10"/>
        <v>84.300000000000011</v>
      </c>
      <c r="CL20" s="11">
        <f t="shared" si="11"/>
        <v>10.761000000000001</v>
      </c>
    </row>
    <row r="21" spans="1:90" x14ac:dyDescent="0.25">
      <c r="A21" s="12" t="s">
        <v>208</v>
      </c>
      <c r="B21" s="12" t="s">
        <v>996</v>
      </c>
      <c r="C21" s="12" t="s">
        <v>209</v>
      </c>
      <c r="D21" s="12">
        <f t="shared" si="12"/>
        <v>1.5</v>
      </c>
      <c r="E21" s="9">
        <v>2.79</v>
      </c>
      <c r="F21" s="10">
        <v>4.42</v>
      </c>
      <c r="G21" s="10">
        <v>6.58</v>
      </c>
      <c r="H21" s="10">
        <v>10.199999999999999</v>
      </c>
      <c r="I21" s="10">
        <v>22.7</v>
      </c>
      <c r="J21" s="10">
        <v>41</v>
      </c>
      <c r="K21" s="10">
        <v>52.3</v>
      </c>
      <c r="L21" s="10">
        <v>64.2</v>
      </c>
      <c r="M21" s="11">
        <v>81.8</v>
      </c>
      <c r="N21" s="9">
        <f t="shared" si="2"/>
        <v>2.7899999999999999E-3</v>
      </c>
      <c r="O21" s="10">
        <f t="shared" si="2"/>
        <v>4.4200000000000003E-3</v>
      </c>
      <c r="P21" s="10">
        <f t="shared" si="2"/>
        <v>6.5799999999999999E-3</v>
      </c>
      <c r="Q21" s="10">
        <f t="shared" si="2"/>
        <v>1.0199999999999999E-2</v>
      </c>
      <c r="R21" s="10">
        <f t="shared" si="2"/>
        <v>2.2699999999999998E-2</v>
      </c>
      <c r="S21" s="10">
        <f t="shared" si="2"/>
        <v>4.1000000000000002E-2</v>
      </c>
      <c r="T21" s="10">
        <f t="shared" si="2"/>
        <v>5.2299999999999999E-2</v>
      </c>
      <c r="U21" s="10">
        <f t="shared" si="2"/>
        <v>6.4200000000000007E-2</v>
      </c>
      <c r="V21" s="11">
        <f t="shared" si="2"/>
        <v>8.1799999999999998E-2</v>
      </c>
      <c r="W21" s="9">
        <f t="shared" si="3"/>
        <v>8.4855191626076252</v>
      </c>
      <c r="X21" s="10">
        <f t="shared" si="3"/>
        <v>7.8217379150453796</v>
      </c>
      <c r="Y21" s="10">
        <f t="shared" si="3"/>
        <v>7.2476967007015709</v>
      </c>
      <c r="Z21" s="10">
        <f t="shared" si="3"/>
        <v>6.6152870375779544</v>
      </c>
      <c r="AA21" s="10">
        <f t="shared" si="3"/>
        <v>5.4611638922585346</v>
      </c>
      <c r="AB21" s="10">
        <f t="shared" si="3"/>
        <v>4.6082322800440032</v>
      </c>
      <c r="AC21" s="10">
        <f t="shared" si="3"/>
        <v>4.2570452433025086</v>
      </c>
      <c r="AD21" s="10">
        <f t="shared" si="3"/>
        <v>3.9612828924271462</v>
      </c>
      <c r="AE21" s="11">
        <f t="shared" si="3"/>
        <v>3.6117553466077004</v>
      </c>
      <c r="AF21" s="9">
        <f t="shared" si="4"/>
        <v>-2.9906514573990624</v>
      </c>
      <c r="AG21" s="10">
        <f t="shared" si="5"/>
        <v>-0.74766286434976559</v>
      </c>
      <c r="AH21" s="10">
        <f t="shared" si="6"/>
        <v>-4.8737638159999248</v>
      </c>
      <c r="AI21" s="10">
        <f t="shared" si="7"/>
        <v>-0.73844906303029167</v>
      </c>
      <c r="AJ21" s="10">
        <f t="shared" si="8"/>
        <v>3.7291005204293541</v>
      </c>
      <c r="AK21" s="11"/>
      <c r="AL21" s="12">
        <v>31.2</v>
      </c>
      <c r="AM21" s="12">
        <v>4.399</v>
      </c>
      <c r="AN21" s="12">
        <v>2.774</v>
      </c>
      <c r="AO21" s="12">
        <v>1.7569999999999999</v>
      </c>
      <c r="AP21" s="9">
        <v>0.38</v>
      </c>
      <c r="AQ21" s="10">
        <v>0.2</v>
      </c>
      <c r="AR21" s="10">
        <v>0.33</v>
      </c>
      <c r="AS21" s="10">
        <v>0.53</v>
      </c>
      <c r="AT21" s="10">
        <v>1.02</v>
      </c>
      <c r="AU21" s="10">
        <v>1.02</v>
      </c>
      <c r="AV21" s="10">
        <v>1.44</v>
      </c>
      <c r="AW21" s="10">
        <v>1.66</v>
      </c>
      <c r="AX21" s="10">
        <v>2.16</v>
      </c>
      <c r="AY21" s="10">
        <v>1.9</v>
      </c>
      <c r="AZ21" s="10">
        <v>2.54</v>
      </c>
      <c r="BA21" s="10">
        <v>2.77</v>
      </c>
      <c r="BB21" s="10">
        <v>3.71</v>
      </c>
      <c r="BC21" s="10">
        <v>3.16</v>
      </c>
      <c r="BD21" s="10">
        <v>4.01</v>
      </c>
      <c r="BE21" s="10">
        <v>4.5</v>
      </c>
      <c r="BF21" s="10">
        <v>6.03</v>
      </c>
      <c r="BG21" s="10">
        <v>5.1100000000000003</v>
      </c>
      <c r="BH21" s="10">
        <v>6.53</v>
      </c>
      <c r="BI21" s="10">
        <v>7.11</v>
      </c>
      <c r="BJ21" s="10">
        <v>7.03</v>
      </c>
      <c r="BK21" s="10">
        <v>7.56</v>
      </c>
      <c r="BL21" s="10">
        <v>7.02</v>
      </c>
      <c r="BM21" s="10">
        <v>6.69</v>
      </c>
      <c r="BN21" s="10">
        <v>4.66</v>
      </c>
      <c r="BO21" s="10">
        <v>4.1399999999999997</v>
      </c>
      <c r="BP21" s="10">
        <v>2.87</v>
      </c>
      <c r="BQ21" s="10">
        <v>1.85</v>
      </c>
      <c r="BR21" s="10">
        <v>1.1100000000000001</v>
      </c>
      <c r="BS21" s="10">
        <v>0.56000000000000005</v>
      </c>
      <c r="BT21" s="10">
        <v>0.26</v>
      </c>
      <c r="BU21" s="10">
        <v>0.11</v>
      </c>
      <c r="BV21" s="10">
        <v>3.0000000000000001E-3</v>
      </c>
      <c r="BW21" s="10">
        <v>0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10">
        <v>0</v>
      </c>
      <c r="CF21" s="10">
        <v>0</v>
      </c>
      <c r="CG21" s="10">
        <v>0</v>
      </c>
      <c r="CH21" s="10">
        <v>0</v>
      </c>
      <c r="CI21" s="11">
        <v>0</v>
      </c>
      <c r="CJ21" s="9">
        <f t="shared" si="9"/>
        <v>4.92</v>
      </c>
      <c r="CK21" s="10">
        <f t="shared" si="10"/>
        <v>84.149999999999991</v>
      </c>
      <c r="CL21" s="11">
        <f t="shared" si="11"/>
        <v>10.902999999999999</v>
      </c>
    </row>
    <row r="22" spans="1:90" x14ac:dyDescent="0.25">
      <c r="A22" s="12" t="s">
        <v>210</v>
      </c>
      <c r="B22" s="12" t="s">
        <v>996</v>
      </c>
      <c r="C22" s="12" t="s">
        <v>211</v>
      </c>
      <c r="D22" s="12">
        <f t="shared" si="12"/>
        <v>1.5</v>
      </c>
      <c r="E22" s="9">
        <v>2.79</v>
      </c>
      <c r="F22" s="10">
        <v>4.43</v>
      </c>
      <c r="G22" s="10">
        <v>6.59</v>
      </c>
      <c r="H22" s="10">
        <v>10.3</v>
      </c>
      <c r="I22" s="10">
        <v>22.7</v>
      </c>
      <c r="J22" s="10">
        <v>41</v>
      </c>
      <c r="K22" s="10">
        <v>52.1</v>
      </c>
      <c r="L22" s="10">
        <v>63.8</v>
      </c>
      <c r="M22" s="11">
        <v>80.8</v>
      </c>
      <c r="N22" s="9">
        <f t="shared" si="2"/>
        <v>2.7899999999999999E-3</v>
      </c>
      <c r="O22" s="10">
        <f t="shared" si="2"/>
        <v>4.4299999999999999E-3</v>
      </c>
      <c r="P22" s="10">
        <f t="shared" si="2"/>
        <v>6.5899999999999995E-3</v>
      </c>
      <c r="Q22" s="10">
        <f t="shared" si="2"/>
        <v>1.03E-2</v>
      </c>
      <c r="R22" s="10">
        <f t="shared" si="2"/>
        <v>2.2699999999999998E-2</v>
      </c>
      <c r="S22" s="10">
        <f t="shared" si="2"/>
        <v>4.1000000000000002E-2</v>
      </c>
      <c r="T22" s="10">
        <f t="shared" si="2"/>
        <v>5.21E-2</v>
      </c>
      <c r="U22" s="10">
        <f t="shared" si="2"/>
        <v>6.3799999999999996E-2</v>
      </c>
      <c r="V22" s="11">
        <f t="shared" si="2"/>
        <v>8.0799999999999997E-2</v>
      </c>
      <c r="W22" s="9">
        <f t="shared" si="3"/>
        <v>8.4855191626076252</v>
      </c>
      <c r="X22" s="10">
        <f t="shared" si="3"/>
        <v>7.8184775858817943</v>
      </c>
      <c r="Y22" s="10">
        <f t="shared" si="3"/>
        <v>7.2455058194287609</v>
      </c>
      <c r="Z22" s="10">
        <f t="shared" si="3"/>
        <v>6.6012118523662311</v>
      </c>
      <c r="AA22" s="10">
        <f t="shared" si="3"/>
        <v>5.4611638922585346</v>
      </c>
      <c r="AB22" s="10">
        <f t="shared" si="3"/>
        <v>4.6082322800440032</v>
      </c>
      <c r="AC22" s="10">
        <f t="shared" si="3"/>
        <v>4.2625728172709412</v>
      </c>
      <c r="AD22" s="10">
        <f t="shared" si="3"/>
        <v>3.9702997657845804</v>
      </c>
      <c r="AE22" s="11">
        <f t="shared" si="3"/>
        <v>3.6295008967976545</v>
      </c>
      <c r="AF22" s="9">
        <f t="shared" si="4"/>
        <v>-2.9829330021578198</v>
      </c>
      <c r="AG22" s="10">
        <f t="shared" si="5"/>
        <v>-0.74573325053945494</v>
      </c>
      <c r="AH22" s="10">
        <f t="shared" si="6"/>
        <v>-4.8560182658099702</v>
      </c>
      <c r="AI22" s="10">
        <f t="shared" si="7"/>
        <v>-0.73576034330454099</v>
      </c>
      <c r="AJ22" s="10">
        <f t="shared" si="8"/>
        <v>3.718693345462361</v>
      </c>
      <c r="AK22" s="11"/>
      <c r="AL22" s="12">
        <v>31.3</v>
      </c>
      <c r="AM22" s="12">
        <v>3.2120000000000002</v>
      </c>
      <c r="AN22" s="12">
        <v>2.7629999999999999</v>
      </c>
      <c r="AO22" s="12">
        <v>1.579</v>
      </c>
      <c r="AP22" s="9">
        <v>0.37</v>
      </c>
      <c r="AQ22" s="10">
        <v>0.2</v>
      </c>
      <c r="AR22" s="10">
        <v>0.33</v>
      </c>
      <c r="AS22" s="10">
        <v>0.53</v>
      </c>
      <c r="AT22" s="10">
        <v>1.02</v>
      </c>
      <c r="AU22" s="10">
        <v>1.02</v>
      </c>
      <c r="AV22" s="10">
        <v>1.43</v>
      </c>
      <c r="AW22" s="10">
        <v>1.66</v>
      </c>
      <c r="AX22" s="10">
        <v>2.16</v>
      </c>
      <c r="AY22" s="10">
        <v>1.9</v>
      </c>
      <c r="AZ22" s="10">
        <v>2.54</v>
      </c>
      <c r="BA22" s="10">
        <v>2.76</v>
      </c>
      <c r="BB22" s="10">
        <v>3.71</v>
      </c>
      <c r="BC22" s="10">
        <v>3.15</v>
      </c>
      <c r="BD22" s="10">
        <v>4</v>
      </c>
      <c r="BE22" s="10">
        <v>4.49</v>
      </c>
      <c r="BF22" s="10">
        <v>6.02</v>
      </c>
      <c r="BG22" s="10">
        <v>5.0999999999999996</v>
      </c>
      <c r="BH22" s="10">
        <v>6.53</v>
      </c>
      <c r="BI22" s="10">
        <v>7.12</v>
      </c>
      <c r="BJ22" s="10">
        <v>7.04</v>
      </c>
      <c r="BK22" s="10">
        <v>7.59</v>
      </c>
      <c r="BL22" s="10">
        <v>7.06</v>
      </c>
      <c r="BM22" s="10">
        <v>6.74</v>
      </c>
      <c r="BN22" s="10">
        <v>4.71</v>
      </c>
      <c r="BO22" s="10">
        <v>4.1900000000000004</v>
      </c>
      <c r="BP22" s="10">
        <v>2.91</v>
      </c>
      <c r="BQ22" s="10">
        <v>1.87</v>
      </c>
      <c r="BR22" s="10">
        <v>1.0900000000000001</v>
      </c>
      <c r="BS22" s="10">
        <v>0.51</v>
      </c>
      <c r="BT22" s="10">
        <v>0.19</v>
      </c>
      <c r="BU22" s="10">
        <v>0.03</v>
      </c>
      <c r="BV22" s="10">
        <v>5.0000000000000002E-5</v>
      </c>
      <c r="BW22" s="10">
        <v>0</v>
      </c>
      <c r="BX22" s="10">
        <v>0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10">
        <v>0</v>
      </c>
      <c r="CF22" s="10">
        <v>0</v>
      </c>
      <c r="CG22" s="10">
        <v>0</v>
      </c>
      <c r="CH22" s="10">
        <v>0</v>
      </c>
      <c r="CI22" s="11">
        <v>0</v>
      </c>
      <c r="CJ22" s="9">
        <f t="shared" si="9"/>
        <v>4.9000000000000004</v>
      </c>
      <c r="CK22" s="10">
        <f t="shared" si="10"/>
        <v>84.279999999999987</v>
      </c>
      <c r="CL22" s="11">
        <f t="shared" si="11"/>
        <v>10.790049999999999</v>
      </c>
    </row>
    <row r="23" spans="1:90" x14ac:dyDescent="0.25">
      <c r="A23" s="12" t="s">
        <v>212</v>
      </c>
      <c r="B23" s="12" t="s">
        <v>996</v>
      </c>
      <c r="C23" s="12" t="s">
        <v>213</v>
      </c>
      <c r="D23" s="12">
        <f t="shared" si="12"/>
        <v>1.5</v>
      </c>
      <c r="E23" s="9">
        <v>2.78</v>
      </c>
      <c r="F23" s="10">
        <v>4.4000000000000004</v>
      </c>
      <c r="G23" s="10">
        <v>6.54</v>
      </c>
      <c r="H23" s="10">
        <v>10.199999999999999</v>
      </c>
      <c r="I23" s="10">
        <v>22.5</v>
      </c>
      <c r="J23" s="10">
        <v>40.6</v>
      </c>
      <c r="K23" s="10">
        <v>51.5</v>
      </c>
      <c r="L23" s="10">
        <v>62.9</v>
      </c>
      <c r="M23" s="11">
        <v>79.099999999999994</v>
      </c>
      <c r="N23" s="9">
        <f t="shared" si="2"/>
        <v>2.7799999999999999E-3</v>
      </c>
      <c r="O23" s="10">
        <f t="shared" si="2"/>
        <v>4.4000000000000003E-3</v>
      </c>
      <c r="P23" s="10">
        <f t="shared" si="2"/>
        <v>6.5399999999999998E-3</v>
      </c>
      <c r="Q23" s="10">
        <f t="shared" si="2"/>
        <v>1.0199999999999999E-2</v>
      </c>
      <c r="R23" s="10">
        <f t="shared" si="2"/>
        <v>2.2499999999999999E-2</v>
      </c>
      <c r="S23" s="10">
        <f t="shared" si="2"/>
        <v>4.0600000000000004E-2</v>
      </c>
      <c r="T23" s="10">
        <f t="shared" si="2"/>
        <v>5.1499999999999997E-2</v>
      </c>
      <c r="U23" s="10">
        <f t="shared" si="2"/>
        <v>6.2899999999999998E-2</v>
      </c>
      <c r="V23" s="11">
        <f t="shared" si="2"/>
        <v>7.909999999999999E-2</v>
      </c>
      <c r="W23" s="9">
        <f t="shared" si="3"/>
        <v>8.4906994017133055</v>
      </c>
      <c r="X23" s="10">
        <f t="shared" si="3"/>
        <v>7.8282807609121523</v>
      </c>
      <c r="Y23" s="10">
        <f t="shared" si="3"/>
        <v>7.2564936489387293</v>
      </c>
      <c r="Z23" s="10">
        <f t="shared" si="3"/>
        <v>6.6152870375779544</v>
      </c>
      <c r="AA23" s="10">
        <f t="shared" si="3"/>
        <v>5.4739311883324122</v>
      </c>
      <c r="AB23" s="10">
        <f t="shared" si="3"/>
        <v>4.6223764623642731</v>
      </c>
      <c r="AC23" s="10">
        <f t="shared" si="3"/>
        <v>4.2792837574788694</v>
      </c>
      <c r="AD23" s="10">
        <f t="shared" si="3"/>
        <v>3.9907961726701604</v>
      </c>
      <c r="AE23" s="11">
        <f t="shared" si="3"/>
        <v>3.6601784950766576</v>
      </c>
      <c r="AF23" s="9">
        <f t="shared" si="4"/>
        <v>-2.9772098914598599</v>
      </c>
      <c r="AG23" s="10">
        <f t="shared" si="5"/>
        <v>-0.74430247286496498</v>
      </c>
      <c r="AH23" s="10">
        <f t="shared" si="6"/>
        <v>-4.8305209066366483</v>
      </c>
      <c r="AI23" s="10">
        <f t="shared" si="7"/>
        <v>-0.73189710706615885</v>
      </c>
      <c r="AJ23" s="10">
        <f t="shared" si="8"/>
        <v>3.7091069985260186</v>
      </c>
      <c r="AK23" s="11"/>
      <c r="AL23" s="12">
        <v>31.3</v>
      </c>
      <c r="AM23" s="12">
        <v>2.6459999999999999</v>
      </c>
      <c r="AN23" s="12">
        <v>2.75</v>
      </c>
      <c r="AO23" s="12">
        <v>1.486</v>
      </c>
      <c r="AP23" s="9">
        <v>0.38</v>
      </c>
      <c r="AQ23" s="10">
        <v>0.2</v>
      </c>
      <c r="AR23" s="10">
        <v>0.34</v>
      </c>
      <c r="AS23" s="10">
        <v>0.53</v>
      </c>
      <c r="AT23" s="10">
        <v>1.03</v>
      </c>
      <c r="AU23" s="10">
        <v>1.03</v>
      </c>
      <c r="AV23" s="10">
        <v>1.44</v>
      </c>
      <c r="AW23" s="10">
        <v>1.67</v>
      </c>
      <c r="AX23" s="10">
        <v>2.1800000000000002</v>
      </c>
      <c r="AY23" s="10">
        <v>1.91</v>
      </c>
      <c r="AZ23" s="10">
        <v>2.56</v>
      </c>
      <c r="BA23" s="10">
        <v>2.78</v>
      </c>
      <c r="BB23" s="10">
        <v>3.73</v>
      </c>
      <c r="BC23" s="10">
        <v>3.18</v>
      </c>
      <c r="BD23" s="10">
        <v>4.04</v>
      </c>
      <c r="BE23" s="10">
        <v>4.53</v>
      </c>
      <c r="BF23" s="10">
        <v>6.06</v>
      </c>
      <c r="BG23" s="10">
        <v>5.14</v>
      </c>
      <c r="BH23" s="10">
        <v>6.56</v>
      </c>
      <c r="BI23" s="10">
        <v>7.15</v>
      </c>
      <c r="BJ23" s="10">
        <v>7.07</v>
      </c>
      <c r="BK23" s="10">
        <v>7.61</v>
      </c>
      <c r="BL23" s="10">
        <v>7.07</v>
      </c>
      <c r="BM23" s="10">
        <v>6.74</v>
      </c>
      <c r="BN23" s="10">
        <v>4.6900000000000004</v>
      </c>
      <c r="BO23" s="10">
        <v>4.16</v>
      </c>
      <c r="BP23" s="10">
        <v>2.85</v>
      </c>
      <c r="BQ23" s="10">
        <v>1.8</v>
      </c>
      <c r="BR23" s="10">
        <v>1.02</v>
      </c>
      <c r="BS23" s="10">
        <v>0.44</v>
      </c>
      <c r="BT23" s="10">
        <v>0.11</v>
      </c>
      <c r="BU23" s="10">
        <v>1E-3</v>
      </c>
      <c r="BV23" s="10">
        <v>0</v>
      </c>
      <c r="BW23" s="10">
        <v>0</v>
      </c>
      <c r="BX23" s="10">
        <v>0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10">
        <v>0</v>
      </c>
      <c r="CF23" s="10">
        <v>0</v>
      </c>
      <c r="CG23" s="10">
        <v>0</v>
      </c>
      <c r="CH23" s="10">
        <v>0</v>
      </c>
      <c r="CI23" s="11">
        <v>0</v>
      </c>
      <c r="CJ23" s="9">
        <f t="shared" si="9"/>
        <v>4.9500000000000011</v>
      </c>
      <c r="CK23" s="10">
        <f t="shared" si="10"/>
        <v>84.67</v>
      </c>
      <c r="CL23" s="11">
        <f t="shared" si="11"/>
        <v>10.380999999999998</v>
      </c>
    </row>
    <row r="24" spans="1:90" x14ac:dyDescent="0.25">
      <c r="A24" s="12" t="s">
        <v>214</v>
      </c>
      <c r="B24" s="12" t="s">
        <v>996</v>
      </c>
      <c r="C24" s="12" t="s">
        <v>215</v>
      </c>
      <c r="D24" s="12">
        <f t="shared" si="12"/>
        <v>1.5</v>
      </c>
      <c r="E24" s="9">
        <v>2.78</v>
      </c>
      <c r="F24" s="10">
        <v>4.41</v>
      </c>
      <c r="G24" s="10">
        <v>6.55</v>
      </c>
      <c r="H24" s="10">
        <v>10.199999999999999</v>
      </c>
      <c r="I24" s="10">
        <v>22.5</v>
      </c>
      <c r="J24" s="10">
        <v>40.700000000000003</v>
      </c>
      <c r="K24" s="10">
        <v>51.7</v>
      </c>
      <c r="L24" s="10">
        <v>63.3</v>
      </c>
      <c r="M24" s="11">
        <v>80.3</v>
      </c>
      <c r="N24" s="9">
        <f t="shared" si="2"/>
        <v>2.7799999999999999E-3</v>
      </c>
      <c r="O24" s="10">
        <f t="shared" si="2"/>
        <v>4.4099999999999999E-3</v>
      </c>
      <c r="P24" s="10">
        <f t="shared" si="2"/>
        <v>6.5499999999999994E-3</v>
      </c>
      <c r="Q24" s="10">
        <f t="shared" si="2"/>
        <v>1.0199999999999999E-2</v>
      </c>
      <c r="R24" s="10">
        <f t="shared" si="2"/>
        <v>2.2499999999999999E-2</v>
      </c>
      <c r="S24" s="10">
        <f t="shared" si="2"/>
        <v>4.07E-2</v>
      </c>
      <c r="T24" s="10">
        <f t="shared" si="2"/>
        <v>5.1700000000000003E-2</v>
      </c>
      <c r="U24" s="10">
        <f t="shared" si="2"/>
        <v>6.3299999999999995E-2</v>
      </c>
      <c r="V24" s="11">
        <f t="shared" si="2"/>
        <v>8.0299999999999996E-2</v>
      </c>
      <c r="W24" s="9">
        <f t="shared" si="3"/>
        <v>8.4906994017133055</v>
      </c>
      <c r="X24" s="10">
        <f t="shared" si="3"/>
        <v>7.8250056288792917</v>
      </c>
      <c r="Y24" s="10">
        <f t="shared" si="3"/>
        <v>7.2542893780120004</v>
      </c>
      <c r="Z24" s="10">
        <f t="shared" si="3"/>
        <v>6.6152870375779544</v>
      </c>
      <c r="AA24" s="10">
        <f t="shared" si="3"/>
        <v>5.4739311883324122</v>
      </c>
      <c r="AB24" s="10">
        <f t="shared" si="3"/>
        <v>4.6188273952832022</v>
      </c>
      <c r="AC24" s="10">
        <f t="shared" si="3"/>
        <v>4.2736919092345147</v>
      </c>
      <c r="AD24" s="10">
        <f t="shared" si="3"/>
        <v>3.9816506901211079</v>
      </c>
      <c r="AE24" s="11">
        <f t="shared" si="3"/>
        <v>3.6384562020321352</v>
      </c>
      <c r="AF24" s="9">
        <f t="shared" si="4"/>
        <v>-2.9805974687774857</v>
      </c>
      <c r="AG24" s="10">
        <f t="shared" si="5"/>
        <v>-0.74514936719437141</v>
      </c>
      <c r="AH24" s="10">
        <f t="shared" si="6"/>
        <v>-4.8522431996811708</v>
      </c>
      <c r="AI24" s="10">
        <f t="shared" si="7"/>
        <v>-0.73518836358805617</v>
      </c>
      <c r="AJ24" s="10">
        <f t="shared" si="8"/>
        <v>3.7157858323655417</v>
      </c>
      <c r="AK24" s="11"/>
      <c r="AL24" s="12">
        <v>31.1</v>
      </c>
      <c r="AM24" s="12">
        <v>3.6469999999999998</v>
      </c>
      <c r="AN24" s="12">
        <v>2.7610000000000001</v>
      </c>
      <c r="AO24" s="12">
        <v>1.649</v>
      </c>
      <c r="AP24" s="9">
        <v>0.38</v>
      </c>
      <c r="AQ24" s="10">
        <v>0.2</v>
      </c>
      <c r="AR24" s="10">
        <v>0.34</v>
      </c>
      <c r="AS24" s="10">
        <v>0.53</v>
      </c>
      <c r="AT24" s="10">
        <v>1.03</v>
      </c>
      <c r="AU24" s="10">
        <v>1.03</v>
      </c>
      <c r="AV24" s="10">
        <v>1.44</v>
      </c>
      <c r="AW24" s="10">
        <v>1.67</v>
      </c>
      <c r="AX24" s="10">
        <v>2.17</v>
      </c>
      <c r="AY24" s="10">
        <v>1.91</v>
      </c>
      <c r="AZ24" s="10">
        <v>2.5499999999999998</v>
      </c>
      <c r="BA24" s="10">
        <v>2.77</v>
      </c>
      <c r="BB24" s="10">
        <v>3.72</v>
      </c>
      <c r="BC24" s="10">
        <v>3.17</v>
      </c>
      <c r="BD24" s="10">
        <v>4.0199999999999996</v>
      </c>
      <c r="BE24" s="10">
        <v>4.5199999999999996</v>
      </c>
      <c r="BF24" s="10">
        <v>6.06</v>
      </c>
      <c r="BG24" s="10">
        <v>5.14</v>
      </c>
      <c r="BH24" s="10">
        <v>6.57</v>
      </c>
      <c r="BI24" s="10">
        <v>7.16</v>
      </c>
      <c r="BJ24" s="10">
        <v>7.07</v>
      </c>
      <c r="BK24" s="10">
        <v>7.6</v>
      </c>
      <c r="BL24" s="10">
        <v>7.05</v>
      </c>
      <c r="BM24" s="10">
        <v>6.7</v>
      </c>
      <c r="BN24" s="10">
        <v>4.6399999999999997</v>
      </c>
      <c r="BO24" s="10">
        <v>4.0999999999999996</v>
      </c>
      <c r="BP24" s="10">
        <v>2.82</v>
      </c>
      <c r="BQ24" s="10">
        <v>1.79</v>
      </c>
      <c r="BR24" s="10">
        <v>1.05</v>
      </c>
      <c r="BS24" s="10">
        <v>0.52</v>
      </c>
      <c r="BT24" s="10">
        <v>0.23</v>
      </c>
      <c r="BU24" s="10">
        <v>0.04</v>
      </c>
      <c r="BV24" s="10">
        <v>8.0000000000000007E-5</v>
      </c>
      <c r="BW24" s="10">
        <v>0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  <c r="CF24" s="10">
        <v>0</v>
      </c>
      <c r="CG24" s="10">
        <v>0</v>
      </c>
      <c r="CH24" s="10">
        <v>0</v>
      </c>
      <c r="CI24" s="11">
        <v>1E-14</v>
      </c>
      <c r="CJ24" s="9">
        <f t="shared" si="9"/>
        <v>4.9500000000000011</v>
      </c>
      <c r="CK24" s="10">
        <f t="shared" si="10"/>
        <v>84.490000000000009</v>
      </c>
      <c r="CL24" s="11">
        <f t="shared" si="11"/>
        <v>10.550080000000012</v>
      </c>
    </row>
    <row r="25" spans="1:90" ht="15.75" thickBot="1" x14ac:dyDescent="0.3">
      <c r="A25" s="13" t="s">
        <v>216</v>
      </c>
      <c r="B25" s="13" t="s">
        <v>997</v>
      </c>
      <c r="C25" s="13" t="s">
        <v>197</v>
      </c>
      <c r="D25" s="13">
        <f t="shared" si="12"/>
        <v>1.5</v>
      </c>
      <c r="E25" s="16">
        <v>2.78</v>
      </c>
      <c r="F25" s="17">
        <v>4.4000000000000004</v>
      </c>
      <c r="G25" s="17">
        <v>6.54</v>
      </c>
      <c r="H25" s="17">
        <v>10.199999999999999</v>
      </c>
      <c r="I25" s="17">
        <v>22.5</v>
      </c>
      <c r="J25" s="17">
        <v>40.799999999999997</v>
      </c>
      <c r="K25" s="17">
        <v>51.9</v>
      </c>
      <c r="L25" s="17">
        <v>63.7</v>
      </c>
      <c r="M25" s="18">
        <v>80.8</v>
      </c>
      <c r="N25" s="16">
        <f t="shared" si="2"/>
        <v>2.7799999999999999E-3</v>
      </c>
      <c r="O25" s="17">
        <f t="shared" si="2"/>
        <v>4.4000000000000003E-3</v>
      </c>
      <c r="P25" s="17">
        <f t="shared" si="2"/>
        <v>6.5399999999999998E-3</v>
      </c>
      <c r="Q25" s="17">
        <f t="shared" si="2"/>
        <v>1.0199999999999999E-2</v>
      </c>
      <c r="R25" s="17">
        <f t="shared" si="2"/>
        <v>2.2499999999999999E-2</v>
      </c>
      <c r="S25" s="17">
        <f t="shared" si="2"/>
        <v>4.0799999999999996E-2</v>
      </c>
      <c r="T25" s="17">
        <f t="shared" si="2"/>
        <v>5.1900000000000002E-2</v>
      </c>
      <c r="U25" s="17">
        <f t="shared" si="2"/>
        <v>6.3700000000000007E-2</v>
      </c>
      <c r="V25" s="18">
        <f t="shared" si="2"/>
        <v>8.0799999999999997E-2</v>
      </c>
      <c r="W25" s="16">
        <f t="shared" si="3"/>
        <v>8.4906994017133055</v>
      </c>
      <c r="X25" s="17">
        <f t="shared" si="3"/>
        <v>7.8282807609121523</v>
      </c>
      <c r="Y25" s="17">
        <f t="shared" si="3"/>
        <v>7.2564936489387293</v>
      </c>
      <c r="Z25" s="17">
        <f t="shared" si="3"/>
        <v>6.6152870375779544</v>
      </c>
      <c r="AA25" s="17">
        <f t="shared" si="3"/>
        <v>5.4739311883324122</v>
      </c>
      <c r="AB25" s="17">
        <f t="shared" si="3"/>
        <v>4.6152870375779544</v>
      </c>
      <c r="AC25" s="17">
        <f t="shared" si="3"/>
        <v>4.2681216511915681</v>
      </c>
      <c r="AD25" s="17">
        <f t="shared" si="3"/>
        <v>3.9725628172931486</v>
      </c>
      <c r="AE25" s="18">
        <f t="shared" si="3"/>
        <v>3.6295008967976545</v>
      </c>
      <c r="AF25" s="16">
        <f t="shared" si="4"/>
        <v>-2.9883719977471612</v>
      </c>
      <c r="AG25" s="17">
        <f t="shared" si="5"/>
        <v>-0.74709299943679031</v>
      </c>
      <c r="AH25" s="17">
        <f t="shared" si="6"/>
        <v>-4.8611985049156505</v>
      </c>
      <c r="AI25" s="17">
        <f t="shared" si="7"/>
        <v>-0.73654522801752287</v>
      </c>
      <c r="AJ25" s="17">
        <f t="shared" si="8"/>
        <v>3.7249172257646839</v>
      </c>
      <c r="AK25" s="18"/>
      <c r="AL25" s="13">
        <v>31.1</v>
      </c>
      <c r="AM25" s="13">
        <v>3.5350000000000001</v>
      </c>
      <c r="AN25" s="13">
        <v>2.766</v>
      </c>
      <c r="AO25" s="13">
        <v>1.63</v>
      </c>
      <c r="AP25" s="16">
        <v>0.38</v>
      </c>
      <c r="AQ25" s="17">
        <v>0.2</v>
      </c>
      <c r="AR25" s="17">
        <v>0.33</v>
      </c>
      <c r="AS25" s="17">
        <v>0.53</v>
      </c>
      <c r="AT25" s="17">
        <v>1.03</v>
      </c>
      <c r="AU25" s="17">
        <v>1.03</v>
      </c>
      <c r="AV25" s="17">
        <v>1.44</v>
      </c>
      <c r="AW25" s="17">
        <v>1.68</v>
      </c>
      <c r="AX25" s="17">
        <v>2.1800000000000002</v>
      </c>
      <c r="AY25" s="17">
        <v>1.92</v>
      </c>
      <c r="AZ25" s="17">
        <v>2.56</v>
      </c>
      <c r="BA25" s="17">
        <v>2.78</v>
      </c>
      <c r="BB25" s="17">
        <v>3.73</v>
      </c>
      <c r="BC25" s="17">
        <v>3.17</v>
      </c>
      <c r="BD25" s="17">
        <v>4.03</v>
      </c>
      <c r="BE25" s="17">
        <v>4.5199999999999996</v>
      </c>
      <c r="BF25" s="17">
        <v>6.05</v>
      </c>
      <c r="BG25" s="17">
        <v>5.12</v>
      </c>
      <c r="BH25" s="17">
        <v>6.54</v>
      </c>
      <c r="BI25" s="17">
        <v>7.12</v>
      </c>
      <c r="BJ25" s="17">
        <v>7.03</v>
      </c>
      <c r="BK25" s="17">
        <v>7.56</v>
      </c>
      <c r="BL25" s="17">
        <v>7.02</v>
      </c>
      <c r="BM25" s="17">
        <v>6.69</v>
      </c>
      <c r="BN25" s="17">
        <v>4.66</v>
      </c>
      <c r="BO25" s="17">
        <v>4.1399999999999997</v>
      </c>
      <c r="BP25" s="17">
        <v>2.87</v>
      </c>
      <c r="BQ25" s="17">
        <v>1.84</v>
      </c>
      <c r="BR25" s="17">
        <v>1.0900000000000001</v>
      </c>
      <c r="BS25" s="17">
        <v>0.52</v>
      </c>
      <c r="BT25" s="17">
        <v>0.2</v>
      </c>
      <c r="BU25" s="17">
        <v>0.05</v>
      </c>
      <c r="BV25" s="17">
        <v>8.0000000000000004E-4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8">
        <v>0</v>
      </c>
      <c r="CJ25" s="16">
        <f t="shared" si="9"/>
        <v>4.9399999999999995</v>
      </c>
      <c r="CK25" s="17">
        <f t="shared" si="10"/>
        <v>84.359999999999985</v>
      </c>
      <c r="CL25" s="18">
        <f t="shared" si="11"/>
        <v>10.710799999999999</v>
      </c>
    </row>
    <row r="26" spans="1:90" x14ac:dyDescent="0.25">
      <c r="A26" s="12" t="s">
        <v>217</v>
      </c>
      <c r="B26" s="12" t="s">
        <v>998</v>
      </c>
      <c r="C26" s="12" t="s">
        <v>218</v>
      </c>
      <c r="D26" s="12">
        <f>$D15+1</f>
        <v>2.5</v>
      </c>
      <c r="E26" s="9">
        <v>2.4300000000000002</v>
      </c>
      <c r="F26" s="10">
        <v>3.75</v>
      </c>
      <c r="G26" s="10">
        <v>5.52</v>
      </c>
      <c r="H26" s="10">
        <v>8.52</v>
      </c>
      <c r="I26" s="10">
        <v>19</v>
      </c>
      <c r="J26" s="10">
        <v>35.9</v>
      </c>
      <c r="K26" s="10">
        <v>47</v>
      </c>
      <c r="L26" s="10">
        <v>59.1</v>
      </c>
      <c r="M26" s="11">
        <v>78.3</v>
      </c>
      <c r="N26" s="9">
        <f t="shared" si="2"/>
        <v>2.4300000000000003E-3</v>
      </c>
      <c r="O26" s="10">
        <f t="shared" si="2"/>
        <v>3.7499999999999999E-3</v>
      </c>
      <c r="P26" s="10">
        <f t="shared" si="2"/>
        <v>5.5199999999999997E-3</v>
      </c>
      <c r="Q26" s="10">
        <f t="shared" si="2"/>
        <v>8.5199999999999998E-3</v>
      </c>
      <c r="R26" s="10">
        <f t="shared" si="2"/>
        <v>1.9E-2</v>
      </c>
      <c r="S26" s="10">
        <f t="shared" si="2"/>
        <v>3.5900000000000001E-2</v>
      </c>
      <c r="T26" s="10">
        <f t="shared" si="2"/>
        <v>4.7E-2</v>
      </c>
      <c r="U26" s="10">
        <f t="shared" si="2"/>
        <v>5.91E-2</v>
      </c>
      <c r="V26" s="11">
        <f t="shared" si="2"/>
        <v>7.8299999999999995E-2</v>
      </c>
      <c r="W26" s="9">
        <f t="shared" si="3"/>
        <v>8.6848279708310301</v>
      </c>
      <c r="X26" s="10">
        <f t="shared" si="3"/>
        <v>8.0588936890535692</v>
      </c>
      <c r="Y26" s="10">
        <f t="shared" si="3"/>
        <v>7.5011160176586422</v>
      </c>
      <c r="Z26" s="10">
        <f t="shared" si="3"/>
        <v>6.8749308542109731</v>
      </c>
      <c r="AA26" s="10">
        <f t="shared" si="3"/>
        <v>5.7178567712185018</v>
      </c>
      <c r="AB26" s="10">
        <f t="shared" si="3"/>
        <v>4.7998723457263983</v>
      </c>
      <c r="AC26" s="10">
        <f t="shared" si="3"/>
        <v>4.4111954329844494</v>
      </c>
      <c r="AD26" s="10">
        <f t="shared" si="3"/>
        <v>4.0806980593719171</v>
      </c>
      <c r="AE26" s="11">
        <f t="shared" si="3"/>
        <v>3.6748438822584091</v>
      </c>
      <c r="AF26" s="9">
        <f t="shared" si="4"/>
        <v>-3.0899205846741928</v>
      </c>
      <c r="AG26" s="10">
        <f t="shared" si="5"/>
        <v>-0.77248014616854821</v>
      </c>
      <c r="AH26" s="10">
        <f t="shared" si="6"/>
        <v>-5.0099840885726206</v>
      </c>
      <c r="AI26" s="10">
        <f t="shared" si="7"/>
        <v>-0.75908849826857894</v>
      </c>
      <c r="AJ26" s="10">
        <f t="shared" si="8"/>
        <v>3.8490090829427719</v>
      </c>
      <c r="AK26" s="11"/>
      <c r="AL26" s="12">
        <v>25.3</v>
      </c>
      <c r="AM26" s="12">
        <v>6.5380000000000003</v>
      </c>
      <c r="AN26" s="12">
        <v>2.8650000000000002</v>
      </c>
      <c r="AO26" s="12">
        <v>2.1469999999999998</v>
      </c>
      <c r="AP26" s="9">
        <v>0.77</v>
      </c>
      <c r="AQ26" s="10">
        <v>0.27</v>
      </c>
      <c r="AR26" s="10">
        <v>0.44</v>
      </c>
      <c r="AS26" s="10">
        <v>0.66</v>
      </c>
      <c r="AT26" s="10">
        <v>1.23</v>
      </c>
      <c r="AU26" s="10">
        <v>1.22</v>
      </c>
      <c r="AV26" s="10">
        <v>1.71</v>
      </c>
      <c r="AW26" s="10">
        <v>1.98</v>
      </c>
      <c r="AX26" s="10">
        <v>2.57</v>
      </c>
      <c r="AY26" s="10">
        <v>2.2400000000000002</v>
      </c>
      <c r="AZ26" s="10">
        <v>2.96</v>
      </c>
      <c r="BA26" s="10">
        <v>3.2</v>
      </c>
      <c r="BB26" s="10">
        <v>4.29</v>
      </c>
      <c r="BC26" s="10">
        <v>3.65</v>
      </c>
      <c r="BD26" s="10">
        <v>4.62</v>
      </c>
      <c r="BE26" s="10">
        <v>5.13</v>
      </c>
      <c r="BF26" s="10">
        <v>6.72</v>
      </c>
      <c r="BG26" s="10">
        <v>5.51</v>
      </c>
      <c r="BH26" s="10">
        <v>6.74</v>
      </c>
      <c r="BI26" s="10">
        <v>7</v>
      </c>
      <c r="BJ26" s="10">
        <v>6.57</v>
      </c>
      <c r="BK26" s="10">
        <v>6.65</v>
      </c>
      <c r="BL26" s="10">
        <v>5.88</v>
      </c>
      <c r="BM26" s="10">
        <v>5.36</v>
      </c>
      <c r="BN26" s="10">
        <v>3.62</v>
      </c>
      <c r="BO26" s="10">
        <v>3.2</v>
      </c>
      <c r="BP26" s="10">
        <v>2.25</v>
      </c>
      <c r="BQ26" s="10">
        <v>1.53</v>
      </c>
      <c r="BR26" s="10">
        <v>0.99</v>
      </c>
      <c r="BS26" s="10">
        <v>0.56999999999999995</v>
      </c>
      <c r="BT26" s="10">
        <v>0.31</v>
      </c>
      <c r="BU26" s="10">
        <v>0.17</v>
      </c>
      <c r="BV26" s="10">
        <v>6.0000000000000001E-3</v>
      </c>
      <c r="BW26" s="10">
        <v>0</v>
      </c>
      <c r="BX26" s="10">
        <v>0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10">
        <v>0</v>
      </c>
      <c r="CF26" s="10">
        <v>0</v>
      </c>
      <c r="CG26" s="10">
        <v>0</v>
      </c>
      <c r="CH26" s="10">
        <v>0</v>
      </c>
      <c r="CI26" s="11">
        <v>0</v>
      </c>
      <c r="CJ26" s="9">
        <f t="shared" si="9"/>
        <v>6.3</v>
      </c>
      <c r="CK26" s="10">
        <f t="shared" si="10"/>
        <v>84.69</v>
      </c>
      <c r="CL26" s="11">
        <f t="shared" si="11"/>
        <v>9.0260000000000016</v>
      </c>
    </row>
    <row r="27" spans="1:90" x14ac:dyDescent="0.25">
      <c r="A27" s="12" t="s">
        <v>219</v>
      </c>
      <c r="B27" s="12" t="s">
        <v>998</v>
      </c>
      <c r="C27" s="12" t="s">
        <v>220</v>
      </c>
      <c r="D27" s="12">
        <f t="shared" si="12"/>
        <v>2.5</v>
      </c>
      <c r="E27" s="9">
        <v>2.44</v>
      </c>
      <c r="F27" s="10">
        <v>3.77</v>
      </c>
      <c r="G27" s="10">
        <v>5.55</v>
      </c>
      <c r="H27" s="10">
        <v>8.5500000000000007</v>
      </c>
      <c r="I27" s="10">
        <v>19.100000000000001</v>
      </c>
      <c r="J27" s="10">
        <v>35.9</v>
      </c>
      <c r="K27" s="10">
        <v>47</v>
      </c>
      <c r="L27" s="10">
        <v>59.2</v>
      </c>
      <c r="M27" s="11">
        <v>78.8</v>
      </c>
      <c r="N27" s="9">
        <f t="shared" si="2"/>
        <v>2.4399999999999999E-3</v>
      </c>
      <c r="O27" s="10">
        <f t="shared" si="2"/>
        <v>3.7699999999999999E-3</v>
      </c>
      <c r="P27" s="10">
        <f t="shared" si="2"/>
        <v>5.5500000000000002E-3</v>
      </c>
      <c r="Q27" s="10">
        <f t="shared" si="2"/>
        <v>8.5500000000000003E-3</v>
      </c>
      <c r="R27" s="10">
        <f t="shared" si="2"/>
        <v>1.9100000000000002E-2</v>
      </c>
      <c r="S27" s="10">
        <f t="shared" si="2"/>
        <v>3.5900000000000001E-2</v>
      </c>
      <c r="T27" s="10">
        <f t="shared" si="2"/>
        <v>4.7E-2</v>
      </c>
      <c r="U27" s="10">
        <f t="shared" si="2"/>
        <v>5.9200000000000003E-2</v>
      </c>
      <c r="V27" s="11">
        <f t="shared" si="2"/>
        <v>7.8799999999999995E-2</v>
      </c>
      <c r="W27" s="9">
        <f t="shared" si="3"/>
        <v>8.6789031368739256</v>
      </c>
      <c r="X27" s="10">
        <f t="shared" si="3"/>
        <v>8.0512197611681486</v>
      </c>
      <c r="Y27" s="10">
        <f t="shared" si="3"/>
        <v>7.4932965131993443</v>
      </c>
      <c r="Z27" s="10">
        <f t="shared" si="3"/>
        <v>6.8698598646635514</v>
      </c>
      <c r="AA27" s="10">
        <f t="shared" si="3"/>
        <v>5.7102835515137009</v>
      </c>
      <c r="AB27" s="10">
        <f t="shared" si="3"/>
        <v>4.7998723457263983</v>
      </c>
      <c r="AC27" s="10">
        <f t="shared" si="3"/>
        <v>4.4111954329844494</v>
      </c>
      <c r="AD27" s="10">
        <f t="shared" si="3"/>
        <v>4.0782590139205004</v>
      </c>
      <c r="AE27" s="11">
        <f t="shared" si="3"/>
        <v>3.6656605600930736</v>
      </c>
      <c r="AF27" s="9">
        <f t="shared" si="4"/>
        <v>-3.0821010802148949</v>
      </c>
      <c r="AG27" s="10">
        <f t="shared" si="5"/>
        <v>-0.77052527005372373</v>
      </c>
      <c r="AH27" s="10">
        <f t="shared" si="6"/>
        <v>-5.0132425767808524</v>
      </c>
      <c r="AI27" s="10">
        <f t="shared" si="7"/>
        <v>-0.7595822086031595</v>
      </c>
      <c r="AJ27" s="10">
        <f t="shared" si="8"/>
        <v>3.8416832888180545</v>
      </c>
      <c r="AK27" s="11"/>
      <c r="AL27" s="12">
        <v>25.3</v>
      </c>
      <c r="AM27" s="12">
        <v>6.5780000000000003</v>
      </c>
      <c r="AN27" s="12">
        <v>2.863</v>
      </c>
      <c r="AO27" s="12">
        <v>2.1589999999999998</v>
      </c>
      <c r="AP27" s="9">
        <v>0.75</v>
      </c>
      <c r="AQ27" s="10">
        <v>0.27</v>
      </c>
      <c r="AR27" s="10">
        <v>0.43</v>
      </c>
      <c r="AS27" s="10">
        <v>0.66</v>
      </c>
      <c r="AT27" s="10">
        <v>1.23</v>
      </c>
      <c r="AU27" s="10">
        <v>1.22</v>
      </c>
      <c r="AV27" s="10">
        <v>1.7</v>
      </c>
      <c r="AW27" s="10">
        <v>1.98</v>
      </c>
      <c r="AX27" s="10">
        <v>2.56</v>
      </c>
      <c r="AY27" s="10">
        <v>2.23</v>
      </c>
      <c r="AZ27" s="10">
        <v>2.95</v>
      </c>
      <c r="BA27" s="10">
        <v>3.2</v>
      </c>
      <c r="BB27" s="10">
        <v>4.28</v>
      </c>
      <c r="BC27" s="10">
        <v>3.64</v>
      </c>
      <c r="BD27" s="10">
        <v>4.6100000000000003</v>
      </c>
      <c r="BE27" s="10">
        <v>5.13</v>
      </c>
      <c r="BF27" s="10">
        <v>6.72</v>
      </c>
      <c r="BG27" s="10">
        <v>5.52</v>
      </c>
      <c r="BH27" s="10">
        <v>6.75</v>
      </c>
      <c r="BI27" s="10">
        <v>7.01</v>
      </c>
      <c r="BJ27" s="10">
        <v>6.58</v>
      </c>
      <c r="BK27" s="10">
        <v>6.66</v>
      </c>
      <c r="BL27" s="10">
        <v>5.88</v>
      </c>
      <c r="BM27" s="10">
        <v>5.36</v>
      </c>
      <c r="BN27" s="10">
        <v>3.61</v>
      </c>
      <c r="BO27" s="10">
        <v>3.19</v>
      </c>
      <c r="BP27" s="10">
        <v>2.25</v>
      </c>
      <c r="BQ27" s="10">
        <v>1.54</v>
      </c>
      <c r="BR27" s="10">
        <v>1.01</v>
      </c>
      <c r="BS27" s="10">
        <v>0.59</v>
      </c>
      <c r="BT27" s="10">
        <v>0.33</v>
      </c>
      <c r="BU27" s="10">
        <v>0.17</v>
      </c>
      <c r="BV27" s="10">
        <v>6.0000000000000001E-3</v>
      </c>
      <c r="BW27" s="10">
        <v>0</v>
      </c>
      <c r="BX27" s="10">
        <v>0</v>
      </c>
      <c r="BY27" s="10">
        <v>0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10">
        <v>0</v>
      </c>
      <c r="CF27" s="10">
        <v>0</v>
      </c>
      <c r="CG27" s="10">
        <v>0</v>
      </c>
      <c r="CH27" s="10">
        <v>0</v>
      </c>
      <c r="CI27" s="11">
        <v>0</v>
      </c>
      <c r="CJ27" s="9">
        <f t="shared" si="9"/>
        <v>6.26</v>
      </c>
      <c r="CK27" s="10">
        <f t="shared" si="10"/>
        <v>84.669999999999987</v>
      </c>
      <c r="CL27" s="11">
        <f t="shared" si="11"/>
        <v>9.0860000000000003</v>
      </c>
    </row>
    <row r="28" spans="1:90" x14ac:dyDescent="0.25">
      <c r="A28" s="12" t="s">
        <v>221</v>
      </c>
      <c r="B28" s="12" t="s">
        <v>998</v>
      </c>
      <c r="C28" s="12" t="s">
        <v>222</v>
      </c>
      <c r="D28" s="12">
        <f t="shared" si="12"/>
        <v>2.5</v>
      </c>
      <c r="E28" s="9">
        <v>2.44</v>
      </c>
      <c r="F28" s="10">
        <v>3.78</v>
      </c>
      <c r="G28" s="10">
        <v>5.56</v>
      </c>
      <c r="H28" s="10">
        <v>8.56</v>
      </c>
      <c r="I28" s="10">
        <v>19.100000000000001</v>
      </c>
      <c r="J28" s="10">
        <v>35.9</v>
      </c>
      <c r="K28" s="10">
        <v>47</v>
      </c>
      <c r="L28" s="10">
        <v>59.2</v>
      </c>
      <c r="M28" s="11">
        <v>78.3</v>
      </c>
      <c r="N28" s="9">
        <f t="shared" si="2"/>
        <v>2.4399999999999999E-3</v>
      </c>
      <c r="O28" s="10">
        <f t="shared" si="2"/>
        <v>3.7799999999999999E-3</v>
      </c>
      <c r="P28" s="10">
        <f t="shared" si="2"/>
        <v>5.5599999999999998E-3</v>
      </c>
      <c r="Q28" s="10">
        <f t="shared" si="2"/>
        <v>8.5599999999999999E-3</v>
      </c>
      <c r="R28" s="10">
        <f t="shared" si="2"/>
        <v>1.9100000000000002E-2</v>
      </c>
      <c r="S28" s="10">
        <f t="shared" si="2"/>
        <v>3.5900000000000001E-2</v>
      </c>
      <c r="T28" s="10">
        <f t="shared" si="2"/>
        <v>4.7E-2</v>
      </c>
      <c r="U28" s="10">
        <f t="shared" si="2"/>
        <v>5.9200000000000003E-2</v>
      </c>
      <c r="V28" s="11">
        <f t="shared" si="2"/>
        <v>7.8299999999999995E-2</v>
      </c>
      <c r="W28" s="9">
        <f t="shared" si="3"/>
        <v>8.6789031368739256</v>
      </c>
      <c r="X28" s="10">
        <f t="shared" si="3"/>
        <v>8.0473980502157385</v>
      </c>
      <c r="Y28" s="10">
        <f t="shared" si="3"/>
        <v>7.4906994017133046</v>
      </c>
      <c r="Z28" s="10">
        <f t="shared" si="3"/>
        <v>6.8681734880356657</v>
      </c>
      <c r="AA28" s="10">
        <f t="shared" si="3"/>
        <v>5.7102835515137009</v>
      </c>
      <c r="AB28" s="10">
        <f t="shared" si="3"/>
        <v>4.7998723457263983</v>
      </c>
      <c r="AC28" s="10">
        <f t="shared" si="3"/>
        <v>4.4111954329844494</v>
      </c>
      <c r="AD28" s="10">
        <f t="shared" si="3"/>
        <v>4.0782590139205004</v>
      </c>
      <c r="AE28" s="11">
        <f t="shared" si="3"/>
        <v>3.6748438822584091</v>
      </c>
      <c r="AF28" s="9">
        <f t="shared" si="4"/>
        <v>-3.0795039687288552</v>
      </c>
      <c r="AG28" s="10">
        <f t="shared" si="5"/>
        <v>-0.76987599218221381</v>
      </c>
      <c r="AH28" s="10">
        <f t="shared" si="6"/>
        <v>-5.004059254615516</v>
      </c>
      <c r="AI28" s="10">
        <f t="shared" si="7"/>
        <v>-0.75819079615386609</v>
      </c>
      <c r="AJ28" s="10">
        <f t="shared" si="8"/>
        <v>3.8376947648827215</v>
      </c>
      <c r="AK28" s="11"/>
      <c r="AL28" s="12">
        <v>25.3</v>
      </c>
      <c r="AM28" s="12">
        <v>5.8070000000000004</v>
      </c>
      <c r="AN28" s="12">
        <v>2.855</v>
      </c>
      <c r="AO28" s="12">
        <v>2.0489999999999999</v>
      </c>
      <c r="AP28" s="9">
        <v>0.74</v>
      </c>
      <c r="AQ28" s="10">
        <v>0.27</v>
      </c>
      <c r="AR28" s="10">
        <v>0.43</v>
      </c>
      <c r="AS28" s="10">
        <v>0.66</v>
      </c>
      <c r="AT28" s="10">
        <v>1.23</v>
      </c>
      <c r="AU28" s="10">
        <v>1.21</v>
      </c>
      <c r="AV28" s="10">
        <v>1.7</v>
      </c>
      <c r="AW28" s="10">
        <v>1.97</v>
      </c>
      <c r="AX28" s="10">
        <v>2.56</v>
      </c>
      <c r="AY28" s="10">
        <v>2.23</v>
      </c>
      <c r="AZ28" s="10">
        <v>2.95</v>
      </c>
      <c r="BA28" s="10">
        <v>3.2</v>
      </c>
      <c r="BB28" s="10">
        <v>4.28</v>
      </c>
      <c r="BC28" s="10">
        <v>3.64</v>
      </c>
      <c r="BD28" s="10">
        <v>4.62</v>
      </c>
      <c r="BE28" s="10">
        <v>5.13</v>
      </c>
      <c r="BF28" s="10">
        <v>6.72</v>
      </c>
      <c r="BG28" s="10">
        <v>5.52</v>
      </c>
      <c r="BH28" s="10">
        <v>6.75</v>
      </c>
      <c r="BI28" s="10">
        <v>7.01</v>
      </c>
      <c r="BJ28" s="10">
        <v>6.58</v>
      </c>
      <c r="BK28" s="10">
        <v>6.66</v>
      </c>
      <c r="BL28" s="10">
        <v>5.89</v>
      </c>
      <c r="BM28" s="10">
        <v>5.37</v>
      </c>
      <c r="BN28" s="10">
        <v>3.64</v>
      </c>
      <c r="BO28" s="10">
        <v>3.22</v>
      </c>
      <c r="BP28" s="10">
        <v>2.2799999999999998</v>
      </c>
      <c r="BQ28" s="10">
        <v>1.57</v>
      </c>
      <c r="BR28" s="10">
        <v>1.02</v>
      </c>
      <c r="BS28" s="10">
        <v>0.56999999999999995</v>
      </c>
      <c r="BT28" s="10">
        <v>0.28000000000000003</v>
      </c>
      <c r="BU28" s="10">
        <v>0.11</v>
      </c>
      <c r="BV28" s="10">
        <v>3.0000000000000001E-3</v>
      </c>
      <c r="BW28" s="10">
        <v>0</v>
      </c>
      <c r="BX28" s="10">
        <v>0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10">
        <v>0</v>
      </c>
      <c r="CF28" s="10">
        <v>0</v>
      </c>
      <c r="CG28" s="10">
        <v>0</v>
      </c>
      <c r="CH28" s="10">
        <v>0</v>
      </c>
      <c r="CI28" s="11">
        <v>0</v>
      </c>
      <c r="CJ28" s="9">
        <f t="shared" si="9"/>
        <v>6.24</v>
      </c>
      <c r="CK28" s="10">
        <f t="shared" si="10"/>
        <v>84.720000000000013</v>
      </c>
      <c r="CL28" s="11">
        <f t="shared" si="11"/>
        <v>9.052999999999999</v>
      </c>
    </row>
    <row r="29" spans="1:90" x14ac:dyDescent="0.25">
      <c r="A29" s="12" t="s">
        <v>223</v>
      </c>
      <c r="B29" s="12" t="s">
        <v>998</v>
      </c>
      <c r="C29" s="12" t="s">
        <v>224</v>
      </c>
      <c r="D29" s="12">
        <f t="shared" si="12"/>
        <v>2.5</v>
      </c>
      <c r="E29" s="9">
        <v>2.4500000000000002</v>
      </c>
      <c r="F29" s="10">
        <v>3.8</v>
      </c>
      <c r="G29" s="10">
        <v>5.59</v>
      </c>
      <c r="H29" s="10">
        <v>8.6199999999999992</v>
      </c>
      <c r="I29" s="10">
        <v>19.2</v>
      </c>
      <c r="J29" s="10">
        <v>36.200000000000003</v>
      </c>
      <c r="K29" s="10">
        <v>47.4</v>
      </c>
      <c r="L29" s="10">
        <v>59.7</v>
      </c>
      <c r="M29" s="11">
        <v>79.5</v>
      </c>
      <c r="N29" s="9">
        <f t="shared" si="2"/>
        <v>2.4500000000000004E-3</v>
      </c>
      <c r="O29" s="10">
        <f t="shared" si="2"/>
        <v>3.8E-3</v>
      </c>
      <c r="P29" s="10">
        <f t="shared" si="2"/>
        <v>5.5899999999999995E-3</v>
      </c>
      <c r="Q29" s="10">
        <f t="shared" si="2"/>
        <v>8.6199999999999992E-3</v>
      </c>
      <c r="R29" s="10">
        <f t="shared" si="2"/>
        <v>1.9199999999999998E-2</v>
      </c>
      <c r="S29" s="10">
        <f t="shared" si="2"/>
        <v>3.6200000000000003E-2</v>
      </c>
      <c r="T29" s="10">
        <f t="shared" si="2"/>
        <v>4.7399999999999998E-2</v>
      </c>
      <c r="U29" s="10">
        <f t="shared" si="2"/>
        <v>5.9700000000000003E-2</v>
      </c>
      <c r="V29" s="11">
        <f t="shared" si="2"/>
        <v>7.9500000000000001E-2</v>
      </c>
      <c r="W29" s="9">
        <f t="shared" si="3"/>
        <v>8.6730025354342413</v>
      </c>
      <c r="X29" s="10">
        <f t="shared" si="3"/>
        <v>8.0397848661058635</v>
      </c>
      <c r="Y29" s="10">
        <f t="shared" si="3"/>
        <v>7.4829360015936226</v>
      </c>
      <c r="Z29" s="10">
        <f t="shared" si="3"/>
        <v>6.8580964153477142</v>
      </c>
      <c r="AA29" s="10">
        <f t="shared" si="3"/>
        <v>5.7027498788282935</v>
      </c>
      <c r="AB29" s="10">
        <f t="shared" si="3"/>
        <v>4.787866492466244</v>
      </c>
      <c r="AC29" s="10">
        <f t="shared" si="3"/>
        <v>4.3989691306511904</v>
      </c>
      <c r="AD29" s="10">
        <f t="shared" si="3"/>
        <v>4.0661252582846439</v>
      </c>
      <c r="AE29" s="11">
        <f t="shared" si="3"/>
        <v>3.6529013293777317</v>
      </c>
      <c r="AF29" s="9">
        <f t="shared" si="4"/>
        <v>-3.0839668709424322</v>
      </c>
      <c r="AG29" s="10">
        <f t="shared" si="5"/>
        <v>-0.77099171773560804</v>
      </c>
      <c r="AH29" s="10">
        <f t="shared" si="6"/>
        <v>-5.0201012060565091</v>
      </c>
      <c r="AI29" s="10">
        <f t="shared" si="7"/>
        <v>-0.76062139485704683</v>
      </c>
      <c r="AJ29" s="10">
        <f t="shared" si="8"/>
        <v>3.8445882657994792</v>
      </c>
      <c r="AK29" s="11"/>
      <c r="AL29" s="12">
        <v>25.4</v>
      </c>
      <c r="AM29" s="12">
        <v>8.0109999999999992</v>
      </c>
      <c r="AN29" s="12">
        <v>2.867</v>
      </c>
      <c r="AO29" s="12">
        <v>2.3180000000000001</v>
      </c>
      <c r="AP29" s="9">
        <v>0.73</v>
      </c>
      <c r="AQ29" s="10">
        <v>0.27</v>
      </c>
      <c r="AR29" s="10">
        <v>0.43</v>
      </c>
      <c r="AS29" s="10">
        <v>0.65</v>
      </c>
      <c r="AT29" s="10">
        <v>1.22</v>
      </c>
      <c r="AU29" s="10">
        <v>1.21</v>
      </c>
      <c r="AV29" s="10">
        <v>1.69</v>
      </c>
      <c r="AW29" s="10">
        <v>1.96</v>
      </c>
      <c r="AX29" s="10">
        <v>2.54</v>
      </c>
      <c r="AY29" s="10">
        <v>2.2200000000000002</v>
      </c>
      <c r="AZ29" s="10">
        <v>2.93</v>
      </c>
      <c r="BA29" s="10">
        <v>3.18</v>
      </c>
      <c r="BB29" s="10">
        <v>4.26</v>
      </c>
      <c r="BC29" s="10">
        <v>3.62</v>
      </c>
      <c r="BD29" s="10">
        <v>4.5999999999999996</v>
      </c>
      <c r="BE29" s="10">
        <v>5.1100000000000003</v>
      </c>
      <c r="BF29" s="10">
        <v>6.7</v>
      </c>
      <c r="BG29" s="10">
        <v>5.51</v>
      </c>
      <c r="BH29" s="10">
        <v>6.74</v>
      </c>
      <c r="BI29" s="10">
        <v>7.01</v>
      </c>
      <c r="BJ29" s="10">
        <v>6.59</v>
      </c>
      <c r="BK29" s="10">
        <v>6.68</v>
      </c>
      <c r="BL29" s="10">
        <v>5.91</v>
      </c>
      <c r="BM29" s="10">
        <v>5.39</v>
      </c>
      <c r="BN29" s="10">
        <v>3.65</v>
      </c>
      <c r="BO29" s="10">
        <v>3.22</v>
      </c>
      <c r="BP29" s="10">
        <v>2.27</v>
      </c>
      <c r="BQ29" s="10">
        <v>1.54</v>
      </c>
      <c r="BR29" s="10">
        <v>1.01</v>
      </c>
      <c r="BS29" s="10">
        <v>0.59</v>
      </c>
      <c r="BT29" s="10">
        <v>0.34</v>
      </c>
      <c r="BU29" s="10">
        <v>0.19</v>
      </c>
      <c r="BV29" s="10">
        <v>0.08</v>
      </c>
      <c r="BW29" s="10">
        <v>8.0000000000000004E-4</v>
      </c>
      <c r="BX29" s="10">
        <v>0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10">
        <v>0</v>
      </c>
      <c r="CF29" s="10">
        <v>0</v>
      </c>
      <c r="CG29" s="10">
        <v>0</v>
      </c>
      <c r="CH29" s="10">
        <v>0</v>
      </c>
      <c r="CI29" s="11">
        <v>0</v>
      </c>
      <c r="CJ29" s="9">
        <f t="shared" si="9"/>
        <v>6.1999999999999993</v>
      </c>
      <c r="CK29" s="10">
        <f t="shared" si="10"/>
        <v>84.600000000000009</v>
      </c>
      <c r="CL29" s="11">
        <f t="shared" si="11"/>
        <v>9.2408000000000001</v>
      </c>
    </row>
    <row r="30" spans="1:90" x14ac:dyDescent="0.25">
      <c r="A30" s="12" t="s">
        <v>225</v>
      </c>
      <c r="B30" s="12" t="s">
        <v>998</v>
      </c>
      <c r="C30" s="12" t="s">
        <v>226</v>
      </c>
      <c r="D30" s="12">
        <f t="shared" si="12"/>
        <v>2.5</v>
      </c>
      <c r="E30" s="9">
        <v>2.4500000000000002</v>
      </c>
      <c r="F30" s="10">
        <v>3.8</v>
      </c>
      <c r="G30" s="10">
        <v>5.59</v>
      </c>
      <c r="H30" s="10">
        <v>8.6199999999999992</v>
      </c>
      <c r="I30" s="10">
        <v>19.100000000000001</v>
      </c>
      <c r="J30" s="10">
        <v>36.1</v>
      </c>
      <c r="K30" s="10">
        <v>47.2</v>
      </c>
      <c r="L30" s="10">
        <v>59.5</v>
      </c>
      <c r="M30" s="11">
        <v>79.099999999999994</v>
      </c>
      <c r="N30" s="9">
        <f t="shared" si="2"/>
        <v>2.4500000000000004E-3</v>
      </c>
      <c r="O30" s="10">
        <f t="shared" si="2"/>
        <v>3.8E-3</v>
      </c>
      <c r="P30" s="10">
        <f t="shared" si="2"/>
        <v>5.5899999999999995E-3</v>
      </c>
      <c r="Q30" s="10">
        <f t="shared" si="2"/>
        <v>8.6199999999999992E-3</v>
      </c>
      <c r="R30" s="10">
        <f t="shared" si="2"/>
        <v>1.9100000000000002E-2</v>
      </c>
      <c r="S30" s="10">
        <f t="shared" si="2"/>
        <v>3.61E-2</v>
      </c>
      <c r="T30" s="10">
        <f t="shared" si="2"/>
        <v>4.7200000000000006E-2</v>
      </c>
      <c r="U30" s="10">
        <f t="shared" si="2"/>
        <v>5.9499999999999997E-2</v>
      </c>
      <c r="V30" s="11">
        <f t="shared" si="2"/>
        <v>7.909999999999999E-2</v>
      </c>
      <c r="W30" s="9">
        <f t="shared" si="3"/>
        <v>8.6730025354342413</v>
      </c>
      <c r="X30" s="10">
        <f t="shared" si="3"/>
        <v>8.0397848661058635</v>
      </c>
      <c r="Y30" s="10">
        <f t="shared" si="3"/>
        <v>7.4829360015936226</v>
      </c>
      <c r="Z30" s="10">
        <f t="shared" si="3"/>
        <v>6.8580964153477142</v>
      </c>
      <c r="AA30" s="10">
        <f t="shared" si="3"/>
        <v>5.7102835515137009</v>
      </c>
      <c r="AB30" s="10">
        <f t="shared" si="3"/>
        <v>4.7918573526622783</v>
      </c>
      <c r="AC30" s="10">
        <f t="shared" si="3"/>
        <v>4.405069330187608</v>
      </c>
      <c r="AD30" s="10">
        <f t="shared" si="3"/>
        <v>4.0709665213541442</v>
      </c>
      <c r="AE30" s="11">
        <f t="shared" si="3"/>
        <v>3.6601784950766576</v>
      </c>
      <c r="AF30" s="9">
        <f t="shared" si="4"/>
        <v>-3.0778666714060146</v>
      </c>
      <c r="AG30" s="10">
        <f t="shared" si="5"/>
        <v>-0.76946666785150364</v>
      </c>
      <c r="AH30" s="10">
        <f t="shared" si="6"/>
        <v>-5.0128240403575841</v>
      </c>
      <c r="AI30" s="10">
        <f t="shared" si="7"/>
        <v>-0.75951879399357336</v>
      </c>
      <c r="AJ30" s="10">
        <f t="shared" si="8"/>
        <v>3.837385465399588</v>
      </c>
      <c r="AK30" s="11"/>
      <c r="AL30" s="12">
        <v>25.3</v>
      </c>
      <c r="AM30" s="12">
        <v>6.1479999999999997</v>
      </c>
      <c r="AN30" s="12">
        <v>2.8570000000000002</v>
      </c>
      <c r="AO30" s="12">
        <v>2.1019999999999999</v>
      </c>
      <c r="AP30" s="9">
        <v>0.72</v>
      </c>
      <c r="AQ30" s="10">
        <v>0.26</v>
      </c>
      <c r="AR30" s="10">
        <v>0.43</v>
      </c>
      <c r="AS30" s="10">
        <v>0.65</v>
      </c>
      <c r="AT30" s="10">
        <v>1.22</v>
      </c>
      <c r="AU30" s="10">
        <v>1.21</v>
      </c>
      <c r="AV30" s="10">
        <v>1.69</v>
      </c>
      <c r="AW30" s="10">
        <v>1.96</v>
      </c>
      <c r="AX30" s="10">
        <v>2.54</v>
      </c>
      <c r="AY30" s="10">
        <v>2.2200000000000002</v>
      </c>
      <c r="AZ30" s="10">
        <v>2.93</v>
      </c>
      <c r="BA30" s="10">
        <v>3.18</v>
      </c>
      <c r="BB30" s="10">
        <v>4.26</v>
      </c>
      <c r="BC30" s="10">
        <v>3.63</v>
      </c>
      <c r="BD30" s="10">
        <v>4.6100000000000003</v>
      </c>
      <c r="BE30" s="10">
        <v>5.12</v>
      </c>
      <c r="BF30" s="10">
        <v>6.72</v>
      </c>
      <c r="BG30" s="10">
        <v>5.52</v>
      </c>
      <c r="BH30" s="10">
        <v>6.76</v>
      </c>
      <c r="BI30" s="10">
        <v>7.02</v>
      </c>
      <c r="BJ30" s="10">
        <v>6.59</v>
      </c>
      <c r="BK30" s="10">
        <v>6.67</v>
      </c>
      <c r="BL30" s="10">
        <v>5.9</v>
      </c>
      <c r="BM30" s="10">
        <v>5.37</v>
      </c>
      <c r="BN30" s="10">
        <v>3.63</v>
      </c>
      <c r="BO30" s="10">
        <v>3.22</v>
      </c>
      <c r="BP30" s="10">
        <v>2.2799999999999998</v>
      </c>
      <c r="BQ30" s="10">
        <v>1.57</v>
      </c>
      <c r="BR30" s="10">
        <v>1.03</v>
      </c>
      <c r="BS30" s="10">
        <v>0.6</v>
      </c>
      <c r="BT30" s="10">
        <v>0.31</v>
      </c>
      <c r="BU30" s="10">
        <v>0.14000000000000001</v>
      </c>
      <c r="BV30" s="10">
        <v>5.0000000000000001E-3</v>
      </c>
      <c r="BW30" s="10">
        <v>0</v>
      </c>
      <c r="BX30" s="10">
        <v>0</v>
      </c>
      <c r="BY30" s="10">
        <v>0</v>
      </c>
      <c r="BZ30" s="10">
        <v>0</v>
      </c>
      <c r="CA30" s="10">
        <v>0</v>
      </c>
      <c r="CB30" s="10">
        <v>0</v>
      </c>
      <c r="CC30" s="10">
        <v>0</v>
      </c>
      <c r="CD30" s="10">
        <v>0</v>
      </c>
      <c r="CE30" s="10">
        <v>0</v>
      </c>
      <c r="CF30" s="10">
        <v>0</v>
      </c>
      <c r="CG30" s="10">
        <v>0</v>
      </c>
      <c r="CH30" s="10">
        <v>0</v>
      </c>
      <c r="CI30" s="11">
        <v>0</v>
      </c>
      <c r="CJ30" s="9">
        <f t="shared" si="9"/>
        <v>6.18</v>
      </c>
      <c r="CK30" s="10">
        <f t="shared" si="10"/>
        <v>84.63000000000001</v>
      </c>
      <c r="CL30" s="11">
        <f t="shared" si="11"/>
        <v>9.1550000000000011</v>
      </c>
    </row>
    <row r="31" spans="1:90" x14ac:dyDescent="0.25">
      <c r="A31" s="12" t="s">
        <v>227</v>
      </c>
      <c r="B31" s="12" t="s">
        <v>998</v>
      </c>
      <c r="C31" s="12" t="s">
        <v>228</v>
      </c>
      <c r="D31" s="12">
        <f t="shared" si="12"/>
        <v>2.5</v>
      </c>
      <c r="E31" s="9">
        <v>2.4500000000000002</v>
      </c>
      <c r="F31" s="10">
        <v>3.8</v>
      </c>
      <c r="G31" s="10">
        <v>5.6</v>
      </c>
      <c r="H31" s="10">
        <v>8.6199999999999992</v>
      </c>
      <c r="I31" s="10">
        <v>19.100000000000001</v>
      </c>
      <c r="J31" s="10">
        <v>36</v>
      </c>
      <c r="K31" s="10">
        <v>47.2</v>
      </c>
      <c r="L31" s="10">
        <v>59.5</v>
      </c>
      <c r="M31" s="11">
        <v>79</v>
      </c>
      <c r="N31" s="9">
        <f t="shared" si="2"/>
        <v>2.4500000000000004E-3</v>
      </c>
      <c r="O31" s="10">
        <f t="shared" si="2"/>
        <v>3.8E-3</v>
      </c>
      <c r="P31" s="10">
        <f t="shared" si="2"/>
        <v>5.5999999999999999E-3</v>
      </c>
      <c r="Q31" s="10">
        <f t="shared" si="2"/>
        <v>8.6199999999999992E-3</v>
      </c>
      <c r="R31" s="10">
        <f t="shared" si="2"/>
        <v>1.9100000000000002E-2</v>
      </c>
      <c r="S31" s="10">
        <f t="shared" si="2"/>
        <v>3.5999999999999997E-2</v>
      </c>
      <c r="T31" s="10">
        <f t="shared" si="2"/>
        <v>4.7200000000000006E-2</v>
      </c>
      <c r="U31" s="10">
        <f t="shared" si="2"/>
        <v>5.9499999999999997E-2</v>
      </c>
      <c r="V31" s="11">
        <f t="shared" si="2"/>
        <v>7.9000000000000001E-2</v>
      </c>
      <c r="W31" s="9">
        <f t="shared" si="3"/>
        <v>8.6730025354342413</v>
      </c>
      <c r="X31" s="10">
        <f t="shared" si="3"/>
        <v>8.0397848661058635</v>
      </c>
      <c r="Y31" s="10">
        <f t="shared" si="3"/>
        <v>7.480357457491845</v>
      </c>
      <c r="Z31" s="10">
        <f t="shared" si="3"/>
        <v>6.8580964153477142</v>
      </c>
      <c r="AA31" s="10">
        <f t="shared" si="3"/>
        <v>5.7102835515137009</v>
      </c>
      <c r="AB31" s="10">
        <f t="shared" si="3"/>
        <v>4.7958592832197748</v>
      </c>
      <c r="AC31" s="10">
        <f t="shared" si="3"/>
        <v>4.405069330187608</v>
      </c>
      <c r="AD31" s="10">
        <f t="shared" si="3"/>
        <v>4.0709665213541442</v>
      </c>
      <c r="AE31" s="11">
        <f t="shared" si="3"/>
        <v>3.6620035364849843</v>
      </c>
      <c r="AF31" s="9">
        <f t="shared" si="4"/>
        <v>-3.075288127304237</v>
      </c>
      <c r="AG31" s="10">
        <f t="shared" si="5"/>
        <v>-0.76882203182605924</v>
      </c>
      <c r="AH31" s="10">
        <f t="shared" si="6"/>
        <v>-5.0109989989492565</v>
      </c>
      <c r="AI31" s="10">
        <f t="shared" si="7"/>
        <v>-0.7592422725680692</v>
      </c>
      <c r="AJ31" s="10">
        <f t="shared" si="8"/>
        <v>3.8345303998723059</v>
      </c>
      <c r="AK31" s="11"/>
      <c r="AL31" s="12">
        <v>25.3</v>
      </c>
      <c r="AM31" s="12">
        <v>5.9820000000000002</v>
      </c>
      <c r="AN31" s="12">
        <v>2.855</v>
      </c>
      <c r="AO31" s="12">
        <v>2.081</v>
      </c>
      <c r="AP31" s="9">
        <v>0.72</v>
      </c>
      <c r="AQ31" s="10">
        <v>0.26</v>
      </c>
      <c r="AR31" s="10">
        <v>0.43</v>
      </c>
      <c r="AS31" s="10">
        <v>0.65</v>
      </c>
      <c r="AT31" s="10">
        <v>1.22</v>
      </c>
      <c r="AU31" s="10">
        <v>1.21</v>
      </c>
      <c r="AV31" s="10">
        <v>1.69</v>
      </c>
      <c r="AW31" s="10">
        <v>1.96</v>
      </c>
      <c r="AX31" s="10">
        <v>2.54</v>
      </c>
      <c r="AY31" s="10">
        <v>2.2200000000000002</v>
      </c>
      <c r="AZ31" s="10">
        <v>2.93</v>
      </c>
      <c r="BA31" s="10">
        <v>3.18</v>
      </c>
      <c r="BB31" s="10">
        <v>4.26</v>
      </c>
      <c r="BC31" s="10">
        <v>3.63</v>
      </c>
      <c r="BD31" s="10">
        <v>4.6100000000000003</v>
      </c>
      <c r="BE31" s="10">
        <v>5.13</v>
      </c>
      <c r="BF31" s="10">
        <v>6.73</v>
      </c>
      <c r="BG31" s="10">
        <v>5.53</v>
      </c>
      <c r="BH31" s="10">
        <v>6.77</v>
      </c>
      <c r="BI31" s="10">
        <v>7.03</v>
      </c>
      <c r="BJ31" s="10">
        <v>6.6</v>
      </c>
      <c r="BK31" s="10">
        <v>6.67</v>
      </c>
      <c r="BL31" s="10">
        <v>5.89</v>
      </c>
      <c r="BM31" s="10">
        <v>5.37</v>
      </c>
      <c r="BN31" s="10">
        <v>3.63</v>
      </c>
      <c r="BO31" s="10">
        <v>3.22</v>
      </c>
      <c r="BP31" s="10">
        <v>2.29</v>
      </c>
      <c r="BQ31" s="10">
        <v>1.58</v>
      </c>
      <c r="BR31" s="10">
        <v>1.04</v>
      </c>
      <c r="BS31" s="10">
        <v>0.6</v>
      </c>
      <c r="BT31" s="10">
        <v>0.31</v>
      </c>
      <c r="BU31" s="10">
        <v>0.13</v>
      </c>
      <c r="BV31" s="10">
        <v>4.0000000000000001E-3</v>
      </c>
      <c r="BW31" s="10">
        <v>0</v>
      </c>
      <c r="BX31" s="10">
        <v>0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10">
        <v>0</v>
      </c>
      <c r="CF31" s="10">
        <v>0</v>
      </c>
      <c r="CG31" s="10">
        <v>0</v>
      </c>
      <c r="CH31" s="10">
        <v>0</v>
      </c>
      <c r="CI31" s="11">
        <v>0</v>
      </c>
      <c r="CJ31" s="9">
        <f t="shared" si="9"/>
        <v>6.18</v>
      </c>
      <c r="CK31" s="10">
        <f t="shared" si="10"/>
        <v>84.679999999999993</v>
      </c>
      <c r="CL31" s="11">
        <f t="shared" si="11"/>
        <v>9.1739999999999995</v>
      </c>
    </row>
    <row r="32" spans="1:90" x14ac:dyDescent="0.25">
      <c r="A32" s="12" t="s">
        <v>229</v>
      </c>
      <c r="B32" s="12" t="s">
        <v>998</v>
      </c>
      <c r="C32" s="12" t="s">
        <v>230</v>
      </c>
      <c r="D32" s="12">
        <f t="shared" si="12"/>
        <v>2.5</v>
      </c>
      <c r="E32" s="9">
        <v>2.4500000000000002</v>
      </c>
      <c r="F32" s="10">
        <v>3.8</v>
      </c>
      <c r="G32" s="10">
        <v>5.6</v>
      </c>
      <c r="H32" s="10">
        <v>8.6300000000000008</v>
      </c>
      <c r="I32" s="10">
        <v>19.2</v>
      </c>
      <c r="J32" s="10">
        <v>36</v>
      </c>
      <c r="K32" s="10">
        <v>47.2</v>
      </c>
      <c r="L32" s="10">
        <v>59.5</v>
      </c>
      <c r="M32" s="11">
        <v>79.3</v>
      </c>
      <c r="N32" s="9">
        <f t="shared" si="2"/>
        <v>2.4500000000000004E-3</v>
      </c>
      <c r="O32" s="10">
        <f t="shared" si="2"/>
        <v>3.8E-3</v>
      </c>
      <c r="P32" s="10">
        <f t="shared" si="2"/>
        <v>5.5999999999999999E-3</v>
      </c>
      <c r="Q32" s="10">
        <f t="shared" si="2"/>
        <v>8.6300000000000005E-3</v>
      </c>
      <c r="R32" s="10">
        <f t="shared" si="2"/>
        <v>1.9199999999999998E-2</v>
      </c>
      <c r="S32" s="10">
        <f t="shared" si="2"/>
        <v>3.5999999999999997E-2</v>
      </c>
      <c r="T32" s="10">
        <f t="shared" si="2"/>
        <v>4.7200000000000006E-2</v>
      </c>
      <c r="U32" s="10">
        <f t="shared" si="2"/>
        <v>5.9499999999999997E-2</v>
      </c>
      <c r="V32" s="11">
        <f t="shared" si="2"/>
        <v>7.9299999999999995E-2</v>
      </c>
      <c r="W32" s="9">
        <f t="shared" si="3"/>
        <v>8.6730025354342413</v>
      </c>
      <c r="X32" s="10">
        <f t="shared" si="3"/>
        <v>8.0397848661058635</v>
      </c>
      <c r="Y32" s="10">
        <f t="shared" si="3"/>
        <v>7.480357457491845</v>
      </c>
      <c r="Z32" s="10">
        <f t="shared" si="3"/>
        <v>6.8564237252578559</v>
      </c>
      <c r="AA32" s="10">
        <f t="shared" si="3"/>
        <v>5.7027498788282935</v>
      </c>
      <c r="AB32" s="10">
        <f t="shared" si="3"/>
        <v>4.7958592832197748</v>
      </c>
      <c r="AC32" s="10">
        <f t="shared" si="3"/>
        <v>4.405069330187608</v>
      </c>
      <c r="AD32" s="10">
        <f t="shared" si="3"/>
        <v>4.0709665213541442</v>
      </c>
      <c r="AE32" s="11">
        <f t="shared" si="3"/>
        <v>3.6565353238454708</v>
      </c>
      <c r="AF32" s="9">
        <f t="shared" si="4"/>
        <v>-3.075288127304237</v>
      </c>
      <c r="AG32" s="10">
        <f t="shared" si="5"/>
        <v>-0.76882203182605924</v>
      </c>
      <c r="AH32" s="10">
        <f t="shared" si="6"/>
        <v>-5.0164672115887701</v>
      </c>
      <c r="AI32" s="10">
        <f t="shared" si="7"/>
        <v>-0.76007078963466213</v>
      </c>
      <c r="AJ32" s="10">
        <f t="shared" si="8"/>
        <v>3.8353589169388993</v>
      </c>
      <c r="AK32" s="11"/>
      <c r="AL32" s="12">
        <v>25.3</v>
      </c>
      <c r="AM32" s="12">
        <v>8.4610000000000003</v>
      </c>
      <c r="AN32" s="12">
        <v>2.863</v>
      </c>
      <c r="AO32" s="12">
        <v>2.375</v>
      </c>
      <c r="AP32" s="9">
        <v>0.72</v>
      </c>
      <c r="AQ32" s="10">
        <v>0.26</v>
      </c>
      <c r="AR32" s="10">
        <v>0.43</v>
      </c>
      <c r="AS32" s="10">
        <v>0.65</v>
      </c>
      <c r="AT32" s="10">
        <v>1.22</v>
      </c>
      <c r="AU32" s="10">
        <v>1.2</v>
      </c>
      <c r="AV32" s="10">
        <v>1.68</v>
      </c>
      <c r="AW32" s="10">
        <v>1.95</v>
      </c>
      <c r="AX32" s="10">
        <v>2.5299999999999998</v>
      </c>
      <c r="AY32" s="10">
        <v>2.21</v>
      </c>
      <c r="AZ32" s="10">
        <v>2.93</v>
      </c>
      <c r="BA32" s="10">
        <v>3.17</v>
      </c>
      <c r="BB32" s="10">
        <v>4.26</v>
      </c>
      <c r="BC32" s="10">
        <v>3.63</v>
      </c>
      <c r="BD32" s="10">
        <v>4.6100000000000003</v>
      </c>
      <c r="BE32" s="10">
        <v>5.13</v>
      </c>
      <c r="BF32" s="10">
        <v>6.73</v>
      </c>
      <c r="BG32" s="10">
        <v>5.53</v>
      </c>
      <c r="BH32" s="10">
        <v>6.77</v>
      </c>
      <c r="BI32" s="10">
        <v>7.03</v>
      </c>
      <c r="BJ32" s="10">
        <v>6.6</v>
      </c>
      <c r="BK32" s="10">
        <v>6.68</v>
      </c>
      <c r="BL32" s="10">
        <v>5.9</v>
      </c>
      <c r="BM32" s="10">
        <v>5.37</v>
      </c>
      <c r="BN32" s="10">
        <v>3.62</v>
      </c>
      <c r="BO32" s="10">
        <v>3.19</v>
      </c>
      <c r="BP32" s="10">
        <v>2.2400000000000002</v>
      </c>
      <c r="BQ32" s="10">
        <v>1.52</v>
      </c>
      <c r="BR32" s="10">
        <v>0.99</v>
      </c>
      <c r="BS32" s="10">
        <v>0.59</v>
      </c>
      <c r="BT32" s="10">
        <v>0.34</v>
      </c>
      <c r="BU32" s="10">
        <v>0.21</v>
      </c>
      <c r="BV32" s="10">
        <v>0.09</v>
      </c>
      <c r="BW32" s="10">
        <v>1E-3</v>
      </c>
      <c r="BX32" s="10">
        <v>0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0</v>
      </c>
      <c r="CE32" s="10">
        <v>0</v>
      </c>
      <c r="CF32" s="10">
        <v>0</v>
      </c>
      <c r="CG32" s="10">
        <v>0</v>
      </c>
      <c r="CH32" s="10">
        <v>0</v>
      </c>
      <c r="CI32" s="11">
        <v>0</v>
      </c>
      <c r="CJ32" s="9">
        <f t="shared" si="9"/>
        <v>6.16</v>
      </c>
      <c r="CK32" s="10">
        <f t="shared" si="10"/>
        <v>84.65</v>
      </c>
      <c r="CL32" s="11">
        <f t="shared" si="11"/>
        <v>9.1709999999999994</v>
      </c>
    </row>
    <row r="33" spans="1:90" x14ac:dyDescent="0.25">
      <c r="A33" s="12" t="s">
        <v>231</v>
      </c>
      <c r="B33" s="12" t="s">
        <v>998</v>
      </c>
      <c r="C33" s="12" t="s">
        <v>232</v>
      </c>
      <c r="D33" s="12">
        <f t="shared" si="12"/>
        <v>2.5</v>
      </c>
      <c r="E33" s="9">
        <v>2.46</v>
      </c>
      <c r="F33" s="10">
        <v>3.81</v>
      </c>
      <c r="G33" s="10">
        <v>5.62</v>
      </c>
      <c r="H33" s="10">
        <v>8.67</v>
      </c>
      <c r="I33" s="10">
        <v>19.2</v>
      </c>
      <c r="J33" s="10">
        <v>36.200000000000003</v>
      </c>
      <c r="K33" s="10">
        <v>47.4</v>
      </c>
      <c r="L33" s="10">
        <v>59.8</v>
      </c>
      <c r="M33" s="11">
        <v>79.099999999999994</v>
      </c>
      <c r="N33" s="9">
        <f t="shared" si="2"/>
        <v>2.4599999999999999E-3</v>
      </c>
      <c r="O33" s="10">
        <f t="shared" si="2"/>
        <v>3.81E-3</v>
      </c>
      <c r="P33" s="10">
        <f t="shared" si="2"/>
        <v>5.62E-3</v>
      </c>
      <c r="Q33" s="10">
        <f t="shared" si="2"/>
        <v>8.6700000000000006E-3</v>
      </c>
      <c r="R33" s="10">
        <f t="shared" si="2"/>
        <v>1.9199999999999998E-2</v>
      </c>
      <c r="S33" s="10">
        <f t="shared" si="2"/>
        <v>3.6200000000000003E-2</v>
      </c>
      <c r="T33" s="10">
        <f t="shared" si="2"/>
        <v>4.7399999999999998E-2</v>
      </c>
      <c r="U33" s="10">
        <f t="shared" si="2"/>
        <v>5.9799999999999999E-2</v>
      </c>
      <c r="V33" s="11">
        <f t="shared" si="2"/>
        <v>7.909999999999999E-2</v>
      </c>
      <c r="W33" s="9">
        <f t="shared" si="3"/>
        <v>8.6671259690975724</v>
      </c>
      <c r="X33" s="10">
        <f t="shared" si="3"/>
        <v>8.0359932869434907</v>
      </c>
      <c r="Y33" s="10">
        <f t="shared" si="3"/>
        <v>7.4752141542158856</v>
      </c>
      <c r="Z33" s="10">
        <f t="shared" si="3"/>
        <v>6.8497522912149762</v>
      </c>
      <c r="AA33" s="10">
        <f t="shared" si="3"/>
        <v>5.7027498788282935</v>
      </c>
      <c r="AB33" s="10">
        <f t="shared" si="3"/>
        <v>4.787866492466244</v>
      </c>
      <c r="AC33" s="10">
        <f t="shared" si="3"/>
        <v>4.3989691306511904</v>
      </c>
      <c r="AD33" s="10">
        <f t="shared" si="3"/>
        <v>4.0637107053513439</v>
      </c>
      <c r="AE33" s="11">
        <f t="shared" si="3"/>
        <v>3.6601784950766576</v>
      </c>
      <c r="AF33" s="9">
        <f t="shared" si="4"/>
        <v>-3.0762450235646952</v>
      </c>
      <c r="AG33" s="10">
        <f t="shared" si="5"/>
        <v>-0.7690612558911738</v>
      </c>
      <c r="AH33" s="10">
        <f t="shared" si="6"/>
        <v>-5.0069474740209152</v>
      </c>
      <c r="AI33" s="10">
        <f t="shared" si="7"/>
        <v>-0.75862840515468422</v>
      </c>
      <c r="AJ33" s="10">
        <f t="shared" si="8"/>
        <v>3.8348734287193795</v>
      </c>
      <c r="AK33" s="11"/>
      <c r="AL33" s="12">
        <v>25.3</v>
      </c>
      <c r="AM33" s="12">
        <v>4.9610000000000003</v>
      </c>
      <c r="AN33" s="12">
        <v>2.8519999999999999</v>
      </c>
      <c r="AO33" s="12">
        <v>1.9510000000000001</v>
      </c>
      <c r="AP33" s="9">
        <v>0.72</v>
      </c>
      <c r="AQ33" s="10">
        <v>0.26</v>
      </c>
      <c r="AR33" s="10">
        <v>0.43</v>
      </c>
      <c r="AS33" s="10">
        <v>0.65</v>
      </c>
      <c r="AT33" s="10">
        <v>1.21</v>
      </c>
      <c r="AU33" s="10">
        <v>1.2</v>
      </c>
      <c r="AV33" s="10">
        <v>1.68</v>
      </c>
      <c r="AW33" s="10">
        <v>1.95</v>
      </c>
      <c r="AX33" s="10">
        <v>2.52</v>
      </c>
      <c r="AY33" s="10">
        <v>2.2000000000000002</v>
      </c>
      <c r="AZ33" s="10">
        <v>2.91</v>
      </c>
      <c r="BA33" s="10">
        <v>3.16</v>
      </c>
      <c r="BB33" s="10">
        <v>4.24</v>
      </c>
      <c r="BC33" s="10">
        <v>3.62</v>
      </c>
      <c r="BD33" s="10">
        <v>4.59</v>
      </c>
      <c r="BE33" s="10">
        <v>5.12</v>
      </c>
      <c r="BF33" s="10">
        <v>6.72</v>
      </c>
      <c r="BG33" s="10">
        <v>5.53</v>
      </c>
      <c r="BH33" s="10">
        <v>6.76</v>
      </c>
      <c r="BI33" s="10">
        <v>7.03</v>
      </c>
      <c r="BJ33" s="10">
        <v>6.6</v>
      </c>
      <c r="BK33" s="10">
        <v>6.68</v>
      </c>
      <c r="BL33" s="10">
        <v>5.91</v>
      </c>
      <c r="BM33" s="10">
        <v>5.4</v>
      </c>
      <c r="BN33" s="10">
        <v>3.66</v>
      </c>
      <c r="BO33" s="10">
        <v>3.26</v>
      </c>
      <c r="BP33" s="10">
        <v>2.34</v>
      </c>
      <c r="BQ33" s="10">
        <v>1.63</v>
      </c>
      <c r="BR33" s="10">
        <v>1.07</v>
      </c>
      <c r="BS33" s="10">
        <v>0.61</v>
      </c>
      <c r="BT33" s="10">
        <v>0.28999999999999998</v>
      </c>
      <c r="BU33" s="10">
        <v>0.06</v>
      </c>
      <c r="BV33" s="10">
        <v>1E-4</v>
      </c>
      <c r="BW33" s="10">
        <v>0</v>
      </c>
      <c r="BX33" s="10">
        <v>0</v>
      </c>
      <c r="BY33" s="10">
        <v>0</v>
      </c>
      <c r="BZ33" s="10">
        <v>0</v>
      </c>
      <c r="CA33" s="10">
        <v>0</v>
      </c>
      <c r="CB33" s="10">
        <v>0</v>
      </c>
      <c r="CC33" s="10">
        <v>0</v>
      </c>
      <c r="CD33" s="10">
        <v>0</v>
      </c>
      <c r="CE33" s="10">
        <v>0</v>
      </c>
      <c r="CF33" s="10">
        <v>0</v>
      </c>
      <c r="CG33" s="10">
        <v>0</v>
      </c>
      <c r="CH33" s="10">
        <v>0</v>
      </c>
      <c r="CI33" s="11">
        <v>0</v>
      </c>
      <c r="CJ33" s="9">
        <f t="shared" si="9"/>
        <v>6.1499999999999995</v>
      </c>
      <c r="CK33" s="10">
        <f t="shared" si="10"/>
        <v>84.6</v>
      </c>
      <c r="CL33" s="11">
        <f t="shared" si="11"/>
        <v>9.2600999999999978</v>
      </c>
    </row>
    <row r="34" spans="1:90" x14ac:dyDescent="0.25">
      <c r="A34" s="12" t="s">
        <v>233</v>
      </c>
      <c r="B34" s="12" t="s">
        <v>998</v>
      </c>
      <c r="C34" s="12" t="s">
        <v>234</v>
      </c>
      <c r="D34" s="12">
        <f t="shared" si="12"/>
        <v>2.5</v>
      </c>
      <c r="E34" s="9">
        <v>2.4500000000000002</v>
      </c>
      <c r="F34" s="10">
        <v>3.81</v>
      </c>
      <c r="G34" s="10">
        <v>5.61</v>
      </c>
      <c r="H34" s="10">
        <v>8.64</v>
      </c>
      <c r="I34" s="10">
        <v>19.100000000000001</v>
      </c>
      <c r="J34" s="10">
        <v>36</v>
      </c>
      <c r="K34" s="10">
        <v>47</v>
      </c>
      <c r="L34" s="10">
        <v>59.1</v>
      </c>
      <c r="M34" s="11">
        <v>78.3</v>
      </c>
      <c r="N34" s="9">
        <f t="shared" si="2"/>
        <v>2.4500000000000004E-3</v>
      </c>
      <c r="O34" s="10">
        <f t="shared" si="2"/>
        <v>3.81E-3</v>
      </c>
      <c r="P34" s="10">
        <f t="shared" si="2"/>
        <v>5.6100000000000004E-3</v>
      </c>
      <c r="Q34" s="10">
        <f t="shared" si="2"/>
        <v>8.6400000000000001E-3</v>
      </c>
      <c r="R34" s="10">
        <f t="shared" si="2"/>
        <v>1.9100000000000002E-2</v>
      </c>
      <c r="S34" s="10">
        <f t="shared" si="2"/>
        <v>3.5999999999999997E-2</v>
      </c>
      <c r="T34" s="10">
        <f t="shared" si="2"/>
        <v>4.7E-2</v>
      </c>
      <c r="U34" s="10">
        <f t="shared" si="2"/>
        <v>5.91E-2</v>
      </c>
      <c r="V34" s="11">
        <f t="shared" si="2"/>
        <v>7.8299999999999995E-2</v>
      </c>
      <c r="W34" s="9">
        <f t="shared" si="3"/>
        <v>8.6730025354342413</v>
      </c>
      <c r="X34" s="10">
        <f t="shared" si="3"/>
        <v>8.0359932869434907</v>
      </c>
      <c r="Y34" s="10">
        <f t="shared" si="3"/>
        <v>7.4777835138280189</v>
      </c>
      <c r="Z34" s="10">
        <f t="shared" si="3"/>
        <v>6.8547529722733431</v>
      </c>
      <c r="AA34" s="10">
        <f t="shared" si="3"/>
        <v>5.7102835515137009</v>
      </c>
      <c r="AB34" s="10">
        <f t="shared" si="3"/>
        <v>4.7958592832197748</v>
      </c>
      <c r="AC34" s="10">
        <f t="shared" si="3"/>
        <v>4.4111954329844494</v>
      </c>
      <c r="AD34" s="10">
        <f t="shared" si="3"/>
        <v>4.0806980593719171</v>
      </c>
      <c r="AE34" s="11">
        <f t="shared" si="3"/>
        <v>3.6748438822584091</v>
      </c>
      <c r="AF34" s="9">
        <f t="shared" si="4"/>
        <v>-3.0665880808435695</v>
      </c>
      <c r="AG34" s="10">
        <f t="shared" si="5"/>
        <v>-0.76664702021089237</v>
      </c>
      <c r="AH34" s="10">
        <f t="shared" si="6"/>
        <v>-4.9981586531758317</v>
      </c>
      <c r="AI34" s="10">
        <f t="shared" si="7"/>
        <v>-0.75729676563270187</v>
      </c>
      <c r="AJ34" s="10">
        <f t="shared" si="8"/>
        <v>3.8238848464762714</v>
      </c>
      <c r="AK34" s="11"/>
      <c r="AL34" s="12">
        <v>25.4</v>
      </c>
      <c r="AM34" s="12">
        <v>6.5010000000000003</v>
      </c>
      <c r="AN34" s="12">
        <v>2.85</v>
      </c>
      <c r="AO34" s="12">
        <v>2.14</v>
      </c>
      <c r="AP34" s="9">
        <v>0.72</v>
      </c>
      <c r="AQ34" s="10">
        <v>0.26</v>
      </c>
      <c r="AR34" s="10">
        <v>0.43</v>
      </c>
      <c r="AS34" s="10">
        <v>0.65</v>
      </c>
      <c r="AT34" s="10">
        <v>1.22</v>
      </c>
      <c r="AU34" s="10">
        <v>1.2</v>
      </c>
      <c r="AV34" s="10">
        <v>1.68</v>
      </c>
      <c r="AW34" s="10">
        <v>1.95</v>
      </c>
      <c r="AX34" s="10">
        <v>2.5299999999999998</v>
      </c>
      <c r="AY34" s="10">
        <v>2.21</v>
      </c>
      <c r="AZ34" s="10">
        <v>2.92</v>
      </c>
      <c r="BA34" s="10">
        <v>3.17</v>
      </c>
      <c r="BB34" s="10">
        <v>4.26</v>
      </c>
      <c r="BC34" s="10">
        <v>3.63</v>
      </c>
      <c r="BD34" s="10">
        <v>4.6100000000000003</v>
      </c>
      <c r="BE34" s="10">
        <v>5.13</v>
      </c>
      <c r="BF34" s="10">
        <v>6.74</v>
      </c>
      <c r="BG34" s="10">
        <v>5.54</v>
      </c>
      <c r="BH34" s="10">
        <v>6.78</v>
      </c>
      <c r="BI34" s="10">
        <v>7.05</v>
      </c>
      <c r="BJ34" s="10">
        <v>6.62</v>
      </c>
      <c r="BK34" s="10">
        <v>6.7</v>
      </c>
      <c r="BL34" s="10">
        <v>5.93</v>
      </c>
      <c r="BM34" s="10">
        <v>5.4</v>
      </c>
      <c r="BN34" s="10">
        <v>3.64</v>
      </c>
      <c r="BO34" s="10">
        <v>3.2</v>
      </c>
      <c r="BP34" s="10">
        <v>2.25</v>
      </c>
      <c r="BQ34" s="10">
        <v>1.52</v>
      </c>
      <c r="BR34" s="10">
        <v>0.99</v>
      </c>
      <c r="BS34" s="10">
        <v>0.56999999999999995</v>
      </c>
      <c r="BT34" s="10">
        <v>0.31</v>
      </c>
      <c r="BU34" s="10">
        <v>0.16</v>
      </c>
      <c r="BV34" s="10">
        <v>6.0000000000000001E-3</v>
      </c>
      <c r="BW34" s="10">
        <v>0</v>
      </c>
      <c r="BX34" s="10">
        <v>0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10">
        <v>0</v>
      </c>
      <c r="CF34" s="10">
        <v>0</v>
      </c>
      <c r="CG34" s="10">
        <v>0</v>
      </c>
      <c r="CH34" s="10">
        <v>0</v>
      </c>
      <c r="CI34" s="11">
        <v>0</v>
      </c>
      <c r="CJ34" s="9">
        <f t="shared" si="9"/>
        <v>6.16</v>
      </c>
      <c r="CK34" s="10">
        <f t="shared" si="10"/>
        <v>84.809999999999988</v>
      </c>
      <c r="CL34" s="11">
        <f t="shared" si="11"/>
        <v>9.006000000000002</v>
      </c>
    </row>
    <row r="35" spans="1:90" x14ac:dyDescent="0.25">
      <c r="A35" s="12" t="s">
        <v>235</v>
      </c>
      <c r="B35" s="12" t="s">
        <v>998</v>
      </c>
      <c r="C35" s="12" t="s">
        <v>236</v>
      </c>
      <c r="D35" s="12">
        <f t="shared" si="12"/>
        <v>2.5</v>
      </c>
      <c r="E35" s="9">
        <v>2.46</v>
      </c>
      <c r="F35" s="10">
        <v>3.82</v>
      </c>
      <c r="G35" s="10">
        <v>5.63</v>
      </c>
      <c r="H35" s="10">
        <v>8.68</v>
      </c>
      <c r="I35" s="10">
        <v>19.2</v>
      </c>
      <c r="J35" s="10">
        <v>36.200000000000003</v>
      </c>
      <c r="K35" s="10">
        <v>47.5</v>
      </c>
      <c r="L35" s="10">
        <v>59.9</v>
      </c>
      <c r="M35" s="11">
        <v>79.2</v>
      </c>
      <c r="N35" s="9">
        <f t="shared" si="2"/>
        <v>2.4599999999999999E-3</v>
      </c>
      <c r="O35" s="10">
        <f t="shared" si="2"/>
        <v>3.82E-3</v>
      </c>
      <c r="P35" s="10">
        <f t="shared" si="2"/>
        <v>5.6299999999999996E-3</v>
      </c>
      <c r="Q35" s="10">
        <f t="shared" si="2"/>
        <v>8.6800000000000002E-3</v>
      </c>
      <c r="R35" s="10">
        <f t="shared" si="2"/>
        <v>1.9199999999999998E-2</v>
      </c>
      <c r="S35" s="10">
        <f t="shared" si="2"/>
        <v>3.6200000000000003E-2</v>
      </c>
      <c r="T35" s="10">
        <f t="shared" si="2"/>
        <v>4.7500000000000001E-2</v>
      </c>
      <c r="U35" s="10">
        <f t="shared" si="2"/>
        <v>5.9900000000000002E-2</v>
      </c>
      <c r="V35" s="11">
        <f t="shared" si="2"/>
        <v>7.9200000000000007E-2</v>
      </c>
      <c r="W35" s="9">
        <f t="shared" si="3"/>
        <v>8.6671259690975724</v>
      </c>
      <c r="X35" s="10">
        <f t="shared" si="3"/>
        <v>8.0322116464010627</v>
      </c>
      <c r="Y35" s="10">
        <f t="shared" si="3"/>
        <v>7.4726493623565826</v>
      </c>
      <c r="Z35" s="10">
        <f t="shared" si="3"/>
        <v>6.8480892419923327</v>
      </c>
      <c r="AA35" s="10">
        <f t="shared" si="3"/>
        <v>5.7027498788282935</v>
      </c>
      <c r="AB35" s="10">
        <f t="shared" si="3"/>
        <v>4.787866492466244</v>
      </c>
      <c r="AC35" s="10">
        <f t="shared" si="3"/>
        <v>4.3959286763311392</v>
      </c>
      <c r="AD35" s="10">
        <f t="shared" si="3"/>
        <v>4.061300186760664</v>
      </c>
      <c r="AE35" s="11">
        <f t="shared" si="3"/>
        <v>3.6583557594698397</v>
      </c>
      <c r="AF35" s="9">
        <f t="shared" si="4"/>
        <v>-3.0767206860254435</v>
      </c>
      <c r="AG35" s="10">
        <f t="shared" si="5"/>
        <v>-0.76918017150636087</v>
      </c>
      <c r="AH35" s="10">
        <f t="shared" si="6"/>
        <v>-5.0087702096277322</v>
      </c>
      <c r="AI35" s="10">
        <f t="shared" si="7"/>
        <v>-0.7589045772163231</v>
      </c>
      <c r="AJ35" s="10">
        <f t="shared" si="8"/>
        <v>3.8356252632417664</v>
      </c>
      <c r="AK35" s="11"/>
      <c r="AL35" s="12">
        <v>25.3</v>
      </c>
      <c r="AM35" s="12">
        <v>4.9130000000000003</v>
      </c>
      <c r="AN35" s="12">
        <v>2.8519999999999999</v>
      </c>
      <c r="AO35" s="12">
        <v>1.944</v>
      </c>
      <c r="AP35" s="9">
        <v>0.72</v>
      </c>
      <c r="AQ35" s="10">
        <v>0.26</v>
      </c>
      <c r="AR35" s="10">
        <v>0.43</v>
      </c>
      <c r="AS35" s="10">
        <v>0.65</v>
      </c>
      <c r="AT35" s="10">
        <v>1.21</v>
      </c>
      <c r="AU35" s="10">
        <v>1.2</v>
      </c>
      <c r="AV35" s="10">
        <v>1.68</v>
      </c>
      <c r="AW35" s="10">
        <v>1.94</v>
      </c>
      <c r="AX35" s="10">
        <v>2.52</v>
      </c>
      <c r="AY35" s="10">
        <v>2.2000000000000002</v>
      </c>
      <c r="AZ35" s="10">
        <v>2.91</v>
      </c>
      <c r="BA35" s="10">
        <v>3.15</v>
      </c>
      <c r="BB35" s="10">
        <v>4.24</v>
      </c>
      <c r="BC35" s="10">
        <v>3.62</v>
      </c>
      <c r="BD35" s="10">
        <v>4.5999999999999996</v>
      </c>
      <c r="BE35" s="10">
        <v>5.12</v>
      </c>
      <c r="BF35" s="10">
        <v>6.73</v>
      </c>
      <c r="BG35" s="10">
        <v>5.53</v>
      </c>
      <c r="BH35" s="10">
        <v>6.77</v>
      </c>
      <c r="BI35" s="10">
        <v>7.03</v>
      </c>
      <c r="BJ35" s="10">
        <v>6.6</v>
      </c>
      <c r="BK35" s="10">
        <v>6.67</v>
      </c>
      <c r="BL35" s="10">
        <v>5.9</v>
      </c>
      <c r="BM35" s="10">
        <v>5.39</v>
      </c>
      <c r="BN35" s="10">
        <v>3.66</v>
      </c>
      <c r="BO35" s="10">
        <v>3.27</v>
      </c>
      <c r="BP35" s="10">
        <v>2.35</v>
      </c>
      <c r="BQ35" s="10">
        <v>1.64</v>
      </c>
      <c r="BR35" s="10">
        <v>1.08</v>
      </c>
      <c r="BS35" s="10">
        <v>0.6</v>
      </c>
      <c r="BT35" s="10">
        <v>0.28000000000000003</v>
      </c>
      <c r="BU35" s="10">
        <v>0.05</v>
      </c>
      <c r="BV35" s="10">
        <v>1E-4</v>
      </c>
      <c r="BW35" s="10">
        <v>0</v>
      </c>
      <c r="BX35" s="10">
        <v>0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10">
        <v>0</v>
      </c>
      <c r="CF35" s="10">
        <v>0</v>
      </c>
      <c r="CG35" s="10">
        <v>0</v>
      </c>
      <c r="CH35" s="10">
        <v>0</v>
      </c>
      <c r="CI35" s="11">
        <v>0</v>
      </c>
      <c r="CJ35" s="9">
        <f t="shared" si="9"/>
        <v>6.1499999999999995</v>
      </c>
      <c r="CK35" s="10">
        <f t="shared" si="10"/>
        <v>84.58</v>
      </c>
      <c r="CL35" s="11">
        <f t="shared" si="11"/>
        <v>9.2700999999999993</v>
      </c>
    </row>
    <row r="36" spans="1:90" ht="15.75" thickBot="1" x14ac:dyDescent="0.3">
      <c r="A36" s="13" t="s">
        <v>237</v>
      </c>
      <c r="B36" s="13" t="s">
        <v>999</v>
      </c>
      <c r="C36" s="13" t="s">
        <v>218</v>
      </c>
      <c r="D36" s="13">
        <f t="shared" si="12"/>
        <v>2.5</v>
      </c>
      <c r="E36" s="16">
        <v>2.4500000000000002</v>
      </c>
      <c r="F36" s="17">
        <v>3.79</v>
      </c>
      <c r="G36" s="17">
        <v>5.59</v>
      </c>
      <c r="H36" s="17">
        <v>8.61</v>
      </c>
      <c r="I36" s="17">
        <v>19.100000000000001</v>
      </c>
      <c r="J36" s="17">
        <v>36</v>
      </c>
      <c r="K36" s="17">
        <v>47.2</v>
      </c>
      <c r="L36" s="17">
        <v>59.4</v>
      </c>
      <c r="M36" s="18">
        <v>78.900000000000006</v>
      </c>
      <c r="N36" s="16">
        <f t="shared" si="2"/>
        <v>2.4500000000000004E-3</v>
      </c>
      <c r="O36" s="17">
        <f t="shared" si="2"/>
        <v>3.79E-3</v>
      </c>
      <c r="P36" s="17">
        <f t="shared" si="2"/>
        <v>5.5899999999999995E-3</v>
      </c>
      <c r="Q36" s="17">
        <f t="shared" si="2"/>
        <v>8.6099999999999996E-3</v>
      </c>
      <c r="R36" s="17">
        <f t="shared" si="2"/>
        <v>1.9100000000000002E-2</v>
      </c>
      <c r="S36" s="17">
        <f t="shared" si="2"/>
        <v>3.5999999999999997E-2</v>
      </c>
      <c r="T36" s="17">
        <f t="shared" si="2"/>
        <v>4.7200000000000006E-2</v>
      </c>
      <c r="U36" s="17">
        <f t="shared" si="2"/>
        <v>5.9400000000000001E-2</v>
      </c>
      <c r="V36" s="18">
        <f t="shared" si="2"/>
        <v>7.8900000000000012E-2</v>
      </c>
      <c r="W36" s="16">
        <f t="shared" si="3"/>
        <v>8.6730025354342413</v>
      </c>
      <c r="X36" s="17">
        <f t="shared" si="3"/>
        <v>8.0435864362657199</v>
      </c>
      <c r="Y36" s="17">
        <f t="shared" si="3"/>
        <v>7.4829360015936226</v>
      </c>
      <c r="Z36" s="17">
        <f t="shared" si="3"/>
        <v>6.8597710470399686</v>
      </c>
      <c r="AA36" s="17">
        <f t="shared" si="3"/>
        <v>5.7102835515137009</v>
      </c>
      <c r="AB36" s="17">
        <f t="shared" si="3"/>
        <v>4.7958592832197748</v>
      </c>
      <c r="AC36" s="17">
        <f t="shared" si="3"/>
        <v>4.405069330187608</v>
      </c>
      <c r="AD36" s="17">
        <f t="shared" si="3"/>
        <v>4.0733932587486841</v>
      </c>
      <c r="AE36" s="18">
        <f t="shared" si="3"/>
        <v>3.663830889535991</v>
      </c>
      <c r="AF36" s="16">
        <f t="shared" si="4"/>
        <v>-3.0778666714060146</v>
      </c>
      <c r="AG36" s="17">
        <f t="shared" si="5"/>
        <v>-0.76946666785150364</v>
      </c>
      <c r="AH36" s="17">
        <f t="shared" si="6"/>
        <v>-5.0091716458982507</v>
      </c>
      <c r="AI36" s="17">
        <f t="shared" si="7"/>
        <v>-0.75896540089367437</v>
      </c>
      <c r="AJ36" s="17">
        <f t="shared" si="8"/>
        <v>3.8368320722996891</v>
      </c>
      <c r="AK36" s="18"/>
      <c r="AL36" s="13">
        <v>25.3</v>
      </c>
      <c r="AM36" s="13">
        <v>6.4790000000000001</v>
      </c>
      <c r="AN36" s="13">
        <v>2.8580000000000001</v>
      </c>
      <c r="AO36" s="13">
        <v>2.1349999999999998</v>
      </c>
      <c r="AP36" s="16">
        <v>0.73</v>
      </c>
      <c r="AQ36" s="17">
        <v>0.27</v>
      </c>
      <c r="AR36" s="17">
        <v>0.43</v>
      </c>
      <c r="AS36" s="17">
        <v>0.66</v>
      </c>
      <c r="AT36" s="17">
        <v>1.22</v>
      </c>
      <c r="AU36" s="17">
        <v>1.21</v>
      </c>
      <c r="AV36" s="17">
        <v>1.69</v>
      </c>
      <c r="AW36" s="17">
        <v>1.96</v>
      </c>
      <c r="AX36" s="17">
        <v>2.54</v>
      </c>
      <c r="AY36" s="17">
        <v>2.2200000000000002</v>
      </c>
      <c r="AZ36" s="17">
        <v>2.93</v>
      </c>
      <c r="BA36" s="17">
        <v>3.18</v>
      </c>
      <c r="BB36" s="17">
        <v>4.26</v>
      </c>
      <c r="BC36" s="17">
        <v>3.63</v>
      </c>
      <c r="BD36" s="17">
        <v>4.6100000000000003</v>
      </c>
      <c r="BE36" s="17">
        <v>5.12</v>
      </c>
      <c r="BF36" s="17">
        <v>6.72</v>
      </c>
      <c r="BG36" s="17">
        <v>5.52</v>
      </c>
      <c r="BH36" s="17">
        <v>6.76</v>
      </c>
      <c r="BI36" s="17">
        <v>7.02</v>
      </c>
      <c r="BJ36" s="17">
        <v>6.59</v>
      </c>
      <c r="BK36" s="17">
        <v>6.67</v>
      </c>
      <c r="BL36" s="17">
        <v>5.9</v>
      </c>
      <c r="BM36" s="17">
        <v>5.38</v>
      </c>
      <c r="BN36" s="17">
        <v>3.64</v>
      </c>
      <c r="BO36" s="17">
        <v>3.22</v>
      </c>
      <c r="BP36" s="17">
        <v>2.2799999999999998</v>
      </c>
      <c r="BQ36" s="17">
        <v>1.56</v>
      </c>
      <c r="BR36" s="17">
        <v>1.02</v>
      </c>
      <c r="BS36" s="17">
        <v>0.59</v>
      </c>
      <c r="BT36" s="17">
        <v>0.31</v>
      </c>
      <c r="BU36" s="17">
        <v>0.14000000000000001</v>
      </c>
      <c r="BV36" s="17">
        <v>0.02</v>
      </c>
      <c r="BW36" s="17">
        <v>2.0000000000000001E-4</v>
      </c>
      <c r="BX36" s="17">
        <v>0</v>
      </c>
      <c r="BY36" s="17">
        <v>0</v>
      </c>
      <c r="BZ36" s="17">
        <v>0</v>
      </c>
      <c r="CA36" s="17">
        <v>0</v>
      </c>
      <c r="CB36" s="17">
        <v>0</v>
      </c>
      <c r="CC36" s="17">
        <v>0</v>
      </c>
      <c r="CD36" s="17">
        <v>0</v>
      </c>
      <c r="CE36" s="17">
        <v>0</v>
      </c>
      <c r="CF36" s="17">
        <v>0</v>
      </c>
      <c r="CG36" s="17">
        <v>0</v>
      </c>
      <c r="CH36" s="17">
        <v>0</v>
      </c>
      <c r="CI36" s="18">
        <v>0</v>
      </c>
      <c r="CJ36" s="16">
        <f t="shared" si="9"/>
        <v>6.2099999999999991</v>
      </c>
      <c r="CK36" s="17">
        <f t="shared" si="10"/>
        <v>84.65</v>
      </c>
      <c r="CL36" s="18">
        <f t="shared" si="11"/>
        <v>9.1402000000000001</v>
      </c>
    </row>
    <row r="37" spans="1:90" x14ac:dyDescent="0.25">
      <c r="A37" s="12" t="s">
        <v>238</v>
      </c>
      <c r="B37" s="12" t="s">
        <v>1000</v>
      </c>
      <c r="C37" s="12" t="s">
        <v>239</v>
      </c>
      <c r="D37" s="12">
        <f t="shared" si="12"/>
        <v>3.5</v>
      </c>
      <c r="E37" s="9">
        <v>2.39</v>
      </c>
      <c r="F37" s="10">
        <v>3.7</v>
      </c>
      <c r="G37" s="10">
        <v>5.46</v>
      </c>
      <c r="H37" s="10">
        <v>8.4600000000000009</v>
      </c>
      <c r="I37" s="10">
        <v>19</v>
      </c>
      <c r="J37" s="10">
        <v>36.299999999999997</v>
      </c>
      <c r="K37" s="10">
        <v>48.1</v>
      </c>
      <c r="L37" s="10">
        <v>61.4</v>
      </c>
      <c r="M37" s="11">
        <v>82.7</v>
      </c>
      <c r="N37" s="9">
        <f t="shared" si="2"/>
        <v>2.3900000000000002E-3</v>
      </c>
      <c r="O37" s="10">
        <f t="shared" si="2"/>
        <v>3.7000000000000002E-3</v>
      </c>
      <c r="P37" s="10">
        <f t="shared" si="2"/>
        <v>5.4599999999999996E-3</v>
      </c>
      <c r="Q37" s="10">
        <f t="shared" si="2"/>
        <v>8.4600000000000005E-3</v>
      </c>
      <c r="R37" s="10">
        <f t="shared" si="2"/>
        <v>1.9E-2</v>
      </c>
      <c r="S37" s="10">
        <f t="shared" si="2"/>
        <v>3.6299999999999999E-2</v>
      </c>
      <c r="T37" s="10">
        <f t="shared" si="2"/>
        <v>4.8100000000000004E-2</v>
      </c>
      <c r="U37" s="10">
        <f t="shared" si="2"/>
        <v>6.1399999999999996E-2</v>
      </c>
      <c r="V37" s="11">
        <f t="shared" si="2"/>
        <v>8.270000000000001E-2</v>
      </c>
      <c r="W37" s="9">
        <f t="shared" si="3"/>
        <v>8.7087736664560627</v>
      </c>
      <c r="X37" s="10">
        <f t="shared" si="3"/>
        <v>8.0782590139204995</v>
      </c>
      <c r="Y37" s="10">
        <f t="shared" si="3"/>
        <v>7.5168833335169598</v>
      </c>
      <c r="Z37" s="10">
        <f t="shared" si="3"/>
        <v>6.8851266213168616</v>
      </c>
      <c r="AA37" s="10">
        <f t="shared" si="3"/>
        <v>5.7178567712185018</v>
      </c>
      <c r="AB37" s="10">
        <f t="shared" si="3"/>
        <v>4.7838866415536989</v>
      </c>
      <c r="AC37" s="10">
        <f t="shared" si="3"/>
        <v>4.3778192957794078</v>
      </c>
      <c r="AD37" s="10">
        <f t="shared" si="3"/>
        <v>4.0256175341792702</v>
      </c>
      <c r="AE37" s="11">
        <f t="shared" si="3"/>
        <v>3.5959688603781745</v>
      </c>
      <c r="AF37" s="9">
        <f t="shared" si="4"/>
        <v>-3.139064037737552</v>
      </c>
      <c r="AG37" s="10">
        <f t="shared" si="5"/>
        <v>-0.78476600943438801</v>
      </c>
      <c r="AH37" s="10">
        <f t="shared" si="6"/>
        <v>-5.1128048060778877</v>
      </c>
      <c r="AI37" s="10">
        <f t="shared" si="7"/>
        <v>-0.77466739486028602</v>
      </c>
      <c r="AJ37" s="10">
        <f t="shared" si="8"/>
        <v>3.9137314325978378</v>
      </c>
      <c r="AK37" s="11"/>
      <c r="AL37" s="12">
        <v>24.8</v>
      </c>
      <c r="AM37" s="12">
        <v>7.97</v>
      </c>
      <c r="AN37" s="12">
        <v>2.92</v>
      </c>
      <c r="AO37" s="12">
        <v>2.3530000000000002</v>
      </c>
      <c r="AP37" s="9">
        <v>0.82</v>
      </c>
      <c r="AQ37" s="10">
        <v>0.28000000000000003</v>
      </c>
      <c r="AR37" s="10">
        <v>0.45</v>
      </c>
      <c r="AS37" s="10">
        <v>0.68</v>
      </c>
      <c r="AT37" s="10">
        <v>1.25</v>
      </c>
      <c r="AU37" s="10">
        <v>1.23</v>
      </c>
      <c r="AV37" s="10">
        <v>1.73</v>
      </c>
      <c r="AW37" s="10">
        <v>2.0099999999999998</v>
      </c>
      <c r="AX37" s="10">
        <v>2.6</v>
      </c>
      <c r="AY37" s="10">
        <v>2.25</v>
      </c>
      <c r="AZ37" s="10">
        <v>2.96</v>
      </c>
      <c r="BA37" s="10">
        <v>3.19</v>
      </c>
      <c r="BB37" s="10">
        <v>4.26</v>
      </c>
      <c r="BC37" s="10">
        <v>3.62</v>
      </c>
      <c r="BD37" s="10">
        <v>4.59</v>
      </c>
      <c r="BE37" s="10">
        <v>5.0999999999999996</v>
      </c>
      <c r="BF37" s="10">
        <v>6.68</v>
      </c>
      <c r="BG37" s="10">
        <v>5.47</v>
      </c>
      <c r="BH37" s="10">
        <v>6.66</v>
      </c>
      <c r="BI37" s="10">
        <v>6.88</v>
      </c>
      <c r="BJ37" s="10">
        <v>6.43</v>
      </c>
      <c r="BK37" s="10">
        <v>6.48</v>
      </c>
      <c r="BL37" s="10">
        <v>5.72</v>
      </c>
      <c r="BM37" s="10">
        <v>5.24</v>
      </c>
      <c r="BN37" s="10">
        <v>3.59</v>
      </c>
      <c r="BO37" s="10">
        <v>3.24</v>
      </c>
      <c r="BP37" s="10">
        <v>2.35</v>
      </c>
      <c r="BQ37" s="10">
        <v>1.67</v>
      </c>
      <c r="BR37" s="10">
        <v>1.1299999999999999</v>
      </c>
      <c r="BS37" s="10">
        <v>0.69</v>
      </c>
      <c r="BT37" s="10">
        <v>0.4</v>
      </c>
      <c r="BU37" s="10">
        <v>0.23</v>
      </c>
      <c r="BV37" s="10">
        <v>0.1</v>
      </c>
      <c r="BW37" s="10">
        <v>1E-3</v>
      </c>
      <c r="BX37" s="10">
        <v>0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10">
        <v>0</v>
      </c>
      <c r="CF37" s="10">
        <v>0</v>
      </c>
      <c r="CG37" s="10">
        <v>0</v>
      </c>
      <c r="CH37" s="10">
        <v>0</v>
      </c>
      <c r="CI37" s="11">
        <v>0</v>
      </c>
      <c r="CJ37" s="9">
        <f t="shared" si="9"/>
        <v>6.4399999999999995</v>
      </c>
      <c r="CK37" s="10">
        <f t="shared" si="10"/>
        <v>83.73</v>
      </c>
      <c r="CL37" s="11">
        <f t="shared" si="11"/>
        <v>9.8109999999999999</v>
      </c>
    </row>
    <row r="38" spans="1:90" x14ac:dyDescent="0.25">
      <c r="A38" s="12" t="s">
        <v>240</v>
      </c>
      <c r="B38" s="12" t="s">
        <v>1000</v>
      </c>
      <c r="C38" s="12" t="s">
        <v>241</v>
      </c>
      <c r="D38" s="12">
        <f t="shared" si="12"/>
        <v>3.5</v>
      </c>
      <c r="E38" s="9">
        <v>2.4</v>
      </c>
      <c r="F38" s="10">
        <v>3.71</v>
      </c>
      <c r="G38" s="10">
        <v>5.47</v>
      </c>
      <c r="H38" s="10">
        <v>8.4700000000000006</v>
      </c>
      <c r="I38" s="10">
        <v>19</v>
      </c>
      <c r="J38" s="10">
        <v>36.299999999999997</v>
      </c>
      <c r="K38" s="10">
        <v>48</v>
      </c>
      <c r="L38" s="10">
        <v>61.1</v>
      </c>
      <c r="M38" s="11">
        <v>82</v>
      </c>
      <c r="N38" s="9">
        <f t="shared" si="2"/>
        <v>2.3999999999999998E-3</v>
      </c>
      <c r="O38" s="10">
        <f t="shared" si="2"/>
        <v>3.7099999999999998E-3</v>
      </c>
      <c r="P38" s="10">
        <f t="shared" si="2"/>
        <v>5.47E-3</v>
      </c>
      <c r="Q38" s="10">
        <f t="shared" si="2"/>
        <v>8.4700000000000001E-3</v>
      </c>
      <c r="R38" s="10">
        <f t="shared" si="2"/>
        <v>1.9E-2</v>
      </c>
      <c r="S38" s="10">
        <f t="shared" si="2"/>
        <v>3.6299999999999999E-2</v>
      </c>
      <c r="T38" s="10">
        <f t="shared" si="2"/>
        <v>4.8000000000000001E-2</v>
      </c>
      <c r="U38" s="10">
        <f t="shared" si="2"/>
        <v>6.1100000000000002E-2</v>
      </c>
      <c r="V38" s="11">
        <f t="shared" si="2"/>
        <v>8.2000000000000003E-2</v>
      </c>
      <c r="W38" s="9">
        <f t="shared" si="3"/>
        <v>8.7027498788282944</v>
      </c>
      <c r="X38" s="10">
        <f t="shared" si="3"/>
        <v>8.0743650978160098</v>
      </c>
      <c r="Y38" s="10">
        <f t="shared" si="3"/>
        <v>7.5142434516442558</v>
      </c>
      <c r="Z38" s="10">
        <f t="shared" si="3"/>
        <v>6.883422315104613</v>
      </c>
      <c r="AA38" s="10">
        <f t="shared" si="3"/>
        <v>5.7178567712185018</v>
      </c>
      <c r="AB38" s="10">
        <f t="shared" si="3"/>
        <v>4.7838866415536989</v>
      </c>
      <c r="AC38" s="10">
        <f t="shared" si="3"/>
        <v>4.3808217839409309</v>
      </c>
      <c r="AD38" s="10">
        <f t="shared" si="3"/>
        <v>4.0326838097307203</v>
      </c>
      <c r="AE38" s="11">
        <f t="shared" si="3"/>
        <v>3.6082322800440036</v>
      </c>
      <c r="AF38" s="9">
        <f t="shared" si="4"/>
        <v>-3.1334216677033249</v>
      </c>
      <c r="AG38" s="10">
        <f t="shared" si="5"/>
        <v>-0.78335541692583122</v>
      </c>
      <c r="AH38" s="10">
        <f t="shared" si="6"/>
        <v>-5.0945175987842912</v>
      </c>
      <c r="AI38" s="10">
        <f t="shared" si="7"/>
        <v>-0.77189660587640785</v>
      </c>
      <c r="AJ38" s="10">
        <f t="shared" si="8"/>
        <v>3.9053182735797325</v>
      </c>
      <c r="AK38" s="11"/>
      <c r="AL38" s="12">
        <v>24.8</v>
      </c>
      <c r="AM38" s="12">
        <v>7.8959999999999999</v>
      </c>
      <c r="AN38" s="12">
        <v>2.91</v>
      </c>
      <c r="AO38" s="12">
        <v>2.3319999999999999</v>
      </c>
      <c r="AP38" s="9">
        <v>0.81</v>
      </c>
      <c r="AQ38" s="10">
        <v>0.28000000000000003</v>
      </c>
      <c r="AR38" s="10">
        <v>0.45</v>
      </c>
      <c r="AS38" s="10">
        <v>0.68</v>
      </c>
      <c r="AT38" s="10">
        <v>1.25</v>
      </c>
      <c r="AU38" s="10">
        <v>1.23</v>
      </c>
      <c r="AV38" s="10">
        <v>1.72</v>
      </c>
      <c r="AW38" s="10">
        <v>2.0099999999999998</v>
      </c>
      <c r="AX38" s="10">
        <v>2.6</v>
      </c>
      <c r="AY38" s="10">
        <v>2.25</v>
      </c>
      <c r="AZ38" s="10">
        <v>2.96</v>
      </c>
      <c r="BA38" s="10">
        <v>3.19</v>
      </c>
      <c r="BB38" s="10">
        <v>4.26</v>
      </c>
      <c r="BC38" s="10">
        <v>3.63</v>
      </c>
      <c r="BD38" s="10">
        <v>4.59</v>
      </c>
      <c r="BE38" s="10">
        <v>5.1100000000000003</v>
      </c>
      <c r="BF38" s="10">
        <v>6.69</v>
      </c>
      <c r="BG38" s="10">
        <v>5.48</v>
      </c>
      <c r="BH38" s="10">
        <v>6.68</v>
      </c>
      <c r="BI38" s="10">
        <v>6.9</v>
      </c>
      <c r="BJ38" s="10">
        <v>6.45</v>
      </c>
      <c r="BK38" s="10">
        <v>6.49</v>
      </c>
      <c r="BL38" s="10">
        <v>5.74</v>
      </c>
      <c r="BM38" s="10">
        <v>5.26</v>
      </c>
      <c r="BN38" s="10">
        <v>3.6</v>
      </c>
      <c r="BO38" s="10">
        <v>3.24</v>
      </c>
      <c r="BP38" s="10">
        <v>2.36</v>
      </c>
      <c r="BQ38" s="10">
        <v>1.66</v>
      </c>
      <c r="BR38" s="10">
        <v>1.1100000000000001</v>
      </c>
      <c r="BS38" s="10">
        <v>0.66</v>
      </c>
      <c r="BT38" s="10">
        <v>0.37</v>
      </c>
      <c r="BU38" s="10">
        <v>0.21</v>
      </c>
      <c r="BV38" s="10">
        <v>0.09</v>
      </c>
      <c r="BW38" s="10">
        <v>1E-3</v>
      </c>
      <c r="BX38" s="10">
        <v>0</v>
      </c>
      <c r="BY38" s="10">
        <v>0</v>
      </c>
      <c r="BZ38" s="10">
        <v>0</v>
      </c>
      <c r="CA38" s="10">
        <v>0</v>
      </c>
      <c r="CB38" s="10">
        <v>0</v>
      </c>
      <c r="CC38" s="10">
        <v>0</v>
      </c>
      <c r="CD38" s="10">
        <v>0</v>
      </c>
      <c r="CE38" s="10">
        <v>0</v>
      </c>
      <c r="CF38" s="10">
        <v>0</v>
      </c>
      <c r="CG38" s="10">
        <v>0</v>
      </c>
      <c r="CH38" s="10">
        <v>0</v>
      </c>
      <c r="CI38" s="11">
        <v>0</v>
      </c>
      <c r="CJ38" s="9">
        <f t="shared" si="9"/>
        <v>6.42</v>
      </c>
      <c r="CK38" s="10">
        <f t="shared" si="10"/>
        <v>83.889999999999986</v>
      </c>
      <c r="CL38" s="11">
        <f t="shared" si="11"/>
        <v>9.7009999999999987</v>
      </c>
    </row>
    <row r="39" spans="1:90" x14ac:dyDescent="0.25">
      <c r="A39" s="12" t="s">
        <v>242</v>
      </c>
      <c r="B39" s="12" t="s">
        <v>1000</v>
      </c>
      <c r="C39" s="12" t="s">
        <v>243</v>
      </c>
      <c r="D39" s="12">
        <f t="shared" si="12"/>
        <v>3.5</v>
      </c>
      <c r="E39" s="9">
        <v>2.41</v>
      </c>
      <c r="F39" s="10">
        <v>3.73</v>
      </c>
      <c r="G39" s="10">
        <v>5.5</v>
      </c>
      <c r="H39" s="10">
        <v>8.51</v>
      </c>
      <c r="I39" s="10">
        <v>19.100000000000001</v>
      </c>
      <c r="J39" s="10">
        <v>36.4</v>
      </c>
      <c r="K39" s="10">
        <v>48.1</v>
      </c>
      <c r="L39" s="10">
        <v>61.2</v>
      </c>
      <c r="M39" s="11">
        <v>82</v>
      </c>
      <c r="N39" s="9">
        <f t="shared" si="2"/>
        <v>2.4100000000000002E-3</v>
      </c>
      <c r="O39" s="10">
        <f t="shared" si="2"/>
        <v>3.7299999999999998E-3</v>
      </c>
      <c r="P39" s="10">
        <f t="shared" si="2"/>
        <v>5.4999999999999997E-3</v>
      </c>
      <c r="Q39" s="10">
        <f t="shared" si="2"/>
        <v>8.5100000000000002E-3</v>
      </c>
      <c r="R39" s="10">
        <f t="shared" si="2"/>
        <v>1.9100000000000002E-2</v>
      </c>
      <c r="S39" s="10">
        <f t="shared" si="2"/>
        <v>3.6400000000000002E-2</v>
      </c>
      <c r="T39" s="10">
        <f t="shared" si="2"/>
        <v>4.8100000000000004E-2</v>
      </c>
      <c r="U39" s="10">
        <f t="shared" si="2"/>
        <v>6.1200000000000004E-2</v>
      </c>
      <c r="V39" s="11">
        <f t="shared" si="2"/>
        <v>8.2000000000000003E-2</v>
      </c>
      <c r="W39" s="9">
        <f t="shared" si="3"/>
        <v>8.6967511382068494</v>
      </c>
      <c r="X39" s="10">
        <f t="shared" si="3"/>
        <v>8.0666086541815734</v>
      </c>
      <c r="Y39" s="10">
        <f t="shared" si="3"/>
        <v>7.5063526660247897</v>
      </c>
      <c r="Z39" s="10">
        <f t="shared" si="3"/>
        <v>6.8766251527508491</v>
      </c>
      <c r="AA39" s="10">
        <f t="shared" si="3"/>
        <v>5.7102835515137009</v>
      </c>
      <c r="AB39" s="10">
        <f t="shared" si="3"/>
        <v>4.7799177393507533</v>
      </c>
      <c r="AC39" s="10">
        <f t="shared" si="3"/>
        <v>4.3778192957794078</v>
      </c>
      <c r="AD39" s="10">
        <f t="shared" si="3"/>
        <v>4.0303245368567975</v>
      </c>
      <c r="AE39" s="11">
        <f t="shared" si="3"/>
        <v>3.6082322800440036</v>
      </c>
      <c r="AF39" s="9">
        <f t="shared" si="4"/>
        <v>-3.1285333702453819</v>
      </c>
      <c r="AG39" s="10">
        <f t="shared" si="5"/>
        <v>-0.78213334256134548</v>
      </c>
      <c r="AH39" s="10">
        <f t="shared" si="6"/>
        <v>-5.0885188581628462</v>
      </c>
      <c r="AI39" s="10">
        <f t="shared" si="7"/>
        <v>-0.77098770578224951</v>
      </c>
      <c r="AJ39" s="10">
        <f t="shared" si="8"/>
        <v>3.8995210760276313</v>
      </c>
      <c r="AK39" s="11"/>
      <c r="AL39" s="12">
        <v>25</v>
      </c>
      <c r="AM39" s="12">
        <v>7.4470000000000001</v>
      </c>
      <c r="AN39" s="12">
        <v>2.9060000000000001</v>
      </c>
      <c r="AO39" s="12">
        <v>2.2759999999999998</v>
      </c>
      <c r="AP39" s="9">
        <v>0.8</v>
      </c>
      <c r="AQ39" s="10">
        <v>0.28000000000000003</v>
      </c>
      <c r="AR39" s="10">
        <v>0.45</v>
      </c>
      <c r="AS39" s="10">
        <v>0.67</v>
      </c>
      <c r="AT39" s="10">
        <v>1.24</v>
      </c>
      <c r="AU39" s="10">
        <v>1.22</v>
      </c>
      <c r="AV39" s="10">
        <v>1.71</v>
      </c>
      <c r="AW39" s="10">
        <v>1.99</v>
      </c>
      <c r="AX39" s="10">
        <v>2.58</v>
      </c>
      <c r="AY39" s="10">
        <v>2.2400000000000002</v>
      </c>
      <c r="AZ39" s="10">
        <v>2.95</v>
      </c>
      <c r="BA39" s="10">
        <v>3.19</v>
      </c>
      <c r="BB39" s="10">
        <v>4.26</v>
      </c>
      <c r="BC39" s="10">
        <v>3.62</v>
      </c>
      <c r="BD39" s="10">
        <v>4.58</v>
      </c>
      <c r="BE39" s="10">
        <v>5.09</v>
      </c>
      <c r="BF39" s="10">
        <v>6.66</v>
      </c>
      <c r="BG39" s="10">
        <v>5.47</v>
      </c>
      <c r="BH39" s="10">
        <v>6.66</v>
      </c>
      <c r="BI39" s="10">
        <v>6.9</v>
      </c>
      <c r="BJ39" s="10">
        <v>6.46</v>
      </c>
      <c r="BK39" s="10">
        <v>6.53</v>
      </c>
      <c r="BL39" s="10">
        <v>5.78</v>
      </c>
      <c r="BM39" s="10">
        <v>5.3</v>
      </c>
      <c r="BN39" s="10">
        <v>3.63</v>
      </c>
      <c r="BO39" s="10">
        <v>3.27</v>
      </c>
      <c r="BP39" s="10">
        <v>2.37</v>
      </c>
      <c r="BQ39" s="10">
        <v>1.67</v>
      </c>
      <c r="BR39" s="10">
        <v>1.1200000000000001</v>
      </c>
      <c r="BS39" s="10">
        <v>0.67</v>
      </c>
      <c r="BT39" s="10">
        <v>0.37</v>
      </c>
      <c r="BU39" s="10">
        <v>0.2</v>
      </c>
      <c r="BV39" s="10">
        <v>7.0000000000000007E-2</v>
      </c>
      <c r="BW39" s="10">
        <v>6.9999999999999999E-4</v>
      </c>
      <c r="BX39" s="10">
        <v>0</v>
      </c>
      <c r="BY39" s="10">
        <v>0</v>
      </c>
      <c r="BZ39" s="10">
        <v>0</v>
      </c>
      <c r="CA39" s="10">
        <v>0</v>
      </c>
      <c r="CB39" s="10">
        <v>0</v>
      </c>
      <c r="CC39" s="10">
        <v>0</v>
      </c>
      <c r="CD39" s="10">
        <v>0</v>
      </c>
      <c r="CE39" s="10">
        <v>0</v>
      </c>
      <c r="CF39" s="10">
        <v>0</v>
      </c>
      <c r="CG39" s="10">
        <v>0</v>
      </c>
      <c r="CH39" s="10">
        <v>0</v>
      </c>
      <c r="CI39" s="11">
        <v>2.9999999999999998E-14</v>
      </c>
      <c r="CJ39" s="9">
        <f t="shared" si="9"/>
        <v>6.37</v>
      </c>
      <c r="CK39" s="10">
        <f t="shared" si="10"/>
        <v>83.89</v>
      </c>
      <c r="CL39" s="11">
        <f t="shared" si="11"/>
        <v>9.7407000000000288</v>
      </c>
    </row>
    <row r="40" spans="1:90" x14ac:dyDescent="0.25">
      <c r="A40" s="12" t="s">
        <v>244</v>
      </c>
      <c r="B40" s="12" t="s">
        <v>1000</v>
      </c>
      <c r="C40" s="12" t="s">
        <v>245</v>
      </c>
      <c r="D40" s="12">
        <f t="shared" si="12"/>
        <v>3.5</v>
      </c>
      <c r="E40" s="9">
        <v>2.42</v>
      </c>
      <c r="F40" s="10">
        <v>3.75</v>
      </c>
      <c r="G40" s="10">
        <v>5.52</v>
      </c>
      <c r="H40" s="10">
        <v>8.5399999999999991</v>
      </c>
      <c r="I40" s="10">
        <v>19.100000000000001</v>
      </c>
      <c r="J40" s="10">
        <v>36.5</v>
      </c>
      <c r="K40" s="10">
        <v>48.3</v>
      </c>
      <c r="L40" s="10">
        <v>61.4</v>
      </c>
      <c r="M40" s="11">
        <v>82.3</v>
      </c>
      <c r="N40" s="9">
        <f t="shared" si="2"/>
        <v>2.4199999999999998E-3</v>
      </c>
      <c r="O40" s="10">
        <f t="shared" si="2"/>
        <v>3.7499999999999999E-3</v>
      </c>
      <c r="P40" s="10">
        <f t="shared" si="2"/>
        <v>5.5199999999999997E-3</v>
      </c>
      <c r="Q40" s="10">
        <f t="shared" si="2"/>
        <v>8.539999999999999E-3</v>
      </c>
      <c r="R40" s="10">
        <f t="shared" si="2"/>
        <v>1.9100000000000002E-2</v>
      </c>
      <c r="S40" s="10">
        <f t="shared" si="2"/>
        <v>3.6499999999999998E-2</v>
      </c>
      <c r="T40" s="10">
        <f t="shared" si="2"/>
        <v>4.8299999999999996E-2</v>
      </c>
      <c r="U40" s="10">
        <f t="shared" si="2"/>
        <v>6.1399999999999996E-2</v>
      </c>
      <c r="V40" s="11">
        <f t="shared" si="2"/>
        <v>8.2299999999999998E-2</v>
      </c>
      <c r="W40" s="9">
        <f t="shared" si="3"/>
        <v>8.6907772371622176</v>
      </c>
      <c r="X40" s="10">
        <f t="shared" si="3"/>
        <v>8.0588936890535692</v>
      </c>
      <c r="Y40" s="10">
        <f t="shared" si="3"/>
        <v>7.5011160176586422</v>
      </c>
      <c r="Z40" s="10">
        <f t="shared" si="3"/>
        <v>6.8715482148163209</v>
      </c>
      <c r="AA40" s="10">
        <f t="shared" si="3"/>
        <v>5.7102835515137009</v>
      </c>
      <c r="AB40" s="10">
        <f t="shared" si="3"/>
        <v>4.7759597257820703</v>
      </c>
      <c r="AC40" s="10">
        <f t="shared" si="3"/>
        <v>4.3718330007136768</v>
      </c>
      <c r="AD40" s="10">
        <f t="shared" si="3"/>
        <v>4.0256175341792702</v>
      </c>
      <c r="AE40" s="11">
        <f t="shared" si="3"/>
        <v>3.6029637591278241</v>
      </c>
      <c r="AF40" s="9">
        <f t="shared" si="4"/>
        <v>-3.1292830169449655</v>
      </c>
      <c r="AG40" s="10">
        <f t="shared" si="5"/>
        <v>-0.78232075423624137</v>
      </c>
      <c r="AH40" s="10">
        <f t="shared" si="6"/>
        <v>-5.0878134780343931</v>
      </c>
      <c r="AI40" s="10">
        <f t="shared" si="7"/>
        <v>-0.77088083000521113</v>
      </c>
      <c r="AJ40" s="10">
        <f t="shared" si="8"/>
        <v>3.9001638469501767</v>
      </c>
      <c r="AK40" s="11"/>
      <c r="AL40" s="12">
        <v>24.9</v>
      </c>
      <c r="AM40" s="12">
        <v>7.5519999999999996</v>
      </c>
      <c r="AN40" s="12">
        <v>2.9049999999999998</v>
      </c>
      <c r="AO40" s="12">
        <v>2.29</v>
      </c>
      <c r="AP40" s="9">
        <v>0.78</v>
      </c>
      <c r="AQ40" s="10">
        <v>0.28000000000000003</v>
      </c>
      <c r="AR40" s="10">
        <v>0.44</v>
      </c>
      <c r="AS40" s="10">
        <v>0.67</v>
      </c>
      <c r="AT40" s="10">
        <v>1.23</v>
      </c>
      <c r="AU40" s="10">
        <v>1.22</v>
      </c>
      <c r="AV40" s="10">
        <v>1.7</v>
      </c>
      <c r="AW40" s="10">
        <v>1.98</v>
      </c>
      <c r="AX40" s="10">
        <v>2.57</v>
      </c>
      <c r="AY40" s="10">
        <v>2.23</v>
      </c>
      <c r="AZ40" s="10">
        <v>2.94</v>
      </c>
      <c r="BA40" s="10">
        <v>3.18</v>
      </c>
      <c r="BB40" s="10">
        <v>4.25</v>
      </c>
      <c r="BC40" s="10">
        <v>3.62</v>
      </c>
      <c r="BD40" s="10">
        <v>4.59</v>
      </c>
      <c r="BE40" s="10">
        <v>5.0999999999999996</v>
      </c>
      <c r="BF40" s="10">
        <v>6.67</v>
      </c>
      <c r="BG40" s="10">
        <v>5.47</v>
      </c>
      <c r="BH40" s="10">
        <v>6.67</v>
      </c>
      <c r="BI40" s="10">
        <v>6.9</v>
      </c>
      <c r="BJ40" s="10">
        <v>6.46</v>
      </c>
      <c r="BK40" s="10">
        <v>6.52</v>
      </c>
      <c r="BL40" s="10">
        <v>5.77</v>
      </c>
      <c r="BM40" s="10">
        <v>5.3</v>
      </c>
      <c r="BN40" s="10">
        <v>3.64</v>
      </c>
      <c r="BO40" s="10">
        <v>3.28</v>
      </c>
      <c r="BP40" s="10">
        <v>2.38</v>
      </c>
      <c r="BQ40" s="10">
        <v>1.68</v>
      </c>
      <c r="BR40" s="10">
        <v>1.1299999999999999</v>
      </c>
      <c r="BS40" s="10">
        <v>0.68</v>
      </c>
      <c r="BT40" s="10">
        <v>0.38</v>
      </c>
      <c r="BU40" s="10">
        <v>0.21</v>
      </c>
      <c r="BV40" s="10">
        <v>0.08</v>
      </c>
      <c r="BW40" s="10">
        <v>1E-3</v>
      </c>
      <c r="BX40" s="10">
        <v>0</v>
      </c>
      <c r="BY40" s="10">
        <v>0</v>
      </c>
      <c r="BZ40" s="10">
        <v>0</v>
      </c>
      <c r="CA40" s="10">
        <v>0</v>
      </c>
      <c r="CB40" s="10">
        <v>0</v>
      </c>
      <c r="CC40" s="10">
        <v>0</v>
      </c>
      <c r="CD40" s="10">
        <v>0</v>
      </c>
      <c r="CE40" s="10">
        <v>0</v>
      </c>
      <c r="CF40" s="10">
        <v>0</v>
      </c>
      <c r="CG40" s="10">
        <v>0</v>
      </c>
      <c r="CH40" s="10">
        <v>0</v>
      </c>
      <c r="CI40" s="11">
        <v>0</v>
      </c>
      <c r="CJ40" s="9">
        <f t="shared" si="9"/>
        <v>6.32</v>
      </c>
      <c r="CK40" s="10">
        <f t="shared" si="10"/>
        <v>83.86</v>
      </c>
      <c r="CL40" s="11">
        <f t="shared" si="11"/>
        <v>9.8209999999999997</v>
      </c>
    </row>
    <row r="41" spans="1:90" x14ac:dyDescent="0.25">
      <c r="A41" s="12" t="s">
        <v>246</v>
      </c>
      <c r="B41" s="12" t="s">
        <v>1000</v>
      </c>
      <c r="C41" s="12" t="s">
        <v>247</v>
      </c>
      <c r="D41" s="12">
        <f t="shared" si="12"/>
        <v>3.5</v>
      </c>
      <c r="E41" s="9">
        <v>2.4300000000000002</v>
      </c>
      <c r="F41" s="10">
        <v>3.76</v>
      </c>
      <c r="G41" s="10">
        <v>5.54</v>
      </c>
      <c r="H41" s="10">
        <v>8.57</v>
      </c>
      <c r="I41" s="10">
        <v>19.2</v>
      </c>
      <c r="J41" s="10">
        <v>36.6</v>
      </c>
      <c r="K41" s="10">
        <v>48.4</v>
      </c>
      <c r="L41" s="10">
        <v>61.7</v>
      </c>
      <c r="M41" s="11">
        <v>82.9</v>
      </c>
      <c r="N41" s="9">
        <f t="shared" si="2"/>
        <v>2.4300000000000003E-3</v>
      </c>
      <c r="O41" s="10">
        <f t="shared" si="2"/>
        <v>3.7599999999999999E-3</v>
      </c>
      <c r="P41" s="10">
        <f t="shared" si="2"/>
        <v>5.5399999999999998E-3</v>
      </c>
      <c r="Q41" s="10">
        <f t="shared" si="2"/>
        <v>8.5699999999999995E-3</v>
      </c>
      <c r="R41" s="10">
        <f t="shared" si="2"/>
        <v>1.9199999999999998E-2</v>
      </c>
      <c r="S41" s="10">
        <f t="shared" si="2"/>
        <v>3.6600000000000001E-2</v>
      </c>
      <c r="T41" s="10">
        <f t="shared" si="2"/>
        <v>4.8399999999999999E-2</v>
      </c>
      <c r="U41" s="10">
        <f t="shared" si="2"/>
        <v>6.1700000000000005E-2</v>
      </c>
      <c r="V41" s="11">
        <f t="shared" si="2"/>
        <v>8.2900000000000001E-2</v>
      </c>
      <c r="W41" s="9">
        <f t="shared" si="3"/>
        <v>8.6848279708310301</v>
      </c>
      <c r="X41" s="10">
        <f t="shared" si="3"/>
        <v>8.0550516227591746</v>
      </c>
      <c r="Y41" s="10">
        <f t="shared" si="3"/>
        <v>7.4958983083876234</v>
      </c>
      <c r="Z41" s="10">
        <f t="shared" si="3"/>
        <v>6.8664890803243122</v>
      </c>
      <c r="AA41" s="10">
        <f t="shared" si="3"/>
        <v>5.7027498788282935</v>
      </c>
      <c r="AB41" s="10">
        <f t="shared" si="3"/>
        <v>4.7720125412654069</v>
      </c>
      <c r="AC41" s="10">
        <f t="shared" si="3"/>
        <v>4.368849142274855</v>
      </c>
      <c r="AD41" s="10">
        <f t="shared" si="3"/>
        <v>4.0185857004000312</v>
      </c>
      <c r="AE41" s="11">
        <f t="shared" si="3"/>
        <v>3.5924840880536988</v>
      </c>
      <c r="AF41" s="9">
        <f t="shared" si="4"/>
        <v>-3.1270491661127684</v>
      </c>
      <c r="AG41" s="10">
        <f t="shared" si="5"/>
        <v>-0.7817622915281921</v>
      </c>
      <c r="AH41" s="10">
        <f t="shared" si="6"/>
        <v>-5.0923438827773317</v>
      </c>
      <c r="AI41" s="10">
        <f t="shared" si="7"/>
        <v>-0.77156725496626244</v>
      </c>
      <c r="AJ41" s="10">
        <f t="shared" si="8"/>
        <v>3.8986164210790308</v>
      </c>
      <c r="AK41" s="11"/>
      <c r="AL41" s="12">
        <v>24.9</v>
      </c>
      <c r="AM41" s="12">
        <v>7.6159999999999997</v>
      </c>
      <c r="AN41" s="12">
        <v>2.907</v>
      </c>
      <c r="AO41" s="12">
        <v>2.3090000000000002</v>
      </c>
      <c r="AP41" s="9">
        <v>0.78</v>
      </c>
      <c r="AQ41" s="10">
        <v>0.27</v>
      </c>
      <c r="AR41" s="10">
        <v>0.44</v>
      </c>
      <c r="AS41" s="10">
        <v>0.67</v>
      </c>
      <c r="AT41" s="10">
        <v>1.23</v>
      </c>
      <c r="AU41" s="10">
        <v>1.21</v>
      </c>
      <c r="AV41" s="10">
        <v>1.7</v>
      </c>
      <c r="AW41" s="10">
        <v>1.98</v>
      </c>
      <c r="AX41" s="10">
        <v>2.56</v>
      </c>
      <c r="AY41" s="10">
        <v>2.23</v>
      </c>
      <c r="AZ41" s="10">
        <v>2.93</v>
      </c>
      <c r="BA41" s="10">
        <v>3.17</v>
      </c>
      <c r="BB41" s="10">
        <v>4.24</v>
      </c>
      <c r="BC41" s="10">
        <v>3.61</v>
      </c>
      <c r="BD41" s="10">
        <v>4.58</v>
      </c>
      <c r="BE41" s="10">
        <v>5.09</v>
      </c>
      <c r="BF41" s="10">
        <v>6.67</v>
      </c>
      <c r="BG41" s="10">
        <v>5.48</v>
      </c>
      <c r="BH41" s="10">
        <v>6.68</v>
      </c>
      <c r="BI41" s="10">
        <v>6.91</v>
      </c>
      <c r="BJ41" s="10">
        <v>6.46</v>
      </c>
      <c r="BK41" s="10">
        <v>6.52</v>
      </c>
      <c r="BL41" s="10">
        <v>5.77</v>
      </c>
      <c r="BM41" s="10">
        <v>5.29</v>
      </c>
      <c r="BN41" s="10">
        <v>3.62</v>
      </c>
      <c r="BO41" s="10">
        <v>3.27</v>
      </c>
      <c r="BP41" s="10">
        <v>2.38</v>
      </c>
      <c r="BQ41" s="10">
        <v>1.69</v>
      </c>
      <c r="BR41" s="10">
        <v>1.1499999999999999</v>
      </c>
      <c r="BS41" s="10">
        <v>0.7</v>
      </c>
      <c r="BT41" s="10">
        <v>0.4</v>
      </c>
      <c r="BU41" s="10">
        <v>0.22</v>
      </c>
      <c r="BV41" s="10">
        <v>0.08</v>
      </c>
      <c r="BW41" s="10">
        <v>1E-3</v>
      </c>
      <c r="BX41" s="10">
        <v>0</v>
      </c>
      <c r="BY41" s="10">
        <v>0</v>
      </c>
      <c r="BZ41" s="10">
        <v>0</v>
      </c>
      <c r="CA41" s="10">
        <v>0</v>
      </c>
      <c r="CB41" s="10">
        <v>0</v>
      </c>
      <c r="CC41" s="10">
        <v>0</v>
      </c>
      <c r="CD41" s="10">
        <v>0</v>
      </c>
      <c r="CE41" s="10">
        <v>0</v>
      </c>
      <c r="CF41" s="10">
        <v>0</v>
      </c>
      <c r="CG41" s="10">
        <v>0</v>
      </c>
      <c r="CH41" s="10">
        <v>0</v>
      </c>
      <c r="CI41" s="11">
        <v>1E-14</v>
      </c>
      <c r="CJ41" s="9">
        <f t="shared" si="9"/>
        <v>6.3</v>
      </c>
      <c r="CK41" s="10">
        <f t="shared" si="10"/>
        <v>83.79</v>
      </c>
      <c r="CL41" s="11">
        <f t="shared" si="11"/>
        <v>9.8910000000000107</v>
      </c>
    </row>
    <row r="42" spans="1:90" x14ac:dyDescent="0.25">
      <c r="A42" s="12" t="s">
        <v>248</v>
      </c>
      <c r="B42" s="12" t="s">
        <v>1000</v>
      </c>
      <c r="C42" s="12" t="s">
        <v>249</v>
      </c>
      <c r="D42" s="12">
        <f t="shared" si="12"/>
        <v>3.5</v>
      </c>
      <c r="E42" s="9">
        <v>2.4300000000000002</v>
      </c>
      <c r="F42" s="10">
        <v>3.76</v>
      </c>
      <c r="G42" s="10">
        <v>5.54</v>
      </c>
      <c r="H42" s="10">
        <v>8.57</v>
      </c>
      <c r="I42" s="10">
        <v>19.100000000000001</v>
      </c>
      <c r="J42" s="10">
        <v>36.5</v>
      </c>
      <c r="K42" s="10">
        <v>48.3</v>
      </c>
      <c r="L42" s="10">
        <v>61.6</v>
      </c>
      <c r="M42" s="11">
        <v>82.8</v>
      </c>
      <c r="N42" s="9">
        <f t="shared" si="2"/>
        <v>2.4300000000000003E-3</v>
      </c>
      <c r="O42" s="10">
        <f t="shared" si="2"/>
        <v>3.7599999999999999E-3</v>
      </c>
      <c r="P42" s="10">
        <f t="shared" si="2"/>
        <v>5.5399999999999998E-3</v>
      </c>
      <c r="Q42" s="10">
        <f t="shared" si="2"/>
        <v>8.5699999999999995E-3</v>
      </c>
      <c r="R42" s="10">
        <f t="shared" si="2"/>
        <v>1.9100000000000002E-2</v>
      </c>
      <c r="S42" s="10">
        <f t="shared" si="2"/>
        <v>3.6499999999999998E-2</v>
      </c>
      <c r="T42" s="10">
        <f t="shared" si="2"/>
        <v>4.8299999999999996E-2</v>
      </c>
      <c r="U42" s="10">
        <f t="shared" si="2"/>
        <v>6.1600000000000002E-2</v>
      </c>
      <c r="V42" s="11">
        <f t="shared" si="2"/>
        <v>8.2799999999999999E-2</v>
      </c>
      <c r="W42" s="9">
        <f t="shared" si="3"/>
        <v>8.6848279708310301</v>
      </c>
      <c r="X42" s="10">
        <f t="shared" si="3"/>
        <v>8.0550516227591746</v>
      </c>
      <c r="Y42" s="10">
        <f t="shared" si="3"/>
        <v>7.4958983083876234</v>
      </c>
      <c r="Z42" s="10">
        <f t="shared" si="3"/>
        <v>6.8664890803243122</v>
      </c>
      <c r="AA42" s="10">
        <f t="shared" si="3"/>
        <v>5.7102835515137009</v>
      </c>
      <c r="AB42" s="10">
        <f t="shared" si="3"/>
        <v>4.7759597257820703</v>
      </c>
      <c r="AC42" s="10">
        <f t="shared" si="3"/>
        <v>4.3718330007136768</v>
      </c>
      <c r="AD42" s="10">
        <f t="shared" si="3"/>
        <v>4.0209258388545477</v>
      </c>
      <c r="AE42" s="11">
        <f t="shared" si="3"/>
        <v>3.5942254220501244</v>
      </c>
      <c r="AF42" s="9">
        <f t="shared" si="4"/>
        <v>-3.1240653076739466</v>
      </c>
      <c r="AG42" s="10">
        <f t="shared" si="5"/>
        <v>-0.78101632691848666</v>
      </c>
      <c r="AH42" s="10">
        <f t="shared" si="6"/>
        <v>-5.0906025487809057</v>
      </c>
      <c r="AI42" s="10">
        <f t="shared" si="7"/>
        <v>-0.77130341648195544</v>
      </c>
      <c r="AJ42" s="10">
        <f t="shared" si="8"/>
        <v>3.8953687241559019</v>
      </c>
      <c r="AK42" s="11"/>
      <c r="AL42" s="12">
        <v>24.9</v>
      </c>
      <c r="AM42" s="12">
        <v>8.1050000000000004</v>
      </c>
      <c r="AN42" s="12">
        <v>2.9079999999999999</v>
      </c>
      <c r="AO42" s="12">
        <v>2.3679999999999999</v>
      </c>
      <c r="AP42" s="9">
        <v>0.78</v>
      </c>
      <c r="AQ42" s="10">
        <v>0.27</v>
      </c>
      <c r="AR42" s="10">
        <v>0.44</v>
      </c>
      <c r="AS42" s="10">
        <v>0.67</v>
      </c>
      <c r="AT42" s="10">
        <v>1.23</v>
      </c>
      <c r="AU42" s="10">
        <v>1.21</v>
      </c>
      <c r="AV42" s="10">
        <v>1.7</v>
      </c>
      <c r="AW42" s="10">
        <v>1.97</v>
      </c>
      <c r="AX42" s="10">
        <v>2.56</v>
      </c>
      <c r="AY42" s="10">
        <v>2.23</v>
      </c>
      <c r="AZ42" s="10">
        <v>2.93</v>
      </c>
      <c r="BA42" s="10">
        <v>3.17</v>
      </c>
      <c r="BB42" s="10">
        <v>4.25</v>
      </c>
      <c r="BC42" s="10">
        <v>3.62</v>
      </c>
      <c r="BD42" s="10">
        <v>4.59</v>
      </c>
      <c r="BE42" s="10">
        <v>5.0999999999999996</v>
      </c>
      <c r="BF42" s="10">
        <v>6.68</v>
      </c>
      <c r="BG42" s="10">
        <v>5.48</v>
      </c>
      <c r="BH42" s="10">
        <v>6.68</v>
      </c>
      <c r="BI42" s="10">
        <v>6.91</v>
      </c>
      <c r="BJ42" s="10">
        <v>6.46</v>
      </c>
      <c r="BK42" s="10">
        <v>6.52</v>
      </c>
      <c r="BL42" s="10">
        <v>5.77</v>
      </c>
      <c r="BM42" s="10">
        <v>5.29</v>
      </c>
      <c r="BN42" s="10">
        <v>3.62</v>
      </c>
      <c r="BO42" s="10">
        <v>3.26</v>
      </c>
      <c r="BP42" s="10">
        <v>2.36</v>
      </c>
      <c r="BQ42" s="10">
        <v>1.67</v>
      </c>
      <c r="BR42" s="10">
        <v>1.1299999999999999</v>
      </c>
      <c r="BS42" s="10">
        <v>0.69</v>
      </c>
      <c r="BT42" s="10">
        <v>0.41</v>
      </c>
      <c r="BU42" s="10">
        <v>0.24</v>
      </c>
      <c r="BV42" s="10">
        <v>0.1</v>
      </c>
      <c r="BW42" s="10">
        <v>1E-3</v>
      </c>
      <c r="BX42" s="10">
        <v>0</v>
      </c>
      <c r="BY42" s="10">
        <v>0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10">
        <v>0</v>
      </c>
      <c r="CF42" s="10">
        <v>0</v>
      </c>
      <c r="CG42" s="10">
        <v>0</v>
      </c>
      <c r="CH42" s="10">
        <v>0</v>
      </c>
      <c r="CI42" s="11">
        <v>0</v>
      </c>
      <c r="CJ42" s="9">
        <f t="shared" si="9"/>
        <v>6.3</v>
      </c>
      <c r="CK42" s="10">
        <f t="shared" si="10"/>
        <v>83.830000000000013</v>
      </c>
      <c r="CL42" s="11">
        <f t="shared" si="11"/>
        <v>9.8609999999999971</v>
      </c>
    </row>
    <row r="43" spans="1:90" x14ac:dyDescent="0.25">
      <c r="A43" s="12" t="s">
        <v>250</v>
      </c>
      <c r="B43" s="12" t="s">
        <v>1000</v>
      </c>
      <c r="C43" s="12" t="s">
        <v>251</v>
      </c>
      <c r="D43" s="12">
        <f t="shared" si="12"/>
        <v>3.5</v>
      </c>
      <c r="E43" s="9">
        <v>2.42</v>
      </c>
      <c r="F43" s="10">
        <v>3.75</v>
      </c>
      <c r="G43" s="10">
        <v>5.54</v>
      </c>
      <c r="H43" s="10">
        <v>8.57</v>
      </c>
      <c r="I43" s="10">
        <v>19.100000000000001</v>
      </c>
      <c r="J43" s="10">
        <v>36.4</v>
      </c>
      <c r="K43" s="10">
        <v>48.1</v>
      </c>
      <c r="L43" s="10">
        <v>61.3</v>
      </c>
      <c r="M43" s="11">
        <v>82.2</v>
      </c>
      <c r="N43" s="9">
        <f t="shared" si="2"/>
        <v>2.4199999999999998E-3</v>
      </c>
      <c r="O43" s="10">
        <f t="shared" si="2"/>
        <v>3.7499999999999999E-3</v>
      </c>
      <c r="P43" s="10">
        <f t="shared" si="2"/>
        <v>5.5399999999999998E-3</v>
      </c>
      <c r="Q43" s="10">
        <f t="shared" si="2"/>
        <v>8.5699999999999995E-3</v>
      </c>
      <c r="R43" s="10">
        <f t="shared" si="2"/>
        <v>1.9100000000000002E-2</v>
      </c>
      <c r="S43" s="10">
        <f t="shared" si="2"/>
        <v>3.6400000000000002E-2</v>
      </c>
      <c r="T43" s="10">
        <f t="shared" si="2"/>
        <v>4.8100000000000004E-2</v>
      </c>
      <c r="U43" s="10">
        <f t="shared" si="2"/>
        <v>6.13E-2</v>
      </c>
      <c r="V43" s="11">
        <f t="shared" si="2"/>
        <v>8.2200000000000009E-2</v>
      </c>
      <c r="W43" s="9">
        <f t="shared" si="3"/>
        <v>8.6907772371622176</v>
      </c>
      <c r="X43" s="10">
        <f t="shared" si="3"/>
        <v>8.0588936890535692</v>
      </c>
      <c r="Y43" s="10">
        <f t="shared" si="3"/>
        <v>7.4958983083876234</v>
      </c>
      <c r="Z43" s="10">
        <f t="shared" si="3"/>
        <v>6.8664890803243122</v>
      </c>
      <c r="AA43" s="10">
        <f t="shared" si="3"/>
        <v>5.7102835515137009</v>
      </c>
      <c r="AB43" s="10">
        <f t="shared" si="3"/>
        <v>4.7799177393507533</v>
      </c>
      <c r="AC43" s="10">
        <f t="shared" si="3"/>
        <v>4.3778192957794078</v>
      </c>
      <c r="AD43" s="10">
        <f t="shared" si="3"/>
        <v>4.0279691158586681</v>
      </c>
      <c r="AE43" s="11">
        <f t="shared" si="3"/>
        <v>3.6047177958677663</v>
      </c>
      <c r="AF43" s="9">
        <f t="shared" si="4"/>
        <v>-3.1180790126082156</v>
      </c>
      <c r="AG43" s="10">
        <f t="shared" si="5"/>
        <v>-0.77951975315205391</v>
      </c>
      <c r="AH43" s="10">
        <f t="shared" si="6"/>
        <v>-5.0860594412944513</v>
      </c>
      <c r="AI43" s="10">
        <f t="shared" si="7"/>
        <v>-0.77061506686279568</v>
      </c>
      <c r="AJ43" s="10">
        <f t="shared" si="8"/>
        <v>3.8886940794710112</v>
      </c>
      <c r="AK43" s="11"/>
      <c r="AL43" s="12">
        <v>24.8</v>
      </c>
      <c r="AM43" s="12">
        <v>8.1110000000000007</v>
      </c>
      <c r="AN43" s="12">
        <v>2.9020000000000001</v>
      </c>
      <c r="AO43" s="12">
        <v>2.3610000000000002</v>
      </c>
      <c r="AP43" s="9">
        <v>0.78</v>
      </c>
      <c r="AQ43" s="10">
        <v>0.28000000000000003</v>
      </c>
      <c r="AR43" s="10">
        <v>0.44</v>
      </c>
      <c r="AS43" s="10">
        <v>0.67</v>
      </c>
      <c r="AT43" s="10">
        <v>1.23</v>
      </c>
      <c r="AU43" s="10">
        <v>1.21</v>
      </c>
      <c r="AV43" s="10">
        <v>1.7</v>
      </c>
      <c r="AW43" s="10">
        <v>1.98</v>
      </c>
      <c r="AX43" s="10">
        <v>2.56</v>
      </c>
      <c r="AY43" s="10">
        <v>2.23</v>
      </c>
      <c r="AZ43" s="10">
        <v>2.93</v>
      </c>
      <c r="BA43" s="10">
        <v>3.17</v>
      </c>
      <c r="BB43" s="10">
        <v>4.24</v>
      </c>
      <c r="BC43" s="10">
        <v>3.62</v>
      </c>
      <c r="BD43" s="10">
        <v>4.59</v>
      </c>
      <c r="BE43" s="10">
        <v>5.1100000000000003</v>
      </c>
      <c r="BF43" s="10">
        <v>6.7</v>
      </c>
      <c r="BG43" s="10">
        <v>5.5</v>
      </c>
      <c r="BH43" s="10">
        <v>6.7</v>
      </c>
      <c r="BI43" s="10">
        <v>6.93</v>
      </c>
      <c r="BJ43" s="10">
        <v>6.48</v>
      </c>
      <c r="BK43" s="10">
        <v>6.53</v>
      </c>
      <c r="BL43" s="10">
        <v>5.77</v>
      </c>
      <c r="BM43" s="10">
        <v>5.29</v>
      </c>
      <c r="BN43" s="10">
        <v>3.62</v>
      </c>
      <c r="BO43" s="10">
        <v>3.25</v>
      </c>
      <c r="BP43" s="10">
        <v>2.35</v>
      </c>
      <c r="BQ43" s="10">
        <v>1.65</v>
      </c>
      <c r="BR43" s="10">
        <v>1.1100000000000001</v>
      </c>
      <c r="BS43" s="10">
        <v>0.67</v>
      </c>
      <c r="BT43" s="10">
        <v>0.39</v>
      </c>
      <c r="BU43" s="10">
        <v>0.23</v>
      </c>
      <c r="BV43" s="10">
        <v>0.1</v>
      </c>
      <c r="BW43" s="10">
        <v>1E-3</v>
      </c>
      <c r="BX43" s="10">
        <v>0</v>
      </c>
      <c r="BY43" s="10">
        <v>0</v>
      </c>
      <c r="BZ43" s="10">
        <v>0</v>
      </c>
      <c r="CA43" s="10">
        <v>0</v>
      </c>
      <c r="CB43" s="10">
        <v>0</v>
      </c>
      <c r="CC43" s="10">
        <v>0</v>
      </c>
      <c r="CD43" s="10">
        <v>0</v>
      </c>
      <c r="CE43" s="10">
        <v>0</v>
      </c>
      <c r="CF43" s="10">
        <v>0</v>
      </c>
      <c r="CG43" s="10">
        <v>0</v>
      </c>
      <c r="CH43" s="10">
        <v>0</v>
      </c>
      <c r="CI43" s="11">
        <v>0</v>
      </c>
      <c r="CJ43" s="9">
        <f t="shared" si="9"/>
        <v>6.31</v>
      </c>
      <c r="CK43" s="10">
        <f t="shared" si="10"/>
        <v>83.950000000000017</v>
      </c>
      <c r="CL43" s="11">
        <f t="shared" si="11"/>
        <v>9.7509999999999994</v>
      </c>
    </row>
    <row r="44" spans="1:90" x14ac:dyDescent="0.25">
      <c r="A44" s="12" t="s">
        <v>252</v>
      </c>
      <c r="B44" s="12" t="s">
        <v>1000</v>
      </c>
      <c r="C44" s="12" t="s">
        <v>253</v>
      </c>
      <c r="D44" s="12">
        <f t="shared" si="12"/>
        <v>3.5</v>
      </c>
      <c r="E44" s="9">
        <v>2.4300000000000002</v>
      </c>
      <c r="F44" s="10">
        <v>3.77</v>
      </c>
      <c r="G44" s="10">
        <v>5.56</v>
      </c>
      <c r="H44" s="10">
        <v>8.6</v>
      </c>
      <c r="I44" s="10">
        <v>19.2</v>
      </c>
      <c r="J44" s="10">
        <v>36.5</v>
      </c>
      <c r="K44" s="10">
        <v>48.1</v>
      </c>
      <c r="L44" s="10">
        <v>61.2</v>
      </c>
      <c r="M44" s="11">
        <v>82.2</v>
      </c>
      <c r="N44" s="9">
        <f t="shared" si="2"/>
        <v>2.4300000000000003E-3</v>
      </c>
      <c r="O44" s="10">
        <f t="shared" si="2"/>
        <v>3.7699999999999999E-3</v>
      </c>
      <c r="P44" s="10">
        <f t="shared" si="2"/>
        <v>5.5599999999999998E-3</v>
      </c>
      <c r="Q44" s="10">
        <f t="shared" si="2"/>
        <v>8.6E-3</v>
      </c>
      <c r="R44" s="10">
        <f t="shared" si="2"/>
        <v>1.9199999999999998E-2</v>
      </c>
      <c r="S44" s="10">
        <f t="shared" si="2"/>
        <v>3.6499999999999998E-2</v>
      </c>
      <c r="T44" s="10">
        <f t="shared" si="2"/>
        <v>4.8100000000000004E-2</v>
      </c>
      <c r="U44" s="10">
        <f t="shared" si="2"/>
        <v>6.1200000000000004E-2</v>
      </c>
      <c r="V44" s="11">
        <f t="shared" si="2"/>
        <v>8.2200000000000009E-2</v>
      </c>
      <c r="W44" s="9">
        <f t="shared" si="3"/>
        <v>8.6848279708310301</v>
      </c>
      <c r="X44" s="10">
        <f t="shared" si="3"/>
        <v>8.0512197611681486</v>
      </c>
      <c r="Y44" s="10">
        <f t="shared" si="3"/>
        <v>7.4906994017133046</v>
      </c>
      <c r="Z44" s="10">
        <f t="shared" si="3"/>
        <v>6.8614476248473526</v>
      </c>
      <c r="AA44" s="10">
        <f t="shared" si="3"/>
        <v>5.7027498788282935</v>
      </c>
      <c r="AB44" s="10">
        <f t="shared" si="3"/>
        <v>4.7759597257820703</v>
      </c>
      <c r="AC44" s="10">
        <f t="shared" si="3"/>
        <v>4.3778192957794078</v>
      </c>
      <c r="AD44" s="10">
        <f t="shared" si="3"/>
        <v>4.0303245368567975</v>
      </c>
      <c r="AE44" s="11">
        <f t="shared" si="3"/>
        <v>3.6047177958677663</v>
      </c>
      <c r="AF44" s="9">
        <f t="shared" si="4"/>
        <v>-3.1128801059338969</v>
      </c>
      <c r="AG44" s="10">
        <f t="shared" si="5"/>
        <v>-0.77822002648347421</v>
      </c>
      <c r="AH44" s="10">
        <f t="shared" si="6"/>
        <v>-5.0801101749632638</v>
      </c>
      <c r="AI44" s="10">
        <f t="shared" si="7"/>
        <v>-0.76971366287322185</v>
      </c>
      <c r="AJ44" s="10">
        <f t="shared" si="8"/>
        <v>3.8825937688071188</v>
      </c>
      <c r="AK44" s="11"/>
      <c r="AL44" s="12">
        <v>25</v>
      </c>
      <c r="AM44" s="12">
        <v>7.8869999999999996</v>
      </c>
      <c r="AN44" s="12">
        <v>2.899</v>
      </c>
      <c r="AO44" s="12">
        <v>2.3340000000000001</v>
      </c>
      <c r="AP44" s="9">
        <v>0.78</v>
      </c>
      <c r="AQ44" s="10">
        <v>0.27</v>
      </c>
      <c r="AR44" s="10">
        <v>0.44</v>
      </c>
      <c r="AS44" s="10">
        <v>0.66</v>
      </c>
      <c r="AT44" s="10">
        <v>1.23</v>
      </c>
      <c r="AU44" s="10">
        <v>1.21</v>
      </c>
      <c r="AV44" s="10">
        <v>1.69</v>
      </c>
      <c r="AW44" s="10">
        <v>1.97</v>
      </c>
      <c r="AX44" s="10">
        <v>2.5499999999999998</v>
      </c>
      <c r="AY44" s="10">
        <v>2.2200000000000002</v>
      </c>
      <c r="AZ44" s="10">
        <v>2.92</v>
      </c>
      <c r="BA44" s="10">
        <v>3.16</v>
      </c>
      <c r="BB44" s="10">
        <v>4.2300000000000004</v>
      </c>
      <c r="BC44" s="10">
        <v>3.61</v>
      </c>
      <c r="BD44" s="10">
        <v>4.58</v>
      </c>
      <c r="BE44" s="10">
        <v>5.0999999999999996</v>
      </c>
      <c r="BF44" s="10">
        <v>6.69</v>
      </c>
      <c r="BG44" s="10">
        <v>5.49</v>
      </c>
      <c r="BH44" s="10">
        <v>6.71</v>
      </c>
      <c r="BI44" s="10">
        <v>6.95</v>
      </c>
      <c r="BJ44" s="10">
        <v>6.5</v>
      </c>
      <c r="BK44" s="10">
        <v>6.57</v>
      </c>
      <c r="BL44" s="10">
        <v>5.81</v>
      </c>
      <c r="BM44" s="10">
        <v>5.31</v>
      </c>
      <c r="BN44" s="10">
        <v>3.63</v>
      </c>
      <c r="BO44" s="10">
        <v>3.25</v>
      </c>
      <c r="BP44" s="10">
        <v>2.35</v>
      </c>
      <c r="BQ44" s="10">
        <v>1.65</v>
      </c>
      <c r="BR44" s="10">
        <v>1.1100000000000001</v>
      </c>
      <c r="BS44" s="10">
        <v>0.68</v>
      </c>
      <c r="BT44" s="10">
        <v>0.39</v>
      </c>
      <c r="BU44" s="10">
        <v>0.22</v>
      </c>
      <c r="BV44" s="10">
        <v>0.09</v>
      </c>
      <c r="BW44" s="10">
        <v>1E-3</v>
      </c>
      <c r="BX44" s="10">
        <v>0</v>
      </c>
      <c r="BY44" s="10">
        <v>0</v>
      </c>
      <c r="BZ44" s="10">
        <v>0</v>
      </c>
      <c r="CA44" s="10">
        <v>0</v>
      </c>
      <c r="CB44" s="10">
        <v>0</v>
      </c>
      <c r="CC44" s="10">
        <v>0</v>
      </c>
      <c r="CD44" s="10">
        <v>0</v>
      </c>
      <c r="CE44" s="10">
        <v>0</v>
      </c>
      <c r="CF44" s="10">
        <v>0</v>
      </c>
      <c r="CG44" s="10">
        <v>0</v>
      </c>
      <c r="CH44" s="10">
        <v>0</v>
      </c>
      <c r="CI44" s="11">
        <v>0</v>
      </c>
      <c r="CJ44" s="9">
        <f t="shared" si="9"/>
        <v>6.2799999999999994</v>
      </c>
      <c r="CK44" s="10">
        <f t="shared" si="10"/>
        <v>84</v>
      </c>
      <c r="CL44" s="11">
        <f t="shared" si="11"/>
        <v>9.7409999999999997</v>
      </c>
    </row>
    <row r="45" spans="1:90" x14ac:dyDescent="0.25">
      <c r="A45" s="12" t="s">
        <v>254</v>
      </c>
      <c r="B45" s="12" t="s">
        <v>1000</v>
      </c>
      <c r="C45" s="12" t="s">
        <v>255</v>
      </c>
      <c r="D45" s="12">
        <f t="shared" si="12"/>
        <v>3.5</v>
      </c>
      <c r="E45" s="9">
        <v>2.4300000000000002</v>
      </c>
      <c r="F45" s="10">
        <v>3.77</v>
      </c>
      <c r="G45" s="10">
        <v>5.57</v>
      </c>
      <c r="H45" s="10">
        <v>8.61</v>
      </c>
      <c r="I45" s="10">
        <v>19.2</v>
      </c>
      <c r="J45" s="10">
        <v>36.6</v>
      </c>
      <c r="K45" s="10">
        <v>48.5</v>
      </c>
      <c r="L45" s="10">
        <v>61.8</v>
      </c>
      <c r="M45" s="11">
        <v>82.6</v>
      </c>
      <c r="N45" s="9">
        <f t="shared" si="2"/>
        <v>2.4300000000000003E-3</v>
      </c>
      <c r="O45" s="10">
        <f t="shared" si="2"/>
        <v>3.7699999999999999E-3</v>
      </c>
      <c r="P45" s="10">
        <f t="shared" si="2"/>
        <v>5.5700000000000003E-3</v>
      </c>
      <c r="Q45" s="10">
        <f t="shared" si="2"/>
        <v>8.6099999999999996E-3</v>
      </c>
      <c r="R45" s="10">
        <f t="shared" si="2"/>
        <v>1.9199999999999998E-2</v>
      </c>
      <c r="S45" s="10">
        <f t="shared" si="2"/>
        <v>3.6600000000000001E-2</v>
      </c>
      <c r="T45" s="10">
        <f t="shared" si="2"/>
        <v>4.8500000000000001E-2</v>
      </c>
      <c r="U45" s="10">
        <f t="shared" si="2"/>
        <v>6.1799999999999994E-2</v>
      </c>
      <c r="V45" s="11">
        <f t="shared" si="2"/>
        <v>8.2599999999999993E-2</v>
      </c>
      <c r="W45" s="9">
        <f t="shared" si="3"/>
        <v>8.6848279708310301</v>
      </c>
      <c r="X45" s="10">
        <f t="shared" si="3"/>
        <v>8.0512197611681486</v>
      </c>
      <c r="Y45" s="10">
        <f t="shared" si="3"/>
        <v>7.4881069570967798</v>
      </c>
      <c r="Z45" s="10">
        <f t="shared" si="3"/>
        <v>6.8597710470399686</v>
      </c>
      <c r="AA45" s="10">
        <f t="shared" si="3"/>
        <v>5.7027498788282935</v>
      </c>
      <c r="AB45" s="10">
        <f t="shared" si="3"/>
        <v>4.7720125412654069</v>
      </c>
      <c r="AC45" s="10">
        <f t="shared" si="3"/>
        <v>4.3658714424749592</v>
      </c>
      <c r="AD45" s="10">
        <f t="shared" si="3"/>
        <v>4.016249351645075</v>
      </c>
      <c r="AE45" s="11">
        <f t="shared" si="3"/>
        <v>3.5977144081300039</v>
      </c>
      <c r="AF45" s="9">
        <f t="shared" si="4"/>
        <v>-3.1222355146218206</v>
      </c>
      <c r="AG45" s="10">
        <f t="shared" si="5"/>
        <v>-0.78055887865545515</v>
      </c>
      <c r="AH45" s="10">
        <f t="shared" si="6"/>
        <v>-5.0871135627010258</v>
      </c>
      <c r="AI45" s="10">
        <f t="shared" si="7"/>
        <v>-0.77077478222742823</v>
      </c>
      <c r="AJ45" s="10">
        <f t="shared" si="8"/>
        <v>3.8930102968492486</v>
      </c>
      <c r="AK45" s="11"/>
      <c r="AL45" s="12">
        <v>24.8</v>
      </c>
      <c r="AM45" s="12">
        <v>5.9850000000000003</v>
      </c>
      <c r="AN45" s="12">
        <v>2.8980000000000001</v>
      </c>
      <c r="AO45" s="12">
        <v>2.109</v>
      </c>
      <c r="AP45" s="9">
        <v>0.78</v>
      </c>
      <c r="AQ45" s="10">
        <v>0.27</v>
      </c>
      <c r="AR45" s="10">
        <v>0.44</v>
      </c>
      <c r="AS45" s="10">
        <v>0.66</v>
      </c>
      <c r="AT45" s="10">
        <v>1.22</v>
      </c>
      <c r="AU45" s="10">
        <v>1.21</v>
      </c>
      <c r="AV45" s="10">
        <v>1.69</v>
      </c>
      <c r="AW45" s="10">
        <v>1.96</v>
      </c>
      <c r="AX45" s="10">
        <v>2.54</v>
      </c>
      <c r="AY45" s="10">
        <v>2.21</v>
      </c>
      <c r="AZ45" s="10">
        <v>2.92</v>
      </c>
      <c r="BA45" s="10">
        <v>3.16</v>
      </c>
      <c r="BB45" s="10">
        <v>4.2300000000000004</v>
      </c>
      <c r="BC45" s="10">
        <v>3.61</v>
      </c>
      <c r="BD45" s="10">
        <v>4.58</v>
      </c>
      <c r="BE45" s="10">
        <v>5.0999999999999996</v>
      </c>
      <c r="BF45" s="10">
        <v>6.69</v>
      </c>
      <c r="BG45" s="10">
        <v>5.49</v>
      </c>
      <c r="BH45" s="10">
        <v>6.69</v>
      </c>
      <c r="BI45" s="10">
        <v>6.91</v>
      </c>
      <c r="BJ45" s="10">
        <v>6.46</v>
      </c>
      <c r="BK45" s="10">
        <v>6.52</v>
      </c>
      <c r="BL45" s="10">
        <v>5.77</v>
      </c>
      <c r="BM45" s="10">
        <v>5.3</v>
      </c>
      <c r="BN45" s="10">
        <v>3.65</v>
      </c>
      <c r="BO45" s="10">
        <v>3.31</v>
      </c>
      <c r="BP45" s="10">
        <v>2.4300000000000002</v>
      </c>
      <c r="BQ45" s="10">
        <v>1.74</v>
      </c>
      <c r="BR45" s="10">
        <v>1.18</v>
      </c>
      <c r="BS45" s="10">
        <v>0.7</v>
      </c>
      <c r="BT45" s="10">
        <v>0.37</v>
      </c>
      <c r="BU45" s="10">
        <v>0.18</v>
      </c>
      <c r="BV45" s="10">
        <v>6.0000000000000001E-3</v>
      </c>
      <c r="BW45" s="10">
        <v>0</v>
      </c>
      <c r="BX45" s="10">
        <v>0</v>
      </c>
      <c r="BY45" s="10">
        <v>0</v>
      </c>
      <c r="BZ45" s="10">
        <v>0</v>
      </c>
      <c r="CA45" s="10">
        <v>0</v>
      </c>
      <c r="CB45" s="10">
        <v>0</v>
      </c>
      <c r="CC45" s="10">
        <v>0</v>
      </c>
      <c r="CD45" s="10">
        <v>0</v>
      </c>
      <c r="CE45" s="10">
        <v>0</v>
      </c>
      <c r="CF45" s="10">
        <v>0</v>
      </c>
      <c r="CG45" s="10">
        <v>0</v>
      </c>
      <c r="CH45" s="10">
        <v>0</v>
      </c>
      <c r="CI45" s="11">
        <v>0</v>
      </c>
      <c r="CJ45" s="9">
        <f t="shared" si="9"/>
        <v>6.27</v>
      </c>
      <c r="CK45" s="10">
        <f t="shared" si="10"/>
        <v>83.79</v>
      </c>
      <c r="CL45" s="11">
        <f t="shared" si="11"/>
        <v>9.9159999999999986</v>
      </c>
    </row>
    <row r="46" spans="1:90" x14ac:dyDescent="0.25">
      <c r="A46" s="12" t="s">
        <v>256</v>
      </c>
      <c r="B46" s="12" t="s">
        <v>1000</v>
      </c>
      <c r="C46" s="12" t="s">
        <v>257</v>
      </c>
      <c r="D46" s="12">
        <f t="shared" si="12"/>
        <v>3.5</v>
      </c>
      <c r="E46" s="9">
        <v>2.4300000000000002</v>
      </c>
      <c r="F46" s="10">
        <v>3.77</v>
      </c>
      <c r="G46" s="10">
        <v>5.56</v>
      </c>
      <c r="H46" s="10">
        <v>8.61</v>
      </c>
      <c r="I46" s="10">
        <v>19.2</v>
      </c>
      <c r="J46" s="10">
        <v>36.4</v>
      </c>
      <c r="K46" s="10">
        <v>48.1</v>
      </c>
      <c r="L46" s="10">
        <v>61.1</v>
      </c>
      <c r="M46" s="11">
        <v>81.8</v>
      </c>
      <c r="N46" s="9">
        <f t="shared" si="2"/>
        <v>2.4300000000000003E-3</v>
      </c>
      <c r="O46" s="10">
        <f t="shared" si="2"/>
        <v>3.7699999999999999E-3</v>
      </c>
      <c r="P46" s="10">
        <f t="shared" si="2"/>
        <v>5.5599999999999998E-3</v>
      </c>
      <c r="Q46" s="10">
        <f t="shared" si="2"/>
        <v>8.6099999999999996E-3</v>
      </c>
      <c r="R46" s="10">
        <f t="shared" si="2"/>
        <v>1.9199999999999998E-2</v>
      </c>
      <c r="S46" s="10">
        <f t="shared" si="2"/>
        <v>3.6400000000000002E-2</v>
      </c>
      <c r="T46" s="10">
        <f t="shared" ref="T46:V109" si="13">K46/1000</f>
        <v>4.8100000000000004E-2</v>
      </c>
      <c r="U46" s="10">
        <f t="shared" si="13"/>
        <v>6.1100000000000002E-2</v>
      </c>
      <c r="V46" s="11">
        <f t="shared" si="13"/>
        <v>8.1799999999999998E-2</v>
      </c>
      <c r="W46" s="9">
        <f t="shared" si="3"/>
        <v>8.6848279708310301</v>
      </c>
      <c r="X46" s="10">
        <f t="shared" si="3"/>
        <v>8.0512197611681486</v>
      </c>
      <c r="Y46" s="10">
        <f t="shared" si="3"/>
        <v>7.4906994017133046</v>
      </c>
      <c r="Z46" s="10">
        <f t="shared" si="3"/>
        <v>6.8597710470399686</v>
      </c>
      <c r="AA46" s="10">
        <f t="shared" si="3"/>
        <v>5.7027498788282935</v>
      </c>
      <c r="AB46" s="10">
        <f t="shared" si="3"/>
        <v>4.7799177393507533</v>
      </c>
      <c r="AC46" s="10">
        <f t="shared" ref="AC46:AE109" si="14">-LOG(T46,2)</f>
        <v>4.3778192957794078</v>
      </c>
      <c r="AD46" s="10">
        <f t="shared" si="14"/>
        <v>4.0326838097307203</v>
      </c>
      <c r="AE46" s="11">
        <f t="shared" si="14"/>
        <v>3.6117553466077004</v>
      </c>
      <c r="AF46" s="9">
        <f t="shared" si="4"/>
        <v>-3.1128801059338969</v>
      </c>
      <c r="AG46" s="10">
        <f t="shared" si="5"/>
        <v>-0.77822002648347421</v>
      </c>
      <c r="AH46" s="10">
        <f t="shared" si="6"/>
        <v>-5.0730726242233297</v>
      </c>
      <c r="AI46" s="10">
        <f t="shared" si="7"/>
        <v>-0.76864736730656513</v>
      </c>
      <c r="AJ46" s="10">
        <f t="shared" si="8"/>
        <v>3.8815274732404621</v>
      </c>
      <c r="AK46" s="11"/>
      <c r="AL46" s="12">
        <v>25</v>
      </c>
      <c r="AM46" s="12">
        <v>7.4909999999999997</v>
      </c>
      <c r="AN46" s="12">
        <v>2.8940000000000001</v>
      </c>
      <c r="AO46" s="12">
        <v>2.278</v>
      </c>
      <c r="AP46" s="9">
        <v>0.78</v>
      </c>
      <c r="AQ46" s="10">
        <v>0.27</v>
      </c>
      <c r="AR46" s="10">
        <v>0.44</v>
      </c>
      <c r="AS46" s="10">
        <v>0.66</v>
      </c>
      <c r="AT46" s="10">
        <v>1.23</v>
      </c>
      <c r="AU46" s="10">
        <v>1.21</v>
      </c>
      <c r="AV46" s="10">
        <v>1.69</v>
      </c>
      <c r="AW46" s="10">
        <v>1.97</v>
      </c>
      <c r="AX46" s="10">
        <v>2.5499999999999998</v>
      </c>
      <c r="AY46" s="10">
        <v>2.21</v>
      </c>
      <c r="AZ46" s="10">
        <v>2.92</v>
      </c>
      <c r="BA46" s="10">
        <v>3.16</v>
      </c>
      <c r="BB46" s="10">
        <v>4.2300000000000004</v>
      </c>
      <c r="BC46" s="10">
        <v>3.61</v>
      </c>
      <c r="BD46" s="10">
        <v>4.58</v>
      </c>
      <c r="BE46" s="10">
        <v>5.0999999999999996</v>
      </c>
      <c r="BF46" s="10">
        <v>6.7</v>
      </c>
      <c r="BG46" s="10">
        <v>5.5</v>
      </c>
      <c r="BH46" s="10">
        <v>6.71</v>
      </c>
      <c r="BI46" s="10">
        <v>6.95</v>
      </c>
      <c r="BJ46" s="10">
        <v>6.5</v>
      </c>
      <c r="BK46" s="10">
        <v>6.57</v>
      </c>
      <c r="BL46" s="10">
        <v>5.81</v>
      </c>
      <c r="BM46" s="10">
        <v>5.32</v>
      </c>
      <c r="BN46" s="10">
        <v>3.64</v>
      </c>
      <c r="BO46" s="10">
        <v>3.26</v>
      </c>
      <c r="BP46" s="10">
        <v>2.36</v>
      </c>
      <c r="BQ46" s="10">
        <v>1.66</v>
      </c>
      <c r="BR46" s="10">
        <v>1.1100000000000001</v>
      </c>
      <c r="BS46" s="10">
        <v>0.66</v>
      </c>
      <c r="BT46" s="10">
        <v>0.37</v>
      </c>
      <c r="BU46" s="10">
        <v>0.2</v>
      </c>
      <c r="BV46" s="10">
        <v>7.0000000000000007E-2</v>
      </c>
      <c r="BW46" s="10">
        <v>6.9999999999999999E-4</v>
      </c>
      <c r="BX46" s="10">
        <v>0</v>
      </c>
      <c r="BY46" s="10">
        <v>0</v>
      </c>
      <c r="BZ46" s="10">
        <v>0</v>
      </c>
      <c r="CA46" s="10">
        <v>0</v>
      </c>
      <c r="CB46" s="10">
        <v>0</v>
      </c>
      <c r="CC46" s="10">
        <v>0</v>
      </c>
      <c r="CD46" s="10">
        <v>0</v>
      </c>
      <c r="CE46" s="10">
        <v>0</v>
      </c>
      <c r="CF46" s="10">
        <v>0</v>
      </c>
      <c r="CG46" s="10">
        <v>0</v>
      </c>
      <c r="CH46" s="10">
        <v>0</v>
      </c>
      <c r="CI46" s="11">
        <v>1E-14</v>
      </c>
      <c r="CJ46" s="9">
        <f t="shared" si="9"/>
        <v>6.2799999999999994</v>
      </c>
      <c r="CK46" s="10">
        <f t="shared" si="10"/>
        <v>84.030000000000015</v>
      </c>
      <c r="CL46" s="11">
        <f t="shared" si="11"/>
        <v>9.6907000000000085</v>
      </c>
    </row>
    <row r="47" spans="1:90" ht="15.75" thickBot="1" x14ac:dyDescent="0.3">
      <c r="A47" s="13" t="s">
        <v>258</v>
      </c>
      <c r="B47" s="13" t="s">
        <v>1001</v>
      </c>
      <c r="C47" s="13" t="s">
        <v>239</v>
      </c>
      <c r="D47" s="13">
        <f t="shared" si="12"/>
        <v>3.5</v>
      </c>
      <c r="E47" s="16">
        <v>2.42</v>
      </c>
      <c r="F47" s="17">
        <v>3.75</v>
      </c>
      <c r="G47" s="17">
        <v>5.53</v>
      </c>
      <c r="H47" s="17">
        <v>8.5500000000000007</v>
      </c>
      <c r="I47" s="17">
        <v>19.100000000000001</v>
      </c>
      <c r="J47" s="17">
        <v>36.5</v>
      </c>
      <c r="K47" s="17">
        <v>48.2</v>
      </c>
      <c r="L47" s="17">
        <v>61.4</v>
      </c>
      <c r="M47" s="18">
        <v>82.3</v>
      </c>
      <c r="N47" s="16">
        <f t="shared" ref="N47:S89" si="15">E47/1000</f>
        <v>2.4199999999999998E-3</v>
      </c>
      <c r="O47" s="17">
        <f t="shared" si="15"/>
        <v>3.7499999999999999E-3</v>
      </c>
      <c r="P47" s="17">
        <f t="shared" si="15"/>
        <v>5.5300000000000002E-3</v>
      </c>
      <c r="Q47" s="17">
        <f t="shared" si="15"/>
        <v>8.5500000000000003E-3</v>
      </c>
      <c r="R47" s="17">
        <f t="shared" si="15"/>
        <v>1.9100000000000002E-2</v>
      </c>
      <c r="S47" s="17">
        <f t="shared" si="15"/>
        <v>3.6499999999999998E-2</v>
      </c>
      <c r="T47" s="17">
        <f t="shared" si="13"/>
        <v>4.82E-2</v>
      </c>
      <c r="U47" s="17">
        <f t="shared" si="13"/>
        <v>6.1399999999999996E-2</v>
      </c>
      <c r="V47" s="18">
        <f t="shared" si="13"/>
        <v>8.2299999999999998E-2</v>
      </c>
      <c r="W47" s="16">
        <f t="shared" ref="W47:AB89" si="16">-LOG(N47,2)</f>
        <v>8.6907772371622176</v>
      </c>
      <c r="X47" s="17">
        <f t="shared" si="16"/>
        <v>8.0588936890535692</v>
      </c>
      <c r="Y47" s="17">
        <f t="shared" si="16"/>
        <v>7.4985048042021054</v>
      </c>
      <c r="Z47" s="17">
        <f t="shared" si="16"/>
        <v>6.8698598646635514</v>
      </c>
      <c r="AA47" s="17">
        <f t="shared" si="16"/>
        <v>5.7102835515137009</v>
      </c>
      <c r="AB47" s="17">
        <f t="shared" si="16"/>
        <v>4.7759597257820703</v>
      </c>
      <c r="AC47" s="17">
        <f t="shared" si="14"/>
        <v>4.3748230433194877</v>
      </c>
      <c r="AD47" s="17">
        <f t="shared" si="14"/>
        <v>4.0256175341792702</v>
      </c>
      <c r="AE47" s="18">
        <f t="shared" si="14"/>
        <v>3.6029637591278241</v>
      </c>
      <c r="AF47" s="16">
        <f t="shared" si="4"/>
        <v>-3.1236817608826177</v>
      </c>
      <c r="AG47" s="17">
        <f t="shared" si="5"/>
        <v>-0.78092044022065443</v>
      </c>
      <c r="AH47" s="17">
        <f t="shared" si="6"/>
        <v>-5.0878134780343931</v>
      </c>
      <c r="AI47" s="17">
        <f t="shared" si="7"/>
        <v>-0.77088083000521113</v>
      </c>
      <c r="AJ47" s="17">
        <f t="shared" si="8"/>
        <v>3.894562590887829</v>
      </c>
      <c r="AK47" s="18"/>
      <c r="AL47" s="13">
        <v>24.9</v>
      </c>
      <c r="AM47" s="13">
        <v>7.6289999999999996</v>
      </c>
      <c r="AN47" s="13">
        <v>2.9049999999999998</v>
      </c>
      <c r="AO47" s="13">
        <v>2.3029999999999999</v>
      </c>
      <c r="AP47" s="16">
        <v>0.79</v>
      </c>
      <c r="AQ47" s="17">
        <v>0.28000000000000003</v>
      </c>
      <c r="AR47" s="17">
        <v>0.44</v>
      </c>
      <c r="AS47" s="17">
        <v>0.67</v>
      </c>
      <c r="AT47" s="17">
        <v>1.23</v>
      </c>
      <c r="AU47" s="17">
        <v>1.22</v>
      </c>
      <c r="AV47" s="17">
        <v>1.7</v>
      </c>
      <c r="AW47" s="17">
        <v>1.98</v>
      </c>
      <c r="AX47" s="17">
        <v>2.57</v>
      </c>
      <c r="AY47" s="17">
        <v>2.23</v>
      </c>
      <c r="AZ47" s="17">
        <v>2.94</v>
      </c>
      <c r="BA47" s="17">
        <v>3.17</v>
      </c>
      <c r="BB47" s="17">
        <v>4.25</v>
      </c>
      <c r="BC47" s="17">
        <v>3.61</v>
      </c>
      <c r="BD47" s="17">
        <v>4.59</v>
      </c>
      <c r="BE47" s="17">
        <v>5.0999999999999996</v>
      </c>
      <c r="BF47" s="17">
        <v>6.68</v>
      </c>
      <c r="BG47" s="17">
        <v>5.48</v>
      </c>
      <c r="BH47" s="17">
        <v>6.68</v>
      </c>
      <c r="BI47" s="17">
        <v>6.91</v>
      </c>
      <c r="BJ47" s="17">
        <v>6.47</v>
      </c>
      <c r="BK47" s="17">
        <v>6.52</v>
      </c>
      <c r="BL47" s="17">
        <v>5.77</v>
      </c>
      <c r="BM47" s="17">
        <v>5.29</v>
      </c>
      <c r="BN47" s="17">
        <v>3.62</v>
      </c>
      <c r="BO47" s="17">
        <v>3.26</v>
      </c>
      <c r="BP47" s="17">
        <v>2.37</v>
      </c>
      <c r="BQ47" s="17">
        <v>1.67</v>
      </c>
      <c r="BR47" s="17">
        <v>1.1299999999999999</v>
      </c>
      <c r="BS47" s="17">
        <v>0.68</v>
      </c>
      <c r="BT47" s="17">
        <v>0.39</v>
      </c>
      <c r="BU47" s="17">
        <v>0.21</v>
      </c>
      <c r="BV47" s="17">
        <v>0.08</v>
      </c>
      <c r="BW47" s="17">
        <v>8.9999999999999998E-4</v>
      </c>
      <c r="BX47" s="17">
        <v>0</v>
      </c>
      <c r="BY47" s="17">
        <v>0</v>
      </c>
      <c r="BZ47" s="17">
        <v>0</v>
      </c>
      <c r="CA47" s="17">
        <v>0</v>
      </c>
      <c r="CB47" s="17">
        <v>0</v>
      </c>
      <c r="CC47" s="17">
        <v>0</v>
      </c>
      <c r="CD47" s="17">
        <v>0</v>
      </c>
      <c r="CE47" s="17">
        <v>0</v>
      </c>
      <c r="CF47" s="17">
        <v>0</v>
      </c>
      <c r="CG47" s="17">
        <v>0</v>
      </c>
      <c r="CH47" s="17">
        <v>0</v>
      </c>
      <c r="CI47" s="18">
        <v>0</v>
      </c>
      <c r="CJ47" s="16">
        <f t="shared" si="9"/>
        <v>6.33</v>
      </c>
      <c r="CK47" s="17">
        <f t="shared" si="10"/>
        <v>83.86</v>
      </c>
      <c r="CL47" s="18">
        <f t="shared" si="11"/>
        <v>9.7909000000000006</v>
      </c>
    </row>
    <row r="48" spans="1:90" x14ac:dyDescent="0.25">
      <c r="A48" s="12" t="s">
        <v>259</v>
      </c>
      <c r="B48" s="12" t="s">
        <v>1002</v>
      </c>
      <c r="C48" s="12" t="s">
        <v>260</v>
      </c>
      <c r="D48" s="12">
        <f t="shared" si="12"/>
        <v>4.5</v>
      </c>
      <c r="E48" s="9">
        <v>2.25</v>
      </c>
      <c r="F48" s="10">
        <v>3.36</v>
      </c>
      <c r="G48" s="10">
        <v>4.84</v>
      </c>
      <c r="H48" s="10">
        <v>7.33</v>
      </c>
      <c r="I48" s="10">
        <v>15.8</v>
      </c>
      <c r="J48" s="10">
        <v>28</v>
      </c>
      <c r="K48" s="10">
        <v>35.200000000000003</v>
      </c>
      <c r="L48" s="10">
        <v>42.8</v>
      </c>
      <c r="M48" s="11">
        <v>54.2</v>
      </c>
      <c r="N48" s="9">
        <f t="shared" si="15"/>
        <v>2.2499999999999998E-3</v>
      </c>
      <c r="O48" s="10">
        <f t="shared" si="15"/>
        <v>3.3599999999999997E-3</v>
      </c>
      <c r="P48" s="10">
        <f t="shared" si="15"/>
        <v>4.8399999999999997E-3</v>
      </c>
      <c r="Q48" s="10">
        <f t="shared" si="15"/>
        <v>7.3299999999999997E-3</v>
      </c>
      <c r="R48" s="10">
        <f t="shared" si="15"/>
        <v>1.5800000000000002E-2</v>
      </c>
      <c r="S48" s="10">
        <f t="shared" si="15"/>
        <v>2.8000000000000001E-2</v>
      </c>
      <c r="T48" s="10">
        <f t="shared" si="13"/>
        <v>3.5200000000000002E-2</v>
      </c>
      <c r="U48" s="10">
        <f t="shared" si="13"/>
        <v>4.2799999999999998E-2</v>
      </c>
      <c r="V48" s="11">
        <f t="shared" si="13"/>
        <v>5.4200000000000005E-2</v>
      </c>
      <c r="W48" s="9">
        <f t="shared" si="16"/>
        <v>8.7958592832197748</v>
      </c>
      <c r="X48" s="10">
        <f t="shared" si="16"/>
        <v>8.2173230516580524</v>
      </c>
      <c r="Y48" s="10">
        <f t="shared" si="16"/>
        <v>7.6907772371622167</v>
      </c>
      <c r="Z48" s="10">
        <f t="shared" si="16"/>
        <v>7.0919710863030003</v>
      </c>
      <c r="AA48" s="10">
        <f t="shared" si="16"/>
        <v>5.9839316313723465</v>
      </c>
      <c r="AB48" s="10">
        <f t="shared" si="16"/>
        <v>5.1584293626044833</v>
      </c>
      <c r="AC48" s="10">
        <f t="shared" si="14"/>
        <v>4.8282807609121523</v>
      </c>
      <c r="AD48" s="10">
        <f t="shared" si="14"/>
        <v>4.5462453931483031</v>
      </c>
      <c r="AE48" s="11">
        <f t="shared" si="14"/>
        <v>4.2055633381955779</v>
      </c>
      <c r="AF48" s="9">
        <f t="shared" si="4"/>
        <v>-2.8624964762500644</v>
      </c>
      <c r="AG48" s="10">
        <f t="shared" si="5"/>
        <v>-0.71562411906251611</v>
      </c>
      <c r="AH48" s="10">
        <f t="shared" si="6"/>
        <v>-4.5902959450241969</v>
      </c>
      <c r="AI48" s="10">
        <f t="shared" si="7"/>
        <v>-0.69549938560972679</v>
      </c>
      <c r="AJ48" s="10">
        <f t="shared" si="8"/>
        <v>3.5579958618597911</v>
      </c>
      <c r="AK48" s="11"/>
      <c r="AL48" s="12">
        <v>22</v>
      </c>
      <c r="AM48" s="12">
        <v>30.364999999999998</v>
      </c>
      <c r="AN48" s="12">
        <v>2.6709999999999998</v>
      </c>
      <c r="AO48" s="12">
        <v>4.0289999999999999</v>
      </c>
      <c r="AP48" s="9">
        <v>0.86</v>
      </c>
      <c r="AQ48" s="10">
        <v>0.3</v>
      </c>
      <c r="AR48" s="10">
        <v>0.5</v>
      </c>
      <c r="AS48" s="10">
        <v>0.77</v>
      </c>
      <c r="AT48" s="10">
        <v>1.44</v>
      </c>
      <c r="AU48" s="10">
        <v>1.43</v>
      </c>
      <c r="AV48" s="10">
        <v>2.0099999999999998</v>
      </c>
      <c r="AW48" s="10">
        <v>2.33</v>
      </c>
      <c r="AX48" s="10">
        <v>3.01</v>
      </c>
      <c r="AY48" s="10">
        <v>2.6</v>
      </c>
      <c r="AZ48" s="10">
        <v>3.41</v>
      </c>
      <c r="BA48" s="10">
        <v>3.67</v>
      </c>
      <c r="BB48" s="10">
        <v>4.8899999999999997</v>
      </c>
      <c r="BC48" s="10">
        <v>4.17</v>
      </c>
      <c r="BD48" s="10">
        <v>5.32</v>
      </c>
      <c r="BE48" s="10">
        <v>5.96</v>
      </c>
      <c r="BF48" s="10">
        <v>7.83</v>
      </c>
      <c r="BG48" s="10">
        <v>6.4</v>
      </c>
      <c r="BH48" s="10">
        <v>7.68</v>
      </c>
      <c r="BI48" s="10">
        <v>7.72</v>
      </c>
      <c r="BJ48" s="10">
        <v>6.9</v>
      </c>
      <c r="BK48" s="10">
        <v>6.4</v>
      </c>
      <c r="BL48" s="10">
        <v>5.09</v>
      </c>
      <c r="BM48" s="10">
        <v>3.96</v>
      </c>
      <c r="BN48" s="10">
        <v>2.15</v>
      </c>
      <c r="BO48" s="10">
        <v>1.47</v>
      </c>
      <c r="BP48" s="10">
        <v>0.71</v>
      </c>
      <c r="BQ48" s="10">
        <v>0.3</v>
      </c>
      <c r="BR48" s="10">
        <v>0.14000000000000001</v>
      </c>
      <c r="BS48" s="10">
        <v>0.11</v>
      </c>
      <c r="BT48" s="10">
        <v>0.13</v>
      </c>
      <c r="BU48" s="10">
        <v>0.14000000000000001</v>
      </c>
      <c r="BV48" s="10">
        <v>0.13</v>
      </c>
      <c r="BW48" s="10">
        <v>0.05</v>
      </c>
      <c r="BX48" s="10">
        <v>4.0000000000000002E-4</v>
      </c>
      <c r="BY48" s="10">
        <v>0</v>
      </c>
      <c r="BZ48" s="10">
        <v>0</v>
      </c>
      <c r="CA48" s="10">
        <v>0</v>
      </c>
      <c r="CB48" s="10">
        <v>0</v>
      </c>
      <c r="CC48" s="10">
        <v>0</v>
      </c>
      <c r="CD48" s="10">
        <v>0</v>
      </c>
      <c r="CE48" s="10">
        <v>0</v>
      </c>
      <c r="CF48" s="10">
        <v>0</v>
      </c>
      <c r="CG48" s="10">
        <v>0</v>
      </c>
      <c r="CH48" s="10">
        <v>0</v>
      </c>
      <c r="CI48" s="11">
        <v>0</v>
      </c>
      <c r="CJ48" s="9">
        <f t="shared" si="9"/>
        <v>7.31</v>
      </c>
      <c r="CK48" s="10">
        <f t="shared" si="10"/>
        <v>89.490000000000009</v>
      </c>
      <c r="CL48" s="11">
        <f t="shared" si="11"/>
        <v>3.1803999999999992</v>
      </c>
    </row>
    <row r="49" spans="1:90" x14ac:dyDescent="0.25">
      <c r="A49" s="12" t="s">
        <v>261</v>
      </c>
      <c r="B49" s="12" t="s">
        <v>1002</v>
      </c>
      <c r="C49" s="12" t="s">
        <v>262</v>
      </c>
      <c r="D49" s="12">
        <f t="shared" si="12"/>
        <v>4.5</v>
      </c>
      <c r="E49" s="9">
        <v>2.2599999999999998</v>
      </c>
      <c r="F49" s="10">
        <v>3.37</v>
      </c>
      <c r="G49" s="10">
        <v>4.84</v>
      </c>
      <c r="H49" s="10">
        <v>7.33</v>
      </c>
      <c r="I49" s="10">
        <v>15.8</v>
      </c>
      <c r="J49" s="10">
        <v>27.9</v>
      </c>
      <c r="K49" s="10">
        <v>35.200000000000003</v>
      </c>
      <c r="L49" s="10">
        <v>42.8</v>
      </c>
      <c r="M49" s="11">
        <v>54.3</v>
      </c>
      <c r="N49" s="9">
        <f t="shared" si="15"/>
        <v>2.2599999999999999E-3</v>
      </c>
      <c r="O49" s="10">
        <f t="shared" si="15"/>
        <v>3.3700000000000002E-3</v>
      </c>
      <c r="P49" s="10">
        <f t="shared" si="15"/>
        <v>4.8399999999999997E-3</v>
      </c>
      <c r="Q49" s="10">
        <f t="shared" si="15"/>
        <v>7.3299999999999997E-3</v>
      </c>
      <c r="R49" s="10">
        <f t="shared" si="15"/>
        <v>1.5800000000000002E-2</v>
      </c>
      <c r="S49" s="10">
        <f t="shared" si="15"/>
        <v>2.7899999999999998E-2</v>
      </c>
      <c r="T49" s="10">
        <f t="shared" si="13"/>
        <v>3.5200000000000002E-2</v>
      </c>
      <c r="U49" s="10">
        <f t="shared" si="13"/>
        <v>4.2799999999999998E-2</v>
      </c>
      <c r="V49" s="11">
        <f t="shared" si="13"/>
        <v>5.4299999999999994E-2</v>
      </c>
      <c r="W49" s="9">
        <f t="shared" si="16"/>
        <v>8.7894615120216244</v>
      </c>
      <c r="X49" s="10">
        <f t="shared" si="16"/>
        <v>8.2130356932549535</v>
      </c>
      <c r="Y49" s="10">
        <f t="shared" si="16"/>
        <v>7.6907772371622167</v>
      </c>
      <c r="Z49" s="10">
        <f t="shared" si="16"/>
        <v>7.0919710863030003</v>
      </c>
      <c r="AA49" s="10">
        <f t="shared" si="16"/>
        <v>5.9839316313723465</v>
      </c>
      <c r="AB49" s="10">
        <f t="shared" si="16"/>
        <v>5.1635910677202626</v>
      </c>
      <c r="AC49" s="10">
        <f t="shared" si="14"/>
        <v>4.8282807609121523</v>
      </c>
      <c r="AD49" s="10">
        <f t="shared" si="14"/>
        <v>4.5462453931483031</v>
      </c>
      <c r="AE49" s="11">
        <f t="shared" si="14"/>
        <v>4.2029039917450879</v>
      </c>
      <c r="AF49" s="9">
        <f t="shared" si="4"/>
        <v>-2.8624964762500644</v>
      </c>
      <c r="AG49" s="10">
        <f t="shared" si="5"/>
        <v>-0.71562411906251611</v>
      </c>
      <c r="AH49" s="10">
        <f t="shared" si="6"/>
        <v>-4.5865575202765365</v>
      </c>
      <c r="AI49" s="10">
        <f t="shared" si="7"/>
        <v>-0.69493295761765705</v>
      </c>
      <c r="AJ49" s="10">
        <f t="shared" si="8"/>
        <v>3.5574294338677213</v>
      </c>
      <c r="AK49" s="11"/>
      <c r="AL49" s="12">
        <v>21.9</v>
      </c>
      <c r="AM49" s="12">
        <v>30.456</v>
      </c>
      <c r="AN49" s="12">
        <v>2.6709999999999998</v>
      </c>
      <c r="AO49" s="12">
        <v>4.1159999999999997</v>
      </c>
      <c r="AP49" s="9">
        <v>0.83</v>
      </c>
      <c r="AQ49" s="10">
        <v>0.3</v>
      </c>
      <c r="AR49" s="10">
        <v>0.49</v>
      </c>
      <c r="AS49" s="10">
        <v>0.76</v>
      </c>
      <c r="AT49" s="10">
        <v>1.44</v>
      </c>
      <c r="AU49" s="10">
        <v>1.43</v>
      </c>
      <c r="AV49" s="10">
        <v>2.0099999999999998</v>
      </c>
      <c r="AW49" s="10">
        <v>2.33</v>
      </c>
      <c r="AX49" s="10">
        <v>3.02</v>
      </c>
      <c r="AY49" s="10">
        <v>2.61</v>
      </c>
      <c r="AZ49" s="10">
        <v>3.43</v>
      </c>
      <c r="BA49" s="10">
        <v>3.69</v>
      </c>
      <c r="BB49" s="10">
        <v>4.92</v>
      </c>
      <c r="BC49" s="10">
        <v>4.2</v>
      </c>
      <c r="BD49" s="10">
        <v>5.34</v>
      </c>
      <c r="BE49" s="10">
        <v>5.97</v>
      </c>
      <c r="BF49" s="10">
        <v>7.84</v>
      </c>
      <c r="BG49" s="10">
        <v>6.4</v>
      </c>
      <c r="BH49" s="10">
        <v>7.67</v>
      </c>
      <c r="BI49" s="10">
        <v>7.7</v>
      </c>
      <c r="BJ49" s="10">
        <v>6.88</v>
      </c>
      <c r="BK49" s="10">
        <v>6.37</v>
      </c>
      <c r="BL49" s="10">
        <v>5.0599999999999996</v>
      </c>
      <c r="BM49" s="10">
        <v>3.93</v>
      </c>
      <c r="BN49" s="10">
        <v>2.13</v>
      </c>
      <c r="BO49" s="10">
        <v>1.45</v>
      </c>
      <c r="BP49" s="10">
        <v>0.7</v>
      </c>
      <c r="BQ49" s="10">
        <v>0.3</v>
      </c>
      <c r="BR49" s="10">
        <v>0.15</v>
      </c>
      <c r="BS49" s="10">
        <v>0.13</v>
      </c>
      <c r="BT49" s="10">
        <v>0.15</v>
      </c>
      <c r="BU49" s="10">
        <v>0.16</v>
      </c>
      <c r="BV49" s="10">
        <v>0.14000000000000001</v>
      </c>
      <c r="BW49" s="10">
        <v>0.05</v>
      </c>
      <c r="BX49" s="10">
        <v>5.0000000000000001E-4</v>
      </c>
      <c r="BY49" s="10">
        <v>0</v>
      </c>
      <c r="BZ49" s="10">
        <v>0</v>
      </c>
      <c r="CA49" s="10">
        <v>0</v>
      </c>
      <c r="CB49" s="10">
        <v>0</v>
      </c>
      <c r="CC49" s="10">
        <v>0</v>
      </c>
      <c r="CD49" s="10">
        <v>0</v>
      </c>
      <c r="CE49" s="10">
        <v>0</v>
      </c>
      <c r="CF49" s="10">
        <v>0</v>
      </c>
      <c r="CG49" s="10">
        <v>0</v>
      </c>
      <c r="CH49" s="10">
        <v>0</v>
      </c>
      <c r="CI49" s="11">
        <v>0</v>
      </c>
      <c r="CJ49" s="9">
        <f t="shared" si="9"/>
        <v>7.26</v>
      </c>
      <c r="CK49" s="10">
        <f t="shared" si="10"/>
        <v>89.49</v>
      </c>
      <c r="CL49" s="11">
        <f t="shared" si="11"/>
        <v>3.2304999999999997</v>
      </c>
    </row>
    <row r="50" spans="1:90" x14ac:dyDescent="0.25">
      <c r="A50" s="12" t="s">
        <v>263</v>
      </c>
      <c r="B50" s="12" t="s">
        <v>1002</v>
      </c>
      <c r="C50" s="12" t="s">
        <v>264</v>
      </c>
      <c r="D50" s="12">
        <f t="shared" si="12"/>
        <v>4.5</v>
      </c>
      <c r="E50" s="9">
        <v>2.27</v>
      </c>
      <c r="F50" s="10">
        <v>3.38</v>
      </c>
      <c r="G50" s="10">
        <v>4.8499999999999996</v>
      </c>
      <c r="H50" s="10">
        <v>7.32</v>
      </c>
      <c r="I50" s="10">
        <v>15.7</v>
      </c>
      <c r="J50" s="10">
        <v>27.9</v>
      </c>
      <c r="K50" s="10">
        <v>35.1</v>
      </c>
      <c r="L50" s="10">
        <v>42.7</v>
      </c>
      <c r="M50" s="11">
        <v>53.8</v>
      </c>
      <c r="N50" s="9">
        <f t="shared" si="15"/>
        <v>2.2699999999999999E-3</v>
      </c>
      <c r="O50" s="10">
        <f t="shared" si="15"/>
        <v>3.3799999999999998E-3</v>
      </c>
      <c r="P50" s="10">
        <f t="shared" si="15"/>
        <v>4.8499999999999993E-3</v>
      </c>
      <c r="Q50" s="10">
        <f t="shared" si="15"/>
        <v>7.3200000000000001E-3</v>
      </c>
      <c r="R50" s="10">
        <f t="shared" si="15"/>
        <v>1.5699999999999999E-2</v>
      </c>
      <c r="S50" s="10">
        <f t="shared" si="15"/>
        <v>2.7899999999999998E-2</v>
      </c>
      <c r="T50" s="10">
        <f t="shared" si="13"/>
        <v>3.5099999999999999E-2</v>
      </c>
      <c r="U50" s="10">
        <f t="shared" si="13"/>
        <v>4.2700000000000002E-2</v>
      </c>
      <c r="V50" s="11">
        <f t="shared" si="13"/>
        <v>5.3800000000000001E-2</v>
      </c>
      <c r="W50" s="9">
        <f t="shared" si="16"/>
        <v>8.7830919871458963</v>
      </c>
      <c r="X50" s="10">
        <f t="shared" si="16"/>
        <v>8.208761038154627</v>
      </c>
      <c r="Y50" s="10">
        <f t="shared" si="16"/>
        <v>7.6877995373623218</v>
      </c>
      <c r="Z50" s="10">
        <f t="shared" si="16"/>
        <v>7.0939406361527686</v>
      </c>
      <c r="AA50" s="10">
        <f t="shared" si="16"/>
        <v>5.9930916306578235</v>
      </c>
      <c r="AB50" s="10">
        <f t="shared" si="16"/>
        <v>5.1635910677202626</v>
      </c>
      <c r="AC50" s="10">
        <f t="shared" si="14"/>
        <v>4.8323851592448888</v>
      </c>
      <c r="AD50" s="10">
        <f t="shared" si="14"/>
        <v>4.5496201199289592</v>
      </c>
      <c r="AE50" s="11">
        <f t="shared" si="14"/>
        <v>4.2162500169928254</v>
      </c>
      <c r="AF50" s="9">
        <f t="shared" si="4"/>
        <v>-2.855414378117433</v>
      </c>
      <c r="AG50" s="10">
        <f t="shared" si="5"/>
        <v>-0.71385359452935826</v>
      </c>
      <c r="AH50" s="10">
        <f t="shared" si="6"/>
        <v>-4.5668419701530709</v>
      </c>
      <c r="AI50" s="10">
        <f t="shared" si="7"/>
        <v>-0.69194575305349559</v>
      </c>
      <c r="AJ50" s="10">
        <f t="shared" si="8"/>
        <v>3.5473601311709286</v>
      </c>
      <c r="AK50" s="11"/>
      <c r="AL50" s="12">
        <v>21.9</v>
      </c>
      <c r="AM50" s="12">
        <v>14.432</v>
      </c>
      <c r="AN50" s="12">
        <v>2.6480000000000001</v>
      </c>
      <c r="AO50" s="12">
        <v>2.72</v>
      </c>
      <c r="AP50" s="9">
        <v>0.82</v>
      </c>
      <c r="AQ50" s="10">
        <v>0.3</v>
      </c>
      <c r="AR50" s="10">
        <v>0.49</v>
      </c>
      <c r="AS50" s="10">
        <v>0.76</v>
      </c>
      <c r="AT50" s="10">
        <v>1.44</v>
      </c>
      <c r="AU50" s="10">
        <v>1.43</v>
      </c>
      <c r="AV50" s="10">
        <v>2.0099999999999998</v>
      </c>
      <c r="AW50" s="10">
        <v>2.33</v>
      </c>
      <c r="AX50" s="10">
        <v>3.02</v>
      </c>
      <c r="AY50" s="10">
        <v>2.61</v>
      </c>
      <c r="AZ50" s="10">
        <v>3.43</v>
      </c>
      <c r="BA50" s="10">
        <v>3.7</v>
      </c>
      <c r="BB50" s="10">
        <v>4.9400000000000004</v>
      </c>
      <c r="BC50" s="10">
        <v>4.21</v>
      </c>
      <c r="BD50" s="10">
        <v>5.36</v>
      </c>
      <c r="BE50" s="10">
        <v>5.99</v>
      </c>
      <c r="BF50" s="10">
        <v>7.86</v>
      </c>
      <c r="BG50" s="10">
        <v>6.42</v>
      </c>
      <c r="BH50" s="10">
        <v>7.69</v>
      </c>
      <c r="BI50" s="10">
        <v>7.71</v>
      </c>
      <c r="BJ50" s="10">
        <v>6.88</v>
      </c>
      <c r="BK50" s="10">
        <v>6.38</v>
      </c>
      <c r="BL50" s="10">
        <v>5.0599999999999996</v>
      </c>
      <c r="BM50" s="10">
        <v>3.94</v>
      </c>
      <c r="BN50" s="10">
        <v>2.14</v>
      </c>
      <c r="BO50" s="10">
        <v>1.47</v>
      </c>
      <c r="BP50" s="10">
        <v>0.73</v>
      </c>
      <c r="BQ50" s="10">
        <v>0.34</v>
      </c>
      <c r="BR50" s="10">
        <v>0.18</v>
      </c>
      <c r="BS50" s="10">
        <v>0.14000000000000001</v>
      </c>
      <c r="BT50" s="10">
        <v>0.13</v>
      </c>
      <c r="BU50" s="10">
        <v>0.1</v>
      </c>
      <c r="BV50" s="10">
        <v>4.0000000000000001E-3</v>
      </c>
      <c r="BW50" s="10">
        <v>0</v>
      </c>
      <c r="BX50" s="10">
        <v>0</v>
      </c>
      <c r="BY50" s="10">
        <v>0</v>
      </c>
      <c r="BZ50" s="10">
        <v>0</v>
      </c>
      <c r="CA50" s="10">
        <v>0</v>
      </c>
      <c r="CB50" s="10">
        <v>0</v>
      </c>
      <c r="CC50" s="10">
        <v>0</v>
      </c>
      <c r="CD50" s="10">
        <v>0</v>
      </c>
      <c r="CE50" s="10">
        <v>0</v>
      </c>
      <c r="CF50" s="10">
        <v>0</v>
      </c>
      <c r="CG50" s="10">
        <v>0</v>
      </c>
      <c r="CH50" s="10">
        <v>0</v>
      </c>
      <c r="CI50" s="11">
        <v>0</v>
      </c>
      <c r="CJ50" s="9">
        <f t="shared" si="9"/>
        <v>7.25</v>
      </c>
      <c r="CK50" s="10">
        <f t="shared" si="10"/>
        <v>89.669999999999987</v>
      </c>
      <c r="CL50" s="11">
        <f t="shared" si="11"/>
        <v>3.0940000000000003</v>
      </c>
    </row>
    <row r="51" spans="1:90" x14ac:dyDescent="0.25">
      <c r="A51" s="12" t="s">
        <v>265</v>
      </c>
      <c r="B51" s="12" t="s">
        <v>1002</v>
      </c>
      <c r="C51" s="12" t="s">
        <v>266</v>
      </c>
      <c r="D51" s="12">
        <f t="shared" si="12"/>
        <v>4.5</v>
      </c>
      <c r="E51" s="9">
        <v>2.27</v>
      </c>
      <c r="F51" s="10">
        <v>3.39</v>
      </c>
      <c r="G51" s="10">
        <v>4.8600000000000003</v>
      </c>
      <c r="H51" s="10">
        <v>7.34</v>
      </c>
      <c r="I51" s="10">
        <v>15.8</v>
      </c>
      <c r="J51" s="10">
        <v>27.9</v>
      </c>
      <c r="K51" s="10">
        <v>35.1</v>
      </c>
      <c r="L51" s="10">
        <v>42.6</v>
      </c>
      <c r="M51" s="11">
        <v>53.7</v>
      </c>
      <c r="N51" s="9">
        <f t="shared" si="15"/>
        <v>2.2699999999999999E-3</v>
      </c>
      <c r="O51" s="10">
        <f t="shared" si="15"/>
        <v>3.3900000000000002E-3</v>
      </c>
      <c r="P51" s="10">
        <f t="shared" si="15"/>
        <v>4.8600000000000006E-3</v>
      </c>
      <c r="Q51" s="10">
        <f t="shared" si="15"/>
        <v>7.3400000000000002E-3</v>
      </c>
      <c r="R51" s="10">
        <f t="shared" si="15"/>
        <v>1.5800000000000002E-2</v>
      </c>
      <c r="S51" s="10">
        <f t="shared" si="15"/>
        <v>2.7899999999999998E-2</v>
      </c>
      <c r="T51" s="10">
        <f t="shared" si="13"/>
        <v>3.5099999999999999E-2</v>
      </c>
      <c r="U51" s="10">
        <f t="shared" si="13"/>
        <v>4.2599999999999999E-2</v>
      </c>
      <c r="V51" s="11">
        <f t="shared" si="13"/>
        <v>5.3700000000000005E-2</v>
      </c>
      <c r="W51" s="9">
        <f t="shared" si="16"/>
        <v>8.7830919871458963</v>
      </c>
      <c r="X51" s="10">
        <f t="shared" si="16"/>
        <v>8.2044990113004683</v>
      </c>
      <c r="Y51" s="10">
        <f t="shared" si="16"/>
        <v>7.6848279708310301</v>
      </c>
      <c r="Z51" s="10">
        <f t="shared" si="16"/>
        <v>7.090004221593599</v>
      </c>
      <c r="AA51" s="10">
        <f t="shared" si="16"/>
        <v>5.9839316313723465</v>
      </c>
      <c r="AB51" s="10">
        <f t="shared" si="16"/>
        <v>5.1635910677202626</v>
      </c>
      <c r="AC51" s="10">
        <f t="shared" si="14"/>
        <v>4.8323851592448888</v>
      </c>
      <c r="AD51" s="10">
        <f t="shared" si="14"/>
        <v>4.5530027593236113</v>
      </c>
      <c r="AE51" s="11">
        <f t="shared" si="14"/>
        <v>4.2189341015640363</v>
      </c>
      <c r="AF51" s="9">
        <f t="shared" si="4"/>
        <v>-2.8524428115861413</v>
      </c>
      <c r="AG51" s="10">
        <f t="shared" si="5"/>
        <v>-0.71311070289653533</v>
      </c>
      <c r="AH51" s="10">
        <f t="shared" si="6"/>
        <v>-4.5641578855818601</v>
      </c>
      <c r="AI51" s="10">
        <f t="shared" si="7"/>
        <v>-0.69153907357300914</v>
      </c>
      <c r="AJ51" s="10">
        <f t="shared" si="8"/>
        <v>3.5439818851591505</v>
      </c>
      <c r="AK51" s="11"/>
      <c r="AL51" s="12">
        <v>21.9</v>
      </c>
      <c r="AM51" s="12">
        <v>6.9020000000000001</v>
      </c>
      <c r="AN51" s="12">
        <v>2.6360000000000001</v>
      </c>
      <c r="AO51" s="12">
        <v>2.0110000000000001</v>
      </c>
      <c r="AP51" s="9">
        <v>0.81</v>
      </c>
      <c r="AQ51" s="10">
        <v>0.28999999999999998</v>
      </c>
      <c r="AR51" s="10">
        <v>0.49</v>
      </c>
      <c r="AS51" s="10">
        <v>0.76</v>
      </c>
      <c r="AT51" s="10">
        <v>1.43</v>
      </c>
      <c r="AU51" s="10">
        <v>1.43</v>
      </c>
      <c r="AV51" s="10">
        <v>2</v>
      </c>
      <c r="AW51" s="10">
        <v>2.33</v>
      </c>
      <c r="AX51" s="10">
        <v>3.01</v>
      </c>
      <c r="AY51" s="10">
        <v>2.61</v>
      </c>
      <c r="AZ51" s="10">
        <v>3.43</v>
      </c>
      <c r="BA51" s="10">
        <v>3.7</v>
      </c>
      <c r="BB51" s="10">
        <v>4.9400000000000004</v>
      </c>
      <c r="BC51" s="10">
        <v>4.21</v>
      </c>
      <c r="BD51" s="10">
        <v>5.36</v>
      </c>
      <c r="BE51" s="10">
        <v>5.99</v>
      </c>
      <c r="BF51" s="10">
        <v>7.87</v>
      </c>
      <c r="BG51" s="10">
        <v>6.42</v>
      </c>
      <c r="BH51" s="10">
        <v>7.7</v>
      </c>
      <c r="BI51" s="10">
        <v>7.73</v>
      </c>
      <c r="BJ51" s="10">
        <v>6.9</v>
      </c>
      <c r="BK51" s="10">
        <v>6.39</v>
      </c>
      <c r="BL51" s="10">
        <v>5.07</v>
      </c>
      <c r="BM51" s="10">
        <v>3.95</v>
      </c>
      <c r="BN51" s="10">
        <v>2.15</v>
      </c>
      <c r="BO51" s="10">
        <v>1.5</v>
      </c>
      <c r="BP51" s="10">
        <v>0.77</v>
      </c>
      <c r="BQ51" s="10">
        <v>0.38</v>
      </c>
      <c r="BR51" s="10">
        <v>0.22</v>
      </c>
      <c r="BS51" s="10">
        <v>0.13</v>
      </c>
      <c r="BT51" s="10">
        <v>0.05</v>
      </c>
      <c r="BU51" s="10">
        <v>5.0000000000000001E-4</v>
      </c>
      <c r="BV51" s="10">
        <v>0</v>
      </c>
      <c r="BW51" s="10">
        <v>0</v>
      </c>
      <c r="BX51" s="10">
        <v>0</v>
      </c>
      <c r="BY51" s="10">
        <v>0</v>
      </c>
      <c r="BZ51" s="10">
        <v>0</v>
      </c>
      <c r="CA51" s="10">
        <v>0</v>
      </c>
      <c r="CB51" s="10">
        <v>0</v>
      </c>
      <c r="CC51" s="10">
        <v>0</v>
      </c>
      <c r="CD51" s="10">
        <v>0</v>
      </c>
      <c r="CE51" s="10">
        <v>0</v>
      </c>
      <c r="CF51" s="10">
        <v>0</v>
      </c>
      <c r="CG51" s="10">
        <v>0</v>
      </c>
      <c r="CH51" s="10">
        <v>0</v>
      </c>
      <c r="CI51" s="11">
        <v>0</v>
      </c>
      <c r="CJ51" s="9">
        <f t="shared" si="9"/>
        <v>7.21</v>
      </c>
      <c r="CK51" s="10">
        <f t="shared" si="10"/>
        <v>89.76</v>
      </c>
      <c r="CL51" s="11">
        <f t="shared" si="11"/>
        <v>3.0505</v>
      </c>
    </row>
    <row r="52" spans="1:90" x14ac:dyDescent="0.25">
      <c r="A52" s="12" t="s">
        <v>267</v>
      </c>
      <c r="B52" s="12" t="s">
        <v>1002</v>
      </c>
      <c r="C52" s="12" t="s">
        <v>268</v>
      </c>
      <c r="D52" s="12">
        <f t="shared" si="12"/>
        <v>4.5</v>
      </c>
      <c r="E52" s="9">
        <v>2.2799999999999998</v>
      </c>
      <c r="F52" s="10">
        <v>3.4</v>
      </c>
      <c r="G52" s="10">
        <v>4.88</v>
      </c>
      <c r="H52" s="10">
        <v>7.37</v>
      </c>
      <c r="I52" s="10">
        <v>15.8</v>
      </c>
      <c r="J52" s="10">
        <v>28</v>
      </c>
      <c r="K52" s="10">
        <v>35.200000000000003</v>
      </c>
      <c r="L52" s="10">
        <v>42.9</v>
      </c>
      <c r="M52" s="11">
        <v>54.3</v>
      </c>
      <c r="N52" s="9">
        <f t="shared" si="15"/>
        <v>2.2799999999999999E-3</v>
      </c>
      <c r="O52" s="10">
        <f t="shared" si="15"/>
        <v>3.3999999999999998E-3</v>
      </c>
      <c r="P52" s="10">
        <f t="shared" si="15"/>
        <v>4.8799999999999998E-3</v>
      </c>
      <c r="Q52" s="10">
        <f t="shared" si="15"/>
        <v>7.3699999999999998E-3</v>
      </c>
      <c r="R52" s="10">
        <f t="shared" si="15"/>
        <v>1.5800000000000002E-2</v>
      </c>
      <c r="S52" s="10">
        <f t="shared" si="15"/>
        <v>2.8000000000000001E-2</v>
      </c>
      <c r="T52" s="10">
        <f t="shared" si="13"/>
        <v>3.5200000000000002E-2</v>
      </c>
      <c r="U52" s="10">
        <f t="shared" si="13"/>
        <v>4.2900000000000001E-2</v>
      </c>
      <c r="V52" s="11">
        <f t="shared" si="13"/>
        <v>5.4299999999999994E-2</v>
      </c>
      <c r="W52" s="9">
        <f t="shared" si="16"/>
        <v>8.776750460272071</v>
      </c>
      <c r="X52" s="10">
        <f t="shared" si="16"/>
        <v>8.2002495382991096</v>
      </c>
      <c r="Y52" s="10">
        <f t="shared" si="16"/>
        <v>7.6789031368739256</v>
      </c>
      <c r="Z52" s="10">
        <f t="shared" si="16"/>
        <v>7.0841196653417429</v>
      </c>
      <c r="AA52" s="10">
        <f t="shared" si="16"/>
        <v>5.9839316313723465</v>
      </c>
      <c r="AB52" s="10">
        <f t="shared" si="16"/>
        <v>5.1584293626044833</v>
      </c>
      <c r="AC52" s="10">
        <f t="shared" si="14"/>
        <v>4.8282807609121523</v>
      </c>
      <c r="AD52" s="10">
        <f t="shared" si="14"/>
        <v>4.5428785420499036</v>
      </c>
      <c r="AE52" s="11">
        <f t="shared" si="14"/>
        <v>4.2029039917450879</v>
      </c>
      <c r="AF52" s="9">
        <f t="shared" si="4"/>
        <v>-2.8506223759617733</v>
      </c>
      <c r="AG52" s="10">
        <f t="shared" si="5"/>
        <v>-0.71265559399044331</v>
      </c>
      <c r="AH52" s="10">
        <f t="shared" si="6"/>
        <v>-4.5738464685269831</v>
      </c>
      <c r="AI52" s="10">
        <f t="shared" si="7"/>
        <v>-0.69300704068590657</v>
      </c>
      <c r="AJ52" s="10">
        <f t="shared" si="8"/>
        <v>3.5436294166476801</v>
      </c>
      <c r="AK52" s="11"/>
      <c r="AL52" s="12">
        <v>21.9</v>
      </c>
      <c r="AM52" s="12">
        <v>20.510999999999999</v>
      </c>
      <c r="AN52" s="12">
        <v>2.6539999999999999</v>
      </c>
      <c r="AO52" s="12">
        <v>3.2610000000000001</v>
      </c>
      <c r="AP52" s="9">
        <v>0.8</v>
      </c>
      <c r="AQ52" s="10">
        <v>0.28999999999999998</v>
      </c>
      <c r="AR52" s="10">
        <v>0.48</v>
      </c>
      <c r="AS52" s="10">
        <v>0.75</v>
      </c>
      <c r="AT52" s="10">
        <v>1.43</v>
      </c>
      <c r="AU52" s="10">
        <v>1.42</v>
      </c>
      <c r="AV52" s="10">
        <v>1.99</v>
      </c>
      <c r="AW52" s="10">
        <v>2.31</v>
      </c>
      <c r="AX52" s="10">
        <v>2.99</v>
      </c>
      <c r="AY52" s="10">
        <v>2.6</v>
      </c>
      <c r="AZ52" s="10">
        <v>3.42</v>
      </c>
      <c r="BA52" s="10">
        <v>3.69</v>
      </c>
      <c r="BB52" s="10">
        <v>4.93</v>
      </c>
      <c r="BC52" s="10">
        <v>4.2</v>
      </c>
      <c r="BD52" s="10">
        <v>5.35</v>
      </c>
      <c r="BE52" s="10">
        <v>5.98</v>
      </c>
      <c r="BF52" s="10">
        <v>7.86</v>
      </c>
      <c r="BG52" s="10">
        <v>6.41</v>
      </c>
      <c r="BH52" s="10">
        <v>7.68</v>
      </c>
      <c r="BI52" s="10">
        <v>7.71</v>
      </c>
      <c r="BJ52" s="10">
        <v>6.89</v>
      </c>
      <c r="BK52" s="10">
        <v>6.39</v>
      </c>
      <c r="BL52" s="10">
        <v>5.08</v>
      </c>
      <c r="BM52" s="10">
        <v>3.96</v>
      </c>
      <c r="BN52" s="10">
        <v>2.16</v>
      </c>
      <c r="BO52" s="10">
        <v>1.49</v>
      </c>
      <c r="BP52" s="10">
        <v>0.74</v>
      </c>
      <c r="BQ52" s="10">
        <v>0.34</v>
      </c>
      <c r="BR52" s="10">
        <v>0.18</v>
      </c>
      <c r="BS52" s="10">
        <v>0.14000000000000001</v>
      </c>
      <c r="BT52" s="10">
        <v>0.14000000000000001</v>
      </c>
      <c r="BU52" s="10">
        <v>0.13</v>
      </c>
      <c r="BV52" s="10">
        <v>7.0000000000000007E-2</v>
      </c>
      <c r="BW52" s="10">
        <v>8.0000000000000004E-4</v>
      </c>
      <c r="BX52" s="10">
        <v>0</v>
      </c>
      <c r="BY52" s="10">
        <v>0</v>
      </c>
      <c r="BZ52" s="10">
        <v>0</v>
      </c>
      <c r="CA52" s="10">
        <v>0</v>
      </c>
      <c r="CB52" s="10">
        <v>0</v>
      </c>
      <c r="CC52" s="10">
        <v>0</v>
      </c>
      <c r="CD52" s="10">
        <v>0</v>
      </c>
      <c r="CE52" s="10">
        <v>0</v>
      </c>
      <c r="CF52" s="10">
        <v>0</v>
      </c>
      <c r="CG52" s="10">
        <v>0</v>
      </c>
      <c r="CH52" s="10">
        <v>0</v>
      </c>
      <c r="CI52" s="11">
        <v>0</v>
      </c>
      <c r="CJ52" s="9">
        <f t="shared" si="9"/>
        <v>7.16</v>
      </c>
      <c r="CK52" s="10">
        <f t="shared" si="10"/>
        <v>89.609999999999985</v>
      </c>
      <c r="CL52" s="11">
        <f t="shared" si="11"/>
        <v>3.2307999999999999</v>
      </c>
    </row>
    <row r="53" spans="1:90" x14ac:dyDescent="0.25">
      <c r="A53" s="12" t="s">
        <v>269</v>
      </c>
      <c r="B53" s="12" t="s">
        <v>1002</v>
      </c>
      <c r="C53" s="12" t="s">
        <v>270</v>
      </c>
      <c r="D53" s="12">
        <f t="shared" si="12"/>
        <v>4.5</v>
      </c>
      <c r="E53" s="9">
        <v>2.2799999999999998</v>
      </c>
      <c r="F53" s="10">
        <v>3.41</v>
      </c>
      <c r="G53" s="10">
        <v>4.9000000000000004</v>
      </c>
      <c r="H53" s="10">
        <v>7.4</v>
      </c>
      <c r="I53" s="10">
        <v>15.9</v>
      </c>
      <c r="J53" s="10">
        <v>28.1</v>
      </c>
      <c r="K53" s="10">
        <v>35.4</v>
      </c>
      <c r="L53" s="10">
        <v>43.1</v>
      </c>
      <c r="M53" s="11">
        <v>54.7</v>
      </c>
      <c r="N53" s="9">
        <f t="shared" si="15"/>
        <v>2.2799999999999999E-3</v>
      </c>
      <c r="O53" s="10">
        <f t="shared" si="15"/>
        <v>3.4100000000000003E-3</v>
      </c>
      <c r="P53" s="10">
        <f t="shared" si="15"/>
        <v>4.9000000000000007E-3</v>
      </c>
      <c r="Q53" s="10">
        <f t="shared" si="15"/>
        <v>7.4000000000000003E-3</v>
      </c>
      <c r="R53" s="10">
        <f t="shared" si="15"/>
        <v>1.5900000000000001E-2</v>
      </c>
      <c r="S53" s="10">
        <f t="shared" si="15"/>
        <v>2.81E-2</v>
      </c>
      <c r="T53" s="10">
        <f t="shared" si="13"/>
        <v>3.5400000000000001E-2</v>
      </c>
      <c r="U53" s="10">
        <f t="shared" si="13"/>
        <v>4.3099999999999999E-2</v>
      </c>
      <c r="V53" s="11">
        <f t="shared" si="13"/>
        <v>5.4700000000000006E-2</v>
      </c>
      <c r="W53" s="9">
        <f t="shared" si="16"/>
        <v>8.776750460272071</v>
      </c>
      <c r="X53" s="10">
        <f t="shared" si="16"/>
        <v>8.1960125454126391</v>
      </c>
      <c r="Y53" s="10">
        <f t="shared" si="16"/>
        <v>7.6730025354342413</v>
      </c>
      <c r="Z53" s="10">
        <f t="shared" si="16"/>
        <v>7.0782590139204995</v>
      </c>
      <c r="AA53" s="10">
        <f t="shared" si="16"/>
        <v>5.9748294242650939</v>
      </c>
      <c r="AB53" s="10">
        <f t="shared" si="16"/>
        <v>5.153286059328523</v>
      </c>
      <c r="AC53" s="10">
        <f t="shared" si="14"/>
        <v>4.820106829466452</v>
      </c>
      <c r="AD53" s="10">
        <f t="shared" si="14"/>
        <v>4.5361683204603516</v>
      </c>
      <c r="AE53" s="11">
        <f t="shared" si="14"/>
        <v>4.1923153567568932</v>
      </c>
      <c r="AF53" s="9">
        <f t="shared" si="4"/>
        <v>-2.8528957059677893</v>
      </c>
      <c r="AG53" s="10">
        <f t="shared" si="5"/>
        <v>-0.71322392649194732</v>
      </c>
      <c r="AH53" s="10">
        <f t="shared" si="6"/>
        <v>-4.5844351035151778</v>
      </c>
      <c r="AI53" s="10">
        <f t="shared" si="7"/>
        <v>-0.69461137932048156</v>
      </c>
      <c r="AJ53" s="10">
        <f t="shared" si="8"/>
        <v>3.5475070852882711</v>
      </c>
      <c r="AK53" s="11"/>
      <c r="AL53" s="12">
        <v>21.9</v>
      </c>
      <c r="AM53" s="12">
        <v>28.757999999999999</v>
      </c>
      <c r="AN53" s="12">
        <v>2.665</v>
      </c>
      <c r="AO53" s="12">
        <v>3.988</v>
      </c>
      <c r="AP53" s="9">
        <v>0.79</v>
      </c>
      <c r="AQ53" s="10">
        <v>0.28999999999999998</v>
      </c>
      <c r="AR53" s="10">
        <v>0.48</v>
      </c>
      <c r="AS53" s="10">
        <v>0.75</v>
      </c>
      <c r="AT53" s="10">
        <v>1.42</v>
      </c>
      <c r="AU53" s="10">
        <v>1.42</v>
      </c>
      <c r="AV53" s="10">
        <v>1.98</v>
      </c>
      <c r="AW53" s="10">
        <v>2.2999999999999998</v>
      </c>
      <c r="AX53" s="10">
        <v>2.98</v>
      </c>
      <c r="AY53" s="10">
        <v>2.59</v>
      </c>
      <c r="AZ53" s="10">
        <v>3.4</v>
      </c>
      <c r="BA53" s="10">
        <v>3.67</v>
      </c>
      <c r="BB53" s="10">
        <v>4.91</v>
      </c>
      <c r="BC53" s="10">
        <v>4.1900000000000004</v>
      </c>
      <c r="BD53" s="10">
        <v>5.34</v>
      </c>
      <c r="BE53" s="10">
        <v>5.97</v>
      </c>
      <c r="BF53" s="10">
        <v>7.85</v>
      </c>
      <c r="BG53" s="10">
        <v>6.41</v>
      </c>
      <c r="BH53" s="10">
        <v>7.68</v>
      </c>
      <c r="BI53" s="10">
        <v>7.72</v>
      </c>
      <c r="BJ53" s="10">
        <v>6.9</v>
      </c>
      <c r="BK53" s="10">
        <v>6.4</v>
      </c>
      <c r="BL53" s="10">
        <v>5.09</v>
      </c>
      <c r="BM53" s="10">
        <v>3.96</v>
      </c>
      <c r="BN53" s="10">
        <v>2.16</v>
      </c>
      <c r="BO53" s="10">
        <v>1.48</v>
      </c>
      <c r="BP53" s="10">
        <v>0.72</v>
      </c>
      <c r="BQ53" s="10">
        <v>0.32</v>
      </c>
      <c r="BR53" s="10">
        <v>0.17</v>
      </c>
      <c r="BS53" s="10">
        <v>0.15</v>
      </c>
      <c r="BT53" s="10">
        <v>0.16</v>
      </c>
      <c r="BU53" s="10">
        <v>0.16</v>
      </c>
      <c r="BV53" s="10">
        <v>0.13</v>
      </c>
      <c r="BW53" s="10">
        <v>0.05</v>
      </c>
      <c r="BX53" s="10">
        <v>4.0000000000000002E-4</v>
      </c>
      <c r="BY53" s="10">
        <v>0</v>
      </c>
      <c r="BZ53" s="10">
        <v>0</v>
      </c>
      <c r="CA53" s="10">
        <v>0</v>
      </c>
      <c r="CB53" s="10">
        <v>0</v>
      </c>
      <c r="CC53" s="10">
        <v>0</v>
      </c>
      <c r="CD53" s="10">
        <v>0</v>
      </c>
      <c r="CE53" s="10">
        <v>0</v>
      </c>
      <c r="CF53" s="10">
        <v>0</v>
      </c>
      <c r="CG53" s="10">
        <v>0</v>
      </c>
      <c r="CH53" s="10">
        <v>0</v>
      </c>
      <c r="CI53" s="11">
        <v>0</v>
      </c>
      <c r="CJ53" s="9">
        <f t="shared" si="9"/>
        <v>7.1300000000000008</v>
      </c>
      <c r="CK53" s="10">
        <f t="shared" si="10"/>
        <v>89.52000000000001</v>
      </c>
      <c r="CL53" s="11">
        <f t="shared" si="11"/>
        <v>3.3403999999999998</v>
      </c>
    </row>
    <row r="54" spans="1:90" x14ac:dyDescent="0.25">
      <c r="A54" s="12" t="s">
        <v>271</v>
      </c>
      <c r="B54" s="12" t="s">
        <v>1002</v>
      </c>
      <c r="C54" s="12" t="s">
        <v>272</v>
      </c>
      <c r="D54" s="12">
        <f t="shared" si="12"/>
        <v>4.5</v>
      </c>
      <c r="E54" s="9">
        <v>2.29</v>
      </c>
      <c r="F54" s="10">
        <v>3.42</v>
      </c>
      <c r="G54" s="10">
        <v>4.91</v>
      </c>
      <c r="H54" s="10">
        <v>7.42</v>
      </c>
      <c r="I54" s="10">
        <v>15.9</v>
      </c>
      <c r="J54" s="10">
        <v>28.1</v>
      </c>
      <c r="K54" s="10">
        <v>35.4</v>
      </c>
      <c r="L54" s="10">
        <v>43.2</v>
      </c>
      <c r="M54" s="11">
        <v>54.9</v>
      </c>
      <c r="N54" s="9">
        <f t="shared" si="15"/>
        <v>2.2899999999999999E-3</v>
      </c>
      <c r="O54" s="10">
        <f t="shared" si="15"/>
        <v>3.4199999999999999E-3</v>
      </c>
      <c r="P54" s="10">
        <f t="shared" si="15"/>
        <v>4.9100000000000003E-3</v>
      </c>
      <c r="Q54" s="10">
        <f t="shared" si="15"/>
        <v>7.4199999999999995E-3</v>
      </c>
      <c r="R54" s="10">
        <f t="shared" si="15"/>
        <v>1.5900000000000001E-2</v>
      </c>
      <c r="S54" s="10">
        <f t="shared" si="15"/>
        <v>2.81E-2</v>
      </c>
      <c r="T54" s="10">
        <f t="shared" si="13"/>
        <v>3.5400000000000001E-2</v>
      </c>
      <c r="U54" s="10">
        <f t="shared" si="13"/>
        <v>4.3200000000000002E-2</v>
      </c>
      <c r="V54" s="11">
        <f t="shared" si="13"/>
        <v>5.4899999999999997E-2</v>
      </c>
      <c r="W54" s="9">
        <f t="shared" si="16"/>
        <v>8.7704366863398686</v>
      </c>
      <c r="X54" s="10">
        <f t="shared" si="16"/>
        <v>8.1917879595509131</v>
      </c>
      <c r="Y54" s="10">
        <f t="shared" si="16"/>
        <v>7.6700612601221181</v>
      </c>
      <c r="Z54" s="10">
        <f t="shared" si="16"/>
        <v>7.0743650978160089</v>
      </c>
      <c r="AA54" s="10">
        <f t="shared" si="16"/>
        <v>5.9748294242650939</v>
      </c>
      <c r="AB54" s="10">
        <f t="shared" si="16"/>
        <v>5.153286059328523</v>
      </c>
      <c r="AC54" s="10">
        <f t="shared" si="14"/>
        <v>4.820106829466452</v>
      </c>
      <c r="AD54" s="10">
        <f t="shared" si="14"/>
        <v>4.5328248773859814</v>
      </c>
      <c r="AE54" s="11">
        <f t="shared" si="14"/>
        <v>4.1870500405442508</v>
      </c>
      <c r="AF54" s="9">
        <f t="shared" si="4"/>
        <v>-2.8499544306556661</v>
      </c>
      <c r="AG54" s="10">
        <f t="shared" si="5"/>
        <v>-0.71248860766391653</v>
      </c>
      <c r="AH54" s="10">
        <f t="shared" si="6"/>
        <v>-4.5833866457956178</v>
      </c>
      <c r="AI54" s="10">
        <f t="shared" si="7"/>
        <v>-0.69445252209024522</v>
      </c>
      <c r="AJ54" s="10">
        <f t="shared" si="8"/>
        <v>3.5444069527459114</v>
      </c>
      <c r="AK54" s="11"/>
      <c r="AL54" s="12">
        <v>21.9</v>
      </c>
      <c r="AM54" s="12">
        <v>27.773</v>
      </c>
      <c r="AN54" s="12">
        <v>2.665</v>
      </c>
      <c r="AO54" s="12">
        <v>3.9180000000000001</v>
      </c>
      <c r="AP54" s="9">
        <v>0.79</v>
      </c>
      <c r="AQ54" s="10">
        <v>0.28999999999999998</v>
      </c>
      <c r="AR54" s="10">
        <v>0.48</v>
      </c>
      <c r="AS54" s="10">
        <v>0.75</v>
      </c>
      <c r="AT54" s="10">
        <v>1.42</v>
      </c>
      <c r="AU54" s="10">
        <v>1.41</v>
      </c>
      <c r="AV54" s="10">
        <v>1.98</v>
      </c>
      <c r="AW54" s="10">
        <v>2.2999999999999998</v>
      </c>
      <c r="AX54" s="10">
        <v>2.97</v>
      </c>
      <c r="AY54" s="10">
        <v>2.58</v>
      </c>
      <c r="AZ54" s="10">
        <v>3.4</v>
      </c>
      <c r="BA54" s="10">
        <v>3.67</v>
      </c>
      <c r="BB54" s="10">
        <v>4.91</v>
      </c>
      <c r="BC54" s="10">
        <v>4.1900000000000004</v>
      </c>
      <c r="BD54" s="10">
        <v>5.34</v>
      </c>
      <c r="BE54" s="10">
        <v>5.98</v>
      </c>
      <c r="BF54" s="10">
        <v>7.85</v>
      </c>
      <c r="BG54" s="10">
        <v>6.41</v>
      </c>
      <c r="BH54" s="10">
        <v>7.68</v>
      </c>
      <c r="BI54" s="10">
        <v>7.71</v>
      </c>
      <c r="BJ54" s="10">
        <v>6.89</v>
      </c>
      <c r="BK54" s="10">
        <v>6.4</v>
      </c>
      <c r="BL54" s="10">
        <v>5.09</v>
      </c>
      <c r="BM54" s="10">
        <v>3.97</v>
      </c>
      <c r="BN54" s="10">
        <v>2.16</v>
      </c>
      <c r="BO54" s="10">
        <v>1.48</v>
      </c>
      <c r="BP54" s="10">
        <v>0.73</v>
      </c>
      <c r="BQ54" s="10">
        <v>0.33</v>
      </c>
      <c r="BR54" s="10">
        <v>0.18</v>
      </c>
      <c r="BS54" s="10">
        <v>0.16</v>
      </c>
      <c r="BT54" s="10">
        <v>0.17</v>
      </c>
      <c r="BU54" s="10">
        <v>0.16</v>
      </c>
      <c r="BV54" s="10">
        <v>0.12</v>
      </c>
      <c r="BW54" s="10">
        <v>0.04</v>
      </c>
      <c r="BX54" s="10">
        <v>2.9999999999999997E-4</v>
      </c>
      <c r="BY54" s="10">
        <v>0</v>
      </c>
      <c r="BZ54" s="10">
        <v>0</v>
      </c>
      <c r="CA54" s="10">
        <v>0</v>
      </c>
      <c r="CB54" s="10">
        <v>0</v>
      </c>
      <c r="CC54" s="10">
        <v>0</v>
      </c>
      <c r="CD54" s="10">
        <v>0</v>
      </c>
      <c r="CE54" s="10">
        <v>0</v>
      </c>
      <c r="CF54" s="10">
        <v>0</v>
      </c>
      <c r="CG54" s="10">
        <v>0</v>
      </c>
      <c r="CH54" s="10">
        <v>0</v>
      </c>
      <c r="CI54" s="11">
        <v>0</v>
      </c>
      <c r="CJ54" s="9">
        <f t="shared" si="9"/>
        <v>7.1199999999999992</v>
      </c>
      <c r="CK54" s="10">
        <f t="shared" si="10"/>
        <v>89.500000000000014</v>
      </c>
      <c r="CL54" s="11">
        <f t="shared" si="11"/>
        <v>3.3703000000000007</v>
      </c>
    </row>
    <row r="55" spans="1:90" x14ac:dyDescent="0.25">
      <c r="A55" s="12" t="s">
        <v>273</v>
      </c>
      <c r="B55" s="12" t="s">
        <v>1002</v>
      </c>
      <c r="C55" s="12" t="s">
        <v>274</v>
      </c>
      <c r="D55" s="12">
        <f t="shared" si="12"/>
        <v>4.5</v>
      </c>
      <c r="E55" s="9">
        <v>2.29</v>
      </c>
      <c r="F55" s="10">
        <v>3.42</v>
      </c>
      <c r="G55" s="10">
        <v>4.91</v>
      </c>
      <c r="H55" s="10">
        <v>7.42</v>
      </c>
      <c r="I55" s="10">
        <v>15.9</v>
      </c>
      <c r="J55" s="10">
        <v>28.1</v>
      </c>
      <c r="K55" s="10">
        <v>35.299999999999997</v>
      </c>
      <c r="L55" s="10">
        <v>42.9</v>
      </c>
      <c r="M55" s="11">
        <v>54</v>
      </c>
      <c r="N55" s="9">
        <f t="shared" si="15"/>
        <v>2.2899999999999999E-3</v>
      </c>
      <c r="O55" s="10">
        <f t="shared" si="15"/>
        <v>3.4199999999999999E-3</v>
      </c>
      <c r="P55" s="10">
        <f t="shared" si="15"/>
        <v>4.9100000000000003E-3</v>
      </c>
      <c r="Q55" s="10">
        <f t="shared" si="15"/>
        <v>7.4199999999999995E-3</v>
      </c>
      <c r="R55" s="10">
        <f t="shared" si="15"/>
        <v>1.5900000000000001E-2</v>
      </c>
      <c r="S55" s="10">
        <f t="shared" si="15"/>
        <v>2.81E-2</v>
      </c>
      <c r="T55" s="10">
        <f t="shared" si="13"/>
        <v>3.5299999999999998E-2</v>
      </c>
      <c r="U55" s="10">
        <f t="shared" si="13"/>
        <v>4.2900000000000001E-2</v>
      </c>
      <c r="V55" s="11">
        <f t="shared" si="13"/>
        <v>5.3999999999999999E-2</v>
      </c>
      <c r="W55" s="9">
        <f t="shared" si="16"/>
        <v>8.7704366863398686</v>
      </c>
      <c r="X55" s="10">
        <f t="shared" si="16"/>
        <v>8.1917879595509131</v>
      </c>
      <c r="Y55" s="10">
        <f t="shared" si="16"/>
        <v>7.6700612601221181</v>
      </c>
      <c r="Z55" s="10">
        <f t="shared" si="16"/>
        <v>7.0743650978160089</v>
      </c>
      <c r="AA55" s="10">
        <f t="shared" si="16"/>
        <v>5.9748294242650939</v>
      </c>
      <c r="AB55" s="10">
        <f t="shared" si="16"/>
        <v>5.153286059328523</v>
      </c>
      <c r="AC55" s="10">
        <f t="shared" si="14"/>
        <v>4.8241880062782698</v>
      </c>
      <c r="AD55" s="10">
        <f t="shared" si="14"/>
        <v>4.5428785420499036</v>
      </c>
      <c r="AE55" s="11">
        <f t="shared" si="14"/>
        <v>4.2108967824986188</v>
      </c>
      <c r="AF55" s="9">
        <f t="shared" si="4"/>
        <v>-2.8458732538438483</v>
      </c>
      <c r="AG55" s="10">
        <f t="shared" si="5"/>
        <v>-0.71146831346096207</v>
      </c>
      <c r="AH55" s="10">
        <f t="shared" si="6"/>
        <v>-4.5595399038412499</v>
      </c>
      <c r="AI55" s="10">
        <f t="shared" si="7"/>
        <v>-0.69083937936988637</v>
      </c>
      <c r="AJ55" s="10">
        <f t="shared" si="8"/>
        <v>3.5367126332137344</v>
      </c>
      <c r="AK55" s="11"/>
      <c r="AL55" s="12">
        <v>22</v>
      </c>
      <c r="AM55" s="12">
        <v>14.837</v>
      </c>
      <c r="AN55" s="12">
        <v>2.6419999999999999</v>
      </c>
      <c r="AO55" s="12">
        <v>2.734</v>
      </c>
      <c r="AP55" s="9">
        <v>0.8</v>
      </c>
      <c r="AQ55" s="10">
        <v>0.28999999999999998</v>
      </c>
      <c r="AR55" s="10">
        <v>0.48</v>
      </c>
      <c r="AS55" s="10">
        <v>0.75</v>
      </c>
      <c r="AT55" s="10">
        <v>1.42</v>
      </c>
      <c r="AU55" s="10">
        <v>1.41</v>
      </c>
      <c r="AV55" s="10">
        <v>1.98</v>
      </c>
      <c r="AW55" s="10">
        <v>2.29</v>
      </c>
      <c r="AX55" s="10">
        <v>2.97</v>
      </c>
      <c r="AY55" s="10">
        <v>2.58</v>
      </c>
      <c r="AZ55" s="10">
        <v>3.39</v>
      </c>
      <c r="BA55" s="10">
        <v>3.66</v>
      </c>
      <c r="BB55" s="10">
        <v>4.9000000000000004</v>
      </c>
      <c r="BC55" s="10">
        <v>4.1900000000000004</v>
      </c>
      <c r="BD55" s="10">
        <v>5.34</v>
      </c>
      <c r="BE55" s="10">
        <v>5.97</v>
      </c>
      <c r="BF55" s="10">
        <v>7.85</v>
      </c>
      <c r="BG55" s="10">
        <v>6.42</v>
      </c>
      <c r="BH55" s="10">
        <v>7.7</v>
      </c>
      <c r="BI55" s="10">
        <v>7.75</v>
      </c>
      <c r="BJ55" s="10">
        <v>6.94</v>
      </c>
      <c r="BK55" s="10">
        <v>6.45</v>
      </c>
      <c r="BL55" s="10">
        <v>5.14</v>
      </c>
      <c r="BM55" s="10">
        <v>4.0199999999999996</v>
      </c>
      <c r="BN55" s="10">
        <v>2.19</v>
      </c>
      <c r="BO55" s="10">
        <v>1.51</v>
      </c>
      <c r="BP55" s="10">
        <v>0.75</v>
      </c>
      <c r="BQ55" s="10">
        <v>0.33</v>
      </c>
      <c r="BR55" s="10">
        <v>0.17</v>
      </c>
      <c r="BS55" s="10">
        <v>0.12</v>
      </c>
      <c r="BT55" s="10">
        <v>0.12</v>
      </c>
      <c r="BU55" s="10">
        <v>0.11</v>
      </c>
      <c r="BV55" s="10">
        <v>5.0000000000000001E-3</v>
      </c>
      <c r="BW55" s="10">
        <v>0</v>
      </c>
      <c r="BX55" s="10">
        <v>0</v>
      </c>
      <c r="BY55" s="10">
        <v>0</v>
      </c>
      <c r="BZ55" s="10">
        <v>0</v>
      </c>
      <c r="CA55" s="10">
        <v>0</v>
      </c>
      <c r="CB55" s="10">
        <v>0</v>
      </c>
      <c r="CC55" s="10">
        <v>0</v>
      </c>
      <c r="CD55" s="10">
        <v>0</v>
      </c>
      <c r="CE55" s="10">
        <v>0</v>
      </c>
      <c r="CF55" s="10">
        <v>0</v>
      </c>
      <c r="CG55" s="10">
        <v>0</v>
      </c>
      <c r="CH55" s="10">
        <v>0</v>
      </c>
      <c r="CI55" s="11">
        <v>0</v>
      </c>
      <c r="CJ55" s="9">
        <f t="shared" si="9"/>
        <v>7.1300000000000008</v>
      </c>
      <c r="CK55" s="10">
        <f t="shared" si="10"/>
        <v>89.75</v>
      </c>
      <c r="CL55" s="11">
        <f t="shared" si="11"/>
        <v>3.1149999999999998</v>
      </c>
    </row>
    <row r="56" spans="1:90" x14ac:dyDescent="0.25">
      <c r="A56" s="12" t="s">
        <v>275</v>
      </c>
      <c r="B56" s="12" t="s">
        <v>1002</v>
      </c>
      <c r="C56" s="12" t="s">
        <v>276</v>
      </c>
      <c r="D56" s="12">
        <f t="shared" si="12"/>
        <v>4.5</v>
      </c>
      <c r="E56" s="9">
        <v>2.29</v>
      </c>
      <c r="F56" s="10">
        <v>3.42</v>
      </c>
      <c r="G56" s="10">
        <v>4.92</v>
      </c>
      <c r="H56" s="10">
        <v>7.43</v>
      </c>
      <c r="I56" s="10">
        <v>15.9</v>
      </c>
      <c r="J56" s="10">
        <v>28.1</v>
      </c>
      <c r="K56" s="10">
        <v>35.299999999999997</v>
      </c>
      <c r="L56" s="10">
        <v>42.9</v>
      </c>
      <c r="M56" s="11">
        <v>54.3</v>
      </c>
      <c r="N56" s="9">
        <f t="shared" si="15"/>
        <v>2.2899999999999999E-3</v>
      </c>
      <c r="O56" s="10">
        <f t="shared" si="15"/>
        <v>3.4199999999999999E-3</v>
      </c>
      <c r="P56" s="10">
        <f t="shared" si="15"/>
        <v>4.9199999999999999E-3</v>
      </c>
      <c r="Q56" s="10">
        <f t="shared" si="15"/>
        <v>7.43E-3</v>
      </c>
      <c r="R56" s="10">
        <f t="shared" si="15"/>
        <v>1.5900000000000001E-2</v>
      </c>
      <c r="S56" s="10">
        <f t="shared" si="15"/>
        <v>2.81E-2</v>
      </c>
      <c r="T56" s="10">
        <f t="shared" si="13"/>
        <v>3.5299999999999998E-2</v>
      </c>
      <c r="U56" s="10">
        <f t="shared" si="13"/>
        <v>4.2900000000000001E-2</v>
      </c>
      <c r="V56" s="11">
        <f t="shared" si="13"/>
        <v>5.4299999999999994E-2</v>
      </c>
      <c r="W56" s="9">
        <f t="shared" si="16"/>
        <v>8.7704366863398686</v>
      </c>
      <c r="X56" s="10">
        <f t="shared" si="16"/>
        <v>8.1917879595509131</v>
      </c>
      <c r="Y56" s="10">
        <f t="shared" si="16"/>
        <v>7.6671259690975724</v>
      </c>
      <c r="Z56" s="10">
        <f t="shared" si="16"/>
        <v>7.072422073898216</v>
      </c>
      <c r="AA56" s="10">
        <f t="shared" si="16"/>
        <v>5.9748294242650939</v>
      </c>
      <c r="AB56" s="10">
        <f t="shared" si="16"/>
        <v>5.153286059328523</v>
      </c>
      <c r="AC56" s="10">
        <f t="shared" si="14"/>
        <v>4.8241880062782698</v>
      </c>
      <c r="AD56" s="10">
        <f t="shared" si="14"/>
        <v>4.5428785420499036</v>
      </c>
      <c r="AE56" s="11">
        <f t="shared" si="14"/>
        <v>4.2029039917450879</v>
      </c>
      <c r="AF56" s="9">
        <f t="shared" si="4"/>
        <v>-2.8429379628193026</v>
      </c>
      <c r="AG56" s="10">
        <f t="shared" si="5"/>
        <v>-0.71073449070482564</v>
      </c>
      <c r="AH56" s="10">
        <f t="shared" si="6"/>
        <v>-4.5675326945947807</v>
      </c>
      <c r="AI56" s="10">
        <f t="shared" si="7"/>
        <v>-0.69205040827193653</v>
      </c>
      <c r="AJ56" s="10">
        <f t="shared" si="8"/>
        <v>3.5349883710912389</v>
      </c>
      <c r="AK56" s="11"/>
      <c r="AL56" s="12">
        <v>22</v>
      </c>
      <c r="AM56" s="12">
        <v>23.128</v>
      </c>
      <c r="AN56" s="12">
        <v>2.6539999999999999</v>
      </c>
      <c r="AO56" s="12">
        <v>3.5270000000000001</v>
      </c>
      <c r="AP56" s="9">
        <v>0.79</v>
      </c>
      <c r="AQ56" s="10">
        <v>0.28999999999999998</v>
      </c>
      <c r="AR56" s="10">
        <v>0.48</v>
      </c>
      <c r="AS56" s="10">
        <v>0.75</v>
      </c>
      <c r="AT56" s="10">
        <v>1.42</v>
      </c>
      <c r="AU56" s="10">
        <v>1.41</v>
      </c>
      <c r="AV56" s="10">
        <v>1.98</v>
      </c>
      <c r="AW56" s="10">
        <v>2.29</v>
      </c>
      <c r="AX56" s="10">
        <v>2.96</v>
      </c>
      <c r="AY56" s="10">
        <v>2.57</v>
      </c>
      <c r="AZ56" s="10">
        <v>3.39</v>
      </c>
      <c r="BA56" s="10">
        <v>3.66</v>
      </c>
      <c r="BB56" s="10">
        <v>4.9000000000000004</v>
      </c>
      <c r="BC56" s="10">
        <v>4.1900000000000004</v>
      </c>
      <c r="BD56" s="10">
        <v>5.34</v>
      </c>
      <c r="BE56" s="10">
        <v>5.98</v>
      </c>
      <c r="BF56" s="10">
        <v>7.87</v>
      </c>
      <c r="BG56" s="10">
        <v>6.43</v>
      </c>
      <c r="BH56" s="10">
        <v>7.71</v>
      </c>
      <c r="BI56" s="10">
        <v>7.75</v>
      </c>
      <c r="BJ56" s="10">
        <v>6.93</v>
      </c>
      <c r="BK56" s="10">
        <v>6.43</v>
      </c>
      <c r="BL56" s="10">
        <v>5.1100000000000003</v>
      </c>
      <c r="BM56" s="10">
        <v>3.98</v>
      </c>
      <c r="BN56" s="10">
        <v>2.15</v>
      </c>
      <c r="BO56" s="10">
        <v>1.46</v>
      </c>
      <c r="BP56" s="10">
        <v>0.71</v>
      </c>
      <c r="BQ56" s="10">
        <v>0.3</v>
      </c>
      <c r="BR56" s="10">
        <v>0.16</v>
      </c>
      <c r="BS56" s="10">
        <v>0.15</v>
      </c>
      <c r="BT56" s="10">
        <v>0.16</v>
      </c>
      <c r="BU56" s="10">
        <v>0.16</v>
      </c>
      <c r="BV56" s="10">
        <v>0.1</v>
      </c>
      <c r="BW56" s="10">
        <v>1E-3</v>
      </c>
      <c r="BX56" s="10">
        <v>0</v>
      </c>
      <c r="BY56" s="10">
        <v>0</v>
      </c>
      <c r="BZ56" s="10">
        <v>0</v>
      </c>
      <c r="CA56" s="10">
        <v>0</v>
      </c>
      <c r="CB56" s="10">
        <v>0</v>
      </c>
      <c r="CC56" s="10">
        <v>0</v>
      </c>
      <c r="CD56" s="10">
        <v>0</v>
      </c>
      <c r="CE56" s="10">
        <v>0</v>
      </c>
      <c r="CF56" s="10">
        <v>0</v>
      </c>
      <c r="CG56" s="10">
        <v>0</v>
      </c>
      <c r="CH56" s="10">
        <v>0</v>
      </c>
      <c r="CI56" s="11">
        <v>0</v>
      </c>
      <c r="CJ56" s="9">
        <f t="shared" si="9"/>
        <v>7.1199999999999992</v>
      </c>
      <c r="CK56" s="10">
        <f t="shared" si="10"/>
        <v>89.640000000000015</v>
      </c>
      <c r="CL56" s="11">
        <f t="shared" si="11"/>
        <v>3.2010000000000001</v>
      </c>
    </row>
    <row r="57" spans="1:90" x14ac:dyDescent="0.25">
      <c r="A57" s="12" t="s">
        <v>277</v>
      </c>
      <c r="B57" s="12" t="s">
        <v>1002</v>
      </c>
      <c r="C57" s="12" t="s">
        <v>278</v>
      </c>
      <c r="D57" s="12">
        <f t="shared" si="12"/>
        <v>4.5</v>
      </c>
      <c r="E57" s="9">
        <v>2.29</v>
      </c>
      <c r="F57" s="10">
        <v>3.42</v>
      </c>
      <c r="G57" s="10">
        <v>4.92</v>
      </c>
      <c r="H57" s="10">
        <v>7.43</v>
      </c>
      <c r="I57" s="10">
        <v>15.9</v>
      </c>
      <c r="J57" s="10">
        <v>28</v>
      </c>
      <c r="K57" s="10">
        <v>35.200000000000003</v>
      </c>
      <c r="L57" s="10">
        <v>42.7</v>
      </c>
      <c r="M57" s="11">
        <v>53.8</v>
      </c>
      <c r="N57" s="9">
        <f t="shared" si="15"/>
        <v>2.2899999999999999E-3</v>
      </c>
      <c r="O57" s="10">
        <f t="shared" si="15"/>
        <v>3.4199999999999999E-3</v>
      </c>
      <c r="P57" s="10">
        <f t="shared" si="15"/>
        <v>4.9199999999999999E-3</v>
      </c>
      <c r="Q57" s="10">
        <f t="shared" si="15"/>
        <v>7.43E-3</v>
      </c>
      <c r="R57" s="10">
        <f t="shared" si="15"/>
        <v>1.5900000000000001E-2</v>
      </c>
      <c r="S57" s="10">
        <f t="shared" si="15"/>
        <v>2.8000000000000001E-2</v>
      </c>
      <c r="T57" s="10">
        <f t="shared" si="13"/>
        <v>3.5200000000000002E-2</v>
      </c>
      <c r="U57" s="10">
        <f t="shared" si="13"/>
        <v>4.2700000000000002E-2</v>
      </c>
      <c r="V57" s="11">
        <f t="shared" si="13"/>
        <v>5.3800000000000001E-2</v>
      </c>
      <c r="W57" s="9">
        <f t="shared" si="16"/>
        <v>8.7704366863398686</v>
      </c>
      <c r="X57" s="10">
        <f t="shared" si="16"/>
        <v>8.1917879595509131</v>
      </c>
      <c r="Y57" s="10">
        <f t="shared" si="16"/>
        <v>7.6671259690975724</v>
      </c>
      <c r="Z57" s="10">
        <f t="shared" si="16"/>
        <v>7.072422073898216</v>
      </c>
      <c r="AA57" s="10">
        <f t="shared" si="16"/>
        <v>5.9748294242650939</v>
      </c>
      <c r="AB57" s="10">
        <f t="shared" si="16"/>
        <v>5.1584293626044833</v>
      </c>
      <c r="AC57" s="10">
        <f t="shared" si="14"/>
        <v>4.8282807609121523</v>
      </c>
      <c r="AD57" s="10">
        <f t="shared" si="14"/>
        <v>4.5496201199289592</v>
      </c>
      <c r="AE57" s="11">
        <f t="shared" si="14"/>
        <v>4.2162500169928254</v>
      </c>
      <c r="AF57" s="9">
        <f t="shared" si="4"/>
        <v>-2.8388452081854201</v>
      </c>
      <c r="AG57" s="10">
        <f t="shared" si="5"/>
        <v>-0.70971130204635502</v>
      </c>
      <c r="AH57" s="10">
        <f t="shared" si="6"/>
        <v>-4.5541866693470432</v>
      </c>
      <c r="AI57" s="10">
        <f t="shared" si="7"/>
        <v>-0.69002828323440057</v>
      </c>
      <c r="AJ57" s="10">
        <f t="shared" si="8"/>
        <v>3.5288734914198208</v>
      </c>
      <c r="AK57" s="11"/>
      <c r="AL57" s="12">
        <v>22</v>
      </c>
      <c r="AM57" s="12">
        <v>10.106999999999999</v>
      </c>
      <c r="AN57" s="12">
        <v>2.6349999999999998</v>
      </c>
      <c r="AO57" s="12">
        <v>2.3290000000000002</v>
      </c>
      <c r="AP57" s="9">
        <v>0.79</v>
      </c>
      <c r="AQ57" s="10">
        <v>0.28999999999999998</v>
      </c>
      <c r="AR57" s="10">
        <v>0.48</v>
      </c>
      <c r="AS57" s="10">
        <v>0.75</v>
      </c>
      <c r="AT57" s="10">
        <v>1.42</v>
      </c>
      <c r="AU57" s="10">
        <v>1.41</v>
      </c>
      <c r="AV57" s="10">
        <v>1.98</v>
      </c>
      <c r="AW57" s="10">
        <v>2.29</v>
      </c>
      <c r="AX57" s="10">
        <v>2.97</v>
      </c>
      <c r="AY57" s="10">
        <v>2.58</v>
      </c>
      <c r="AZ57" s="10">
        <v>3.39</v>
      </c>
      <c r="BA57" s="10">
        <v>3.66</v>
      </c>
      <c r="BB57" s="10">
        <v>4.91</v>
      </c>
      <c r="BC57" s="10">
        <v>4.1900000000000004</v>
      </c>
      <c r="BD57" s="10">
        <v>5.35</v>
      </c>
      <c r="BE57" s="10">
        <v>5.99</v>
      </c>
      <c r="BF57" s="10">
        <v>7.88</v>
      </c>
      <c r="BG57" s="10">
        <v>6.45</v>
      </c>
      <c r="BH57" s="10">
        <v>7.73</v>
      </c>
      <c r="BI57" s="10">
        <v>7.77</v>
      </c>
      <c r="BJ57" s="10">
        <v>6.94</v>
      </c>
      <c r="BK57" s="10">
        <v>6.44</v>
      </c>
      <c r="BL57" s="10">
        <v>5.1100000000000003</v>
      </c>
      <c r="BM57" s="10">
        <v>3.98</v>
      </c>
      <c r="BN57" s="10">
        <v>2.16</v>
      </c>
      <c r="BO57" s="10">
        <v>1.49</v>
      </c>
      <c r="BP57" s="10">
        <v>0.74</v>
      </c>
      <c r="BQ57" s="10">
        <v>0.35</v>
      </c>
      <c r="BR57" s="10">
        <v>0.2</v>
      </c>
      <c r="BS57" s="10">
        <v>0.15</v>
      </c>
      <c r="BT57" s="10">
        <v>0.12</v>
      </c>
      <c r="BU57" s="10">
        <v>0.03</v>
      </c>
      <c r="BV57" s="10">
        <v>5.0000000000000002E-5</v>
      </c>
      <c r="BW57" s="10">
        <v>0</v>
      </c>
      <c r="BX57" s="10">
        <v>0</v>
      </c>
      <c r="BY57" s="10">
        <v>0</v>
      </c>
      <c r="BZ57" s="10">
        <v>0</v>
      </c>
      <c r="CA57" s="10">
        <v>0</v>
      </c>
      <c r="CB57" s="10">
        <v>0</v>
      </c>
      <c r="CC57" s="10">
        <v>0</v>
      </c>
      <c r="CD57" s="10">
        <v>0</v>
      </c>
      <c r="CE57" s="10">
        <v>0</v>
      </c>
      <c r="CF57" s="10">
        <v>0</v>
      </c>
      <c r="CG57" s="10">
        <v>0</v>
      </c>
      <c r="CH57" s="10">
        <v>0</v>
      </c>
      <c r="CI57" s="11">
        <v>0</v>
      </c>
      <c r="CJ57" s="9">
        <f t="shared" si="9"/>
        <v>7.1199999999999992</v>
      </c>
      <c r="CK57" s="10">
        <f t="shared" si="10"/>
        <v>89.79</v>
      </c>
      <c r="CL57" s="11">
        <f t="shared" si="11"/>
        <v>3.08005</v>
      </c>
    </row>
    <row r="58" spans="1:90" ht="15.75" thickBot="1" x14ac:dyDescent="0.3">
      <c r="A58" s="13" t="s">
        <v>279</v>
      </c>
      <c r="B58" s="13" t="s">
        <v>1003</v>
      </c>
      <c r="C58" s="13" t="s">
        <v>260</v>
      </c>
      <c r="D58" s="13">
        <f t="shared" si="12"/>
        <v>4.5</v>
      </c>
      <c r="E58" s="16">
        <v>2.2799999999999998</v>
      </c>
      <c r="F58" s="17">
        <v>3.4</v>
      </c>
      <c r="G58" s="17">
        <v>4.88</v>
      </c>
      <c r="H58" s="17">
        <v>7.38</v>
      </c>
      <c r="I58" s="17">
        <v>15.8</v>
      </c>
      <c r="J58" s="17">
        <v>28</v>
      </c>
      <c r="K58" s="17">
        <v>35.200000000000003</v>
      </c>
      <c r="L58" s="17">
        <v>42.9</v>
      </c>
      <c r="M58" s="18">
        <v>54.2</v>
      </c>
      <c r="N58" s="16">
        <f t="shared" si="15"/>
        <v>2.2799999999999999E-3</v>
      </c>
      <c r="O58" s="17">
        <f t="shared" si="15"/>
        <v>3.3999999999999998E-3</v>
      </c>
      <c r="P58" s="17">
        <f t="shared" si="15"/>
        <v>4.8799999999999998E-3</v>
      </c>
      <c r="Q58" s="17">
        <f t="shared" si="15"/>
        <v>7.3800000000000003E-3</v>
      </c>
      <c r="R58" s="17">
        <f t="shared" si="15"/>
        <v>1.5800000000000002E-2</v>
      </c>
      <c r="S58" s="17">
        <f t="shared" si="15"/>
        <v>2.8000000000000001E-2</v>
      </c>
      <c r="T58" s="17">
        <f t="shared" si="13"/>
        <v>3.5200000000000002E-2</v>
      </c>
      <c r="U58" s="17">
        <f t="shared" si="13"/>
        <v>4.2900000000000001E-2</v>
      </c>
      <c r="V58" s="18">
        <f t="shared" si="13"/>
        <v>5.4200000000000005E-2</v>
      </c>
      <c r="W58" s="16">
        <f t="shared" si="16"/>
        <v>8.776750460272071</v>
      </c>
      <c r="X58" s="17">
        <f t="shared" si="16"/>
        <v>8.2002495382991096</v>
      </c>
      <c r="Y58" s="17">
        <f t="shared" si="16"/>
        <v>7.6789031368739256</v>
      </c>
      <c r="Z58" s="17">
        <f t="shared" si="16"/>
        <v>7.0821634683764163</v>
      </c>
      <c r="AA58" s="17">
        <f t="shared" si="16"/>
        <v>5.9839316313723465</v>
      </c>
      <c r="AB58" s="17">
        <f t="shared" si="16"/>
        <v>5.1584293626044833</v>
      </c>
      <c r="AC58" s="17">
        <f t="shared" si="14"/>
        <v>4.8282807609121523</v>
      </c>
      <c r="AD58" s="17">
        <f t="shared" si="14"/>
        <v>4.5428785420499036</v>
      </c>
      <c r="AE58" s="18">
        <f t="shared" si="14"/>
        <v>4.2055633381955779</v>
      </c>
      <c r="AF58" s="16">
        <f t="shared" si="4"/>
        <v>-2.8506223759617733</v>
      </c>
      <c r="AG58" s="17">
        <f t="shared" si="5"/>
        <v>-0.71265559399044331</v>
      </c>
      <c r="AH58" s="17">
        <f t="shared" si="6"/>
        <v>-4.571187122076493</v>
      </c>
      <c r="AI58" s="17">
        <f t="shared" si="7"/>
        <v>-0.6926041094055293</v>
      </c>
      <c r="AJ58" s="17">
        <f t="shared" si="8"/>
        <v>3.5432264853673026</v>
      </c>
      <c r="AK58" s="18"/>
      <c r="AL58" s="13">
        <v>21.9</v>
      </c>
      <c r="AM58" s="13">
        <v>23.335000000000001</v>
      </c>
      <c r="AN58" s="13">
        <v>2.6539999999999999</v>
      </c>
      <c r="AO58" s="13">
        <v>3.4319999999999999</v>
      </c>
      <c r="AP58" s="16">
        <v>0.81</v>
      </c>
      <c r="AQ58" s="17">
        <v>0.28999999999999998</v>
      </c>
      <c r="AR58" s="17">
        <v>0.49</v>
      </c>
      <c r="AS58" s="17">
        <v>0.75</v>
      </c>
      <c r="AT58" s="17">
        <v>1.43</v>
      </c>
      <c r="AU58" s="17">
        <v>1.42</v>
      </c>
      <c r="AV58" s="17">
        <v>1.99</v>
      </c>
      <c r="AW58" s="17">
        <v>2.31</v>
      </c>
      <c r="AX58" s="17">
        <v>2.99</v>
      </c>
      <c r="AY58" s="17">
        <v>2.59</v>
      </c>
      <c r="AZ58" s="17">
        <v>3.41</v>
      </c>
      <c r="BA58" s="17">
        <v>3.68</v>
      </c>
      <c r="BB58" s="17">
        <v>4.92</v>
      </c>
      <c r="BC58" s="17">
        <v>4.2</v>
      </c>
      <c r="BD58" s="17">
        <v>5.35</v>
      </c>
      <c r="BE58" s="17">
        <v>5.98</v>
      </c>
      <c r="BF58" s="17">
        <v>7.86</v>
      </c>
      <c r="BG58" s="17">
        <v>6.42</v>
      </c>
      <c r="BH58" s="17">
        <v>7.69</v>
      </c>
      <c r="BI58" s="17">
        <v>7.73</v>
      </c>
      <c r="BJ58" s="17">
        <v>6.9</v>
      </c>
      <c r="BK58" s="17">
        <v>6.41</v>
      </c>
      <c r="BL58" s="17">
        <v>5.09</v>
      </c>
      <c r="BM58" s="17">
        <v>3.96</v>
      </c>
      <c r="BN58" s="17">
        <v>2.16</v>
      </c>
      <c r="BO58" s="17">
        <v>1.48</v>
      </c>
      <c r="BP58" s="17">
        <v>0.73</v>
      </c>
      <c r="BQ58" s="17">
        <v>0.33</v>
      </c>
      <c r="BR58" s="17">
        <v>0.17</v>
      </c>
      <c r="BS58" s="17">
        <v>0.14000000000000001</v>
      </c>
      <c r="BT58" s="17">
        <v>0.13</v>
      </c>
      <c r="BU58" s="17">
        <v>0.12</v>
      </c>
      <c r="BV58" s="17">
        <v>7.0000000000000007E-2</v>
      </c>
      <c r="BW58" s="17">
        <v>0.02</v>
      </c>
      <c r="BX58" s="17">
        <v>2.0000000000000001E-4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8">
        <v>0</v>
      </c>
      <c r="CJ58" s="16">
        <f t="shared" si="9"/>
        <v>7.18</v>
      </c>
      <c r="CK58" s="17">
        <f t="shared" si="10"/>
        <v>89.649999999999991</v>
      </c>
      <c r="CL58" s="18">
        <f t="shared" si="11"/>
        <v>3.1901999999999999</v>
      </c>
    </row>
    <row r="59" spans="1:90" x14ac:dyDescent="0.25">
      <c r="A59" s="12" t="s">
        <v>280</v>
      </c>
      <c r="B59" s="12" t="s">
        <v>1004</v>
      </c>
      <c r="C59" s="12" t="s">
        <v>281</v>
      </c>
      <c r="D59" s="12">
        <f t="shared" si="12"/>
        <v>5.5</v>
      </c>
      <c r="E59" s="9">
        <v>2.16</v>
      </c>
      <c r="F59" s="10">
        <v>3.21</v>
      </c>
      <c r="G59" s="10">
        <v>4.59</v>
      </c>
      <c r="H59" s="10">
        <v>6.93</v>
      </c>
      <c r="I59" s="10">
        <v>15.1</v>
      </c>
      <c r="J59" s="10">
        <v>26.6</v>
      </c>
      <c r="K59" s="10">
        <v>33.1</v>
      </c>
      <c r="L59" s="10">
        <v>39.5</v>
      </c>
      <c r="M59" s="11">
        <v>48.5</v>
      </c>
      <c r="N59" s="9">
        <f t="shared" si="15"/>
        <v>2.16E-3</v>
      </c>
      <c r="O59" s="10">
        <f t="shared" si="15"/>
        <v>3.2100000000000002E-3</v>
      </c>
      <c r="P59" s="10">
        <f t="shared" si="15"/>
        <v>4.5899999999999995E-3</v>
      </c>
      <c r="Q59" s="10">
        <f t="shared" si="15"/>
        <v>6.9299999999999995E-3</v>
      </c>
      <c r="R59" s="10">
        <f t="shared" si="15"/>
        <v>1.5099999999999999E-2</v>
      </c>
      <c r="S59" s="10">
        <f t="shared" si="15"/>
        <v>2.6600000000000002E-2</v>
      </c>
      <c r="T59" s="10">
        <f t="shared" si="13"/>
        <v>3.3100000000000004E-2</v>
      </c>
      <c r="U59" s="10">
        <f t="shared" si="13"/>
        <v>3.95E-2</v>
      </c>
      <c r="V59" s="11">
        <f t="shared" si="13"/>
        <v>4.8500000000000001E-2</v>
      </c>
      <c r="W59" s="9">
        <f t="shared" si="16"/>
        <v>8.854752972273344</v>
      </c>
      <c r="X59" s="10">
        <f t="shared" si="16"/>
        <v>8.2832109873145097</v>
      </c>
      <c r="Y59" s="10">
        <f t="shared" si="16"/>
        <v>7.767290131023004</v>
      </c>
      <c r="Z59" s="10">
        <f t="shared" si="16"/>
        <v>7.1729289322995982</v>
      </c>
      <c r="AA59" s="10">
        <f t="shared" si="16"/>
        <v>6.0493076402243711</v>
      </c>
      <c r="AB59" s="10">
        <f t="shared" si="16"/>
        <v>5.2324299440482598</v>
      </c>
      <c r="AC59" s="10">
        <f t="shared" si="14"/>
        <v>4.9170249727422322</v>
      </c>
      <c r="AD59" s="10">
        <f t="shared" si="14"/>
        <v>4.6620035364849839</v>
      </c>
      <c r="AE59" s="11">
        <f t="shared" si="14"/>
        <v>4.3658714424749592</v>
      </c>
      <c r="AF59" s="9">
        <f t="shared" si="4"/>
        <v>-2.8502651582807719</v>
      </c>
      <c r="AG59" s="10">
        <f t="shared" si="5"/>
        <v>-0.71256628957019297</v>
      </c>
      <c r="AH59" s="10">
        <f t="shared" si="6"/>
        <v>-4.4888815297983848</v>
      </c>
      <c r="AI59" s="10">
        <f t="shared" si="7"/>
        <v>-0.68013356512096745</v>
      </c>
      <c r="AJ59" s="10">
        <f t="shared" si="8"/>
        <v>3.5303987234017393</v>
      </c>
      <c r="AK59" s="11"/>
      <c r="AL59" s="12">
        <v>21.9</v>
      </c>
      <c r="AM59" s="12">
        <v>1.5629999999999999</v>
      </c>
      <c r="AN59" s="12">
        <v>2.6120000000000001</v>
      </c>
      <c r="AO59" s="12">
        <v>1.2310000000000001</v>
      </c>
      <c r="AP59" s="9">
        <v>1.04</v>
      </c>
      <c r="AQ59" s="10">
        <v>0.34</v>
      </c>
      <c r="AR59" s="10">
        <v>0.55000000000000004</v>
      </c>
      <c r="AS59" s="10">
        <v>0.82</v>
      </c>
      <c r="AT59" s="10">
        <v>1.52</v>
      </c>
      <c r="AU59" s="10">
        <v>1.5</v>
      </c>
      <c r="AV59" s="10">
        <v>2.11</v>
      </c>
      <c r="AW59" s="10">
        <v>2.46</v>
      </c>
      <c r="AX59" s="10">
        <v>3.19</v>
      </c>
      <c r="AY59" s="10">
        <v>2.75</v>
      </c>
      <c r="AZ59" s="10">
        <v>3.58</v>
      </c>
      <c r="BA59" s="10">
        <v>3.82</v>
      </c>
      <c r="BB59" s="10">
        <v>5.0599999999999996</v>
      </c>
      <c r="BC59" s="10">
        <v>4.29</v>
      </c>
      <c r="BD59" s="10">
        <v>5.43</v>
      </c>
      <c r="BE59" s="10">
        <v>6.06</v>
      </c>
      <c r="BF59" s="10">
        <v>7.94</v>
      </c>
      <c r="BG59" s="10">
        <v>6.49</v>
      </c>
      <c r="BH59" s="10">
        <v>7.78</v>
      </c>
      <c r="BI59" s="10">
        <v>7.81</v>
      </c>
      <c r="BJ59" s="10">
        <v>6.96</v>
      </c>
      <c r="BK59" s="10">
        <v>6.4</v>
      </c>
      <c r="BL59" s="10">
        <v>4.99</v>
      </c>
      <c r="BM59" s="10">
        <v>3.73</v>
      </c>
      <c r="BN59" s="10">
        <v>1.86</v>
      </c>
      <c r="BO59" s="10">
        <v>1.1000000000000001</v>
      </c>
      <c r="BP59" s="10">
        <v>0.37</v>
      </c>
      <c r="BQ59" s="10">
        <v>0.05</v>
      </c>
      <c r="BR59" s="10">
        <v>5.0000000000000001E-4</v>
      </c>
      <c r="BS59" s="10">
        <v>0</v>
      </c>
      <c r="BT59" s="10">
        <v>0</v>
      </c>
      <c r="BU59" s="10">
        <v>0</v>
      </c>
      <c r="BV59" s="10">
        <v>0</v>
      </c>
      <c r="BW59" s="10">
        <v>0</v>
      </c>
      <c r="BX59" s="10">
        <v>0</v>
      </c>
      <c r="BY59" s="10">
        <v>0</v>
      </c>
      <c r="BZ59" s="10">
        <v>0</v>
      </c>
      <c r="CA59" s="10">
        <v>0</v>
      </c>
      <c r="CB59" s="10">
        <v>0</v>
      </c>
      <c r="CC59" s="10">
        <v>0</v>
      </c>
      <c r="CD59" s="10">
        <v>0</v>
      </c>
      <c r="CE59" s="10">
        <v>0</v>
      </c>
      <c r="CF59" s="10">
        <v>0</v>
      </c>
      <c r="CG59" s="10">
        <v>0</v>
      </c>
      <c r="CH59" s="10">
        <v>0</v>
      </c>
      <c r="CI59" s="11">
        <v>0</v>
      </c>
      <c r="CJ59" s="9">
        <f t="shared" si="9"/>
        <v>7.879999999999999</v>
      </c>
      <c r="CK59" s="10">
        <f t="shared" si="10"/>
        <v>90.6</v>
      </c>
      <c r="CL59" s="11">
        <f t="shared" si="11"/>
        <v>1.5205000000000002</v>
      </c>
    </row>
    <row r="60" spans="1:90" x14ac:dyDescent="0.25">
      <c r="A60" s="12" t="s">
        <v>282</v>
      </c>
      <c r="B60" s="12" t="s">
        <v>1004</v>
      </c>
      <c r="C60" s="12" t="s">
        <v>283</v>
      </c>
      <c r="D60" s="12">
        <f t="shared" si="12"/>
        <v>5.5</v>
      </c>
      <c r="E60" s="9">
        <v>2.17</v>
      </c>
      <c r="F60" s="10">
        <v>3.22</v>
      </c>
      <c r="G60" s="10">
        <v>4.5999999999999996</v>
      </c>
      <c r="H60" s="10">
        <v>6.94</v>
      </c>
      <c r="I60" s="10">
        <v>15.1</v>
      </c>
      <c r="J60" s="10">
        <v>26.6</v>
      </c>
      <c r="K60" s="10">
        <v>33.200000000000003</v>
      </c>
      <c r="L60" s="10">
        <v>39.6</v>
      </c>
      <c r="M60" s="11">
        <v>48.5</v>
      </c>
      <c r="N60" s="9">
        <f t="shared" si="15"/>
        <v>2.1700000000000001E-3</v>
      </c>
      <c r="O60" s="10">
        <f t="shared" si="15"/>
        <v>3.2200000000000002E-3</v>
      </c>
      <c r="P60" s="10">
        <f t="shared" si="15"/>
        <v>4.5999999999999999E-3</v>
      </c>
      <c r="Q60" s="10">
        <f t="shared" si="15"/>
        <v>6.94E-3</v>
      </c>
      <c r="R60" s="10">
        <f t="shared" si="15"/>
        <v>1.5099999999999999E-2</v>
      </c>
      <c r="S60" s="10">
        <f t="shared" si="15"/>
        <v>2.6600000000000002E-2</v>
      </c>
      <c r="T60" s="10">
        <f t="shared" si="13"/>
        <v>3.32E-2</v>
      </c>
      <c r="U60" s="10">
        <f t="shared" si="13"/>
        <v>3.9600000000000003E-2</v>
      </c>
      <c r="V60" s="11">
        <f t="shared" si="13"/>
        <v>4.8500000000000001E-2</v>
      </c>
      <c r="W60" s="9">
        <f t="shared" si="16"/>
        <v>8.8480892419923336</v>
      </c>
      <c r="X60" s="10">
        <f t="shared" si="16"/>
        <v>8.2787235963221946</v>
      </c>
      <c r="Y60" s="10">
        <f t="shared" si="16"/>
        <v>7.7641504234924366</v>
      </c>
      <c r="Z60" s="10">
        <f t="shared" si="16"/>
        <v>7.1708486218585508</v>
      </c>
      <c r="AA60" s="10">
        <f t="shared" si="16"/>
        <v>6.0493076402243711</v>
      </c>
      <c r="AB60" s="10">
        <f t="shared" si="16"/>
        <v>5.2324299440482598</v>
      </c>
      <c r="AC60" s="10">
        <f t="shared" si="14"/>
        <v>4.9126729482025251</v>
      </c>
      <c r="AD60" s="10">
        <f t="shared" si="14"/>
        <v>4.6583557594698402</v>
      </c>
      <c r="AE60" s="11">
        <f t="shared" si="14"/>
        <v>4.3658714424749592</v>
      </c>
      <c r="AF60" s="9">
        <f t="shared" si="4"/>
        <v>-2.8514774752899115</v>
      </c>
      <c r="AG60" s="10">
        <f t="shared" si="5"/>
        <v>-0.71286936882247787</v>
      </c>
      <c r="AH60" s="10">
        <f t="shared" si="6"/>
        <v>-4.4822177995173744</v>
      </c>
      <c r="AI60" s="10">
        <f t="shared" si="7"/>
        <v>-0.67912390901778408</v>
      </c>
      <c r="AJ60" s="10">
        <f t="shared" si="8"/>
        <v>3.5306013843076958</v>
      </c>
      <c r="AK60" s="11"/>
      <c r="AL60" s="12">
        <v>21.9</v>
      </c>
      <c r="AM60" s="12">
        <v>1.5660000000000001</v>
      </c>
      <c r="AN60" s="12">
        <v>2.6080000000000001</v>
      </c>
      <c r="AO60" s="12">
        <v>1.2330000000000001</v>
      </c>
      <c r="AP60" s="9">
        <v>1.02</v>
      </c>
      <c r="AQ60" s="10">
        <v>0.34</v>
      </c>
      <c r="AR60" s="10">
        <v>0.54</v>
      </c>
      <c r="AS60" s="10">
        <v>0.82</v>
      </c>
      <c r="AT60" s="10">
        <v>1.51</v>
      </c>
      <c r="AU60" s="10">
        <v>1.49</v>
      </c>
      <c r="AV60" s="10">
        <v>2.1</v>
      </c>
      <c r="AW60" s="10">
        <v>2.46</v>
      </c>
      <c r="AX60" s="10">
        <v>3.19</v>
      </c>
      <c r="AY60" s="10">
        <v>2.75</v>
      </c>
      <c r="AZ60" s="10">
        <v>3.58</v>
      </c>
      <c r="BA60" s="10">
        <v>3.83</v>
      </c>
      <c r="BB60" s="10">
        <v>5.08</v>
      </c>
      <c r="BC60" s="10">
        <v>4.3</v>
      </c>
      <c r="BD60" s="10">
        <v>5.45</v>
      </c>
      <c r="BE60" s="10">
        <v>6.07</v>
      </c>
      <c r="BF60" s="10">
        <v>7.95</v>
      </c>
      <c r="BG60" s="10">
        <v>6.48</v>
      </c>
      <c r="BH60" s="10">
        <v>7.77</v>
      </c>
      <c r="BI60" s="10">
        <v>7.8</v>
      </c>
      <c r="BJ60" s="10">
        <v>6.95</v>
      </c>
      <c r="BK60" s="10">
        <v>6.39</v>
      </c>
      <c r="BL60" s="10">
        <v>4.99</v>
      </c>
      <c r="BM60" s="10">
        <v>3.74</v>
      </c>
      <c r="BN60" s="10">
        <v>1.87</v>
      </c>
      <c r="BO60" s="10">
        <v>1.1100000000000001</v>
      </c>
      <c r="BP60" s="10">
        <v>0.38</v>
      </c>
      <c r="BQ60" s="10">
        <v>0.05</v>
      </c>
      <c r="BR60" s="10">
        <v>5.0000000000000001E-4</v>
      </c>
      <c r="BS60" s="10">
        <v>0</v>
      </c>
      <c r="BT60" s="10">
        <v>0</v>
      </c>
      <c r="BU60" s="10">
        <v>0</v>
      </c>
      <c r="BV60" s="10">
        <v>0</v>
      </c>
      <c r="BW60" s="10">
        <v>0</v>
      </c>
      <c r="BX60" s="10">
        <v>0</v>
      </c>
      <c r="BY60" s="10">
        <v>0</v>
      </c>
      <c r="BZ60" s="10">
        <v>0</v>
      </c>
      <c r="CA60" s="10">
        <v>0</v>
      </c>
      <c r="CB60" s="10">
        <v>0</v>
      </c>
      <c r="CC60" s="10">
        <v>0</v>
      </c>
      <c r="CD60" s="10">
        <v>0</v>
      </c>
      <c r="CE60" s="10">
        <v>0</v>
      </c>
      <c r="CF60" s="10">
        <v>0</v>
      </c>
      <c r="CG60" s="10">
        <v>0</v>
      </c>
      <c r="CH60" s="10">
        <v>0</v>
      </c>
      <c r="CI60" s="11">
        <v>0</v>
      </c>
      <c r="CJ60" s="9">
        <f t="shared" si="9"/>
        <v>7.82</v>
      </c>
      <c r="CK60" s="10">
        <f t="shared" si="10"/>
        <v>90.649999999999991</v>
      </c>
      <c r="CL60" s="11">
        <f t="shared" si="11"/>
        <v>1.5405000000000002</v>
      </c>
    </row>
    <row r="61" spans="1:90" x14ac:dyDescent="0.25">
      <c r="A61" s="12" t="s">
        <v>284</v>
      </c>
      <c r="B61" s="12" t="s">
        <v>1004</v>
      </c>
      <c r="C61" s="12" t="s">
        <v>285</v>
      </c>
      <c r="D61" s="12">
        <f t="shared" si="12"/>
        <v>5.5</v>
      </c>
      <c r="E61" s="9">
        <v>2.1800000000000002</v>
      </c>
      <c r="F61" s="10">
        <v>3.23</v>
      </c>
      <c r="G61" s="10">
        <v>4.62</v>
      </c>
      <c r="H61" s="10">
        <v>6.96</v>
      </c>
      <c r="I61" s="10">
        <v>15.1</v>
      </c>
      <c r="J61" s="10">
        <v>26.6</v>
      </c>
      <c r="K61" s="10">
        <v>33.200000000000003</v>
      </c>
      <c r="L61" s="10">
        <v>39.6</v>
      </c>
      <c r="M61" s="11">
        <v>48.5</v>
      </c>
      <c r="N61" s="9">
        <f t="shared" si="15"/>
        <v>2.1800000000000001E-3</v>
      </c>
      <c r="O61" s="10">
        <f t="shared" si="15"/>
        <v>3.2299999999999998E-3</v>
      </c>
      <c r="P61" s="10">
        <f t="shared" si="15"/>
        <v>4.62E-3</v>
      </c>
      <c r="Q61" s="10">
        <f t="shared" si="15"/>
        <v>6.96E-3</v>
      </c>
      <c r="R61" s="10">
        <f t="shared" si="15"/>
        <v>1.5099999999999999E-2</v>
      </c>
      <c r="S61" s="10">
        <f t="shared" si="15"/>
        <v>2.6600000000000002E-2</v>
      </c>
      <c r="T61" s="10">
        <f t="shared" si="13"/>
        <v>3.32E-2</v>
      </c>
      <c r="U61" s="10">
        <f t="shared" si="13"/>
        <v>3.9600000000000003E-2</v>
      </c>
      <c r="V61" s="11">
        <f t="shared" si="13"/>
        <v>4.8500000000000001E-2</v>
      </c>
      <c r="W61" s="9">
        <f t="shared" si="16"/>
        <v>8.8414561496598854</v>
      </c>
      <c r="X61" s="10">
        <f t="shared" si="16"/>
        <v>8.2742501197428879</v>
      </c>
      <c r="Y61" s="10">
        <f t="shared" si="16"/>
        <v>7.7578914330207551</v>
      </c>
      <c r="Z61" s="10">
        <f t="shared" si="16"/>
        <v>7.1666969785880834</v>
      </c>
      <c r="AA61" s="10">
        <f t="shared" si="16"/>
        <v>6.0493076402243711</v>
      </c>
      <c r="AB61" s="10">
        <f t="shared" si="16"/>
        <v>5.2324299440482598</v>
      </c>
      <c r="AC61" s="10">
        <f t="shared" si="14"/>
        <v>4.9126729482025251</v>
      </c>
      <c r="AD61" s="10">
        <f t="shared" si="14"/>
        <v>4.6583557594698402</v>
      </c>
      <c r="AE61" s="11">
        <f t="shared" si="14"/>
        <v>4.3658714424749592</v>
      </c>
      <c r="AF61" s="9">
        <f t="shared" si="4"/>
        <v>-2.84521848481823</v>
      </c>
      <c r="AG61" s="10">
        <f t="shared" si="5"/>
        <v>-0.71130462120455751</v>
      </c>
      <c r="AH61" s="10">
        <f t="shared" si="6"/>
        <v>-4.4755847071849262</v>
      </c>
      <c r="AI61" s="10">
        <f t="shared" si="7"/>
        <v>-0.67811889502801914</v>
      </c>
      <c r="AJ61" s="10">
        <f t="shared" si="8"/>
        <v>3.5233373798462493</v>
      </c>
      <c r="AK61" s="11"/>
      <c r="AL61" s="12">
        <v>21.9</v>
      </c>
      <c r="AM61" s="12">
        <v>1.5580000000000001</v>
      </c>
      <c r="AN61" s="12">
        <v>2.6040000000000001</v>
      </c>
      <c r="AO61" s="12">
        <v>1.2310000000000001</v>
      </c>
      <c r="AP61" s="9">
        <v>1</v>
      </c>
      <c r="AQ61" s="10">
        <v>0.33</v>
      </c>
      <c r="AR61" s="10">
        <v>0.54</v>
      </c>
      <c r="AS61" s="10">
        <v>0.81</v>
      </c>
      <c r="AT61" s="10">
        <v>1.5</v>
      </c>
      <c r="AU61" s="10">
        <v>1.49</v>
      </c>
      <c r="AV61" s="10">
        <v>2.09</v>
      </c>
      <c r="AW61" s="10">
        <v>2.4500000000000002</v>
      </c>
      <c r="AX61" s="10">
        <v>3.18</v>
      </c>
      <c r="AY61" s="10">
        <v>2.74</v>
      </c>
      <c r="AZ61" s="10">
        <v>3.58</v>
      </c>
      <c r="BA61" s="10">
        <v>3.83</v>
      </c>
      <c r="BB61" s="10">
        <v>5.07</v>
      </c>
      <c r="BC61" s="10">
        <v>4.3</v>
      </c>
      <c r="BD61" s="10">
        <v>5.45</v>
      </c>
      <c r="BE61" s="10">
        <v>6.07</v>
      </c>
      <c r="BF61" s="10">
        <v>7.96</v>
      </c>
      <c r="BG61" s="10">
        <v>6.49</v>
      </c>
      <c r="BH61" s="10">
        <v>7.78</v>
      </c>
      <c r="BI61" s="10">
        <v>7.81</v>
      </c>
      <c r="BJ61" s="10">
        <v>6.96</v>
      </c>
      <c r="BK61" s="10">
        <v>6.4</v>
      </c>
      <c r="BL61" s="10">
        <v>5</v>
      </c>
      <c r="BM61" s="10">
        <v>3.74</v>
      </c>
      <c r="BN61" s="10">
        <v>1.87</v>
      </c>
      <c r="BO61" s="10">
        <v>1.1100000000000001</v>
      </c>
      <c r="BP61" s="10">
        <v>0.37</v>
      </c>
      <c r="BQ61" s="10">
        <v>0.05</v>
      </c>
      <c r="BR61" s="10">
        <v>5.0000000000000001E-4</v>
      </c>
      <c r="BS61" s="10">
        <v>0</v>
      </c>
      <c r="BT61" s="10">
        <v>0</v>
      </c>
      <c r="BU61" s="10">
        <v>0</v>
      </c>
      <c r="BV61" s="10">
        <v>0</v>
      </c>
      <c r="BW61" s="10">
        <v>0</v>
      </c>
      <c r="BX61" s="10">
        <v>0</v>
      </c>
      <c r="BY61" s="10">
        <v>0</v>
      </c>
      <c r="BZ61" s="10">
        <v>0</v>
      </c>
      <c r="CA61" s="10">
        <v>0</v>
      </c>
      <c r="CB61" s="10">
        <v>0</v>
      </c>
      <c r="CC61" s="10">
        <v>0</v>
      </c>
      <c r="CD61" s="10">
        <v>0</v>
      </c>
      <c r="CE61" s="10">
        <v>0</v>
      </c>
      <c r="CF61" s="10">
        <v>0</v>
      </c>
      <c r="CG61" s="10">
        <v>0</v>
      </c>
      <c r="CH61" s="10">
        <v>0</v>
      </c>
      <c r="CI61" s="11">
        <v>0</v>
      </c>
      <c r="CJ61" s="9">
        <f t="shared" si="9"/>
        <v>7.76</v>
      </c>
      <c r="CK61" s="10">
        <f t="shared" si="10"/>
        <v>90.68</v>
      </c>
      <c r="CL61" s="11">
        <f t="shared" si="11"/>
        <v>1.5305</v>
      </c>
    </row>
    <row r="62" spans="1:90" x14ac:dyDescent="0.25">
      <c r="A62" s="12" t="s">
        <v>286</v>
      </c>
      <c r="B62" s="12" t="s">
        <v>1004</v>
      </c>
      <c r="C62" s="12" t="s">
        <v>287</v>
      </c>
      <c r="D62" s="12">
        <f t="shared" si="12"/>
        <v>5.5</v>
      </c>
      <c r="E62" s="9">
        <v>2.1800000000000002</v>
      </c>
      <c r="F62" s="10">
        <v>3.24</v>
      </c>
      <c r="G62" s="10">
        <v>4.63</v>
      </c>
      <c r="H62" s="10">
        <v>6.98</v>
      </c>
      <c r="I62" s="10">
        <v>15.1</v>
      </c>
      <c r="J62" s="10">
        <v>26.6</v>
      </c>
      <c r="K62" s="10">
        <v>33.200000000000003</v>
      </c>
      <c r="L62" s="10">
        <v>39.6</v>
      </c>
      <c r="M62" s="11">
        <v>48.6</v>
      </c>
      <c r="N62" s="9">
        <f t="shared" si="15"/>
        <v>2.1800000000000001E-3</v>
      </c>
      <c r="O62" s="10">
        <f t="shared" si="15"/>
        <v>3.2400000000000003E-3</v>
      </c>
      <c r="P62" s="10">
        <f t="shared" si="15"/>
        <v>4.6299999999999996E-3</v>
      </c>
      <c r="Q62" s="10">
        <f t="shared" si="15"/>
        <v>6.9800000000000001E-3</v>
      </c>
      <c r="R62" s="10">
        <f t="shared" si="15"/>
        <v>1.5099999999999999E-2</v>
      </c>
      <c r="S62" s="10">
        <f t="shared" si="15"/>
        <v>2.6600000000000002E-2</v>
      </c>
      <c r="T62" s="10">
        <f t="shared" si="13"/>
        <v>3.32E-2</v>
      </c>
      <c r="U62" s="10">
        <f t="shared" si="13"/>
        <v>3.9600000000000003E-2</v>
      </c>
      <c r="V62" s="11">
        <f t="shared" si="13"/>
        <v>4.8600000000000004E-2</v>
      </c>
      <c r="W62" s="9">
        <f t="shared" si="16"/>
        <v>8.8414561496598854</v>
      </c>
      <c r="X62" s="10">
        <f t="shared" si="16"/>
        <v>8.2697904715521862</v>
      </c>
      <c r="Y62" s="10">
        <f t="shared" si="16"/>
        <v>7.7547720911765756</v>
      </c>
      <c r="Z62" s="10">
        <f t="shared" si="16"/>
        <v>7.1625572482271602</v>
      </c>
      <c r="AA62" s="10">
        <f t="shared" si="16"/>
        <v>6.0493076402243711</v>
      </c>
      <c r="AB62" s="10">
        <f t="shared" si="16"/>
        <v>5.2324299440482598</v>
      </c>
      <c r="AC62" s="10">
        <f t="shared" si="14"/>
        <v>4.9126729482025251</v>
      </c>
      <c r="AD62" s="10">
        <f t="shared" si="14"/>
        <v>4.6583557594698402</v>
      </c>
      <c r="AE62" s="11">
        <f t="shared" si="14"/>
        <v>4.3628998759436683</v>
      </c>
      <c r="AF62" s="9">
        <f t="shared" si="4"/>
        <v>-2.8420991429740505</v>
      </c>
      <c r="AG62" s="10">
        <f t="shared" si="5"/>
        <v>-0.71052478574351263</v>
      </c>
      <c r="AH62" s="10">
        <f t="shared" si="6"/>
        <v>-4.478556273716217</v>
      </c>
      <c r="AI62" s="10">
        <f t="shared" si="7"/>
        <v>-0.67856913238124505</v>
      </c>
      <c r="AJ62" s="10">
        <f t="shared" si="8"/>
        <v>3.5206682753552956</v>
      </c>
      <c r="AK62" s="11"/>
      <c r="AL62" s="12">
        <v>21.9</v>
      </c>
      <c r="AM62" s="12">
        <v>1.5580000000000001</v>
      </c>
      <c r="AN62" s="12">
        <v>2.6019999999999999</v>
      </c>
      <c r="AO62" s="12">
        <v>1.23</v>
      </c>
      <c r="AP62" s="9">
        <v>0.99</v>
      </c>
      <c r="AQ62" s="10">
        <v>0.33</v>
      </c>
      <c r="AR62" s="10">
        <v>0.54</v>
      </c>
      <c r="AS62" s="10">
        <v>0.81</v>
      </c>
      <c r="AT62" s="10">
        <v>1.5</v>
      </c>
      <c r="AU62" s="10">
        <v>1.48</v>
      </c>
      <c r="AV62" s="10">
        <v>2.09</v>
      </c>
      <c r="AW62" s="10">
        <v>2.44</v>
      </c>
      <c r="AX62" s="10">
        <v>3.17</v>
      </c>
      <c r="AY62" s="10">
        <v>2.74</v>
      </c>
      <c r="AZ62" s="10">
        <v>3.57</v>
      </c>
      <c r="BA62" s="10">
        <v>3.82</v>
      </c>
      <c r="BB62" s="10">
        <v>5.07</v>
      </c>
      <c r="BC62" s="10">
        <v>4.3</v>
      </c>
      <c r="BD62" s="10">
        <v>5.45</v>
      </c>
      <c r="BE62" s="10">
        <v>6.07</v>
      </c>
      <c r="BF62" s="10">
        <v>7.96</v>
      </c>
      <c r="BG62" s="10">
        <v>6.5</v>
      </c>
      <c r="BH62" s="10">
        <v>7.79</v>
      </c>
      <c r="BI62" s="10">
        <v>7.82</v>
      </c>
      <c r="BJ62" s="10">
        <v>6.98</v>
      </c>
      <c r="BK62" s="10">
        <v>6.42</v>
      </c>
      <c r="BL62" s="10">
        <v>5.01</v>
      </c>
      <c r="BM62" s="10">
        <v>3.75</v>
      </c>
      <c r="BN62" s="10">
        <v>1.88</v>
      </c>
      <c r="BO62" s="10">
        <v>1.1100000000000001</v>
      </c>
      <c r="BP62" s="10">
        <v>0.38</v>
      </c>
      <c r="BQ62" s="10">
        <v>0.05</v>
      </c>
      <c r="BR62" s="10">
        <v>5.0000000000000001E-4</v>
      </c>
      <c r="BS62" s="10">
        <v>0</v>
      </c>
      <c r="BT62" s="10">
        <v>0</v>
      </c>
      <c r="BU62" s="10">
        <v>0</v>
      </c>
      <c r="BV62" s="10">
        <v>0</v>
      </c>
      <c r="BW62" s="10">
        <v>0</v>
      </c>
      <c r="BX62" s="10">
        <v>0</v>
      </c>
      <c r="BY62" s="10">
        <v>0</v>
      </c>
      <c r="BZ62" s="10">
        <v>0</v>
      </c>
      <c r="CA62" s="10">
        <v>0</v>
      </c>
      <c r="CB62" s="10">
        <v>0</v>
      </c>
      <c r="CC62" s="10">
        <v>0</v>
      </c>
      <c r="CD62" s="10">
        <v>0</v>
      </c>
      <c r="CE62" s="10">
        <v>0</v>
      </c>
      <c r="CF62" s="10">
        <v>0</v>
      </c>
      <c r="CG62" s="10">
        <v>0</v>
      </c>
      <c r="CH62" s="10">
        <v>0</v>
      </c>
      <c r="CI62" s="11">
        <v>0</v>
      </c>
      <c r="CJ62" s="9">
        <f t="shared" si="9"/>
        <v>7.74</v>
      </c>
      <c r="CK62" s="10">
        <f t="shared" si="10"/>
        <v>90.740000000000009</v>
      </c>
      <c r="CL62" s="11">
        <f t="shared" si="11"/>
        <v>1.5405000000000002</v>
      </c>
    </row>
    <row r="63" spans="1:90" x14ac:dyDescent="0.25">
      <c r="A63" s="12" t="s">
        <v>288</v>
      </c>
      <c r="B63" s="12" t="s">
        <v>1004</v>
      </c>
      <c r="C63" s="12" t="s">
        <v>289</v>
      </c>
      <c r="D63" s="12">
        <f t="shared" si="12"/>
        <v>5.5</v>
      </c>
      <c r="E63" s="9">
        <v>2.19</v>
      </c>
      <c r="F63" s="10">
        <v>3.25</v>
      </c>
      <c r="G63" s="10">
        <v>4.6399999999999997</v>
      </c>
      <c r="H63" s="10">
        <v>7</v>
      </c>
      <c r="I63" s="10">
        <v>15.1</v>
      </c>
      <c r="J63" s="10">
        <v>26.6</v>
      </c>
      <c r="K63" s="10">
        <v>33.200000000000003</v>
      </c>
      <c r="L63" s="10">
        <v>39.5</v>
      </c>
      <c r="M63" s="11">
        <v>48.4</v>
      </c>
      <c r="N63" s="9">
        <f t="shared" si="15"/>
        <v>2.1900000000000001E-3</v>
      </c>
      <c r="O63" s="10">
        <f t="shared" si="15"/>
        <v>3.2499999999999999E-3</v>
      </c>
      <c r="P63" s="10">
        <f t="shared" si="15"/>
        <v>4.64E-3</v>
      </c>
      <c r="Q63" s="10">
        <f t="shared" si="15"/>
        <v>7.0000000000000001E-3</v>
      </c>
      <c r="R63" s="10">
        <f t="shared" si="15"/>
        <v>1.5099999999999999E-2</v>
      </c>
      <c r="S63" s="10">
        <f t="shared" si="15"/>
        <v>2.6600000000000002E-2</v>
      </c>
      <c r="T63" s="10">
        <f t="shared" si="13"/>
        <v>3.32E-2</v>
      </c>
      <c r="U63" s="10">
        <f t="shared" si="13"/>
        <v>3.95E-2</v>
      </c>
      <c r="V63" s="11">
        <f t="shared" si="13"/>
        <v>4.8399999999999999E-2</v>
      </c>
      <c r="W63" s="9">
        <f t="shared" si="16"/>
        <v>8.8348534148356386</v>
      </c>
      <c r="X63" s="10">
        <f t="shared" si="16"/>
        <v>8.2653445665209961</v>
      </c>
      <c r="Y63" s="10">
        <f t="shared" si="16"/>
        <v>7.7516594793092404</v>
      </c>
      <c r="Z63" s="10">
        <f t="shared" si="16"/>
        <v>7.1584293626044824</v>
      </c>
      <c r="AA63" s="10">
        <f t="shared" si="16"/>
        <v>6.0493076402243711</v>
      </c>
      <c r="AB63" s="10">
        <f t="shared" si="16"/>
        <v>5.2324299440482598</v>
      </c>
      <c r="AC63" s="10">
        <f t="shared" si="14"/>
        <v>4.9126729482025251</v>
      </c>
      <c r="AD63" s="10">
        <f t="shared" si="14"/>
        <v>4.6620035364849839</v>
      </c>
      <c r="AE63" s="11">
        <f t="shared" si="14"/>
        <v>4.368849142274855</v>
      </c>
      <c r="AF63" s="9">
        <f t="shared" si="4"/>
        <v>-2.8389865311067153</v>
      </c>
      <c r="AG63" s="10">
        <f t="shared" si="5"/>
        <v>-0.70974663277667882</v>
      </c>
      <c r="AH63" s="10">
        <f t="shared" si="6"/>
        <v>-4.4660042725607836</v>
      </c>
      <c r="AI63" s="10">
        <f t="shared" si="7"/>
        <v>-0.6766673140243612</v>
      </c>
      <c r="AJ63" s="10">
        <f t="shared" si="8"/>
        <v>3.5156538451310766</v>
      </c>
      <c r="AK63" s="11"/>
      <c r="AL63" s="12">
        <v>22</v>
      </c>
      <c r="AM63" s="12">
        <v>1.3140000000000001</v>
      </c>
      <c r="AN63" s="12">
        <v>2.5960000000000001</v>
      </c>
      <c r="AO63" s="12">
        <v>1.1859999999999999</v>
      </c>
      <c r="AP63" s="9">
        <v>0.98</v>
      </c>
      <c r="AQ63" s="10">
        <v>0.33</v>
      </c>
      <c r="AR63" s="10">
        <v>0.53</v>
      </c>
      <c r="AS63" s="10">
        <v>0.81</v>
      </c>
      <c r="AT63" s="10">
        <v>1.49</v>
      </c>
      <c r="AU63" s="10">
        <v>1.48</v>
      </c>
      <c r="AV63" s="10">
        <v>2.08</v>
      </c>
      <c r="AW63" s="10">
        <v>2.4300000000000002</v>
      </c>
      <c r="AX63" s="10">
        <v>3.16</v>
      </c>
      <c r="AY63" s="10">
        <v>2.73</v>
      </c>
      <c r="AZ63" s="10">
        <v>3.56</v>
      </c>
      <c r="BA63" s="10">
        <v>3.82</v>
      </c>
      <c r="BB63" s="10">
        <v>5.07</v>
      </c>
      <c r="BC63" s="10">
        <v>4.3</v>
      </c>
      <c r="BD63" s="10">
        <v>5.46</v>
      </c>
      <c r="BE63" s="10">
        <v>6.08</v>
      </c>
      <c r="BF63" s="10">
        <v>7.97</v>
      </c>
      <c r="BG63" s="10">
        <v>6.51</v>
      </c>
      <c r="BH63" s="10">
        <v>7.81</v>
      </c>
      <c r="BI63" s="10">
        <v>7.84</v>
      </c>
      <c r="BJ63" s="10">
        <v>7</v>
      </c>
      <c r="BK63" s="10">
        <v>6.44</v>
      </c>
      <c r="BL63" s="10">
        <v>5.03</v>
      </c>
      <c r="BM63" s="10">
        <v>3.76</v>
      </c>
      <c r="BN63" s="10">
        <v>1.87</v>
      </c>
      <c r="BO63" s="10">
        <v>1.1000000000000001</v>
      </c>
      <c r="BP63" s="10">
        <v>0.36</v>
      </c>
      <c r="BQ63" s="10">
        <v>8.0000000000000004E-4</v>
      </c>
      <c r="BR63" s="10">
        <v>0</v>
      </c>
      <c r="BS63" s="10">
        <v>0</v>
      </c>
      <c r="BT63" s="10">
        <v>0</v>
      </c>
      <c r="BU63" s="10">
        <v>0</v>
      </c>
      <c r="BV63" s="10">
        <v>0</v>
      </c>
      <c r="BW63" s="10">
        <v>0</v>
      </c>
      <c r="BX63" s="10">
        <v>0</v>
      </c>
      <c r="BY63" s="10">
        <v>0</v>
      </c>
      <c r="BZ63" s="10">
        <v>0</v>
      </c>
      <c r="CA63" s="10">
        <v>0</v>
      </c>
      <c r="CB63" s="10">
        <v>0</v>
      </c>
      <c r="CC63" s="10">
        <v>0</v>
      </c>
      <c r="CD63" s="10">
        <v>0</v>
      </c>
      <c r="CE63" s="10">
        <v>0</v>
      </c>
      <c r="CF63" s="10">
        <v>0</v>
      </c>
      <c r="CG63" s="10">
        <v>0</v>
      </c>
      <c r="CH63" s="10">
        <v>0</v>
      </c>
      <c r="CI63" s="11">
        <v>0</v>
      </c>
      <c r="CJ63" s="9">
        <f t="shared" si="9"/>
        <v>7.7000000000000011</v>
      </c>
      <c r="CK63" s="10">
        <f t="shared" si="10"/>
        <v>90.840000000000018</v>
      </c>
      <c r="CL63" s="11">
        <f t="shared" si="11"/>
        <v>1.4607999999999999</v>
      </c>
    </row>
    <row r="64" spans="1:90" x14ac:dyDescent="0.25">
      <c r="A64" s="12" t="s">
        <v>290</v>
      </c>
      <c r="B64" s="12" t="s">
        <v>1004</v>
      </c>
      <c r="C64" s="12" t="s">
        <v>291</v>
      </c>
      <c r="D64" s="12">
        <f t="shared" si="12"/>
        <v>5.5</v>
      </c>
      <c r="E64" s="9">
        <v>2.19</v>
      </c>
      <c r="F64" s="10">
        <v>3.26</v>
      </c>
      <c r="G64" s="10">
        <v>4.66</v>
      </c>
      <c r="H64" s="10">
        <v>7.03</v>
      </c>
      <c r="I64" s="10">
        <v>15.2</v>
      </c>
      <c r="J64" s="10">
        <v>26.7</v>
      </c>
      <c r="K64" s="10">
        <v>33.299999999999997</v>
      </c>
      <c r="L64" s="10">
        <v>39.6</v>
      </c>
      <c r="M64" s="11">
        <v>48.6</v>
      </c>
      <c r="N64" s="9">
        <f t="shared" si="15"/>
        <v>2.1900000000000001E-3</v>
      </c>
      <c r="O64" s="10">
        <f t="shared" si="15"/>
        <v>3.2599999999999999E-3</v>
      </c>
      <c r="P64" s="10">
        <f t="shared" si="15"/>
        <v>4.6600000000000001E-3</v>
      </c>
      <c r="Q64" s="10">
        <f t="shared" si="15"/>
        <v>7.0300000000000007E-3</v>
      </c>
      <c r="R64" s="10">
        <f t="shared" si="15"/>
        <v>1.52E-2</v>
      </c>
      <c r="S64" s="10">
        <f t="shared" si="15"/>
        <v>2.6699999999999998E-2</v>
      </c>
      <c r="T64" s="10">
        <f t="shared" si="13"/>
        <v>3.3299999999999996E-2</v>
      </c>
      <c r="U64" s="10">
        <f t="shared" si="13"/>
        <v>3.9600000000000003E-2</v>
      </c>
      <c r="V64" s="11">
        <f t="shared" si="13"/>
        <v>4.8600000000000004E-2</v>
      </c>
      <c r="W64" s="9">
        <f t="shared" si="16"/>
        <v>8.8348534148356386</v>
      </c>
      <c r="X64" s="10">
        <f t="shared" si="16"/>
        <v>8.2609123202057351</v>
      </c>
      <c r="Y64" s="10">
        <f t="shared" si="16"/>
        <v>7.7454543297825316</v>
      </c>
      <c r="Z64" s="10">
        <f t="shared" si="16"/>
        <v>7.1522595953642769</v>
      </c>
      <c r="AA64" s="10">
        <f t="shared" si="16"/>
        <v>6.0397848661058644</v>
      </c>
      <c r="AB64" s="10">
        <f t="shared" si="16"/>
        <v>5.227016447861895</v>
      </c>
      <c r="AC64" s="10">
        <f t="shared" si="14"/>
        <v>4.9083340124781873</v>
      </c>
      <c r="AD64" s="10">
        <f t="shared" si="14"/>
        <v>4.6583557594698402</v>
      </c>
      <c r="AE64" s="11">
        <f t="shared" si="14"/>
        <v>4.3628998759436683</v>
      </c>
      <c r="AF64" s="9">
        <f t="shared" si="4"/>
        <v>-2.8371203173043442</v>
      </c>
      <c r="AG64" s="10">
        <f t="shared" si="5"/>
        <v>-0.70928007932608605</v>
      </c>
      <c r="AH64" s="10">
        <f t="shared" si="6"/>
        <v>-4.4719535388919702</v>
      </c>
      <c r="AI64" s="10">
        <f t="shared" si="7"/>
        <v>-0.67756871801393492</v>
      </c>
      <c r="AJ64" s="10">
        <f t="shared" si="8"/>
        <v>3.5146890353182791</v>
      </c>
      <c r="AK64" s="11"/>
      <c r="AL64" s="12">
        <v>22</v>
      </c>
      <c r="AM64" s="12">
        <v>1.5389999999999999</v>
      </c>
      <c r="AN64" s="12">
        <v>2.5979999999999999</v>
      </c>
      <c r="AO64" s="12">
        <v>1.224</v>
      </c>
      <c r="AP64" s="9">
        <v>0.98</v>
      </c>
      <c r="AQ64" s="10">
        <v>0.33</v>
      </c>
      <c r="AR64" s="10">
        <v>0.53</v>
      </c>
      <c r="AS64" s="10">
        <v>0.8</v>
      </c>
      <c r="AT64" s="10">
        <v>1.49</v>
      </c>
      <c r="AU64" s="10">
        <v>1.47</v>
      </c>
      <c r="AV64" s="10">
        <v>2.0699999999999998</v>
      </c>
      <c r="AW64" s="10">
        <v>2.4300000000000002</v>
      </c>
      <c r="AX64" s="10">
        <v>3.14</v>
      </c>
      <c r="AY64" s="10">
        <v>2.72</v>
      </c>
      <c r="AZ64" s="10">
        <v>3.55</v>
      </c>
      <c r="BA64" s="10">
        <v>3.8</v>
      </c>
      <c r="BB64" s="10">
        <v>5.05</v>
      </c>
      <c r="BC64" s="10">
        <v>4.29</v>
      </c>
      <c r="BD64" s="10">
        <v>5.44</v>
      </c>
      <c r="BE64" s="10">
        <v>6.07</v>
      </c>
      <c r="BF64" s="10">
        <v>7.97</v>
      </c>
      <c r="BG64" s="10">
        <v>6.51</v>
      </c>
      <c r="BH64" s="10">
        <v>7.82</v>
      </c>
      <c r="BI64" s="10">
        <v>7.85</v>
      </c>
      <c r="BJ64" s="10">
        <v>7</v>
      </c>
      <c r="BK64" s="10">
        <v>6.44</v>
      </c>
      <c r="BL64" s="10">
        <v>5.03</v>
      </c>
      <c r="BM64" s="10">
        <v>3.77</v>
      </c>
      <c r="BN64" s="10">
        <v>1.88</v>
      </c>
      <c r="BO64" s="10">
        <v>1.1100000000000001</v>
      </c>
      <c r="BP64" s="10">
        <v>0.38</v>
      </c>
      <c r="BQ64" s="10">
        <v>0.05</v>
      </c>
      <c r="BR64" s="10">
        <v>5.0000000000000001E-4</v>
      </c>
      <c r="BS64" s="10">
        <v>0</v>
      </c>
      <c r="BT64" s="10">
        <v>0</v>
      </c>
      <c r="BU64" s="10">
        <v>0</v>
      </c>
      <c r="BV64" s="10">
        <v>0</v>
      </c>
      <c r="BW64" s="10">
        <v>0</v>
      </c>
      <c r="BX64" s="10">
        <v>0</v>
      </c>
      <c r="BY64" s="10">
        <v>0</v>
      </c>
      <c r="BZ64" s="10">
        <v>0</v>
      </c>
      <c r="CA64" s="10">
        <v>0</v>
      </c>
      <c r="CB64" s="10">
        <v>0</v>
      </c>
      <c r="CC64" s="10">
        <v>0</v>
      </c>
      <c r="CD64" s="10">
        <v>0</v>
      </c>
      <c r="CE64" s="10">
        <v>0</v>
      </c>
      <c r="CF64" s="10">
        <v>0</v>
      </c>
      <c r="CG64" s="10">
        <v>0</v>
      </c>
      <c r="CH64" s="10">
        <v>0</v>
      </c>
      <c r="CI64" s="11">
        <v>0</v>
      </c>
      <c r="CJ64" s="9">
        <f t="shared" si="9"/>
        <v>7.67</v>
      </c>
      <c r="CK64" s="10">
        <f t="shared" si="10"/>
        <v>90.759999999999991</v>
      </c>
      <c r="CL64" s="11">
        <f t="shared" si="11"/>
        <v>1.5405000000000002</v>
      </c>
    </row>
    <row r="65" spans="1:90" x14ac:dyDescent="0.25">
      <c r="A65" s="12" t="s">
        <v>292</v>
      </c>
      <c r="B65" s="12" t="s">
        <v>1004</v>
      </c>
      <c r="C65" s="12" t="s">
        <v>293</v>
      </c>
      <c r="D65" s="12">
        <f t="shared" si="12"/>
        <v>5.5</v>
      </c>
      <c r="E65" s="9">
        <v>2.19</v>
      </c>
      <c r="F65" s="10">
        <v>3.26</v>
      </c>
      <c r="G65" s="10">
        <v>4.66</v>
      </c>
      <c r="H65" s="10">
        <v>7.03</v>
      </c>
      <c r="I65" s="10">
        <v>15.2</v>
      </c>
      <c r="J65" s="10">
        <v>26.7</v>
      </c>
      <c r="K65" s="10">
        <v>33.200000000000003</v>
      </c>
      <c r="L65" s="10">
        <v>39.6</v>
      </c>
      <c r="M65" s="11">
        <v>48.6</v>
      </c>
      <c r="N65" s="9">
        <f t="shared" si="15"/>
        <v>2.1900000000000001E-3</v>
      </c>
      <c r="O65" s="10">
        <f t="shared" si="15"/>
        <v>3.2599999999999999E-3</v>
      </c>
      <c r="P65" s="10">
        <f t="shared" si="15"/>
        <v>4.6600000000000001E-3</v>
      </c>
      <c r="Q65" s="10">
        <f t="shared" si="15"/>
        <v>7.0300000000000007E-3</v>
      </c>
      <c r="R65" s="10">
        <f t="shared" si="15"/>
        <v>1.52E-2</v>
      </c>
      <c r="S65" s="10">
        <f t="shared" si="15"/>
        <v>2.6699999999999998E-2</v>
      </c>
      <c r="T65" s="10">
        <f t="shared" si="13"/>
        <v>3.32E-2</v>
      </c>
      <c r="U65" s="10">
        <f t="shared" si="13"/>
        <v>3.9600000000000003E-2</v>
      </c>
      <c r="V65" s="11">
        <f t="shared" si="13"/>
        <v>4.8600000000000004E-2</v>
      </c>
      <c r="W65" s="9">
        <f t="shared" si="16"/>
        <v>8.8348534148356386</v>
      </c>
      <c r="X65" s="10">
        <f t="shared" si="16"/>
        <v>8.2609123202057351</v>
      </c>
      <c r="Y65" s="10">
        <f t="shared" si="16"/>
        <v>7.7454543297825316</v>
      </c>
      <c r="Z65" s="10">
        <f t="shared" si="16"/>
        <v>7.1522595953642769</v>
      </c>
      <c r="AA65" s="10">
        <f t="shared" si="16"/>
        <v>6.0397848661058644</v>
      </c>
      <c r="AB65" s="10">
        <f t="shared" si="16"/>
        <v>5.227016447861895</v>
      </c>
      <c r="AC65" s="10">
        <f t="shared" si="14"/>
        <v>4.9126729482025251</v>
      </c>
      <c r="AD65" s="10">
        <f t="shared" si="14"/>
        <v>4.6583557594698402</v>
      </c>
      <c r="AE65" s="11">
        <f t="shared" si="14"/>
        <v>4.3628998759436683</v>
      </c>
      <c r="AF65" s="9">
        <f t="shared" si="4"/>
        <v>-2.8327813815800065</v>
      </c>
      <c r="AG65" s="10">
        <f t="shared" si="5"/>
        <v>-0.70819534539500162</v>
      </c>
      <c r="AH65" s="10">
        <f t="shared" si="6"/>
        <v>-4.4719535388919702</v>
      </c>
      <c r="AI65" s="10">
        <f t="shared" si="7"/>
        <v>-0.67756871801393492</v>
      </c>
      <c r="AJ65" s="10">
        <f t="shared" si="8"/>
        <v>3.5103500995939414</v>
      </c>
      <c r="AK65" s="11"/>
      <c r="AL65" s="12">
        <v>21.9</v>
      </c>
      <c r="AM65" s="12">
        <v>1.5509999999999999</v>
      </c>
      <c r="AN65" s="12">
        <v>2.597</v>
      </c>
      <c r="AO65" s="12">
        <v>1.2270000000000001</v>
      </c>
      <c r="AP65" s="9">
        <v>0.98</v>
      </c>
      <c r="AQ65" s="10">
        <v>0.33</v>
      </c>
      <c r="AR65" s="10">
        <v>0.53</v>
      </c>
      <c r="AS65" s="10">
        <v>0.8</v>
      </c>
      <c r="AT65" s="10">
        <v>1.49</v>
      </c>
      <c r="AU65" s="10">
        <v>1.47</v>
      </c>
      <c r="AV65" s="10">
        <v>2.0699999999999998</v>
      </c>
      <c r="AW65" s="10">
        <v>2.42</v>
      </c>
      <c r="AX65" s="10">
        <v>3.14</v>
      </c>
      <c r="AY65" s="10">
        <v>2.72</v>
      </c>
      <c r="AZ65" s="10">
        <v>3.55</v>
      </c>
      <c r="BA65" s="10">
        <v>3.8</v>
      </c>
      <c r="BB65" s="10">
        <v>5.05</v>
      </c>
      <c r="BC65" s="10">
        <v>4.29</v>
      </c>
      <c r="BD65" s="10">
        <v>5.45</v>
      </c>
      <c r="BE65" s="10">
        <v>6.08</v>
      </c>
      <c r="BF65" s="10">
        <v>7.98</v>
      </c>
      <c r="BG65" s="10">
        <v>6.52</v>
      </c>
      <c r="BH65" s="10">
        <v>7.82</v>
      </c>
      <c r="BI65" s="10">
        <v>7.85</v>
      </c>
      <c r="BJ65" s="10">
        <v>7</v>
      </c>
      <c r="BK65" s="10">
        <v>6.44</v>
      </c>
      <c r="BL65" s="10">
        <v>5.0199999999999996</v>
      </c>
      <c r="BM65" s="10">
        <v>3.76</v>
      </c>
      <c r="BN65" s="10">
        <v>1.88</v>
      </c>
      <c r="BO65" s="10">
        <v>1.1100000000000001</v>
      </c>
      <c r="BP65" s="10">
        <v>0.38</v>
      </c>
      <c r="BQ65" s="10">
        <v>0.05</v>
      </c>
      <c r="BR65" s="10">
        <v>5.0000000000000001E-4</v>
      </c>
      <c r="BS65" s="10">
        <v>0</v>
      </c>
      <c r="BT65" s="10">
        <v>0</v>
      </c>
      <c r="BU65" s="10">
        <v>0</v>
      </c>
      <c r="BV65" s="10">
        <v>0</v>
      </c>
      <c r="BW65" s="10">
        <v>0</v>
      </c>
      <c r="BX65" s="10">
        <v>0</v>
      </c>
      <c r="BY65" s="10">
        <v>0</v>
      </c>
      <c r="BZ65" s="10">
        <v>0</v>
      </c>
      <c r="CA65" s="10">
        <v>0</v>
      </c>
      <c r="CB65" s="10">
        <v>0</v>
      </c>
      <c r="CC65" s="10">
        <v>0</v>
      </c>
      <c r="CD65" s="10">
        <v>0</v>
      </c>
      <c r="CE65" s="10">
        <v>0</v>
      </c>
      <c r="CF65" s="10">
        <v>0</v>
      </c>
      <c r="CG65" s="10">
        <v>0</v>
      </c>
      <c r="CH65" s="10">
        <v>0</v>
      </c>
      <c r="CI65" s="11">
        <v>0</v>
      </c>
      <c r="CJ65" s="9">
        <f t="shared" si="9"/>
        <v>7.67</v>
      </c>
      <c r="CK65" s="10">
        <f t="shared" si="10"/>
        <v>90.77</v>
      </c>
      <c r="CL65" s="11">
        <f t="shared" si="11"/>
        <v>1.5405000000000002</v>
      </c>
    </row>
    <row r="66" spans="1:90" x14ac:dyDescent="0.25">
      <c r="A66" s="12" t="s">
        <v>294</v>
      </c>
      <c r="B66" s="12" t="s">
        <v>1004</v>
      </c>
      <c r="C66" s="12" t="s">
        <v>295</v>
      </c>
      <c r="D66" s="12">
        <f t="shared" si="12"/>
        <v>5.5</v>
      </c>
      <c r="E66" s="9">
        <v>2.19</v>
      </c>
      <c r="F66" s="10">
        <v>3.26</v>
      </c>
      <c r="G66" s="10">
        <v>4.66</v>
      </c>
      <c r="H66" s="10">
        <v>7.04</v>
      </c>
      <c r="I66" s="10">
        <v>15.2</v>
      </c>
      <c r="J66" s="10">
        <v>26.7</v>
      </c>
      <c r="K66" s="10">
        <v>33.299999999999997</v>
      </c>
      <c r="L66" s="10">
        <v>39.6</v>
      </c>
      <c r="M66" s="11">
        <v>48.7</v>
      </c>
      <c r="N66" s="9">
        <f t="shared" si="15"/>
        <v>2.1900000000000001E-3</v>
      </c>
      <c r="O66" s="10">
        <f t="shared" si="15"/>
        <v>3.2599999999999999E-3</v>
      </c>
      <c r="P66" s="10">
        <f t="shared" si="15"/>
        <v>4.6600000000000001E-3</v>
      </c>
      <c r="Q66" s="10">
        <f t="shared" si="15"/>
        <v>7.0400000000000003E-3</v>
      </c>
      <c r="R66" s="10">
        <f t="shared" si="15"/>
        <v>1.52E-2</v>
      </c>
      <c r="S66" s="10">
        <f t="shared" si="15"/>
        <v>2.6699999999999998E-2</v>
      </c>
      <c r="T66" s="10">
        <f t="shared" si="13"/>
        <v>3.3299999999999996E-2</v>
      </c>
      <c r="U66" s="10">
        <f t="shared" si="13"/>
        <v>3.9600000000000003E-2</v>
      </c>
      <c r="V66" s="11">
        <f t="shared" si="13"/>
        <v>4.87E-2</v>
      </c>
      <c r="W66" s="9">
        <f t="shared" si="16"/>
        <v>8.8348534148356386</v>
      </c>
      <c r="X66" s="10">
        <f t="shared" si="16"/>
        <v>8.2609123202057351</v>
      </c>
      <c r="Y66" s="10">
        <f t="shared" si="16"/>
        <v>7.7454543297825316</v>
      </c>
      <c r="Z66" s="10">
        <f t="shared" si="16"/>
        <v>7.150208855799514</v>
      </c>
      <c r="AA66" s="10">
        <f t="shared" si="16"/>
        <v>6.0397848661058644</v>
      </c>
      <c r="AB66" s="10">
        <f t="shared" si="16"/>
        <v>5.227016447861895</v>
      </c>
      <c r="AC66" s="10">
        <f t="shared" si="14"/>
        <v>4.9083340124781873</v>
      </c>
      <c r="AD66" s="10">
        <f t="shared" si="14"/>
        <v>4.6583557594698402</v>
      </c>
      <c r="AE66" s="11">
        <f t="shared" si="14"/>
        <v>4.359934417467108</v>
      </c>
      <c r="AF66" s="9">
        <f t="shared" si="4"/>
        <v>-2.8371203173043442</v>
      </c>
      <c r="AG66" s="10">
        <f t="shared" si="5"/>
        <v>-0.70928007932608605</v>
      </c>
      <c r="AH66" s="10">
        <f t="shared" si="6"/>
        <v>-4.4749189973685306</v>
      </c>
      <c r="AI66" s="10">
        <f t="shared" si="7"/>
        <v>-0.67801802990432281</v>
      </c>
      <c r="AJ66" s="10">
        <f t="shared" si="8"/>
        <v>3.515138347208667</v>
      </c>
      <c r="AK66" s="11"/>
      <c r="AL66" s="12">
        <v>21.9</v>
      </c>
      <c r="AM66" s="12">
        <v>1.5940000000000001</v>
      </c>
      <c r="AN66" s="12">
        <v>2.5979999999999999</v>
      </c>
      <c r="AO66" s="12">
        <v>1.236</v>
      </c>
      <c r="AP66" s="9">
        <v>0.97</v>
      </c>
      <c r="AQ66" s="10">
        <v>0.33</v>
      </c>
      <c r="AR66" s="10">
        <v>0.53</v>
      </c>
      <c r="AS66" s="10">
        <v>0.81</v>
      </c>
      <c r="AT66" s="10">
        <v>1.49</v>
      </c>
      <c r="AU66" s="10">
        <v>1.47</v>
      </c>
      <c r="AV66" s="10">
        <v>2.0699999999999998</v>
      </c>
      <c r="AW66" s="10">
        <v>2.42</v>
      </c>
      <c r="AX66" s="10">
        <v>3.14</v>
      </c>
      <c r="AY66" s="10">
        <v>2.71</v>
      </c>
      <c r="AZ66" s="10">
        <v>3.54</v>
      </c>
      <c r="BA66" s="10">
        <v>3.8</v>
      </c>
      <c r="BB66" s="10">
        <v>5.05</v>
      </c>
      <c r="BC66" s="10">
        <v>4.29</v>
      </c>
      <c r="BD66" s="10">
        <v>5.45</v>
      </c>
      <c r="BE66" s="10">
        <v>6.09</v>
      </c>
      <c r="BF66" s="10">
        <v>7.99</v>
      </c>
      <c r="BG66" s="10">
        <v>6.53</v>
      </c>
      <c r="BH66" s="10">
        <v>7.82</v>
      </c>
      <c r="BI66" s="10">
        <v>7.85</v>
      </c>
      <c r="BJ66" s="10">
        <v>7</v>
      </c>
      <c r="BK66" s="10">
        <v>6.43</v>
      </c>
      <c r="BL66" s="10">
        <v>5.01</v>
      </c>
      <c r="BM66" s="10">
        <v>3.75</v>
      </c>
      <c r="BN66" s="10">
        <v>1.88</v>
      </c>
      <c r="BO66" s="10">
        <v>1.1200000000000001</v>
      </c>
      <c r="BP66" s="10">
        <v>0.39</v>
      </c>
      <c r="BQ66" s="10">
        <v>0.06</v>
      </c>
      <c r="BR66" s="10">
        <v>5.0000000000000001E-4</v>
      </c>
      <c r="BS66" s="10">
        <v>0</v>
      </c>
      <c r="BT66" s="10">
        <v>0</v>
      </c>
      <c r="BU66" s="10">
        <v>0</v>
      </c>
      <c r="BV66" s="10">
        <v>0</v>
      </c>
      <c r="BW66" s="10">
        <v>0</v>
      </c>
      <c r="BX66" s="10">
        <v>0</v>
      </c>
      <c r="BY66" s="10">
        <v>0</v>
      </c>
      <c r="BZ66" s="10">
        <v>0</v>
      </c>
      <c r="CA66" s="10">
        <v>0</v>
      </c>
      <c r="CB66" s="10">
        <v>0</v>
      </c>
      <c r="CC66" s="10">
        <v>0</v>
      </c>
      <c r="CD66" s="10">
        <v>0</v>
      </c>
      <c r="CE66" s="10">
        <v>0</v>
      </c>
      <c r="CF66" s="10">
        <v>0</v>
      </c>
      <c r="CG66" s="10">
        <v>0</v>
      </c>
      <c r="CH66" s="10">
        <v>0</v>
      </c>
      <c r="CI66" s="11">
        <v>0</v>
      </c>
      <c r="CJ66" s="9">
        <f t="shared" si="9"/>
        <v>7.67</v>
      </c>
      <c r="CK66" s="10">
        <f t="shared" si="10"/>
        <v>90.749999999999986</v>
      </c>
      <c r="CL66" s="11">
        <f t="shared" si="11"/>
        <v>1.5705000000000002</v>
      </c>
    </row>
    <row r="67" spans="1:90" x14ac:dyDescent="0.25">
      <c r="A67" s="12" t="s">
        <v>296</v>
      </c>
      <c r="B67" s="12" t="s">
        <v>1004</v>
      </c>
      <c r="C67" s="12" t="s">
        <v>297</v>
      </c>
      <c r="D67" s="12">
        <f t="shared" si="12"/>
        <v>5.5</v>
      </c>
      <c r="E67" s="9">
        <v>2.2000000000000002</v>
      </c>
      <c r="F67" s="10">
        <v>3.27</v>
      </c>
      <c r="G67" s="10">
        <v>4.67</v>
      </c>
      <c r="H67" s="10">
        <v>7.06</v>
      </c>
      <c r="I67" s="10">
        <v>15.2</v>
      </c>
      <c r="J67" s="10">
        <v>26.7</v>
      </c>
      <c r="K67" s="10">
        <v>33.299999999999997</v>
      </c>
      <c r="L67" s="10">
        <v>39.700000000000003</v>
      </c>
      <c r="M67" s="11">
        <v>48.6</v>
      </c>
      <c r="N67" s="9">
        <f t="shared" si="15"/>
        <v>2.2000000000000001E-3</v>
      </c>
      <c r="O67" s="10">
        <f t="shared" si="15"/>
        <v>3.2699999999999999E-3</v>
      </c>
      <c r="P67" s="10">
        <f t="shared" si="15"/>
        <v>4.6699999999999997E-3</v>
      </c>
      <c r="Q67" s="10">
        <f t="shared" si="15"/>
        <v>7.0599999999999994E-3</v>
      </c>
      <c r="R67" s="10">
        <f t="shared" si="15"/>
        <v>1.52E-2</v>
      </c>
      <c r="S67" s="10">
        <f t="shared" si="15"/>
        <v>2.6699999999999998E-2</v>
      </c>
      <c r="T67" s="10">
        <f t="shared" si="13"/>
        <v>3.3299999999999996E-2</v>
      </c>
      <c r="U67" s="10">
        <f t="shared" si="13"/>
        <v>3.9700000000000006E-2</v>
      </c>
      <c r="V67" s="11">
        <f t="shared" si="13"/>
        <v>4.8600000000000004E-2</v>
      </c>
      <c r="W67" s="9">
        <f t="shared" si="16"/>
        <v>8.8282807609121523</v>
      </c>
      <c r="X67" s="10">
        <f t="shared" si="16"/>
        <v>8.2564936489387293</v>
      </c>
      <c r="Y67" s="10">
        <f t="shared" si="16"/>
        <v>7.7423617347271501</v>
      </c>
      <c r="Z67" s="10">
        <f t="shared" si="16"/>
        <v>7.1461161011656325</v>
      </c>
      <c r="AA67" s="10">
        <f t="shared" si="16"/>
        <v>6.0397848661058644</v>
      </c>
      <c r="AB67" s="10">
        <f t="shared" si="16"/>
        <v>5.227016447861895</v>
      </c>
      <c r="AC67" s="10">
        <f t="shared" si="14"/>
        <v>4.9083340124781873</v>
      </c>
      <c r="AD67" s="10">
        <f t="shared" si="14"/>
        <v>4.6547171824064915</v>
      </c>
      <c r="AE67" s="11">
        <f t="shared" si="14"/>
        <v>4.3628998759436683</v>
      </c>
      <c r="AF67" s="9">
        <f t="shared" si="4"/>
        <v>-2.8340277222489627</v>
      </c>
      <c r="AG67" s="10">
        <f t="shared" si="5"/>
        <v>-0.70850693056224068</v>
      </c>
      <c r="AH67" s="10">
        <f t="shared" si="6"/>
        <v>-4.465380884968484</v>
      </c>
      <c r="AI67" s="10">
        <f t="shared" si="7"/>
        <v>-0.67657286135886119</v>
      </c>
      <c r="AJ67" s="10">
        <f t="shared" si="8"/>
        <v>3.510600583607824</v>
      </c>
      <c r="AK67" s="11"/>
      <c r="AL67" s="12">
        <v>22</v>
      </c>
      <c r="AM67" s="12">
        <v>1.518</v>
      </c>
      <c r="AN67" s="12">
        <v>2.5960000000000001</v>
      </c>
      <c r="AO67" s="12">
        <v>1.218</v>
      </c>
      <c r="AP67" s="9">
        <v>0.97</v>
      </c>
      <c r="AQ67" s="10">
        <v>0.33</v>
      </c>
      <c r="AR67" s="10">
        <v>0.53</v>
      </c>
      <c r="AS67" s="10">
        <v>0.8</v>
      </c>
      <c r="AT67" s="10">
        <v>1.48</v>
      </c>
      <c r="AU67" s="10">
        <v>1.47</v>
      </c>
      <c r="AV67" s="10">
        <v>2.0699999999999998</v>
      </c>
      <c r="AW67" s="10">
        <v>2.41</v>
      </c>
      <c r="AX67" s="10">
        <v>3.13</v>
      </c>
      <c r="AY67" s="10">
        <v>2.7</v>
      </c>
      <c r="AZ67" s="10">
        <v>3.53</v>
      </c>
      <c r="BA67" s="10">
        <v>3.79</v>
      </c>
      <c r="BB67" s="10">
        <v>5.03</v>
      </c>
      <c r="BC67" s="10">
        <v>4.28</v>
      </c>
      <c r="BD67" s="10">
        <v>5.43</v>
      </c>
      <c r="BE67" s="10">
        <v>6.07</v>
      </c>
      <c r="BF67" s="10">
        <v>7.98</v>
      </c>
      <c r="BG67" s="10">
        <v>6.52</v>
      </c>
      <c r="BH67" s="10">
        <v>7.83</v>
      </c>
      <c r="BI67" s="10">
        <v>7.88</v>
      </c>
      <c r="BJ67" s="10">
        <v>7.03</v>
      </c>
      <c r="BK67" s="10">
        <v>6.47</v>
      </c>
      <c r="BL67" s="10">
        <v>5.05</v>
      </c>
      <c r="BM67" s="10">
        <v>3.78</v>
      </c>
      <c r="BN67" s="10">
        <v>1.89</v>
      </c>
      <c r="BO67" s="10">
        <v>1.1100000000000001</v>
      </c>
      <c r="BP67" s="10">
        <v>0.37</v>
      </c>
      <c r="BQ67" s="10">
        <v>0.05</v>
      </c>
      <c r="BR67" s="10">
        <v>5.0000000000000001E-4</v>
      </c>
      <c r="BS67" s="10">
        <v>0</v>
      </c>
      <c r="BT67" s="10">
        <v>0</v>
      </c>
      <c r="BU67" s="10">
        <v>0</v>
      </c>
      <c r="BV67" s="10">
        <v>0</v>
      </c>
      <c r="BW67" s="10">
        <v>0</v>
      </c>
      <c r="BX67" s="10">
        <v>0</v>
      </c>
      <c r="BY67" s="10">
        <v>0</v>
      </c>
      <c r="BZ67" s="10">
        <v>0</v>
      </c>
      <c r="CA67" s="10">
        <v>0</v>
      </c>
      <c r="CB67" s="10">
        <v>0</v>
      </c>
      <c r="CC67" s="10">
        <v>0</v>
      </c>
      <c r="CD67" s="10">
        <v>0</v>
      </c>
      <c r="CE67" s="10">
        <v>0</v>
      </c>
      <c r="CF67" s="10">
        <v>0</v>
      </c>
      <c r="CG67" s="10">
        <v>0</v>
      </c>
      <c r="CH67" s="10">
        <v>0</v>
      </c>
      <c r="CI67" s="11">
        <v>0</v>
      </c>
      <c r="CJ67" s="9">
        <f t="shared" si="9"/>
        <v>7.6499999999999986</v>
      </c>
      <c r="CK67" s="10">
        <f t="shared" si="10"/>
        <v>90.8</v>
      </c>
      <c r="CL67" s="11">
        <f t="shared" si="11"/>
        <v>1.5305</v>
      </c>
    </row>
    <row r="68" spans="1:90" x14ac:dyDescent="0.25">
      <c r="A68" s="12" t="s">
        <v>298</v>
      </c>
      <c r="B68" s="12" t="s">
        <v>1004</v>
      </c>
      <c r="C68" s="12" t="s">
        <v>299</v>
      </c>
      <c r="D68" s="12">
        <f t="shared" si="12"/>
        <v>5.5</v>
      </c>
      <c r="E68" s="9">
        <v>2.2000000000000002</v>
      </c>
      <c r="F68" s="10">
        <v>3.27</v>
      </c>
      <c r="G68" s="10">
        <v>4.68</v>
      </c>
      <c r="H68" s="10">
        <v>7.06</v>
      </c>
      <c r="I68" s="10">
        <v>15.2</v>
      </c>
      <c r="J68" s="10">
        <v>26.7</v>
      </c>
      <c r="K68" s="10">
        <v>33.299999999999997</v>
      </c>
      <c r="L68" s="10">
        <v>39.700000000000003</v>
      </c>
      <c r="M68" s="11">
        <v>48.6</v>
      </c>
      <c r="N68" s="9">
        <f t="shared" si="15"/>
        <v>2.2000000000000001E-3</v>
      </c>
      <c r="O68" s="10">
        <f t="shared" si="15"/>
        <v>3.2699999999999999E-3</v>
      </c>
      <c r="P68" s="10">
        <f t="shared" si="15"/>
        <v>4.6800000000000001E-3</v>
      </c>
      <c r="Q68" s="10">
        <f t="shared" si="15"/>
        <v>7.0599999999999994E-3</v>
      </c>
      <c r="R68" s="10">
        <f t="shared" si="15"/>
        <v>1.52E-2</v>
      </c>
      <c r="S68" s="10">
        <f t="shared" si="15"/>
        <v>2.6699999999999998E-2</v>
      </c>
      <c r="T68" s="10">
        <f t="shared" si="13"/>
        <v>3.3299999999999996E-2</v>
      </c>
      <c r="U68" s="10">
        <f t="shared" si="13"/>
        <v>3.9700000000000006E-2</v>
      </c>
      <c r="V68" s="11">
        <f t="shared" si="13"/>
        <v>4.8600000000000004E-2</v>
      </c>
      <c r="W68" s="9">
        <f t="shared" si="16"/>
        <v>8.8282807609121523</v>
      </c>
      <c r="X68" s="10">
        <f t="shared" si="16"/>
        <v>8.2564936489387293</v>
      </c>
      <c r="Y68" s="10">
        <f t="shared" si="16"/>
        <v>7.7392757548534075</v>
      </c>
      <c r="Z68" s="10">
        <f t="shared" si="16"/>
        <v>7.1461161011656325</v>
      </c>
      <c r="AA68" s="10">
        <f t="shared" si="16"/>
        <v>6.0397848661058644</v>
      </c>
      <c r="AB68" s="10">
        <f t="shared" si="16"/>
        <v>5.227016447861895</v>
      </c>
      <c r="AC68" s="10">
        <f t="shared" si="14"/>
        <v>4.9083340124781873</v>
      </c>
      <c r="AD68" s="10">
        <f t="shared" si="14"/>
        <v>4.6547171824064915</v>
      </c>
      <c r="AE68" s="11">
        <f t="shared" si="14"/>
        <v>4.3628998759436683</v>
      </c>
      <c r="AF68" s="9">
        <f t="shared" si="4"/>
        <v>-2.8309417423752201</v>
      </c>
      <c r="AG68" s="10">
        <f t="shared" si="5"/>
        <v>-0.70773543559380503</v>
      </c>
      <c r="AH68" s="10">
        <f t="shared" si="6"/>
        <v>-4.465380884968484</v>
      </c>
      <c r="AI68" s="10">
        <f t="shared" si="7"/>
        <v>-0.67657286135886119</v>
      </c>
      <c r="AJ68" s="10">
        <f t="shared" si="8"/>
        <v>3.5075146037340814</v>
      </c>
      <c r="AK68" s="11"/>
      <c r="AL68" s="12">
        <v>22</v>
      </c>
      <c r="AM68" s="12">
        <v>1.54</v>
      </c>
      <c r="AN68" s="12">
        <v>2.5960000000000001</v>
      </c>
      <c r="AO68" s="12">
        <v>1.224</v>
      </c>
      <c r="AP68" s="9">
        <v>0.97</v>
      </c>
      <c r="AQ68" s="10">
        <v>0.33</v>
      </c>
      <c r="AR68" s="10">
        <v>0.53</v>
      </c>
      <c r="AS68" s="10">
        <v>0.8</v>
      </c>
      <c r="AT68" s="10">
        <v>1.48</v>
      </c>
      <c r="AU68" s="10">
        <v>1.47</v>
      </c>
      <c r="AV68" s="10">
        <v>2.06</v>
      </c>
      <c r="AW68" s="10">
        <v>2.41</v>
      </c>
      <c r="AX68" s="10">
        <v>3.13</v>
      </c>
      <c r="AY68" s="10">
        <v>2.7</v>
      </c>
      <c r="AZ68" s="10">
        <v>3.53</v>
      </c>
      <c r="BA68" s="10">
        <v>3.79</v>
      </c>
      <c r="BB68" s="10">
        <v>5.04</v>
      </c>
      <c r="BC68" s="10">
        <v>4.28</v>
      </c>
      <c r="BD68" s="10">
        <v>5.45</v>
      </c>
      <c r="BE68" s="10">
        <v>6.08</v>
      </c>
      <c r="BF68" s="10">
        <v>7.98</v>
      </c>
      <c r="BG68" s="10">
        <v>6.52</v>
      </c>
      <c r="BH68" s="10">
        <v>7.83</v>
      </c>
      <c r="BI68" s="10">
        <v>7.87</v>
      </c>
      <c r="BJ68" s="10">
        <v>7.02</v>
      </c>
      <c r="BK68" s="10">
        <v>6.46</v>
      </c>
      <c r="BL68" s="10">
        <v>5.04</v>
      </c>
      <c r="BM68" s="10">
        <v>3.78</v>
      </c>
      <c r="BN68" s="10">
        <v>1.89</v>
      </c>
      <c r="BO68" s="10">
        <v>1.1200000000000001</v>
      </c>
      <c r="BP68" s="10">
        <v>0.38</v>
      </c>
      <c r="BQ68" s="10">
        <v>0.05</v>
      </c>
      <c r="BR68" s="10">
        <v>5.0000000000000001E-4</v>
      </c>
      <c r="BS68" s="10">
        <v>0</v>
      </c>
      <c r="BT68" s="10">
        <v>0</v>
      </c>
      <c r="BU68" s="10">
        <v>0</v>
      </c>
      <c r="BV68" s="10">
        <v>0</v>
      </c>
      <c r="BW68" s="10">
        <v>0</v>
      </c>
      <c r="BX68" s="10">
        <v>0</v>
      </c>
      <c r="BY68" s="10">
        <v>0</v>
      </c>
      <c r="BZ68" s="10">
        <v>0</v>
      </c>
      <c r="CA68" s="10">
        <v>0</v>
      </c>
      <c r="CB68" s="10">
        <v>0</v>
      </c>
      <c r="CC68" s="10">
        <v>0</v>
      </c>
      <c r="CD68" s="10">
        <v>0</v>
      </c>
      <c r="CE68" s="10">
        <v>0</v>
      </c>
      <c r="CF68" s="10">
        <v>0</v>
      </c>
      <c r="CG68" s="10">
        <v>0</v>
      </c>
      <c r="CH68" s="10">
        <v>0</v>
      </c>
      <c r="CI68" s="11">
        <v>0</v>
      </c>
      <c r="CJ68" s="9">
        <f t="shared" si="9"/>
        <v>7.6399999999999988</v>
      </c>
      <c r="CK68" s="10">
        <f t="shared" si="10"/>
        <v>90.8</v>
      </c>
      <c r="CL68" s="11">
        <f t="shared" si="11"/>
        <v>1.5505</v>
      </c>
    </row>
    <row r="69" spans="1:90" ht="15.75" thickBot="1" x14ac:dyDescent="0.3">
      <c r="A69" s="13" t="s">
        <v>300</v>
      </c>
      <c r="B69" s="13" t="s">
        <v>1005</v>
      </c>
      <c r="C69" s="13" t="s">
        <v>281</v>
      </c>
      <c r="D69" s="13">
        <f t="shared" si="12"/>
        <v>5.5</v>
      </c>
      <c r="E69" s="16">
        <v>2.19</v>
      </c>
      <c r="F69" s="17">
        <v>3.25</v>
      </c>
      <c r="G69" s="17">
        <v>4.6399999999999997</v>
      </c>
      <c r="H69" s="17">
        <v>7</v>
      </c>
      <c r="I69" s="17">
        <v>15.2</v>
      </c>
      <c r="J69" s="17">
        <v>26.7</v>
      </c>
      <c r="K69" s="17">
        <v>33.200000000000003</v>
      </c>
      <c r="L69" s="17">
        <v>39.6</v>
      </c>
      <c r="M69" s="18">
        <v>48.6</v>
      </c>
      <c r="N69" s="16">
        <f t="shared" si="15"/>
        <v>2.1900000000000001E-3</v>
      </c>
      <c r="O69" s="17">
        <f t="shared" si="15"/>
        <v>3.2499999999999999E-3</v>
      </c>
      <c r="P69" s="17">
        <f t="shared" si="15"/>
        <v>4.64E-3</v>
      </c>
      <c r="Q69" s="17">
        <f t="shared" si="15"/>
        <v>7.0000000000000001E-3</v>
      </c>
      <c r="R69" s="17">
        <f t="shared" si="15"/>
        <v>1.52E-2</v>
      </c>
      <c r="S69" s="17">
        <f t="shared" si="15"/>
        <v>2.6699999999999998E-2</v>
      </c>
      <c r="T69" s="17">
        <f t="shared" si="13"/>
        <v>3.32E-2</v>
      </c>
      <c r="U69" s="17">
        <f t="shared" si="13"/>
        <v>3.9600000000000003E-2</v>
      </c>
      <c r="V69" s="18">
        <f t="shared" si="13"/>
        <v>4.8600000000000004E-2</v>
      </c>
      <c r="W69" s="16">
        <f t="shared" si="16"/>
        <v>8.8348534148356386</v>
      </c>
      <c r="X69" s="17">
        <f t="shared" si="16"/>
        <v>8.2653445665209961</v>
      </c>
      <c r="Y69" s="17">
        <f t="shared" si="16"/>
        <v>7.7516594793092404</v>
      </c>
      <c r="Z69" s="17">
        <f t="shared" si="16"/>
        <v>7.1584293626044824</v>
      </c>
      <c r="AA69" s="17">
        <f t="shared" si="16"/>
        <v>6.0397848661058644</v>
      </c>
      <c r="AB69" s="17">
        <f t="shared" si="16"/>
        <v>5.227016447861895</v>
      </c>
      <c r="AC69" s="17">
        <f t="shared" si="14"/>
        <v>4.9126729482025251</v>
      </c>
      <c r="AD69" s="17">
        <f t="shared" si="14"/>
        <v>4.6583557594698402</v>
      </c>
      <c r="AE69" s="18">
        <f t="shared" si="14"/>
        <v>4.3628998759436683</v>
      </c>
      <c r="AF69" s="16">
        <f t="shared" ref="AF69:AF132" si="17">AC69-Y69</f>
        <v>-2.8389865311067153</v>
      </c>
      <c r="AG69" s="17">
        <f t="shared" ref="AG69:AG132" si="18">AF69/4</f>
        <v>-0.70974663277667882</v>
      </c>
      <c r="AH69" s="17">
        <f t="shared" ref="AH69:AH132" si="19">AE69-W69</f>
        <v>-4.4719535388919702</v>
      </c>
      <c r="AI69" s="17">
        <f t="shared" ref="AI69:AI132" si="20">AH69/6.6</f>
        <v>-0.67756871801393492</v>
      </c>
      <c r="AJ69" s="17">
        <f t="shared" ref="AJ69:AJ132" si="21">(AF69+AI69)/-1</f>
        <v>3.5165552491206502</v>
      </c>
      <c r="AK69" s="18"/>
      <c r="AL69" s="13">
        <v>21.9</v>
      </c>
      <c r="AM69" s="13">
        <v>1.5309999999999999</v>
      </c>
      <c r="AN69" s="13">
        <v>2.601</v>
      </c>
      <c r="AO69" s="13">
        <v>1.224</v>
      </c>
      <c r="AP69" s="16">
        <v>0.99</v>
      </c>
      <c r="AQ69" s="17">
        <v>0.33</v>
      </c>
      <c r="AR69" s="17">
        <v>0.54</v>
      </c>
      <c r="AS69" s="17">
        <v>0.81</v>
      </c>
      <c r="AT69" s="17">
        <v>1.5</v>
      </c>
      <c r="AU69" s="17">
        <v>1.48</v>
      </c>
      <c r="AV69" s="17">
        <v>2.08</v>
      </c>
      <c r="AW69" s="17">
        <v>2.4300000000000002</v>
      </c>
      <c r="AX69" s="17">
        <v>3.16</v>
      </c>
      <c r="AY69" s="17">
        <v>2.73</v>
      </c>
      <c r="AZ69" s="17">
        <v>3.56</v>
      </c>
      <c r="BA69" s="17">
        <v>3.81</v>
      </c>
      <c r="BB69" s="17">
        <v>5.0599999999999996</v>
      </c>
      <c r="BC69" s="17">
        <v>4.29</v>
      </c>
      <c r="BD69" s="17">
        <v>5.45</v>
      </c>
      <c r="BE69" s="17">
        <v>6.07</v>
      </c>
      <c r="BF69" s="17">
        <v>7.97</v>
      </c>
      <c r="BG69" s="17">
        <v>6.51</v>
      </c>
      <c r="BH69" s="17">
        <v>7.81</v>
      </c>
      <c r="BI69" s="17">
        <v>7.84</v>
      </c>
      <c r="BJ69" s="17">
        <v>6.99</v>
      </c>
      <c r="BK69" s="17">
        <v>6.43</v>
      </c>
      <c r="BL69" s="17">
        <v>5.0199999999999996</v>
      </c>
      <c r="BM69" s="17">
        <v>3.75</v>
      </c>
      <c r="BN69" s="17">
        <v>1.88</v>
      </c>
      <c r="BO69" s="17">
        <v>1.1100000000000001</v>
      </c>
      <c r="BP69" s="17">
        <v>0.38</v>
      </c>
      <c r="BQ69" s="17">
        <v>0.05</v>
      </c>
      <c r="BR69" s="17">
        <v>4.0000000000000002E-4</v>
      </c>
      <c r="BS69" s="17">
        <v>0</v>
      </c>
      <c r="BT69" s="17">
        <v>0</v>
      </c>
      <c r="BU69" s="17">
        <v>0</v>
      </c>
      <c r="BV69" s="17">
        <v>0</v>
      </c>
      <c r="BW69" s="17">
        <v>0</v>
      </c>
      <c r="BX69" s="17">
        <v>0</v>
      </c>
      <c r="BY69" s="17">
        <v>0</v>
      </c>
      <c r="BZ69" s="17">
        <v>0</v>
      </c>
      <c r="CA69" s="17">
        <v>0</v>
      </c>
      <c r="CB69" s="17">
        <v>0</v>
      </c>
      <c r="CC69" s="17">
        <v>0</v>
      </c>
      <c r="CD69" s="17">
        <v>0</v>
      </c>
      <c r="CE69" s="17">
        <v>0</v>
      </c>
      <c r="CF69" s="17">
        <v>0</v>
      </c>
      <c r="CG69" s="17">
        <v>0</v>
      </c>
      <c r="CH69" s="17">
        <v>0</v>
      </c>
      <c r="CI69" s="18">
        <v>0</v>
      </c>
      <c r="CJ69" s="16">
        <f t="shared" ref="CJ69:CJ132" si="22">SUM(AP69:AV69)</f>
        <v>7.73</v>
      </c>
      <c r="CK69" s="17">
        <f t="shared" ref="CK69:CK132" si="23">SUM(AW69:BN69)</f>
        <v>90.759999999999977</v>
      </c>
      <c r="CL69" s="18">
        <f t="shared" ref="CL69:CL132" si="24">SUM(BO69:CI69)</f>
        <v>1.5404000000000002</v>
      </c>
    </row>
    <row r="70" spans="1:90" x14ac:dyDescent="0.25">
      <c r="A70" s="12" t="s">
        <v>301</v>
      </c>
      <c r="B70" s="12" t="s">
        <v>1006</v>
      </c>
      <c r="C70" s="12" t="s">
        <v>302</v>
      </c>
      <c r="D70" s="12">
        <f t="shared" si="12"/>
        <v>6.5</v>
      </c>
      <c r="E70" s="9">
        <v>2.29</v>
      </c>
      <c r="F70" s="10">
        <v>3.48</v>
      </c>
      <c r="G70" s="10">
        <v>5.0599999999999996</v>
      </c>
      <c r="H70" s="10">
        <v>7.79</v>
      </c>
      <c r="I70" s="10">
        <v>17.5</v>
      </c>
      <c r="J70" s="10">
        <v>31.5</v>
      </c>
      <c r="K70" s="10">
        <v>39.700000000000003</v>
      </c>
      <c r="L70" s="10">
        <v>48.2</v>
      </c>
      <c r="M70" s="11">
        <v>60</v>
      </c>
      <c r="N70" s="9">
        <f t="shared" si="15"/>
        <v>2.2899999999999999E-3</v>
      </c>
      <c r="O70" s="10">
        <f t="shared" si="15"/>
        <v>3.48E-3</v>
      </c>
      <c r="P70" s="10">
        <f t="shared" si="15"/>
        <v>5.0599999999999994E-3</v>
      </c>
      <c r="Q70" s="10">
        <f t="shared" si="15"/>
        <v>7.79E-3</v>
      </c>
      <c r="R70" s="10">
        <f t="shared" si="15"/>
        <v>1.7500000000000002E-2</v>
      </c>
      <c r="S70" s="10">
        <f t="shared" si="15"/>
        <v>3.15E-2</v>
      </c>
      <c r="T70" s="10">
        <f t="shared" si="13"/>
        <v>3.9700000000000006E-2</v>
      </c>
      <c r="U70" s="10">
        <f t="shared" si="13"/>
        <v>4.82E-2</v>
      </c>
      <c r="V70" s="11">
        <f t="shared" si="13"/>
        <v>0.06</v>
      </c>
      <c r="W70" s="9">
        <f t="shared" si="16"/>
        <v>8.7704366863398686</v>
      </c>
      <c r="X70" s="10">
        <f t="shared" si="16"/>
        <v>8.1666969785880834</v>
      </c>
      <c r="Y70" s="10">
        <f t="shared" si="16"/>
        <v>7.6266468997425019</v>
      </c>
      <c r="Z70" s="10">
        <f t="shared" si="16"/>
        <v>7.0041609563751432</v>
      </c>
      <c r="AA70" s="10">
        <f t="shared" si="16"/>
        <v>5.8365012677171197</v>
      </c>
      <c r="AB70" s="10">
        <f t="shared" si="16"/>
        <v>4.9885043611621711</v>
      </c>
      <c r="AC70" s="10">
        <f t="shared" si="14"/>
        <v>4.6547171824064915</v>
      </c>
      <c r="AD70" s="10">
        <f t="shared" si="14"/>
        <v>4.3748230433194877</v>
      </c>
      <c r="AE70" s="11">
        <f t="shared" si="14"/>
        <v>4.0588936890535683</v>
      </c>
      <c r="AF70" s="9">
        <f t="shared" si="17"/>
        <v>-2.9719297173360104</v>
      </c>
      <c r="AG70" s="10">
        <f t="shared" si="18"/>
        <v>-0.7429824293340026</v>
      </c>
      <c r="AH70" s="10">
        <f t="shared" si="19"/>
        <v>-4.7115429972863003</v>
      </c>
      <c r="AI70" s="10">
        <f t="shared" si="20"/>
        <v>-0.71387015110398488</v>
      </c>
      <c r="AJ70" s="10">
        <f t="shared" si="21"/>
        <v>3.6857998684399953</v>
      </c>
      <c r="AK70" s="11"/>
      <c r="AL70" s="12">
        <v>25.3</v>
      </c>
      <c r="AM70" s="12">
        <v>3.0070000000000001</v>
      </c>
      <c r="AN70" s="12">
        <v>2.7290000000000001</v>
      </c>
      <c r="AO70" s="12">
        <v>1.508</v>
      </c>
      <c r="AP70" s="9">
        <v>0.91</v>
      </c>
      <c r="AQ70" s="10">
        <v>0.3</v>
      </c>
      <c r="AR70" s="10">
        <v>0.49</v>
      </c>
      <c r="AS70" s="10">
        <v>0.73</v>
      </c>
      <c r="AT70" s="10">
        <v>1.35</v>
      </c>
      <c r="AU70" s="10">
        <v>1.33</v>
      </c>
      <c r="AV70" s="10">
        <v>1.88</v>
      </c>
      <c r="AW70" s="10">
        <v>2.2000000000000002</v>
      </c>
      <c r="AX70" s="10">
        <v>2.85</v>
      </c>
      <c r="AY70" s="10">
        <v>2.46</v>
      </c>
      <c r="AZ70" s="10">
        <v>3.21</v>
      </c>
      <c r="BA70" s="10">
        <v>3.42</v>
      </c>
      <c r="BB70" s="10">
        <v>4.5</v>
      </c>
      <c r="BC70" s="10">
        <v>3.79</v>
      </c>
      <c r="BD70" s="10">
        <v>4.78</v>
      </c>
      <c r="BE70" s="10">
        <v>5.32</v>
      </c>
      <c r="BF70" s="10">
        <v>7.04</v>
      </c>
      <c r="BG70" s="10">
        <v>5.85</v>
      </c>
      <c r="BH70" s="10">
        <v>7.24</v>
      </c>
      <c r="BI70" s="10">
        <v>7.57</v>
      </c>
      <c r="BJ70" s="10">
        <v>7.09</v>
      </c>
      <c r="BK70" s="10">
        <v>7.04</v>
      </c>
      <c r="BL70" s="10">
        <v>6</v>
      </c>
      <c r="BM70" s="10">
        <v>5.09</v>
      </c>
      <c r="BN70" s="10">
        <v>3.06</v>
      </c>
      <c r="BO70" s="10">
        <v>2.31</v>
      </c>
      <c r="BP70" s="10">
        <v>1.27</v>
      </c>
      <c r="BQ70" s="10">
        <v>0.59</v>
      </c>
      <c r="BR70" s="10">
        <v>0.24</v>
      </c>
      <c r="BS70" s="10">
        <v>7.0000000000000007E-2</v>
      </c>
      <c r="BT70" s="10">
        <v>5.9999999999999995E-4</v>
      </c>
      <c r="BU70" s="10">
        <v>0</v>
      </c>
      <c r="BV70" s="10">
        <v>0</v>
      </c>
      <c r="BW70" s="10">
        <v>0</v>
      </c>
      <c r="BX70" s="10">
        <v>0</v>
      </c>
      <c r="BY70" s="10">
        <v>0</v>
      </c>
      <c r="BZ70" s="10">
        <v>0</v>
      </c>
      <c r="CA70" s="10">
        <v>0</v>
      </c>
      <c r="CB70" s="10">
        <v>0</v>
      </c>
      <c r="CC70" s="10">
        <v>0</v>
      </c>
      <c r="CD70" s="10">
        <v>0</v>
      </c>
      <c r="CE70" s="10">
        <v>0</v>
      </c>
      <c r="CF70" s="10">
        <v>0</v>
      </c>
      <c r="CG70" s="10">
        <v>0</v>
      </c>
      <c r="CH70" s="10">
        <v>0</v>
      </c>
      <c r="CI70" s="11">
        <v>0</v>
      </c>
      <c r="CJ70" s="9">
        <f t="shared" si="22"/>
        <v>6.9899999999999993</v>
      </c>
      <c r="CK70" s="10">
        <f t="shared" si="23"/>
        <v>88.510000000000019</v>
      </c>
      <c r="CL70" s="11">
        <f t="shared" si="24"/>
        <v>4.4806000000000008</v>
      </c>
    </row>
    <row r="71" spans="1:90" x14ac:dyDescent="0.25">
      <c r="A71" s="12" t="s">
        <v>303</v>
      </c>
      <c r="B71" s="12" t="s">
        <v>1006</v>
      </c>
      <c r="C71" s="12" t="s">
        <v>304</v>
      </c>
      <c r="D71" s="12">
        <f t="shared" si="12"/>
        <v>6.5</v>
      </c>
      <c r="E71" s="9">
        <v>2.2999999999999998</v>
      </c>
      <c r="F71" s="10">
        <v>3.5</v>
      </c>
      <c r="G71" s="10">
        <v>5.07</v>
      </c>
      <c r="H71" s="10">
        <v>7.8</v>
      </c>
      <c r="I71" s="10">
        <v>17.5</v>
      </c>
      <c r="J71" s="10">
        <v>31.6</v>
      </c>
      <c r="K71" s="10">
        <v>39.9</v>
      </c>
      <c r="L71" s="10">
        <v>48.3</v>
      </c>
      <c r="M71" s="11">
        <v>60.1</v>
      </c>
      <c r="N71" s="9">
        <f t="shared" si="15"/>
        <v>2.3E-3</v>
      </c>
      <c r="O71" s="10">
        <f t="shared" si="15"/>
        <v>3.5000000000000001E-3</v>
      </c>
      <c r="P71" s="10">
        <f t="shared" si="15"/>
        <v>5.0699999999999999E-3</v>
      </c>
      <c r="Q71" s="10">
        <f t="shared" si="15"/>
        <v>7.7999999999999996E-3</v>
      </c>
      <c r="R71" s="10">
        <f t="shared" si="15"/>
        <v>1.7500000000000002E-2</v>
      </c>
      <c r="S71" s="10">
        <f t="shared" si="15"/>
        <v>3.1600000000000003E-2</v>
      </c>
      <c r="T71" s="10">
        <f t="shared" si="13"/>
        <v>3.9899999999999998E-2</v>
      </c>
      <c r="U71" s="10">
        <f t="shared" si="13"/>
        <v>4.8299999999999996E-2</v>
      </c>
      <c r="V71" s="11">
        <f t="shared" si="13"/>
        <v>6.0100000000000001E-2</v>
      </c>
      <c r="W71" s="9">
        <f t="shared" si="16"/>
        <v>8.7641504234924366</v>
      </c>
      <c r="X71" s="10">
        <f t="shared" si="16"/>
        <v>8.1584293626044833</v>
      </c>
      <c r="Y71" s="10">
        <f t="shared" si="16"/>
        <v>7.6237985374334709</v>
      </c>
      <c r="Z71" s="10">
        <f t="shared" si="16"/>
        <v>7.0023101606872009</v>
      </c>
      <c r="AA71" s="10">
        <f t="shared" si="16"/>
        <v>5.8365012677171197</v>
      </c>
      <c r="AB71" s="10">
        <f t="shared" si="16"/>
        <v>4.9839316313723465</v>
      </c>
      <c r="AC71" s="10">
        <f t="shared" si="14"/>
        <v>4.6474674433271037</v>
      </c>
      <c r="AD71" s="10">
        <f t="shared" si="14"/>
        <v>4.3718330007136768</v>
      </c>
      <c r="AE71" s="11">
        <f t="shared" si="14"/>
        <v>4.0564911988382644</v>
      </c>
      <c r="AF71" s="9">
        <f t="shared" si="17"/>
        <v>-2.9763310941063672</v>
      </c>
      <c r="AG71" s="10">
        <f t="shared" si="18"/>
        <v>-0.7440827735265918</v>
      </c>
      <c r="AH71" s="10">
        <f t="shared" si="19"/>
        <v>-4.7076592246541722</v>
      </c>
      <c r="AI71" s="10">
        <f t="shared" si="20"/>
        <v>-0.7132817007051776</v>
      </c>
      <c r="AJ71" s="10">
        <f t="shared" si="21"/>
        <v>3.6896127948115449</v>
      </c>
      <c r="AK71" s="11"/>
      <c r="AL71" s="12">
        <v>25.4</v>
      </c>
      <c r="AM71" s="12">
        <v>2.3719999999999999</v>
      </c>
      <c r="AN71" s="12">
        <v>2.7250000000000001</v>
      </c>
      <c r="AO71" s="12">
        <v>1.4159999999999999</v>
      </c>
      <c r="AP71" s="9">
        <v>0.89</v>
      </c>
      <c r="AQ71" s="10">
        <v>0.3</v>
      </c>
      <c r="AR71" s="10">
        <v>0.48</v>
      </c>
      <c r="AS71" s="10">
        <v>0.73</v>
      </c>
      <c r="AT71" s="10">
        <v>1.34</v>
      </c>
      <c r="AU71" s="10">
        <v>1.33</v>
      </c>
      <c r="AV71" s="10">
        <v>1.87</v>
      </c>
      <c r="AW71" s="10">
        <v>2.19</v>
      </c>
      <c r="AX71" s="10">
        <v>2.85</v>
      </c>
      <c r="AY71" s="10">
        <v>2.4700000000000002</v>
      </c>
      <c r="AZ71" s="10">
        <v>3.22</v>
      </c>
      <c r="BA71" s="10">
        <v>3.43</v>
      </c>
      <c r="BB71" s="10">
        <v>4.5199999999999996</v>
      </c>
      <c r="BC71" s="10">
        <v>3.8</v>
      </c>
      <c r="BD71" s="10">
        <v>4.79</v>
      </c>
      <c r="BE71" s="10">
        <v>5.32</v>
      </c>
      <c r="BF71" s="10">
        <v>7.03</v>
      </c>
      <c r="BG71" s="10">
        <v>5.83</v>
      </c>
      <c r="BH71" s="10">
        <v>7.21</v>
      </c>
      <c r="BI71" s="10">
        <v>7.54</v>
      </c>
      <c r="BJ71" s="10">
        <v>7.07</v>
      </c>
      <c r="BK71" s="10">
        <v>7.04</v>
      </c>
      <c r="BL71" s="10">
        <v>6.02</v>
      </c>
      <c r="BM71" s="10">
        <v>5.13</v>
      </c>
      <c r="BN71" s="10">
        <v>3.11</v>
      </c>
      <c r="BO71" s="10">
        <v>2.37</v>
      </c>
      <c r="BP71" s="10">
        <v>1.3</v>
      </c>
      <c r="BQ71" s="10">
        <v>0.6</v>
      </c>
      <c r="BR71" s="10">
        <v>0.22</v>
      </c>
      <c r="BS71" s="10">
        <v>0.01</v>
      </c>
      <c r="BT71" s="10">
        <v>0</v>
      </c>
      <c r="BU71" s="10">
        <v>0</v>
      </c>
      <c r="BV71" s="10">
        <v>0</v>
      </c>
      <c r="BW71" s="10">
        <v>0</v>
      </c>
      <c r="BX71" s="10">
        <v>0</v>
      </c>
      <c r="BY71" s="10">
        <v>0</v>
      </c>
      <c r="BZ71" s="10">
        <v>0</v>
      </c>
      <c r="CA71" s="10">
        <v>0</v>
      </c>
      <c r="CB71" s="10">
        <v>0</v>
      </c>
      <c r="CC71" s="10">
        <v>0</v>
      </c>
      <c r="CD71" s="10">
        <v>0</v>
      </c>
      <c r="CE71" s="10">
        <v>0</v>
      </c>
      <c r="CF71" s="10">
        <v>0</v>
      </c>
      <c r="CG71" s="10">
        <v>0</v>
      </c>
      <c r="CH71" s="10">
        <v>0</v>
      </c>
      <c r="CI71" s="11">
        <v>0</v>
      </c>
      <c r="CJ71" s="9">
        <f t="shared" si="22"/>
        <v>6.94</v>
      </c>
      <c r="CK71" s="10">
        <f t="shared" si="23"/>
        <v>88.570000000000007</v>
      </c>
      <c r="CL71" s="11">
        <f t="shared" si="24"/>
        <v>4.4999999999999991</v>
      </c>
    </row>
    <row r="72" spans="1:90" x14ac:dyDescent="0.25">
      <c r="A72" s="12" t="s">
        <v>305</v>
      </c>
      <c r="B72" s="12" t="s">
        <v>1006</v>
      </c>
      <c r="C72" s="12" t="s">
        <v>306</v>
      </c>
      <c r="D72" s="12">
        <f t="shared" si="12"/>
        <v>6.5</v>
      </c>
      <c r="E72" s="9">
        <v>2.31</v>
      </c>
      <c r="F72" s="10">
        <v>3.51</v>
      </c>
      <c r="G72" s="10">
        <v>5.09</v>
      </c>
      <c r="H72" s="10">
        <v>7.81</v>
      </c>
      <c r="I72" s="10">
        <v>17.5</v>
      </c>
      <c r="J72" s="10">
        <v>31.6</v>
      </c>
      <c r="K72" s="10">
        <v>39.799999999999997</v>
      </c>
      <c r="L72" s="10">
        <v>48.2</v>
      </c>
      <c r="M72" s="11">
        <v>59.9</v>
      </c>
      <c r="N72" s="9">
        <f t="shared" si="15"/>
        <v>2.31E-3</v>
      </c>
      <c r="O72" s="10">
        <f t="shared" si="15"/>
        <v>3.5099999999999997E-3</v>
      </c>
      <c r="P72" s="10">
        <f t="shared" si="15"/>
        <v>5.0899999999999999E-3</v>
      </c>
      <c r="Q72" s="10">
        <f t="shared" si="15"/>
        <v>7.8099999999999992E-3</v>
      </c>
      <c r="R72" s="10">
        <f t="shared" si="15"/>
        <v>1.7500000000000002E-2</v>
      </c>
      <c r="S72" s="10">
        <f t="shared" si="15"/>
        <v>3.1600000000000003E-2</v>
      </c>
      <c r="T72" s="10">
        <f t="shared" si="13"/>
        <v>3.9799999999999995E-2</v>
      </c>
      <c r="U72" s="10">
        <f t="shared" si="13"/>
        <v>4.82E-2</v>
      </c>
      <c r="V72" s="11">
        <f t="shared" si="13"/>
        <v>5.9900000000000002E-2</v>
      </c>
      <c r="W72" s="9">
        <f t="shared" si="16"/>
        <v>8.7578914330207542</v>
      </c>
      <c r="X72" s="10">
        <f t="shared" si="16"/>
        <v>8.1543132541322514</v>
      </c>
      <c r="Y72" s="10">
        <f t="shared" si="16"/>
        <v>7.6181186283611178</v>
      </c>
      <c r="Z72" s="10">
        <f t="shared" si="16"/>
        <v>7.0004617362948327</v>
      </c>
      <c r="AA72" s="10">
        <f t="shared" si="16"/>
        <v>5.8365012677171197</v>
      </c>
      <c r="AB72" s="10">
        <f t="shared" si="16"/>
        <v>4.9839316313723465</v>
      </c>
      <c r="AC72" s="10">
        <f t="shared" si="14"/>
        <v>4.6510877590058008</v>
      </c>
      <c r="AD72" s="10">
        <f t="shared" si="14"/>
        <v>4.3748230433194877</v>
      </c>
      <c r="AE72" s="11">
        <f t="shared" si="14"/>
        <v>4.061300186760664</v>
      </c>
      <c r="AF72" s="9">
        <f t="shared" si="17"/>
        <v>-2.9670308693553169</v>
      </c>
      <c r="AG72" s="10">
        <f t="shared" si="18"/>
        <v>-0.74175771733882923</v>
      </c>
      <c r="AH72" s="10">
        <f t="shared" si="19"/>
        <v>-4.6965912462600903</v>
      </c>
      <c r="AI72" s="10">
        <f t="shared" si="20"/>
        <v>-0.71160473428183191</v>
      </c>
      <c r="AJ72" s="10">
        <f t="shared" si="21"/>
        <v>3.678635603637149</v>
      </c>
      <c r="AK72" s="11"/>
      <c r="AL72" s="12">
        <v>25.4</v>
      </c>
      <c r="AM72" s="12">
        <v>2.423</v>
      </c>
      <c r="AN72" s="12">
        <v>2.72</v>
      </c>
      <c r="AO72" s="12">
        <v>1.423</v>
      </c>
      <c r="AP72" s="9">
        <v>0.87</v>
      </c>
      <c r="AQ72" s="10">
        <v>0.3</v>
      </c>
      <c r="AR72" s="10">
        <v>0.48</v>
      </c>
      <c r="AS72" s="10">
        <v>0.72</v>
      </c>
      <c r="AT72" s="10">
        <v>1.34</v>
      </c>
      <c r="AU72" s="10">
        <v>1.33</v>
      </c>
      <c r="AV72" s="10">
        <v>1.87</v>
      </c>
      <c r="AW72" s="10">
        <v>2.19</v>
      </c>
      <c r="AX72" s="10">
        <v>2.84</v>
      </c>
      <c r="AY72" s="10">
        <v>2.46</v>
      </c>
      <c r="AZ72" s="10">
        <v>3.22</v>
      </c>
      <c r="BA72" s="10">
        <v>3.44</v>
      </c>
      <c r="BB72" s="10">
        <v>4.53</v>
      </c>
      <c r="BC72" s="10">
        <v>3.81</v>
      </c>
      <c r="BD72" s="10">
        <v>4.8</v>
      </c>
      <c r="BE72" s="10">
        <v>5.33</v>
      </c>
      <c r="BF72" s="10">
        <v>7.03</v>
      </c>
      <c r="BG72" s="10">
        <v>5.84</v>
      </c>
      <c r="BH72" s="10">
        <v>7.22</v>
      </c>
      <c r="BI72" s="10">
        <v>7.55</v>
      </c>
      <c r="BJ72" s="10">
        <v>7.08</v>
      </c>
      <c r="BK72" s="10">
        <v>7.05</v>
      </c>
      <c r="BL72" s="10">
        <v>6.02</v>
      </c>
      <c r="BM72" s="10">
        <v>5.13</v>
      </c>
      <c r="BN72" s="10">
        <v>3.09</v>
      </c>
      <c r="BO72" s="10">
        <v>2.34</v>
      </c>
      <c r="BP72" s="10">
        <v>1.28</v>
      </c>
      <c r="BQ72" s="10">
        <v>0.59</v>
      </c>
      <c r="BR72" s="10">
        <v>0.23</v>
      </c>
      <c r="BS72" s="10">
        <v>0.01</v>
      </c>
      <c r="BT72" s="10">
        <v>0</v>
      </c>
      <c r="BU72" s="10">
        <v>0</v>
      </c>
      <c r="BV72" s="10">
        <v>0</v>
      </c>
      <c r="BW72" s="10">
        <v>0</v>
      </c>
      <c r="BX72" s="10">
        <v>0</v>
      </c>
      <c r="BY72" s="10">
        <v>0</v>
      </c>
      <c r="BZ72" s="10">
        <v>0</v>
      </c>
      <c r="CA72" s="10">
        <v>0</v>
      </c>
      <c r="CB72" s="10">
        <v>0</v>
      </c>
      <c r="CC72" s="10">
        <v>0</v>
      </c>
      <c r="CD72" s="10">
        <v>0</v>
      </c>
      <c r="CE72" s="10">
        <v>0</v>
      </c>
      <c r="CF72" s="10">
        <v>0</v>
      </c>
      <c r="CG72" s="10">
        <v>0</v>
      </c>
      <c r="CH72" s="10">
        <v>0</v>
      </c>
      <c r="CI72" s="11">
        <v>0</v>
      </c>
      <c r="CJ72" s="9">
        <f t="shared" si="22"/>
        <v>6.91</v>
      </c>
      <c r="CK72" s="10">
        <f t="shared" si="23"/>
        <v>88.629999999999981</v>
      </c>
      <c r="CL72" s="11">
        <f t="shared" si="24"/>
        <v>4.45</v>
      </c>
    </row>
    <row r="73" spans="1:90" x14ac:dyDescent="0.25">
      <c r="A73" s="12" t="s">
        <v>307</v>
      </c>
      <c r="B73" s="12" t="s">
        <v>1006</v>
      </c>
      <c r="C73" s="12" t="s">
        <v>308</v>
      </c>
      <c r="D73" s="12">
        <f t="shared" si="12"/>
        <v>6.5</v>
      </c>
      <c r="E73" s="9">
        <v>2.3199999999999998</v>
      </c>
      <c r="F73" s="10">
        <v>3.52</v>
      </c>
      <c r="G73" s="10">
        <v>5.1100000000000003</v>
      </c>
      <c r="H73" s="10">
        <v>7.84</v>
      </c>
      <c r="I73" s="10">
        <v>17.600000000000001</v>
      </c>
      <c r="J73" s="10">
        <v>31.7</v>
      </c>
      <c r="K73" s="10">
        <v>39.9</v>
      </c>
      <c r="L73" s="10">
        <v>48.4</v>
      </c>
      <c r="M73" s="11">
        <v>60.3</v>
      </c>
      <c r="N73" s="9">
        <f t="shared" si="15"/>
        <v>2.32E-3</v>
      </c>
      <c r="O73" s="10">
        <f t="shared" si="15"/>
        <v>3.5200000000000001E-3</v>
      </c>
      <c r="P73" s="10">
        <f t="shared" si="15"/>
        <v>5.11E-3</v>
      </c>
      <c r="Q73" s="10">
        <f t="shared" si="15"/>
        <v>7.8399999999999997E-3</v>
      </c>
      <c r="R73" s="10">
        <f t="shared" si="15"/>
        <v>1.7600000000000001E-2</v>
      </c>
      <c r="S73" s="10">
        <f t="shared" si="15"/>
        <v>3.1699999999999999E-2</v>
      </c>
      <c r="T73" s="10">
        <f t="shared" si="13"/>
        <v>3.9899999999999998E-2</v>
      </c>
      <c r="U73" s="10">
        <f t="shared" si="13"/>
        <v>4.8399999999999999E-2</v>
      </c>
      <c r="V73" s="11">
        <f t="shared" si="13"/>
        <v>6.0299999999999999E-2</v>
      </c>
      <c r="W73" s="9">
        <f t="shared" si="16"/>
        <v>8.7516594793092395</v>
      </c>
      <c r="X73" s="10">
        <f t="shared" si="16"/>
        <v>8.150208855799514</v>
      </c>
      <c r="Y73" s="10">
        <f t="shared" si="16"/>
        <v>7.6124609934991909</v>
      </c>
      <c r="Z73" s="10">
        <f t="shared" si="16"/>
        <v>6.9949306303216048</v>
      </c>
      <c r="AA73" s="10">
        <f t="shared" si="16"/>
        <v>5.8282807609121514</v>
      </c>
      <c r="AB73" s="10">
        <f t="shared" si="16"/>
        <v>4.9793733494100421</v>
      </c>
      <c r="AC73" s="10">
        <f t="shared" si="14"/>
        <v>4.6474674433271037</v>
      </c>
      <c r="AD73" s="10">
        <f t="shared" si="14"/>
        <v>4.368849142274855</v>
      </c>
      <c r="AE73" s="11">
        <f t="shared" si="14"/>
        <v>4.0516981876493645</v>
      </c>
      <c r="AF73" s="9">
        <f t="shared" si="17"/>
        <v>-2.9649935501720872</v>
      </c>
      <c r="AG73" s="10">
        <f t="shared" si="18"/>
        <v>-0.7412483875430218</v>
      </c>
      <c r="AH73" s="10">
        <f t="shared" si="19"/>
        <v>-4.699961291659875</v>
      </c>
      <c r="AI73" s="10">
        <f t="shared" si="20"/>
        <v>-0.71211534722119318</v>
      </c>
      <c r="AJ73" s="10">
        <f t="shared" si="21"/>
        <v>3.6771088973932802</v>
      </c>
      <c r="AK73" s="11"/>
      <c r="AL73" s="12">
        <v>25.4</v>
      </c>
      <c r="AM73" s="12">
        <v>2.4369999999999998</v>
      </c>
      <c r="AN73" s="12">
        <v>2.72</v>
      </c>
      <c r="AO73" s="12">
        <v>1.4279999999999999</v>
      </c>
      <c r="AP73" s="9">
        <v>0.87</v>
      </c>
      <c r="AQ73" s="10">
        <v>0.3</v>
      </c>
      <c r="AR73" s="10">
        <v>0.48</v>
      </c>
      <c r="AS73" s="10">
        <v>0.72</v>
      </c>
      <c r="AT73" s="10">
        <v>1.33</v>
      </c>
      <c r="AU73" s="10">
        <v>1.32</v>
      </c>
      <c r="AV73" s="10">
        <v>1.86</v>
      </c>
      <c r="AW73" s="10">
        <v>2.1800000000000002</v>
      </c>
      <c r="AX73" s="10">
        <v>2.83</v>
      </c>
      <c r="AY73" s="10">
        <v>2.4500000000000002</v>
      </c>
      <c r="AZ73" s="10">
        <v>3.21</v>
      </c>
      <c r="BA73" s="10">
        <v>3.43</v>
      </c>
      <c r="BB73" s="10">
        <v>4.5199999999999996</v>
      </c>
      <c r="BC73" s="10">
        <v>3.8</v>
      </c>
      <c r="BD73" s="10">
        <v>4.79</v>
      </c>
      <c r="BE73" s="10">
        <v>5.33</v>
      </c>
      <c r="BF73" s="10">
        <v>7.03</v>
      </c>
      <c r="BG73" s="10">
        <v>5.84</v>
      </c>
      <c r="BH73" s="10">
        <v>7.22</v>
      </c>
      <c r="BI73" s="10">
        <v>7.55</v>
      </c>
      <c r="BJ73" s="10">
        <v>7.08</v>
      </c>
      <c r="BK73" s="10">
        <v>7.05</v>
      </c>
      <c r="BL73" s="10">
        <v>6.03</v>
      </c>
      <c r="BM73" s="10">
        <v>5.14</v>
      </c>
      <c r="BN73" s="10">
        <v>3.11</v>
      </c>
      <c r="BO73" s="10">
        <v>2.37</v>
      </c>
      <c r="BP73" s="10">
        <v>1.31</v>
      </c>
      <c r="BQ73" s="10">
        <v>0.61</v>
      </c>
      <c r="BR73" s="10">
        <v>0.24</v>
      </c>
      <c r="BS73" s="10">
        <v>0.01</v>
      </c>
      <c r="BT73" s="10">
        <v>0</v>
      </c>
      <c r="BU73" s="10">
        <v>0</v>
      </c>
      <c r="BV73" s="10">
        <v>0</v>
      </c>
      <c r="BW73" s="10">
        <v>0</v>
      </c>
      <c r="BX73" s="10">
        <v>0</v>
      </c>
      <c r="BY73" s="10">
        <v>0</v>
      </c>
      <c r="BZ73" s="10">
        <v>0</v>
      </c>
      <c r="CA73" s="10">
        <v>0</v>
      </c>
      <c r="CB73" s="10">
        <v>0</v>
      </c>
      <c r="CC73" s="10">
        <v>0</v>
      </c>
      <c r="CD73" s="10">
        <v>0</v>
      </c>
      <c r="CE73" s="10">
        <v>0</v>
      </c>
      <c r="CF73" s="10">
        <v>0</v>
      </c>
      <c r="CG73" s="10">
        <v>0</v>
      </c>
      <c r="CH73" s="10">
        <v>0</v>
      </c>
      <c r="CI73" s="11">
        <v>0</v>
      </c>
      <c r="CJ73" s="9">
        <f t="shared" si="22"/>
        <v>6.8800000000000008</v>
      </c>
      <c r="CK73" s="10">
        <f t="shared" si="23"/>
        <v>88.589999999999989</v>
      </c>
      <c r="CL73" s="11">
        <f t="shared" si="24"/>
        <v>4.54</v>
      </c>
    </row>
    <row r="74" spans="1:90" x14ac:dyDescent="0.25">
      <c r="A74" s="12" t="s">
        <v>309</v>
      </c>
      <c r="B74" s="12" t="s">
        <v>1006</v>
      </c>
      <c r="C74" s="12" t="s">
        <v>310</v>
      </c>
      <c r="D74" s="12">
        <f t="shared" si="12"/>
        <v>6.5</v>
      </c>
      <c r="E74" s="9">
        <v>2.3199999999999998</v>
      </c>
      <c r="F74" s="10">
        <v>3.53</v>
      </c>
      <c r="G74" s="10">
        <v>5.12</v>
      </c>
      <c r="H74" s="10">
        <v>7.86</v>
      </c>
      <c r="I74" s="10">
        <v>17.600000000000001</v>
      </c>
      <c r="J74" s="10">
        <v>31.6</v>
      </c>
      <c r="K74" s="10">
        <v>39.9</v>
      </c>
      <c r="L74" s="10">
        <v>48.3</v>
      </c>
      <c r="M74" s="11">
        <v>60.1</v>
      </c>
      <c r="N74" s="9">
        <f t="shared" si="15"/>
        <v>2.32E-3</v>
      </c>
      <c r="O74" s="10">
        <f t="shared" si="15"/>
        <v>3.5299999999999997E-3</v>
      </c>
      <c r="P74" s="10">
        <f t="shared" si="15"/>
        <v>5.1200000000000004E-3</v>
      </c>
      <c r="Q74" s="10">
        <f t="shared" si="15"/>
        <v>7.8600000000000007E-3</v>
      </c>
      <c r="R74" s="10">
        <f t="shared" si="15"/>
        <v>1.7600000000000001E-2</v>
      </c>
      <c r="S74" s="10">
        <f t="shared" si="15"/>
        <v>3.1600000000000003E-2</v>
      </c>
      <c r="T74" s="10">
        <f t="shared" si="13"/>
        <v>3.9899999999999998E-2</v>
      </c>
      <c r="U74" s="10">
        <f t="shared" si="13"/>
        <v>4.8299999999999996E-2</v>
      </c>
      <c r="V74" s="11">
        <f t="shared" si="13"/>
        <v>6.0100000000000001E-2</v>
      </c>
      <c r="W74" s="9">
        <f t="shared" si="16"/>
        <v>8.7516594793092395</v>
      </c>
      <c r="X74" s="10">
        <f t="shared" si="16"/>
        <v>8.1461161011656316</v>
      </c>
      <c r="Y74" s="10">
        <f t="shared" si="16"/>
        <v>7.6096404744368122</v>
      </c>
      <c r="Z74" s="10">
        <f t="shared" si="16"/>
        <v>6.991254972178206</v>
      </c>
      <c r="AA74" s="10">
        <f t="shared" si="16"/>
        <v>5.8282807609121514</v>
      </c>
      <c r="AB74" s="10">
        <f t="shared" si="16"/>
        <v>4.9839316313723465</v>
      </c>
      <c r="AC74" s="10">
        <f t="shared" si="14"/>
        <v>4.6474674433271037</v>
      </c>
      <c r="AD74" s="10">
        <f t="shared" si="14"/>
        <v>4.3718330007136768</v>
      </c>
      <c r="AE74" s="11">
        <f t="shared" si="14"/>
        <v>4.0564911988382644</v>
      </c>
      <c r="AF74" s="9">
        <f t="shared" si="17"/>
        <v>-2.9621730311097085</v>
      </c>
      <c r="AG74" s="10">
        <f t="shared" si="18"/>
        <v>-0.74054325777742713</v>
      </c>
      <c r="AH74" s="10">
        <f t="shared" si="19"/>
        <v>-4.6951682804709751</v>
      </c>
      <c r="AI74" s="10">
        <f t="shared" si="20"/>
        <v>-0.71138913340469323</v>
      </c>
      <c r="AJ74" s="10">
        <f t="shared" si="21"/>
        <v>3.6735621645144017</v>
      </c>
      <c r="AK74" s="11"/>
      <c r="AL74" s="12">
        <v>25.4</v>
      </c>
      <c r="AM74" s="12">
        <v>2.4359999999999999</v>
      </c>
      <c r="AN74" s="12">
        <v>2.7160000000000002</v>
      </c>
      <c r="AO74" s="12">
        <v>1.4259999999999999</v>
      </c>
      <c r="AP74" s="9">
        <v>0.86</v>
      </c>
      <c r="AQ74" s="10">
        <v>0.3</v>
      </c>
      <c r="AR74" s="10">
        <v>0.48</v>
      </c>
      <c r="AS74" s="10">
        <v>0.72</v>
      </c>
      <c r="AT74" s="10">
        <v>1.33</v>
      </c>
      <c r="AU74" s="10">
        <v>1.32</v>
      </c>
      <c r="AV74" s="10">
        <v>1.85</v>
      </c>
      <c r="AW74" s="10">
        <v>2.17</v>
      </c>
      <c r="AX74" s="10">
        <v>2.83</v>
      </c>
      <c r="AY74" s="10">
        <v>2.4500000000000002</v>
      </c>
      <c r="AZ74" s="10">
        <v>3.2</v>
      </c>
      <c r="BA74" s="10">
        <v>3.42</v>
      </c>
      <c r="BB74" s="10">
        <v>4.51</v>
      </c>
      <c r="BC74" s="10">
        <v>3.8</v>
      </c>
      <c r="BD74" s="10">
        <v>4.79</v>
      </c>
      <c r="BE74" s="10">
        <v>5.33</v>
      </c>
      <c r="BF74" s="10">
        <v>7.04</v>
      </c>
      <c r="BG74" s="10">
        <v>5.85</v>
      </c>
      <c r="BH74" s="10">
        <v>7.24</v>
      </c>
      <c r="BI74" s="10">
        <v>7.57</v>
      </c>
      <c r="BJ74" s="10">
        <v>7.1</v>
      </c>
      <c r="BK74" s="10">
        <v>7.06</v>
      </c>
      <c r="BL74" s="10">
        <v>6.03</v>
      </c>
      <c r="BM74" s="10">
        <v>5.14</v>
      </c>
      <c r="BN74" s="10">
        <v>3.1</v>
      </c>
      <c r="BO74" s="10">
        <v>2.36</v>
      </c>
      <c r="BP74" s="10">
        <v>1.3</v>
      </c>
      <c r="BQ74" s="10">
        <v>0.6</v>
      </c>
      <c r="BR74" s="10">
        <v>0.24</v>
      </c>
      <c r="BS74" s="10">
        <v>0.01</v>
      </c>
      <c r="BT74" s="10">
        <v>0</v>
      </c>
      <c r="BU74" s="10">
        <v>0</v>
      </c>
      <c r="BV74" s="10">
        <v>0</v>
      </c>
      <c r="BW74" s="10">
        <v>0</v>
      </c>
      <c r="BX74" s="10">
        <v>0</v>
      </c>
      <c r="BY74" s="10">
        <v>0</v>
      </c>
      <c r="BZ74" s="10">
        <v>0</v>
      </c>
      <c r="CA74" s="10">
        <v>0</v>
      </c>
      <c r="CB74" s="10">
        <v>0</v>
      </c>
      <c r="CC74" s="10">
        <v>0</v>
      </c>
      <c r="CD74" s="10">
        <v>0</v>
      </c>
      <c r="CE74" s="10">
        <v>0</v>
      </c>
      <c r="CF74" s="10">
        <v>0</v>
      </c>
      <c r="CG74" s="10">
        <v>0</v>
      </c>
      <c r="CH74" s="10">
        <v>0</v>
      </c>
      <c r="CI74" s="11">
        <v>0</v>
      </c>
      <c r="CJ74" s="9">
        <f t="shared" si="22"/>
        <v>6.8599999999999994</v>
      </c>
      <c r="CK74" s="10">
        <f t="shared" si="23"/>
        <v>88.63</v>
      </c>
      <c r="CL74" s="11">
        <f t="shared" si="24"/>
        <v>4.51</v>
      </c>
    </row>
    <row r="75" spans="1:90" x14ac:dyDescent="0.25">
      <c r="A75" s="12" t="s">
        <v>311</v>
      </c>
      <c r="B75" s="12" t="s">
        <v>1006</v>
      </c>
      <c r="C75" s="12" t="s">
        <v>312</v>
      </c>
      <c r="D75" s="12">
        <f t="shared" si="12"/>
        <v>6.5</v>
      </c>
      <c r="E75" s="9">
        <v>2.3199999999999998</v>
      </c>
      <c r="F75" s="10">
        <v>3.53</v>
      </c>
      <c r="G75" s="10">
        <v>5.13</v>
      </c>
      <c r="H75" s="10">
        <v>7.87</v>
      </c>
      <c r="I75" s="10">
        <v>17.600000000000001</v>
      </c>
      <c r="J75" s="10">
        <v>31.7</v>
      </c>
      <c r="K75" s="10">
        <v>39.9</v>
      </c>
      <c r="L75" s="10">
        <v>48.3</v>
      </c>
      <c r="M75" s="11">
        <v>60</v>
      </c>
      <c r="N75" s="9">
        <f t="shared" si="15"/>
        <v>2.32E-3</v>
      </c>
      <c r="O75" s="10">
        <f t="shared" si="15"/>
        <v>3.5299999999999997E-3</v>
      </c>
      <c r="P75" s="10">
        <f t="shared" si="15"/>
        <v>5.13E-3</v>
      </c>
      <c r="Q75" s="10">
        <f t="shared" si="15"/>
        <v>7.8700000000000003E-3</v>
      </c>
      <c r="R75" s="10">
        <f t="shared" si="15"/>
        <v>1.7600000000000001E-2</v>
      </c>
      <c r="S75" s="10">
        <f t="shared" si="15"/>
        <v>3.1699999999999999E-2</v>
      </c>
      <c r="T75" s="10">
        <f t="shared" si="13"/>
        <v>3.9899999999999998E-2</v>
      </c>
      <c r="U75" s="10">
        <f t="shared" si="13"/>
        <v>4.8299999999999996E-2</v>
      </c>
      <c r="V75" s="11">
        <f t="shared" si="13"/>
        <v>0.06</v>
      </c>
      <c r="W75" s="9">
        <f t="shared" si="16"/>
        <v>8.7516594793092395</v>
      </c>
      <c r="X75" s="10">
        <f t="shared" si="16"/>
        <v>8.1461161011656316</v>
      </c>
      <c r="Y75" s="10">
        <f t="shared" si="16"/>
        <v>7.6068254588297588</v>
      </c>
      <c r="Z75" s="10">
        <f t="shared" si="16"/>
        <v>6.9894206489293262</v>
      </c>
      <c r="AA75" s="10">
        <f t="shared" si="16"/>
        <v>5.8282807609121514</v>
      </c>
      <c r="AB75" s="10">
        <f t="shared" si="16"/>
        <v>4.9793733494100421</v>
      </c>
      <c r="AC75" s="10">
        <f t="shared" si="14"/>
        <v>4.6474674433271037</v>
      </c>
      <c r="AD75" s="10">
        <f t="shared" si="14"/>
        <v>4.3718330007136768</v>
      </c>
      <c r="AE75" s="11">
        <f t="shared" si="14"/>
        <v>4.0588936890535683</v>
      </c>
      <c r="AF75" s="9">
        <f t="shared" si="17"/>
        <v>-2.9593580155026551</v>
      </c>
      <c r="AG75" s="10">
        <f t="shared" si="18"/>
        <v>-0.73983950387566377</v>
      </c>
      <c r="AH75" s="10">
        <f t="shared" si="19"/>
        <v>-4.6927657902556712</v>
      </c>
      <c r="AI75" s="10">
        <f t="shared" si="20"/>
        <v>-0.71102511973570781</v>
      </c>
      <c r="AJ75" s="10">
        <f t="shared" si="21"/>
        <v>3.6703831352383629</v>
      </c>
      <c r="AK75" s="11"/>
      <c r="AL75" s="12">
        <v>25.4</v>
      </c>
      <c r="AM75" s="12">
        <v>2.3479999999999999</v>
      </c>
      <c r="AN75" s="12">
        <v>2.714</v>
      </c>
      <c r="AO75" s="12">
        <v>1.409</v>
      </c>
      <c r="AP75" s="9">
        <v>0.86</v>
      </c>
      <c r="AQ75" s="10">
        <v>0.3</v>
      </c>
      <c r="AR75" s="10">
        <v>0.48</v>
      </c>
      <c r="AS75" s="10">
        <v>0.72</v>
      </c>
      <c r="AT75" s="10">
        <v>1.33</v>
      </c>
      <c r="AU75" s="10">
        <v>1.31</v>
      </c>
      <c r="AV75" s="10">
        <v>1.85</v>
      </c>
      <c r="AW75" s="10">
        <v>2.17</v>
      </c>
      <c r="AX75" s="10">
        <v>2.82</v>
      </c>
      <c r="AY75" s="10">
        <v>2.44</v>
      </c>
      <c r="AZ75" s="10">
        <v>3.2</v>
      </c>
      <c r="BA75" s="10">
        <v>3.42</v>
      </c>
      <c r="BB75" s="10">
        <v>4.51</v>
      </c>
      <c r="BC75" s="10">
        <v>3.8</v>
      </c>
      <c r="BD75" s="10">
        <v>4.79</v>
      </c>
      <c r="BE75" s="10">
        <v>5.34</v>
      </c>
      <c r="BF75" s="10">
        <v>7.05</v>
      </c>
      <c r="BG75" s="10">
        <v>5.85</v>
      </c>
      <c r="BH75" s="10">
        <v>7.24</v>
      </c>
      <c r="BI75" s="10">
        <v>7.57</v>
      </c>
      <c r="BJ75" s="10">
        <v>7.1</v>
      </c>
      <c r="BK75" s="10">
        <v>7.07</v>
      </c>
      <c r="BL75" s="10">
        <v>6.04</v>
      </c>
      <c r="BM75" s="10">
        <v>5.15</v>
      </c>
      <c r="BN75" s="10">
        <v>3.12</v>
      </c>
      <c r="BO75" s="10">
        <v>2.36</v>
      </c>
      <c r="BP75" s="10">
        <v>1.29</v>
      </c>
      <c r="BQ75" s="10">
        <v>0.57999999999999996</v>
      </c>
      <c r="BR75" s="10">
        <v>0.22</v>
      </c>
      <c r="BS75" s="10">
        <v>0.01</v>
      </c>
      <c r="BT75" s="10">
        <v>0</v>
      </c>
      <c r="BU75" s="10">
        <v>0</v>
      </c>
      <c r="BV75" s="10">
        <v>0</v>
      </c>
      <c r="BW75" s="10">
        <v>0</v>
      </c>
      <c r="BX75" s="10">
        <v>0</v>
      </c>
      <c r="BY75" s="10">
        <v>0</v>
      </c>
      <c r="BZ75" s="10">
        <v>0</v>
      </c>
      <c r="CA75" s="10">
        <v>0</v>
      </c>
      <c r="CB75" s="10">
        <v>0</v>
      </c>
      <c r="CC75" s="10">
        <v>0</v>
      </c>
      <c r="CD75" s="10">
        <v>0</v>
      </c>
      <c r="CE75" s="10">
        <v>0</v>
      </c>
      <c r="CF75" s="10">
        <v>0</v>
      </c>
      <c r="CG75" s="10">
        <v>0</v>
      </c>
      <c r="CH75" s="10">
        <v>0</v>
      </c>
      <c r="CI75" s="11">
        <v>0</v>
      </c>
      <c r="CJ75" s="9">
        <f t="shared" si="22"/>
        <v>6.85</v>
      </c>
      <c r="CK75" s="10">
        <f t="shared" si="23"/>
        <v>88.680000000000021</v>
      </c>
      <c r="CL75" s="11">
        <f t="shared" si="24"/>
        <v>4.4599999999999991</v>
      </c>
    </row>
    <row r="76" spans="1:90" x14ac:dyDescent="0.25">
      <c r="A76" s="12" t="s">
        <v>313</v>
      </c>
      <c r="B76" s="12" t="s">
        <v>1006</v>
      </c>
      <c r="C76" s="12" t="s">
        <v>314</v>
      </c>
      <c r="D76" s="12">
        <f t="shared" si="12"/>
        <v>6.5</v>
      </c>
      <c r="E76" s="9">
        <v>2.33</v>
      </c>
      <c r="F76" s="10">
        <v>3.54</v>
      </c>
      <c r="G76" s="10">
        <v>5.14</v>
      </c>
      <c r="H76" s="10">
        <v>7.9</v>
      </c>
      <c r="I76" s="10">
        <v>17.600000000000001</v>
      </c>
      <c r="J76" s="10">
        <v>31.7</v>
      </c>
      <c r="K76" s="10">
        <v>40</v>
      </c>
      <c r="L76" s="10">
        <v>48.5</v>
      </c>
      <c r="M76" s="11">
        <v>60.3</v>
      </c>
      <c r="N76" s="9">
        <f t="shared" si="15"/>
        <v>2.33E-3</v>
      </c>
      <c r="O76" s="10">
        <f t="shared" si="15"/>
        <v>3.5400000000000002E-3</v>
      </c>
      <c r="P76" s="10">
        <f t="shared" si="15"/>
        <v>5.1399999999999996E-3</v>
      </c>
      <c r="Q76" s="10">
        <f t="shared" si="15"/>
        <v>7.9000000000000008E-3</v>
      </c>
      <c r="R76" s="10">
        <f t="shared" si="15"/>
        <v>1.7600000000000001E-2</v>
      </c>
      <c r="S76" s="10">
        <f t="shared" si="15"/>
        <v>3.1699999999999999E-2</v>
      </c>
      <c r="T76" s="10">
        <f t="shared" si="13"/>
        <v>0.04</v>
      </c>
      <c r="U76" s="10">
        <f t="shared" si="13"/>
        <v>4.8500000000000001E-2</v>
      </c>
      <c r="V76" s="11">
        <f t="shared" si="13"/>
        <v>6.0299999999999999E-2</v>
      </c>
      <c r="W76" s="9">
        <f t="shared" si="16"/>
        <v>8.7454543297825307</v>
      </c>
      <c r="X76" s="10">
        <f t="shared" si="16"/>
        <v>8.1420349243538137</v>
      </c>
      <c r="Y76" s="10">
        <f t="shared" si="16"/>
        <v>7.6040159252429333</v>
      </c>
      <c r="Z76" s="10">
        <f t="shared" si="16"/>
        <v>6.9839316313723465</v>
      </c>
      <c r="AA76" s="10">
        <f t="shared" si="16"/>
        <v>5.8282807609121514</v>
      </c>
      <c r="AB76" s="10">
        <f t="shared" si="16"/>
        <v>4.9793733494100421</v>
      </c>
      <c r="AC76" s="10">
        <f t="shared" si="14"/>
        <v>4.6438561897747244</v>
      </c>
      <c r="AD76" s="10">
        <f t="shared" si="14"/>
        <v>4.3658714424749592</v>
      </c>
      <c r="AE76" s="11">
        <f t="shared" si="14"/>
        <v>4.0516981876493645</v>
      </c>
      <c r="AF76" s="9">
        <f t="shared" si="17"/>
        <v>-2.960159735468209</v>
      </c>
      <c r="AG76" s="10">
        <f t="shared" si="18"/>
        <v>-0.74003993386705225</v>
      </c>
      <c r="AH76" s="10">
        <f t="shared" si="19"/>
        <v>-4.6937561421331662</v>
      </c>
      <c r="AI76" s="10">
        <f t="shared" si="20"/>
        <v>-0.71117517305047973</v>
      </c>
      <c r="AJ76" s="10">
        <f t="shared" si="21"/>
        <v>3.6713349085186886</v>
      </c>
      <c r="AK76" s="11"/>
      <c r="AL76" s="12">
        <v>25.4</v>
      </c>
      <c r="AM76" s="12">
        <v>2.4060000000000001</v>
      </c>
      <c r="AN76" s="12">
        <v>2.7149999999999999</v>
      </c>
      <c r="AO76" s="12">
        <v>1.42</v>
      </c>
      <c r="AP76" s="9">
        <v>0.85</v>
      </c>
      <c r="AQ76" s="10">
        <v>0.3</v>
      </c>
      <c r="AR76" s="10">
        <v>0.48</v>
      </c>
      <c r="AS76" s="10">
        <v>0.72</v>
      </c>
      <c r="AT76" s="10">
        <v>1.32</v>
      </c>
      <c r="AU76" s="10">
        <v>1.31</v>
      </c>
      <c r="AV76" s="10">
        <v>1.84</v>
      </c>
      <c r="AW76" s="10">
        <v>2.16</v>
      </c>
      <c r="AX76" s="10">
        <v>2.81</v>
      </c>
      <c r="AY76" s="10">
        <v>2.44</v>
      </c>
      <c r="AZ76" s="10">
        <v>3.19</v>
      </c>
      <c r="BA76" s="10">
        <v>3.41</v>
      </c>
      <c r="BB76" s="10">
        <v>4.5</v>
      </c>
      <c r="BC76" s="10">
        <v>3.79</v>
      </c>
      <c r="BD76" s="10">
        <v>4.78</v>
      </c>
      <c r="BE76" s="10">
        <v>5.33</v>
      </c>
      <c r="BF76" s="10">
        <v>7.04</v>
      </c>
      <c r="BG76" s="10">
        <v>5.85</v>
      </c>
      <c r="BH76" s="10">
        <v>7.24</v>
      </c>
      <c r="BI76" s="10">
        <v>7.57</v>
      </c>
      <c r="BJ76" s="10">
        <v>7.11</v>
      </c>
      <c r="BK76" s="10">
        <v>7.08</v>
      </c>
      <c r="BL76" s="10">
        <v>6.05</v>
      </c>
      <c r="BM76" s="10">
        <v>5.16</v>
      </c>
      <c r="BN76" s="10">
        <v>3.13</v>
      </c>
      <c r="BO76" s="10">
        <v>2.38</v>
      </c>
      <c r="BP76" s="10">
        <v>1.31</v>
      </c>
      <c r="BQ76" s="10">
        <v>0.61</v>
      </c>
      <c r="BR76" s="10">
        <v>0.24</v>
      </c>
      <c r="BS76" s="10">
        <v>0.01</v>
      </c>
      <c r="BT76" s="10">
        <v>0</v>
      </c>
      <c r="BU76" s="10">
        <v>0</v>
      </c>
      <c r="BV76" s="10">
        <v>0</v>
      </c>
      <c r="BW76" s="10">
        <v>0</v>
      </c>
      <c r="BX76" s="10">
        <v>0</v>
      </c>
      <c r="BY76" s="10">
        <v>0</v>
      </c>
      <c r="BZ76" s="10">
        <v>0</v>
      </c>
      <c r="CA76" s="10">
        <v>0</v>
      </c>
      <c r="CB76" s="10">
        <v>0</v>
      </c>
      <c r="CC76" s="10">
        <v>0</v>
      </c>
      <c r="CD76" s="10">
        <v>0</v>
      </c>
      <c r="CE76" s="10">
        <v>0</v>
      </c>
      <c r="CF76" s="10">
        <v>0</v>
      </c>
      <c r="CG76" s="10">
        <v>0</v>
      </c>
      <c r="CH76" s="10">
        <v>0</v>
      </c>
      <c r="CI76" s="11">
        <v>0</v>
      </c>
      <c r="CJ76" s="9">
        <f t="shared" si="22"/>
        <v>6.82</v>
      </c>
      <c r="CK76" s="10">
        <f t="shared" si="23"/>
        <v>88.639999999999986</v>
      </c>
      <c r="CL76" s="11">
        <f t="shared" si="24"/>
        <v>4.55</v>
      </c>
    </row>
    <row r="77" spans="1:90" x14ac:dyDescent="0.25">
      <c r="A77" s="12" t="s">
        <v>315</v>
      </c>
      <c r="B77" s="12" t="s">
        <v>1006</v>
      </c>
      <c r="C77" s="12" t="s">
        <v>316</v>
      </c>
      <c r="D77" s="12">
        <f t="shared" si="12"/>
        <v>6.5</v>
      </c>
      <c r="E77" s="9">
        <v>2.33</v>
      </c>
      <c r="F77" s="10">
        <v>3.55</v>
      </c>
      <c r="G77" s="10">
        <v>5.16</v>
      </c>
      <c r="H77" s="10">
        <v>7.92</v>
      </c>
      <c r="I77" s="10">
        <v>17.7</v>
      </c>
      <c r="J77" s="10">
        <v>31.8</v>
      </c>
      <c r="K77" s="10">
        <v>40</v>
      </c>
      <c r="L77" s="10">
        <v>48.4</v>
      </c>
      <c r="M77" s="11">
        <v>60.2</v>
      </c>
      <c r="N77" s="9">
        <f t="shared" si="15"/>
        <v>2.33E-3</v>
      </c>
      <c r="O77" s="10">
        <f t="shared" si="15"/>
        <v>3.5499999999999998E-3</v>
      </c>
      <c r="P77" s="10">
        <f t="shared" si="15"/>
        <v>5.1600000000000005E-3</v>
      </c>
      <c r="Q77" s="10">
        <f t="shared" si="15"/>
        <v>7.92E-3</v>
      </c>
      <c r="R77" s="10">
        <f t="shared" si="15"/>
        <v>1.77E-2</v>
      </c>
      <c r="S77" s="10">
        <f t="shared" si="15"/>
        <v>3.1800000000000002E-2</v>
      </c>
      <c r="T77" s="10">
        <f t="shared" si="13"/>
        <v>0.04</v>
      </c>
      <c r="U77" s="10">
        <f t="shared" si="13"/>
        <v>4.8399999999999999E-2</v>
      </c>
      <c r="V77" s="11">
        <f t="shared" si="13"/>
        <v>6.0200000000000004E-2</v>
      </c>
      <c r="W77" s="9">
        <f t="shared" si="16"/>
        <v>8.7454543297825307</v>
      </c>
      <c r="X77" s="10">
        <f t="shared" si="16"/>
        <v>8.1379652600447674</v>
      </c>
      <c r="Y77" s="10">
        <f t="shared" si="16"/>
        <v>7.5984132190135583</v>
      </c>
      <c r="Z77" s="10">
        <f t="shared" si="16"/>
        <v>6.9802838543572028</v>
      </c>
      <c r="AA77" s="10">
        <f t="shared" si="16"/>
        <v>5.8201068294664529</v>
      </c>
      <c r="AB77" s="10">
        <f t="shared" si="16"/>
        <v>4.9748294242650939</v>
      </c>
      <c r="AC77" s="10">
        <f t="shared" si="14"/>
        <v>4.6438561897747244</v>
      </c>
      <c r="AD77" s="10">
        <f t="shared" si="14"/>
        <v>4.368849142274855</v>
      </c>
      <c r="AE77" s="11">
        <f t="shared" si="14"/>
        <v>4.0540927027897471</v>
      </c>
      <c r="AF77" s="9">
        <f t="shared" si="17"/>
        <v>-2.9545570292388339</v>
      </c>
      <c r="AG77" s="10">
        <f t="shared" si="18"/>
        <v>-0.73863925730970847</v>
      </c>
      <c r="AH77" s="10">
        <f t="shared" si="19"/>
        <v>-4.6913616269927836</v>
      </c>
      <c r="AI77" s="10">
        <f t="shared" si="20"/>
        <v>-0.71081236772617939</v>
      </c>
      <c r="AJ77" s="10">
        <f t="shared" si="21"/>
        <v>3.6653693969650134</v>
      </c>
      <c r="AK77" s="11"/>
      <c r="AL77" s="12">
        <v>25.4</v>
      </c>
      <c r="AM77" s="12">
        <v>2.3340000000000001</v>
      </c>
      <c r="AN77" s="12">
        <v>2.7130000000000001</v>
      </c>
      <c r="AO77" s="12">
        <v>1.4059999999999999</v>
      </c>
      <c r="AP77" s="9">
        <v>0.86</v>
      </c>
      <c r="AQ77" s="10">
        <v>0.28999999999999998</v>
      </c>
      <c r="AR77" s="10">
        <v>0.47</v>
      </c>
      <c r="AS77" s="10">
        <v>0.71</v>
      </c>
      <c r="AT77" s="10">
        <v>1.32</v>
      </c>
      <c r="AU77" s="10">
        <v>1.31</v>
      </c>
      <c r="AV77" s="10">
        <v>1.84</v>
      </c>
      <c r="AW77" s="10">
        <v>2.15</v>
      </c>
      <c r="AX77" s="10">
        <v>2.8</v>
      </c>
      <c r="AY77" s="10">
        <v>2.4300000000000002</v>
      </c>
      <c r="AZ77" s="10">
        <v>3.18</v>
      </c>
      <c r="BA77" s="10">
        <v>3.4</v>
      </c>
      <c r="BB77" s="10">
        <v>4.49</v>
      </c>
      <c r="BC77" s="10">
        <v>3.78</v>
      </c>
      <c r="BD77" s="10">
        <v>4.78</v>
      </c>
      <c r="BE77" s="10">
        <v>5.32</v>
      </c>
      <c r="BF77" s="10">
        <v>7.04</v>
      </c>
      <c r="BG77" s="10">
        <v>5.86</v>
      </c>
      <c r="BH77" s="10">
        <v>7.25</v>
      </c>
      <c r="BI77" s="10">
        <v>7.59</v>
      </c>
      <c r="BJ77" s="10">
        <v>7.12</v>
      </c>
      <c r="BK77" s="10">
        <v>7.1</v>
      </c>
      <c r="BL77" s="10">
        <v>6.07</v>
      </c>
      <c r="BM77" s="10">
        <v>5.18</v>
      </c>
      <c r="BN77" s="10">
        <v>3.13</v>
      </c>
      <c r="BO77" s="10">
        <v>2.38</v>
      </c>
      <c r="BP77" s="10">
        <v>1.31</v>
      </c>
      <c r="BQ77" s="10">
        <v>0.6</v>
      </c>
      <c r="BR77" s="10">
        <v>0.22</v>
      </c>
      <c r="BS77" s="10">
        <v>0.01</v>
      </c>
      <c r="BT77" s="10">
        <v>0</v>
      </c>
      <c r="BU77" s="10">
        <v>0</v>
      </c>
      <c r="BV77" s="10">
        <v>0</v>
      </c>
      <c r="BW77" s="10">
        <v>0</v>
      </c>
      <c r="BX77" s="10">
        <v>0</v>
      </c>
      <c r="BY77" s="10">
        <v>0</v>
      </c>
      <c r="BZ77" s="10">
        <v>0</v>
      </c>
      <c r="CA77" s="10">
        <v>0</v>
      </c>
      <c r="CB77" s="10">
        <v>0</v>
      </c>
      <c r="CC77" s="10">
        <v>0</v>
      </c>
      <c r="CD77" s="10">
        <v>0</v>
      </c>
      <c r="CE77" s="10">
        <v>0</v>
      </c>
      <c r="CF77" s="10">
        <v>0</v>
      </c>
      <c r="CG77" s="10">
        <v>0</v>
      </c>
      <c r="CH77" s="10">
        <v>0</v>
      </c>
      <c r="CI77" s="11">
        <v>0</v>
      </c>
      <c r="CJ77" s="9">
        <f t="shared" si="22"/>
        <v>6.8000000000000007</v>
      </c>
      <c r="CK77" s="10">
        <f t="shared" si="23"/>
        <v>88.669999999999987</v>
      </c>
      <c r="CL77" s="11">
        <f t="shared" si="24"/>
        <v>4.5199999999999996</v>
      </c>
    </row>
    <row r="78" spans="1:90" x14ac:dyDescent="0.25">
      <c r="A78" s="12" t="s">
        <v>317</v>
      </c>
      <c r="B78" s="12" t="s">
        <v>1006</v>
      </c>
      <c r="C78" s="12" t="s">
        <v>318</v>
      </c>
      <c r="D78" s="12">
        <f t="shared" si="12"/>
        <v>6.5</v>
      </c>
      <c r="E78" s="9">
        <v>2.33</v>
      </c>
      <c r="F78" s="10">
        <v>3.54</v>
      </c>
      <c r="G78" s="10">
        <v>5.14</v>
      </c>
      <c r="H78" s="10">
        <v>7.89</v>
      </c>
      <c r="I78" s="10">
        <v>17.600000000000001</v>
      </c>
      <c r="J78" s="10">
        <v>31.6</v>
      </c>
      <c r="K78" s="10">
        <v>39.799999999999997</v>
      </c>
      <c r="L78" s="10">
        <v>48.3</v>
      </c>
      <c r="M78" s="11">
        <v>60</v>
      </c>
      <c r="N78" s="9">
        <f t="shared" si="15"/>
        <v>2.33E-3</v>
      </c>
      <c r="O78" s="10">
        <f t="shared" si="15"/>
        <v>3.5400000000000002E-3</v>
      </c>
      <c r="P78" s="10">
        <f t="shared" si="15"/>
        <v>5.1399999999999996E-3</v>
      </c>
      <c r="Q78" s="10">
        <f t="shared" si="15"/>
        <v>7.8899999999999994E-3</v>
      </c>
      <c r="R78" s="10">
        <f t="shared" si="15"/>
        <v>1.7600000000000001E-2</v>
      </c>
      <c r="S78" s="10">
        <f t="shared" si="15"/>
        <v>3.1600000000000003E-2</v>
      </c>
      <c r="T78" s="10">
        <f t="shared" si="13"/>
        <v>3.9799999999999995E-2</v>
      </c>
      <c r="U78" s="10">
        <f t="shared" si="13"/>
        <v>4.8299999999999996E-2</v>
      </c>
      <c r="V78" s="11">
        <f t="shared" si="13"/>
        <v>0.06</v>
      </c>
      <c r="W78" s="9">
        <f t="shared" si="16"/>
        <v>8.7454543297825307</v>
      </c>
      <c r="X78" s="10">
        <f t="shared" si="16"/>
        <v>8.1420349243538137</v>
      </c>
      <c r="Y78" s="10">
        <f t="shared" si="16"/>
        <v>7.6040159252429333</v>
      </c>
      <c r="Z78" s="10">
        <f t="shared" si="16"/>
        <v>6.9857589844233532</v>
      </c>
      <c r="AA78" s="10">
        <f t="shared" si="16"/>
        <v>5.8282807609121514</v>
      </c>
      <c r="AB78" s="10">
        <f t="shared" si="16"/>
        <v>4.9839316313723465</v>
      </c>
      <c r="AC78" s="10">
        <f t="shared" si="14"/>
        <v>4.6510877590058008</v>
      </c>
      <c r="AD78" s="10">
        <f t="shared" si="14"/>
        <v>4.3718330007136768</v>
      </c>
      <c r="AE78" s="11">
        <f t="shared" si="14"/>
        <v>4.0588936890535683</v>
      </c>
      <c r="AF78" s="9">
        <f t="shared" si="17"/>
        <v>-2.9529281662371325</v>
      </c>
      <c r="AG78" s="10">
        <f t="shared" si="18"/>
        <v>-0.73823204155928313</v>
      </c>
      <c r="AH78" s="10">
        <f t="shared" si="19"/>
        <v>-4.6865606407289624</v>
      </c>
      <c r="AI78" s="10">
        <f t="shared" si="20"/>
        <v>-0.71008494556499435</v>
      </c>
      <c r="AJ78" s="10">
        <f t="shared" si="21"/>
        <v>3.663013111802127</v>
      </c>
      <c r="AK78" s="11"/>
      <c r="AL78" s="12">
        <v>25.3</v>
      </c>
      <c r="AM78" s="12">
        <v>2.3570000000000002</v>
      </c>
      <c r="AN78" s="12">
        <v>2.7109999999999999</v>
      </c>
      <c r="AO78" s="12">
        <v>1.41</v>
      </c>
      <c r="AP78" s="9">
        <v>0.85</v>
      </c>
      <c r="AQ78" s="10">
        <v>0.3</v>
      </c>
      <c r="AR78" s="10">
        <v>0.48</v>
      </c>
      <c r="AS78" s="10">
        <v>0.72</v>
      </c>
      <c r="AT78" s="10">
        <v>1.32</v>
      </c>
      <c r="AU78" s="10">
        <v>1.31</v>
      </c>
      <c r="AV78" s="10">
        <v>1.84</v>
      </c>
      <c r="AW78" s="10">
        <v>2.16</v>
      </c>
      <c r="AX78" s="10">
        <v>2.81</v>
      </c>
      <c r="AY78" s="10">
        <v>2.4300000000000002</v>
      </c>
      <c r="AZ78" s="10">
        <v>3.19</v>
      </c>
      <c r="BA78" s="10">
        <v>3.41</v>
      </c>
      <c r="BB78" s="10">
        <v>4.5</v>
      </c>
      <c r="BC78" s="10">
        <v>3.8</v>
      </c>
      <c r="BD78" s="10">
        <v>4.8</v>
      </c>
      <c r="BE78" s="10">
        <v>5.35</v>
      </c>
      <c r="BF78" s="10">
        <v>7.07</v>
      </c>
      <c r="BG78" s="10">
        <v>5.87</v>
      </c>
      <c r="BH78" s="10">
        <v>7.26</v>
      </c>
      <c r="BI78" s="10">
        <v>7.59</v>
      </c>
      <c r="BJ78" s="10">
        <v>7.11</v>
      </c>
      <c r="BK78" s="10">
        <v>7.08</v>
      </c>
      <c r="BL78" s="10">
        <v>6.04</v>
      </c>
      <c r="BM78" s="10">
        <v>5.14</v>
      </c>
      <c r="BN78" s="10">
        <v>3.11</v>
      </c>
      <c r="BO78" s="10">
        <v>2.36</v>
      </c>
      <c r="BP78" s="10">
        <v>1.29</v>
      </c>
      <c r="BQ78" s="10">
        <v>0.59</v>
      </c>
      <c r="BR78" s="10">
        <v>0.22</v>
      </c>
      <c r="BS78" s="10">
        <v>0.01</v>
      </c>
      <c r="BT78" s="10">
        <v>0</v>
      </c>
      <c r="BU78" s="10">
        <v>0</v>
      </c>
      <c r="BV78" s="10">
        <v>0</v>
      </c>
      <c r="BW78" s="10">
        <v>0</v>
      </c>
      <c r="BX78" s="10">
        <v>0</v>
      </c>
      <c r="BY78" s="10">
        <v>0</v>
      </c>
      <c r="BZ78" s="10">
        <v>0</v>
      </c>
      <c r="CA78" s="10">
        <v>0</v>
      </c>
      <c r="CB78" s="10">
        <v>0</v>
      </c>
      <c r="CC78" s="10">
        <v>0</v>
      </c>
      <c r="CD78" s="10">
        <v>0</v>
      </c>
      <c r="CE78" s="10">
        <v>0</v>
      </c>
      <c r="CF78" s="10">
        <v>0</v>
      </c>
      <c r="CG78" s="10">
        <v>0</v>
      </c>
      <c r="CH78" s="10">
        <v>0</v>
      </c>
      <c r="CI78" s="11">
        <v>0</v>
      </c>
      <c r="CJ78" s="9">
        <f t="shared" si="22"/>
        <v>6.82</v>
      </c>
      <c r="CK78" s="10">
        <f t="shared" si="23"/>
        <v>88.72</v>
      </c>
      <c r="CL78" s="11">
        <f t="shared" si="24"/>
        <v>4.47</v>
      </c>
    </row>
    <row r="79" spans="1:90" x14ac:dyDescent="0.25">
      <c r="A79" s="12" t="s">
        <v>319</v>
      </c>
      <c r="B79" s="12" t="s">
        <v>1006</v>
      </c>
      <c r="C79" s="12" t="s">
        <v>320</v>
      </c>
      <c r="D79" s="12">
        <f t="shared" si="12"/>
        <v>6.5</v>
      </c>
      <c r="E79" s="9">
        <v>2.33</v>
      </c>
      <c r="F79" s="10">
        <v>3.55</v>
      </c>
      <c r="G79" s="10">
        <v>5.16</v>
      </c>
      <c r="H79" s="10">
        <v>7.92</v>
      </c>
      <c r="I79" s="10">
        <v>17.7</v>
      </c>
      <c r="J79" s="10">
        <v>31.7</v>
      </c>
      <c r="K79" s="10">
        <v>40</v>
      </c>
      <c r="L79" s="10">
        <v>48.4</v>
      </c>
      <c r="M79" s="11">
        <v>60.1</v>
      </c>
      <c r="N79" s="9">
        <f t="shared" si="15"/>
        <v>2.33E-3</v>
      </c>
      <c r="O79" s="10">
        <f t="shared" si="15"/>
        <v>3.5499999999999998E-3</v>
      </c>
      <c r="P79" s="10">
        <f t="shared" si="15"/>
        <v>5.1600000000000005E-3</v>
      </c>
      <c r="Q79" s="10">
        <f t="shared" si="15"/>
        <v>7.92E-3</v>
      </c>
      <c r="R79" s="10">
        <f t="shared" si="15"/>
        <v>1.77E-2</v>
      </c>
      <c r="S79" s="10">
        <f t="shared" si="15"/>
        <v>3.1699999999999999E-2</v>
      </c>
      <c r="T79" s="10">
        <f t="shared" si="13"/>
        <v>0.04</v>
      </c>
      <c r="U79" s="10">
        <f t="shared" si="13"/>
        <v>4.8399999999999999E-2</v>
      </c>
      <c r="V79" s="11">
        <f t="shared" si="13"/>
        <v>6.0100000000000001E-2</v>
      </c>
      <c r="W79" s="9">
        <f t="shared" si="16"/>
        <v>8.7454543297825307</v>
      </c>
      <c r="X79" s="10">
        <f t="shared" si="16"/>
        <v>8.1379652600447674</v>
      </c>
      <c r="Y79" s="10">
        <f t="shared" si="16"/>
        <v>7.5984132190135583</v>
      </c>
      <c r="Z79" s="10">
        <f t="shared" si="16"/>
        <v>6.9802838543572028</v>
      </c>
      <c r="AA79" s="10">
        <f t="shared" si="16"/>
        <v>5.8201068294664529</v>
      </c>
      <c r="AB79" s="10">
        <f t="shared" si="16"/>
        <v>4.9793733494100421</v>
      </c>
      <c r="AC79" s="10">
        <f t="shared" si="14"/>
        <v>4.6438561897747244</v>
      </c>
      <c r="AD79" s="10">
        <f t="shared" si="14"/>
        <v>4.368849142274855</v>
      </c>
      <c r="AE79" s="11">
        <f t="shared" si="14"/>
        <v>4.0564911988382644</v>
      </c>
      <c r="AF79" s="9">
        <f t="shared" si="17"/>
        <v>-2.9545570292388339</v>
      </c>
      <c r="AG79" s="10">
        <f t="shared" si="18"/>
        <v>-0.73863925730970847</v>
      </c>
      <c r="AH79" s="10">
        <f t="shared" si="19"/>
        <v>-4.6889631309442663</v>
      </c>
      <c r="AI79" s="10">
        <f t="shared" si="20"/>
        <v>-0.71044895923397977</v>
      </c>
      <c r="AJ79" s="10">
        <f t="shared" si="21"/>
        <v>3.6650059884728137</v>
      </c>
      <c r="AK79" s="11"/>
      <c r="AL79" s="12">
        <v>25.5</v>
      </c>
      <c r="AM79" s="12">
        <v>2.3730000000000002</v>
      </c>
      <c r="AN79" s="12">
        <v>2.7130000000000001</v>
      </c>
      <c r="AO79" s="12">
        <v>1.4119999999999999</v>
      </c>
      <c r="AP79" s="9">
        <v>0.86</v>
      </c>
      <c r="AQ79" s="10">
        <v>0.3</v>
      </c>
      <c r="AR79" s="10">
        <v>0.47</v>
      </c>
      <c r="AS79" s="10">
        <v>0.71</v>
      </c>
      <c r="AT79" s="10">
        <v>1.32</v>
      </c>
      <c r="AU79" s="10">
        <v>1.31</v>
      </c>
      <c r="AV79" s="10">
        <v>1.84</v>
      </c>
      <c r="AW79" s="10">
        <v>2.15</v>
      </c>
      <c r="AX79" s="10">
        <v>2.8</v>
      </c>
      <c r="AY79" s="10">
        <v>2.4300000000000002</v>
      </c>
      <c r="AZ79" s="10">
        <v>3.17</v>
      </c>
      <c r="BA79" s="10">
        <v>3.4</v>
      </c>
      <c r="BB79" s="10">
        <v>4.49</v>
      </c>
      <c r="BC79" s="10">
        <v>3.78</v>
      </c>
      <c r="BD79" s="10">
        <v>4.78</v>
      </c>
      <c r="BE79" s="10">
        <v>5.33</v>
      </c>
      <c r="BF79" s="10">
        <v>7.05</v>
      </c>
      <c r="BG79" s="10">
        <v>5.86</v>
      </c>
      <c r="BH79" s="10">
        <v>7.26</v>
      </c>
      <c r="BI79" s="10">
        <v>7.59</v>
      </c>
      <c r="BJ79" s="10">
        <v>7.13</v>
      </c>
      <c r="BK79" s="10">
        <v>7.1</v>
      </c>
      <c r="BL79" s="10">
        <v>6.07</v>
      </c>
      <c r="BM79" s="10">
        <v>5.17</v>
      </c>
      <c r="BN79" s="10">
        <v>3.13</v>
      </c>
      <c r="BO79" s="10">
        <v>2.37</v>
      </c>
      <c r="BP79" s="10">
        <v>1.3</v>
      </c>
      <c r="BQ79" s="10">
        <v>0.59</v>
      </c>
      <c r="BR79" s="10">
        <v>0.23</v>
      </c>
      <c r="BS79" s="10">
        <v>0.01</v>
      </c>
      <c r="BT79" s="10">
        <v>0</v>
      </c>
      <c r="BU79" s="10">
        <v>0</v>
      </c>
      <c r="BV79" s="10">
        <v>0</v>
      </c>
      <c r="BW79" s="10">
        <v>0</v>
      </c>
      <c r="BX79" s="10">
        <v>0</v>
      </c>
      <c r="BY79" s="10">
        <v>0</v>
      </c>
      <c r="BZ79" s="10">
        <v>0</v>
      </c>
      <c r="CA79" s="10">
        <v>0</v>
      </c>
      <c r="CB79" s="10">
        <v>0</v>
      </c>
      <c r="CC79" s="10">
        <v>0</v>
      </c>
      <c r="CD79" s="10">
        <v>0</v>
      </c>
      <c r="CE79" s="10">
        <v>0</v>
      </c>
      <c r="CF79" s="10">
        <v>0</v>
      </c>
      <c r="CG79" s="10">
        <v>0</v>
      </c>
      <c r="CH79" s="10">
        <v>0</v>
      </c>
      <c r="CI79" s="11">
        <v>0</v>
      </c>
      <c r="CJ79" s="9">
        <f t="shared" si="22"/>
        <v>6.8100000000000005</v>
      </c>
      <c r="CK79" s="10">
        <f t="shared" si="23"/>
        <v>88.689999999999984</v>
      </c>
      <c r="CL79" s="11">
        <f t="shared" si="24"/>
        <v>4.5</v>
      </c>
    </row>
    <row r="80" spans="1:90" ht="15.75" thickBot="1" x14ac:dyDescent="0.3">
      <c r="A80" s="13" t="s">
        <v>321</v>
      </c>
      <c r="B80" s="13" t="s">
        <v>1007</v>
      </c>
      <c r="C80" s="13" t="s">
        <v>302</v>
      </c>
      <c r="D80" s="13">
        <f t="shared" ref="D80:D143" si="25">$D69+1</f>
        <v>6.5</v>
      </c>
      <c r="E80" s="16">
        <v>2.3199999999999998</v>
      </c>
      <c r="F80" s="17">
        <v>3.52</v>
      </c>
      <c r="G80" s="17">
        <v>5.12</v>
      </c>
      <c r="H80" s="17">
        <v>7.86</v>
      </c>
      <c r="I80" s="17">
        <v>17.600000000000001</v>
      </c>
      <c r="J80" s="17">
        <v>31.7</v>
      </c>
      <c r="K80" s="17">
        <v>39.9</v>
      </c>
      <c r="L80" s="17">
        <v>48.3</v>
      </c>
      <c r="M80" s="18">
        <v>60.1</v>
      </c>
      <c r="N80" s="16">
        <f t="shared" si="15"/>
        <v>2.32E-3</v>
      </c>
      <c r="O80" s="17">
        <f t="shared" si="15"/>
        <v>3.5200000000000001E-3</v>
      </c>
      <c r="P80" s="17">
        <f t="shared" si="15"/>
        <v>5.1200000000000004E-3</v>
      </c>
      <c r="Q80" s="17">
        <f t="shared" si="15"/>
        <v>7.8600000000000007E-3</v>
      </c>
      <c r="R80" s="17">
        <f t="shared" si="15"/>
        <v>1.7600000000000001E-2</v>
      </c>
      <c r="S80" s="17">
        <f t="shared" si="15"/>
        <v>3.1699999999999999E-2</v>
      </c>
      <c r="T80" s="17">
        <f t="shared" si="13"/>
        <v>3.9899999999999998E-2</v>
      </c>
      <c r="U80" s="17">
        <f t="shared" si="13"/>
        <v>4.8299999999999996E-2</v>
      </c>
      <c r="V80" s="18">
        <f t="shared" si="13"/>
        <v>6.0100000000000001E-2</v>
      </c>
      <c r="W80" s="16">
        <f t="shared" si="16"/>
        <v>8.7516594793092395</v>
      </c>
      <c r="X80" s="17">
        <f t="shared" si="16"/>
        <v>8.150208855799514</v>
      </c>
      <c r="Y80" s="17">
        <f t="shared" si="16"/>
        <v>7.6096404744368122</v>
      </c>
      <c r="Z80" s="17">
        <f t="shared" si="16"/>
        <v>6.991254972178206</v>
      </c>
      <c r="AA80" s="17">
        <f t="shared" si="16"/>
        <v>5.8282807609121514</v>
      </c>
      <c r="AB80" s="17">
        <f t="shared" si="16"/>
        <v>4.9793733494100421</v>
      </c>
      <c r="AC80" s="17">
        <f t="shared" si="14"/>
        <v>4.6474674433271037</v>
      </c>
      <c r="AD80" s="17">
        <f t="shared" si="14"/>
        <v>4.3718330007136768</v>
      </c>
      <c r="AE80" s="18">
        <f t="shared" si="14"/>
        <v>4.0564911988382644</v>
      </c>
      <c r="AF80" s="16">
        <f t="shared" si="17"/>
        <v>-2.9621730311097085</v>
      </c>
      <c r="AG80" s="17">
        <f t="shared" si="18"/>
        <v>-0.74054325777742713</v>
      </c>
      <c r="AH80" s="17">
        <f t="shared" si="19"/>
        <v>-4.6951682804709751</v>
      </c>
      <c r="AI80" s="17">
        <f t="shared" si="20"/>
        <v>-0.71138913340469323</v>
      </c>
      <c r="AJ80" s="17">
        <f t="shared" si="21"/>
        <v>3.6735621645144017</v>
      </c>
      <c r="AK80" s="18"/>
      <c r="AL80" s="13">
        <v>25.4</v>
      </c>
      <c r="AM80" s="13">
        <v>2.452</v>
      </c>
      <c r="AN80" s="13">
        <v>2.718</v>
      </c>
      <c r="AO80" s="13">
        <v>1.4259999999999999</v>
      </c>
      <c r="AP80" s="16">
        <v>0.87</v>
      </c>
      <c r="AQ80" s="17">
        <v>0.3</v>
      </c>
      <c r="AR80" s="17">
        <v>0.48</v>
      </c>
      <c r="AS80" s="17">
        <v>0.72</v>
      </c>
      <c r="AT80" s="17">
        <v>1.33</v>
      </c>
      <c r="AU80" s="17">
        <v>1.32</v>
      </c>
      <c r="AV80" s="17">
        <v>1.85</v>
      </c>
      <c r="AW80" s="17">
        <v>2.17</v>
      </c>
      <c r="AX80" s="17">
        <v>2.82</v>
      </c>
      <c r="AY80" s="17">
        <v>2.4500000000000002</v>
      </c>
      <c r="AZ80" s="17">
        <v>3.2</v>
      </c>
      <c r="BA80" s="17">
        <v>3.42</v>
      </c>
      <c r="BB80" s="17">
        <v>4.51</v>
      </c>
      <c r="BC80" s="17">
        <v>3.8</v>
      </c>
      <c r="BD80" s="17">
        <v>4.79</v>
      </c>
      <c r="BE80" s="17">
        <v>5.33</v>
      </c>
      <c r="BF80" s="17">
        <v>7.04</v>
      </c>
      <c r="BG80" s="17">
        <v>5.85</v>
      </c>
      <c r="BH80" s="17">
        <v>7.24</v>
      </c>
      <c r="BI80" s="17">
        <v>7.57</v>
      </c>
      <c r="BJ80" s="17">
        <v>7.1</v>
      </c>
      <c r="BK80" s="17">
        <v>7.07</v>
      </c>
      <c r="BL80" s="17">
        <v>6.04</v>
      </c>
      <c r="BM80" s="17">
        <v>5.14</v>
      </c>
      <c r="BN80" s="17">
        <v>3.11</v>
      </c>
      <c r="BO80" s="17">
        <v>2.36</v>
      </c>
      <c r="BP80" s="17">
        <v>1.3</v>
      </c>
      <c r="BQ80" s="17">
        <v>0.59</v>
      </c>
      <c r="BR80" s="17">
        <v>0.23</v>
      </c>
      <c r="BS80" s="17">
        <v>0.02</v>
      </c>
      <c r="BT80" s="17">
        <v>6.0000000000000002E-5</v>
      </c>
      <c r="BU80" s="17">
        <v>0</v>
      </c>
      <c r="BV80" s="17">
        <v>0</v>
      </c>
      <c r="BW80" s="17">
        <v>0</v>
      </c>
      <c r="BX80" s="17">
        <v>0</v>
      </c>
      <c r="BY80" s="17">
        <v>0</v>
      </c>
      <c r="BZ80" s="17">
        <v>0</v>
      </c>
      <c r="CA80" s="17">
        <v>0</v>
      </c>
      <c r="CB80" s="17">
        <v>0</v>
      </c>
      <c r="CC80" s="17">
        <v>0</v>
      </c>
      <c r="CD80" s="17">
        <v>0</v>
      </c>
      <c r="CE80" s="17">
        <v>0</v>
      </c>
      <c r="CF80" s="17">
        <v>0</v>
      </c>
      <c r="CG80" s="17">
        <v>0</v>
      </c>
      <c r="CH80" s="17">
        <v>0</v>
      </c>
      <c r="CI80" s="18">
        <v>0</v>
      </c>
      <c r="CJ80" s="16">
        <f t="shared" si="22"/>
        <v>6.870000000000001</v>
      </c>
      <c r="CK80" s="17">
        <f t="shared" si="23"/>
        <v>88.65000000000002</v>
      </c>
      <c r="CL80" s="18">
        <f t="shared" si="24"/>
        <v>4.5000600000000004</v>
      </c>
    </row>
    <row r="81" spans="1:90" x14ac:dyDescent="0.25">
      <c r="A81" s="12" t="s">
        <v>322</v>
      </c>
      <c r="B81" s="12" t="s">
        <v>1008</v>
      </c>
      <c r="C81" s="12" t="s">
        <v>323</v>
      </c>
      <c r="D81" s="12">
        <f t="shared" si="25"/>
        <v>7.5</v>
      </c>
      <c r="E81" s="9">
        <v>2.34</v>
      </c>
      <c r="F81" s="10">
        <v>3.55</v>
      </c>
      <c r="G81" s="10">
        <v>5.15</v>
      </c>
      <c r="H81" s="10">
        <v>7.89</v>
      </c>
      <c r="I81" s="10">
        <v>17.7</v>
      </c>
      <c r="J81" s="10">
        <v>32</v>
      </c>
      <c r="K81" s="10">
        <v>40.200000000000003</v>
      </c>
      <c r="L81" s="10">
        <v>48.5</v>
      </c>
      <c r="M81" s="11">
        <v>59.7</v>
      </c>
      <c r="N81" s="9">
        <f t="shared" si="15"/>
        <v>2.3400000000000001E-3</v>
      </c>
      <c r="O81" s="10">
        <f t="shared" si="15"/>
        <v>3.5499999999999998E-3</v>
      </c>
      <c r="P81" s="10">
        <f t="shared" si="15"/>
        <v>5.1500000000000001E-3</v>
      </c>
      <c r="Q81" s="10">
        <f t="shared" si="15"/>
        <v>7.8899999999999994E-3</v>
      </c>
      <c r="R81" s="10">
        <f t="shared" si="15"/>
        <v>1.77E-2</v>
      </c>
      <c r="S81" s="10">
        <f t="shared" si="15"/>
        <v>3.2000000000000001E-2</v>
      </c>
      <c r="T81" s="10">
        <f t="shared" si="13"/>
        <v>4.02E-2</v>
      </c>
      <c r="U81" s="10">
        <f t="shared" si="13"/>
        <v>4.8500000000000001E-2</v>
      </c>
      <c r="V81" s="11">
        <f t="shared" si="13"/>
        <v>5.9700000000000003E-2</v>
      </c>
      <c r="W81" s="9">
        <f t="shared" si="16"/>
        <v>8.7392757548534075</v>
      </c>
      <c r="X81" s="10">
        <f t="shared" si="16"/>
        <v>8.1379652600447674</v>
      </c>
      <c r="Y81" s="10">
        <f t="shared" si="16"/>
        <v>7.6012118523662311</v>
      </c>
      <c r="Z81" s="10">
        <f t="shared" si="16"/>
        <v>6.9857589844233532</v>
      </c>
      <c r="AA81" s="10">
        <f t="shared" si="16"/>
        <v>5.8201068294664529</v>
      </c>
      <c r="AB81" s="10">
        <f t="shared" si="16"/>
        <v>4.965784284662087</v>
      </c>
      <c r="AC81" s="10">
        <f t="shared" si="14"/>
        <v>4.6366606883705206</v>
      </c>
      <c r="AD81" s="10">
        <f t="shared" si="14"/>
        <v>4.3658714424749592</v>
      </c>
      <c r="AE81" s="11">
        <f t="shared" si="14"/>
        <v>4.0661252582846439</v>
      </c>
      <c r="AF81" s="9">
        <f t="shared" si="17"/>
        <v>-2.9645511639957105</v>
      </c>
      <c r="AG81" s="10">
        <f t="shared" si="18"/>
        <v>-0.74113779099892763</v>
      </c>
      <c r="AH81" s="10">
        <f t="shared" si="19"/>
        <v>-4.6731504965687636</v>
      </c>
      <c r="AI81" s="10">
        <f t="shared" si="20"/>
        <v>-0.70805310554072176</v>
      </c>
      <c r="AJ81" s="10">
        <f t="shared" si="21"/>
        <v>3.672604269536432</v>
      </c>
      <c r="AK81" s="11"/>
      <c r="AL81" s="12">
        <v>26.1</v>
      </c>
      <c r="AM81" s="12">
        <v>1.6679999999999999</v>
      </c>
      <c r="AN81" s="12">
        <v>2.71</v>
      </c>
      <c r="AO81" s="12">
        <v>1.282</v>
      </c>
      <c r="AP81" s="9">
        <v>0.84</v>
      </c>
      <c r="AQ81" s="10">
        <v>0.28999999999999998</v>
      </c>
      <c r="AR81" s="10">
        <v>0.47</v>
      </c>
      <c r="AS81" s="10">
        <v>0.71</v>
      </c>
      <c r="AT81" s="10">
        <v>1.32</v>
      </c>
      <c r="AU81" s="10">
        <v>1.31</v>
      </c>
      <c r="AV81" s="10">
        <v>1.85</v>
      </c>
      <c r="AW81" s="10">
        <v>2.17</v>
      </c>
      <c r="AX81" s="10">
        <v>2.82</v>
      </c>
      <c r="AY81" s="10">
        <v>2.4500000000000002</v>
      </c>
      <c r="AZ81" s="10">
        <v>3.2</v>
      </c>
      <c r="BA81" s="10">
        <v>3.42</v>
      </c>
      <c r="BB81" s="10">
        <v>4.5</v>
      </c>
      <c r="BC81" s="10">
        <v>3.78</v>
      </c>
      <c r="BD81" s="10">
        <v>4.75</v>
      </c>
      <c r="BE81" s="10">
        <v>5.27</v>
      </c>
      <c r="BF81" s="10">
        <v>6.95</v>
      </c>
      <c r="BG81" s="10">
        <v>5.77</v>
      </c>
      <c r="BH81" s="10">
        <v>7.17</v>
      </c>
      <c r="BI81" s="10">
        <v>7.54</v>
      </c>
      <c r="BJ81" s="10">
        <v>7.13</v>
      </c>
      <c r="BK81" s="10">
        <v>7.18</v>
      </c>
      <c r="BL81" s="10">
        <v>6.2</v>
      </c>
      <c r="BM81" s="10">
        <v>5.33</v>
      </c>
      <c r="BN81" s="10">
        <v>3.24</v>
      </c>
      <c r="BO81" s="10">
        <v>2.44</v>
      </c>
      <c r="BP81" s="10">
        <v>1.3</v>
      </c>
      <c r="BQ81" s="10">
        <v>0.53</v>
      </c>
      <c r="BR81" s="10">
        <v>0.1</v>
      </c>
      <c r="BS81" s="10">
        <v>9.0000000000000006E-5</v>
      </c>
      <c r="BT81" s="10">
        <v>0</v>
      </c>
      <c r="BU81" s="10">
        <v>0</v>
      </c>
      <c r="BV81" s="10">
        <v>0</v>
      </c>
      <c r="BW81" s="10">
        <v>0</v>
      </c>
      <c r="BX81" s="10">
        <v>0</v>
      </c>
      <c r="BY81" s="10">
        <v>0</v>
      </c>
      <c r="BZ81" s="10">
        <v>0</v>
      </c>
      <c r="CA81" s="10">
        <v>0</v>
      </c>
      <c r="CB81" s="10">
        <v>0</v>
      </c>
      <c r="CC81" s="10">
        <v>0</v>
      </c>
      <c r="CD81" s="10">
        <v>0</v>
      </c>
      <c r="CE81" s="10">
        <v>0</v>
      </c>
      <c r="CF81" s="10">
        <v>0</v>
      </c>
      <c r="CG81" s="10">
        <v>0</v>
      </c>
      <c r="CH81" s="10">
        <v>0</v>
      </c>
      <c r="CI81" s="11">
        <v>1E-14</v>
      </c>
      <c r="CJ81" s="9">
        <f t="shared" si="22"/>
        <v>6.7899999999999991</v>
      </c>
      <c r="CK81" s="10">
        <f t="shared" si="23"/>
        <v>88.86999999999999</v>
      </c>
      <c r="CL81" s="11">
        <f t="shared" si="24"/>
        <v>4.37009000000001</v>
      </c>
    </row>
    <row r="82" spans="1:90" x14ac:dyDescent="0.25">
      <c r="A82" s="12" t="s">
        <v>324</v>
      </c>
      <c r="B82" s="12" t="s">
        <v>1008</v>
      </c>
      <c r="C82" s="12" t="s">
        <v>325</v>
      </c>
      <c r="D82" s="12">
        <f t="shared" si="25"/>
        <v>7.5</v>
      </c>
      <c r="E82" s="9">
        <v>2.35</v>
      </c>
      <c r="F82" s="10">
        <v>3.56</v>
      </c>
      <c r="G82" s="10">
        <v>5.16</v>
      </c>
      <c r="H82" s="10">
        <v>7.9</v>
      </c>
      <c r="I82" s="10">
        <v>17.7</v>
      </c>
      <c r="J82" s="10">
        <v>32</v>
      </c>
      <c r="K82" s="10">
        <v>40.200000000000003</v>
      </c>
      <c r="L82" s="10">
        <v>48.5</v>
      </c>
      <c r="M82" s="11">
        <v>59.8</v>
      </c>
      <c r="N82" s="9">
        <f t="shared" si="15"/>
        <v>2.3500000000000001E-3</v>
      </c>
      <c r="O82" s="10">
        <f t="shared" si="15"/>
        <v>3.5600000000000002E-3</v>
      </c>
      <c r="P82" s="10">
        <f t="shared" si="15"/>
        <v>5.1600000000000005E-3</v>
      </c>
      <c r="Q82" s="10">
        <f t="shared" si="15"/>
        <v>7.9000000000000008E-3</v>
      </c>
      <c r="R82" s="10">
        <f t="shared" si="15"/>
        <v>1.77E-2</v>
      </c>
      <c r="S82" s="10">
        <f t="shared" si="15"/>
        <v>3.2000000000000001E-2</v>
      </c>
      <c r="T82" s="10">
        <f t="shared" si="13"/>
        <v>4.02E-2</v>
      </c>
      <c r="U82" s="10">
        <f t="shared" si="13"/>
        <v>4.8500000000000001E-2</v>
      </c>
      <c r="V82" s="11">
        <f t="shared" si="13"/>
        <v>5.9799999999999999E-2</v>
      </c>
      <c r="W82" s="9">
        <f t="shared" si="16"/>
        <v>8.7331235278718129</v>
      </c>
      <c r="X82" s="10">
        <f t="shared" si="16"/>
        <v>8.1339070434704137</v>
      </c>
      <c r="Y82" s="10">
        <f t="shared" si="16"/>
        <v>7.5984132190135583</v>
      </c>
      <c r="Z82" s="10">
        <f t="shared" si="16"/>
        <v>6.9839316313723465</v>
      </c>
      <c r="AA82" s="10">
        <f t="shared" si="16"/>
        <v>5.8201068294664529</v>
      </c>
      <c r="AB82" s="10">
        <f t="shared" si="16"/>
        <v>4.965784284662087</v>
      </c>
      <c r="AC82" s="10">
        <f t="shared" si="14"/>
        <v>4.6366606883705206</v>
      </c>
      <c r="AD82" s="10">
        <f t="shared" si="14"/>
        <v>4.3658714424749592</v>
      </c>
      <c r="AE82" s="11">
        <f t="shared" si="14"/>
        <v>4.0637107053513439</v>
      </c>
      <c r="AF82" s="9">
        <f t="shared" si="17"/>
        <v>-2.9617525306430377</v>
      </c>
      <c r="AG82" s="10">
        <f t="shared" si="18"/>
        <v>-0.74043813266075942</v>
      </c>
      <c r="AH82" s="10">
        <f t="shared" si="19"/>
        <v>-4.669412822520469</v>
      </c>
      <c r="AI82" s="10">
        <f t="shared" si="20"/>
        <v>-0.70748679129098013</v>
      </c>
      <c r="AJ82" s="10">
        <f t="shared" si="21"/>
        <v>3.6692393219340178</v>
      </c>
      <c r="AK82" s="11"/>
      <c r="AL82" s="12">
        <v>26.1</v>
      </c>
      <c r="AM82" s="12">
        <v>1.65</v>
      </c>
      <c r="AN82" s="12">
        <v>2.706</v>
      </c>
      <c r="AO82" s="12">
        <v>1.28</v>
      </c>
      <c r="AP82" s="9">
        <v>0.82</v>
      </c>
      <c r="AQ82" s="10">
        <v>0.28999999999999998</v>
      </c>
      <c r="AR82" s="10">
        <v>0.46</v>
      </c>
      <c r="AS82" s="10">
        <v>0.7</v>
      </c>
      <c r="AT82" s="10">
        <v>1.31</v>
      </c>
      <c r="AU82" s="10">
        <v>1.31</v>
      </c>
      <c r="AV82" s="10">
        <v>1.84</v>
      </c>
      <c r="AW82" s="10">
        <v>2.16</v>
      </c>
      <c r="AX82" s="10">
        <v>2.82</v>
      </c>
      <c r="AY82" s="10">
        <v>2.4500000000000002</v>
      </c>
      <c r="AZ82" s="10">
        <v>3.21</v>
      </c>
      <c r="BA82" s="10">
        <v>3.43</v>
      </c>
      <c r="BB82" s="10">
        <v>4.5199999999999996</v>
      </c>
      <c r="BC82" s="10">
        <v>3.79</v>
      </c>
      <c r="BD82" s="10">
        <v>4.7699999999999996</v>
      </c>
      <c r="BE82" s="10">
        <v>5.28</v>
      </c>
      <c r="BF82" s="10">
        <v>6.95</v>
      </c>
      <c r="BG82" s="10">
        <v>5.77</v>
      </c>
      <c r="BH82" s="10">
        <v>7.16</v>
      </c>
      <c r="BI82" s="10">
        <v>7.52</v>
      </c>
      <c r="BJ82" s="10">
        <v>7.11</v>
      </c>
      <c r="BK82" s="10">
        <v>7.17</v>
      </c>
      <c r="BL82" s="10">
        <v>6.2</v>
      </c>
      <c r="BM82" s="10">
        <v>5.34</v>
      </c>
      <c r="BN82" s="10">
        <v>3.25</v>
      </c>
      <c r="BO82" s="10">
        <v>2.46</v>
      </c>
      <c r="BP82" s="10">
        <v>1.3</v>
      </c>
      <c r="BQ82" s="10">
        <v>0.53</v>
      </c>
      <c r="BR82" s="10">
        <v>0.1</v>
      </c>
      <c r="BS82" s="10">
        <v>9.0000000000000006E-5</v>
      </c>
      <c r="BT82" s="10">
        <v>0</v>
      </c>
      <c r="BU82" s="10">
        <v>0</v>
      </c>
      <c r="BV82" s="10">
        <v>0</v>
      </c>
      <c r="BW82" s="10">
        <v>0</v>
      </c>
      <c r="BX82" s="10">
        <v>0</v>
      </c>
      <c r="BY82" s="10">
        <v>0</v>
      </c>
      <c r="BZ82" s="10">
        <v>0</v>
      </c>
      <c r="CA82" s="10">
        <v>0</v>
      </c>
      <c r="CB82" s="10">
        <v>0</v>
      </c>
      <c r="CC82" s="10">
        <v>0</v>
      </c>
      <c r="CD82" s="10">
        <v>0</v>
      </c>
      <c r="CE82" s="10">
        <v>0</v>
      </c>
      <c r="CF82" s="10">
        <v>0</v>
      </c>
      <c r="CG82" s="10">
        <v>0</v>
      </c>
      <c r="CH82" s="10">
        <v>0</v>
      </c>
      <c r="CI82" s="11">
        <v>0</v>
      </c>
      <c r="CJ82" s="9">
        <f t="shared" si="22"/>
        <v>6.7299999999999995</v>
      </c>
      <c r="CK82" s="10">
        <f t="shared" si="23"/>
        <v>88.9</v>
      </c>
      <c r="CL82" s="11">
        <f t="shared" si="24"/>
        <v>4.3900899999999998</v>
      </c>
    </row>
    <row r="83" spans="1:90" x14ac:dyDescent="0.25">
      <c r="A83" s="12" t="s">
        <v>326</v>
      </c>
      <c r="B83" s="12" t="s">
        <v>1008</v>
      </c>
      <c r="C83" s="12" t="s">
        <v>327</v>
      </c>
      <c r="D83" s="12">
        <f t="shared" si="25"/>
        <v>7.5</v>
      </c>
      <c r="E83" s="9">
        <v>2.36</v>
      </c>
      <c r="F83" s="10">
        <v>3.58</v>
      </c>
      <c r="G83" s="10">
        <v>5.19</v>
      </c>
      <c r="H83" s="10">
        <v>7.94</v>
      </c>
      <c r="I83" s="10">
        <v>17.8</v>
      </c>
      <c r="J83" s="10">
        <v>32.200000000000003</v>
      </c>
      <c r="K83" s="10">
        <v>40.4</v>
      </c>
      <c r="L83" s="10">
        <v>48.7</v>
      </c>
      <c r="M83" s="11">
        <v>60.1</v>
      </c>
      <c r="N83" s="9">
        <f t="shared" si="15"/>
        <v>2.3599999999999997E-3</v>
      </c>
      <c r="O83" s="10">
        <f t="shared" si="15"/>
        <v>3.5800000000000003E-3</v>
      </c>
      <c r="P83" s="10">
        <f t="shared" si="15"/>
        <v>5.1900000000000002E-3</v>
      </c>
      <c r="Q83" s="10">
        <f t="shared" si="15"/>
        <v>7.9400000000000009E-3</v>
      </c>
      <c r="R83" s="10">
        <f t="shared" si="15"/>
        <v>1.78E-2</v>
      </c>
      <c r="S83" s="10">
        <f t="shared" si="15"/>
        <v>3.2199999999999999E-2</v>
      </c>
      <c r="T83" s="10">
        <f t="shared" si="13"/>
        <v>4.0399999999999998E-2</v>
      </c>
      <c r="U83" s="10">
        <f t="shared" si="13"/>
        <v>4.87E-2</v>
      </c>
      <c r="V83" s="11">
        <f t="shared" si="13"/>
        <v>6.0100000000000001E-2</v>
      </c>
      <c r="W83" s="9">
        <f t="shared" si="16"/>
        <v>8.7269974250749698</v>
      </c>
      <c r="X83" s="10">
        <f t="shared" si="16"/>
        <v>8.1258246971725558</v>
      </c>
      <c r="Y83" s="10">
        <f t="shared" si="16"/>
        <v>7.5900497460789307</v>
      </c>
      <c r="Z83" s="10">
        <f t="shared" si="16"/>
        <v>6.9766452772938541</v>
      </c>
      <c r="AA83" s="10">
        <f t="shared" si="16"/>
        <v>5.811978948583052</v>
      </c>
      <c r="AB83" s="10">
        <f t="shared" si="16"/>
        <v>4.9567955014348328</v>
      </c>
      <c r="AC83" s="10">
        <f t="shared" si="14"/>
        <v>4.629500896797655</v>
      </c>
      <c r="AD83" s="10">
        <f t="shared" si="14"/>
        <v>4.359934417467108</v>
      </c>
      <c r="AE83" s="11">
        <f t="shared" si="14"/>
        <v>4.0564911988382644</v>
      </c>
      <c r="AF83" s="9">
        <f t="shared" si="17"/>
        <v>-2.9605488492812757</v>
      </c>
      <c r="AG83" s="10">
        <f t="shared" si="18"/>
        <v>-0.74013721232031893</v>
      </c>
      <c r="AH83" s="10">
        <f t="shared" si="19"/>
        <v>-4.6705062262367054</v>
      </c>
      <c r="AI83" s="10">
        <f t="shared" si="20"/>
        <v>-0.70765245852071301</v>
      </c>
      <c r="AJ83" s="10">
        <f t="shared" si="21"/>
        <v>3.6682013078019886</v>
      </c>
      <c r="AK83" s="11"/>
      <c r="AL83" s="12">
        <v>26.2</v>
      </c>
      <c r="AM83" s="12">
        <v>1.6479999999999999</v>
      </c>
      <c r="AN83" s="12">
        <v>2.7050000000000001</v>
      </c>
      <c r="AO83" s="12">
        <v>1.2789999999999999</v>
      </c>
      <c r="AP83" s="9">
        <v>0.79</v>
      </c>
      <c r="AQ83" s="10">
        <v>0.28000000000000003</v>
      </c>
      <c r="AR83" s="10">
        <v>0.46</v>
      </c>
      <c r="AS83" s="10">
        <v>0.7</v>
      </c>
      <c r="AT83" s="10">
        <v>1.31</v>
      </c>
      <c r="AU83" s="10">
        <v>1.3</v>
      </c>
      <c r="AV83" s="10">
        <v>1.83</v>
      </c>
      <c r="AW83" s="10">
        <v>2.15</v>
      </c>
      <c r="AX83" s="10">
        <v>2.8</v>
      </c>
      <c r="AY83" s="10">
        <v>2.44</v>
      </c>
      <c r="AZ83" s="10">
        <v>3.2</v>
      </c>
      <c r="BA83" s="10">
        <v>3.42</v>
      </c>
      <c r="BB83" s="10">
        <v>4.5</v>
      </c>
      <c r="BC83" s="10">
        <v>3.78</v>
      </c>
      <c r="BD83" s="10">
        <v>4.75</v>
      </c>
      <c r="BE83" s="10">
        <v>5.26</v>
      </c>
      <c r="BF83" s="10">
        <v>6.93</v>
      </c>
      <c r="BG83" s="10">
        <v>5.76</v>
      </c>
      <c r="BH83" s="10">
        <v>7.15</v>
      </c>
      <c r="BI83" s="10">
        <v>7.53</v>
      </c>
      <c r="BJ83" s="10">
        <v>7.13</v>
      </c>
      <c r="BK83" s="10">
        <v>7.19</v>
      </c>
      <c r="BL83" s="10">
        <v>6.23</v>
      </c>
      <c r="BM83" s="10">
        <v>5.38</v>
      </c>
      <c r="BN83" s="10">
        <v>3.28</v>
      </c>
      <c r="BO83" s="10">
        <v>2.4900000000000002</v>
      </c>
      <c r="BP83" s="10">
        <v>1.33</v>
      </c>
      <c r="BQ83" s="10">
        <v>0.55000000000000004</v>
      </c>
      <c r="BR83" s="10">
        <v>0.1</v>
      </c>
      <c r="BS83" s="10">
        <v>1E-4</v>
      </c>
      <c r="BT83" s="10">
        <v>0</v>
      </c>
      <c r="BU83" s="10">
        <v>0</v>
      </c>
      <c r="BV83" s="10">
        <v>0</v>
      </c>
      <c r="BW83" s="10">
        <v>0</v>
      </c>
      <c r="BX83" s="10">
        <v>0</v>
      </c>
      <c r="BY83" s="10">
        <v>0</v>
      </c>
      <c r="BZ83" s="10">
        <v>0</v>
      </c>
      <c r="CA83" s="10">
        <v>0</v>
      </c>
      <c r="CB83" s="10">
        <v>0</v>
      </c>
      <c r="CC83" s="10">
        <v>0</v>
      </c>
      <c r="CD83" s="10">
        <v>0</v>
      </c>
      <c r="CE83" s="10">
        <v>0</v>
      </c>
      <c r="CF83" s="10">
        <v>0</v>
      </c>
      <c r="CG83" s="10">
        <v>0</v>
      </c>
      <c r="CH83" s="10">
        <v>0</v>
      </c>
      <c r="CI83" s="11">
        <v>0</v>
      </c>
      <c r="CJ83" s="9">
        <f t="shared" si="22"/>
        <v>6.67</v>
      </c>
      <c r="CK83" s="10">
        <f t="shared" si="23"/>
        <v>88.88</v>
      </c>
      <c r="CL83" s="11">
        <f t="shared" si="24"/>
        <v>4.4700999999999995</v>
      </c>
    </row>
    <row r="84" spans="1:90" x14ac:dyDescent="0.25">
      <c r="A84" s="12" t="s">
        <v>328</v>
      </c>
      <c r="B84" s="12" t="s">
        <v>1008</v>
      </c>
      <c r="C84" s="12" t="s">
        <v>329</v>
      </c>
      <c r="D84" s="12">
        <f t="shared" si="25"/>
        <v>7.5</v>
      </c>
      <c r="E84" s="9">
        <v>2.36</v>
      </c>
      <c r="F84" s="10">
        <v>3.59</v>
      </c>
      <c r="G84" s="10">
        <v>5.2</v>
      </c>
      <c r="H84" s="10">
        <v>7.96</v>
      </c>
      <c r="I84" s="10">
        <v>17.8</v>
      </c>
      <c r="J84" s="10">
        <v>32.200000000000003</v>
      </c>
      <c r="K84" s="10">
        <v>40.4</v>
      </c>
      <c r="L84" s="10">
        <v>48.7</v>
      </c>
      <c r="M84" s="11">
        <v>59.9</v>
      </c>
      <c r="N84" s="9">
        <f t="shared" si="15"/>
        <v>2.3599999999999997E-3</v>
      </c>
      <c r="O84" s="10">
        <f t="shared" si="15"/>
        <v>3.5899999999999999E-3</v>
      </c>
      <c r="P84" s="10">
        <f t="shared" si="15"/>
        <v>5.1999999999999998E-3</v>
      </c>
      <c r="Q84" s="10">
        <f t="shared" si="15"/>
        <v>7.9600000000000001E-3</v>
      </c>
      <c r="R84" s="10">
        <f t="shared" si="15"/>
        <v>1.78E-2</v>
      </c>
      <c r="S84" s="10">
        <f t="shared" si="15"/>
        <v>3.2199999999999999E-2</v>
      </c>
      <c r="T84" s="10">
        <f t="shared" si="13"/>
        <v>4.0399999999999998E-2</v>
      </c>
      <c r="U84" s="10">
        <f t="shared" si="13"/>
        <v>4.87E-2</v>
      </c>
      <c r="V84" s="11">
        <f t="shared" si="13"/>
        <v>5.9900000000000002E-2</v>
      </c>
      <c r="W84" s="9">
        <f t="shared" si="16"/>
        <v>8.7269974250749698</v>
      </c>
      <c r="X84" s="10">
        <f t="shared" si="16"/>
        <v>8.1218004406137609</v>
      </c>
      <c r="Y84" s="10">
        <f t="shared" si="16"/>
        <v>7.5872726614083579</v>
      </c>
      <c r="Z84" s="10">
        <f t="shared" si="16"/>
        <v>6.9730158538931635</v>
      </c>
      <c r="AA84" s="10">
        <f t="shared" si="16"/>
        <v>5.811978948583052</v>
      </c>
      <c r="AB84" s="10">
        <f t="shared" si="16"/>
        <v>4.9567955014348328</v>
      </c>
      <c r="AC84" s="10">
        <f t="shared" si="14"/>
        <v>4.629500896797655</v>
      </c>
      <c r="AD84" s="10">
        <f t="shared" si="14"/>
        <v>4.359934417467108</v>
      </c>
      <c r="AE84" s="11">
        <f t="shared" si="14"/>
        <v>4.061300186760664</v>
      </c>
      <c r="AF84" s="9">
        <f t="shared" si="17"/>
        <v>-2.9577717646107029</v>
      </c>
      <c r="AG84" s="10">
        <f t="shared" si="18"/>
        <v>-0.73944294115267573</v>
      </c>
      <c r="AH84" s="10">
        <f t="shared" si="19"/>
        <v>-4.6656972383143058</v>
      </c>
      <c r="AI84" s="10">
        <f t="shared" si="20"/>
        <v>-0.70692382398701603</v>
      </c>
      <c r="AJ84" s="10">
        <f t="shared" si="21"/>
        <v>3.664695588597719</v>
      </c>
      <c r="AK84" s="11"/>
      <c r="AL84" s="12">
        <v>26.3</v>
      </c>
      <c r="AM84" s="12">
        <v>1.6140000000000001</v>
      </c>
      <c r="AN84" s="12">
        <v>2.702</v>
      </c>
      <c r="AO84" s="12">
        <v>1.2689999999999999</v>
      </c>
      <c r="AP84" s="9">
        <v>0.8</v>
      </c>
      <c r="AQ84" s="10">
        <v>0.28000000000000003</v>
      </c>
      <c r="AR84" s="10">
        <v>0.46</v>
      </c>
      <c r="AS84" s="10">
        <v>0.7</v>
      </c>
      <c r="AT84" s="10">
        <v>1.3</v>
      </c>
      <c r="AU84" s="10">
        <v>1.3</v>
      </c>
      <c r="AV84" s="10">
        <v>1.83</v>
      </c>
      <c r="AW84" s="10">
        <v>2.14</v>
      </c>
      <c r="AX84" s="10">
        <v>2.79</v>
      </c>
      <c r="AY84" s="10">
        <v>2.4300000000000002</v>
      </c>
      <c r="AZ84" s="10">
        <v>3.19</v>
      </c>
      <c r="BA84" s="10">
        <v>3.42</v>
      </c>
      <c r="BB84" s="10">
        <v>4.5</v>
      </c>
      <c r="BC84" s="10">
        <v>3.78</v>
      </c>
      <c r="BD84" s="10">
        <v>4.76</v>
      </c>
      <c r="BE84" s="10">
        <v>5.27</v>
      </c>
      <c r="BF84" s="10">
        <v>6.94</v>
      </c>
      <c r="BG84" s="10">
        <v>5.76</v>
      </c>
      <c r="BH84" s="10">
        <v>7.15</v>
      </c>
      <c r="BI84" s="10">
        <v>7.53</v>
      </c>
      <c r="BJ84" s="10">
        <v>7.14</v>
      </c>
      <c r="BK84" s="10">
        <v>7.21</v>
      </c>
      <c r="BL84" s="10">
        <v>6.25</v>
      </c>
      <c r="BM84" s="10">
        <v>5.4</v>
      </c>
      <c r="BN84" s="10">
        <v>3.29</v>
      </c>
      <c r="BO84" s="10">
        <v>2.48</v>
      </c>
      <c r="BP84" s="10">
        <v>1.31</v>
      </c>
      <c r="BQ84" s="10">
        <v>0.52</v>
      </c>
      <c r="BR84" s="10">
        <v>0.1</v>
      </c>
      <c r="BS84" s="10">
        <v>9.0000000000000006E-5</v>
      </c>
      <c r="BT84" s="10">
        <v>0</v>
      </c>
      <c r="BU84" s="10">
        <v>0</v>
      </c>
      <c r="BV84" s="10">
        <v>0</v>
      </c>
      <c r="BW84" s="10">
        <v>0</v>
      </c>
      <c r="BX84" s="10">
        <v>0</v>
      </c>
      <c r="BY84" s="10">
        <v>0</v>
      </c>
      <c r="BZ84" s="10">
        <v>0</v>
      </c>
      <c r="CA84" s="10">
        <v>0</v>
      </c>
      <c r="CB84" s="10">
        <v>0</v>
      </c>
      <c r="CC84" s="10">
        <v>0</v>
      </c>
      <c r="CD84" s="10">
        <v>0</v>
      </c>
      <c r="CE84" s="10">
        <v>0</v>
      </c>
      <c r="CF84" s="10">
        <v>0</v>
      </c>
      <c r="CG84" s="10">
        <v>0</v>
      </c>
      <c r="CH84" s="10">
        <v>0</v>
      </c>
      <c r="CI84" s="11">
        <v>0</v>
      </c>
      <c r="CJ84" s="9">
        <f t="shared" si="22"/>
        <v>6.67</v>
      </c>
      <c r="CK84" s="10">
        <f t="shared" si="23"/>
        <v>88.95</v>
      </c>
      <c r="CL84" s="11">
        <f t="shared" si="24"/>
        <v>4.4100900000000003</v>
      </c>
    </row>
    <row r="85" spans="1:90" x14ac:dyDescent="0.25">
      <c r="A85" s="12" t="s">
        <v>330</v>
      </c>
      <c r="B85" s="12" t="s">
        <v>1008</v>
      </c>
      <c r="C85" s="12" t="s">
        <v>331</v>
      </c>
      <c r="D85" s="12">
        <f t="shared" si="25"/>
        <v>7.5</v>
      </c>
      <c r="E85" s="9">
        <v>2.37</v>
      </c>
      <c r="F85" s="10">
        <v>3.59</v>
      </c>
      <c r="G85" s="10">
        <v>5.22</v>
      </c>
      <c r="H85" s="10">
        <v>7.98</v>
      </c>
      <c r="I85" s="10">
        <v>17.899999999999999</v>
      </c>
      <c r="J85" s="10">
        <v>32.200000000000003</v>
      </c>
      <c r="K85" s="10">
        <v>40.5</v>
      </c>
      <c r="L85" s="10">
        <v>48.8</v>
      </c>
      <c r="M85" s="11">
        <v>60.2</v>
      </c>
      <c r="N85" s="9">
        <f t="shared" si="15"/>
        <v>2.3700000000000001E-3</v>
      </c>
      <c r="O85" s="10">
        <f t="shared" si="15"/>
        <v>3.5899999999999999E-3</v>
      </c>
      <c r="P85" s="10">
        <f t="shared" si="15"/>
        <v>5.2199999999999998E-3</v>
      </c>
      <c r="Q85" s="10">
        <f t="shared" si="15"/>
        <v>7.980000000000001E-3</v>
      </c>
      <c r="R85" s="10">
        <f t="shared" si="15"/>
        <v>1.7899999999999999E-2</v>
      </c>
      <c r="S85" s="10">
        <f t="shared" si="15"/>
        <v>3.2199999999999999E-2</v>
      </c>
      <c r="T85" s="10">
        <f t="shared" si="13"/>
        <v>4.0500000000000001E-2</v>
      </c>
      <c r="U85" s="10">
        <f t="shared" si="13"/>
        <v>4.8799999999999996E-2</v>
      </c>
      <c r="V85" s="11">
        <f t="shared" si="13"/>
        <v>6.0200000000000004E-2</v>
      </c>
      <c r="W85" s="9">
        <f t="shared" si="16"/>
        <v>8.7208972255385522</v>
      </c>
      <c r="X85" s="10">
        <f t="shared" si="16"/>
        <v>8.1218004406137609</v>
      </c>
      <c r="Y85" s="10">
        <f t="shared" si="16"/>
        <v>7.5817344778669273</v>
      </c>
      <c r="Z85" s="10">
        <f t="shared" si="16"/>
        <v>6.9693955382144663</v>
      </c>
      <c r="AA85" s="10">
        <f t="shared" si="16"/>
        <v>5.8038966022851932</v>
      </c>
      <c r="AB85" s="10">
        <f t="shared" si="16"/>
        <v>4.9567955014348328</v>
      </c>
      <c r="AC85" s="10">
        <f t="shared" si="14"/>
        <v>4.6259342817774627</v>
      </c>
      <c r="AD85" s="10">
        <f t="shared" si="14"/>
        <v>4.3569750419865629</v>
      </c>
      <c r="AE85" s="11">
        <f t="shared" si="14"/>
        <v>4.0540927027897471</v>
      </c>
      <c r="AF85" s="9">
        <f t="shared" si="17"/>
        <v>-2.9558001960894646</v>
      </c>
      <c r="AG85" s="10">
        <f t="shared" si="18"/>
        <v>-0.73895004902236616</v>
      </c>
      <c r="AH85" s="10">
        <f t="shared" si="19"/>
        <v>-4.6668045227488051</v>
      </c>
      <c r="AI85" s="10">
        <f t="shared" si="20"/>
        <v>-0.70709159435587965</v>
      </c>
      <c r="AJ85" s="10">
        <f t="shared" si="21"/>
        <v>3.6628917904453444</v>
      </c>
      <c r="AK85" s="11"/>
      <c r="AL85" s="12">
        <v>26.2</v>
      </c>
      <c r="AM85" s="12">
        <v>1.9370000000000001</v>
      </c>
      <c r="AN85" s="12">
        <v>2.7040000000000002</v>
      </c>
      <c r="AO85" s="12">
        <v>1.325</v>
      </c>
      <c r="AP85" s="9">
        <v>0.79</v>
      </c>
      <c r="AQ85" s="10">
        <v>0.28000000000000003</v>
      </c>
      <c r="AR85" s="10">
        <v>0.46</v>
      </c>
      <c r="AS85" s="10">
        <v>0.69</v>
      </c>
      <c r="AT85" s="10">
        <v>1.3</v>
      </c>
      <c r="AU85" s="10">
        <v>1.29</v>
      </c>
      <c r="AV85" s="10">
        <v>1.82</v>
      </c>
      <c r="AW85" s="10">
        <v>2.13</v>
      </c>
      <c r="AX85" s="10">
        <v>2.78</v>
      </c>
      <c r="AY85" s="10">
        <v>2.42</v>
      </c>
      <c r="AZ85" s="10">
        <v>3.18</v>
      </c>
      <c r="BA85" s="10">
        <v>3.4</v>
      </c>
      <c r="BB85" s="10">
        <v>4.49</v>
      </c>
      <c r="BC85" s="10">
        <v>3.77</v>
      </c>
      <c r="BD85" s="10">
        <v>4.75</v>
      </c>
      <c r="BE85" s="10">
        <v>5.26</v>
      </c>
      <c r="BF85" s="10">
        <v>6.94</v>
      </c>
      <c r="BG85" s="10">
        <v>5.77</v>
      </c>
      <c r="BH85" s="10">
        <v>7.17</v>
      </c>
      <c r="BI85" s="10">
        <v>7.55</v>
      </c>
      <c r="BJ85" s="10">
        <v>7.14</v>
      </c>
      <c r="BK85" s="10">
        <v>7.2</v>
      </c>
      <c r="BL85" s="10">
        <v>6.23</v>
      </c>
      <c r="BM85" s="10">
        <v>5.38</v>
      </c>
      <c r="BN85" s="10">
        <v>3.27</v>
      </c>
      <c r="BO85" s="10">
        <v>2.48</v>
      </c>
      <c r="BP85" s="10">
        <v>1.32</v>
      </c>
      <c r="BQ85" s="10">
        <v>0.55000000000000004</v>
      </c>
      <c r="BR85" s="10">
        <v>0.16</v>
      </c>
      <c r="BS85" s="10">
        <v>8.0000000000000002E-3</v>
      </c>
      <c r="BT85" s="10">
        <v>0</v>
      </c>
      <c r="BU85" s="10">
        <v>0</v>
      </c>
      <c r="BV85" s="10">
        <v>0</v>
      </c>
      <c r="BW85" s="10">
        <v>0</v>
      </c>
      <c r="BX85" s="10">
        <v>0</v>
      </c>
      <c r="BY85" s="10">
        <v>0</v>
      </c>
      <c r="BZ85" s="10">
        <v>0</v>
      </c>
      <c r="CA85" s="10">
        <v>0</v>
      </c>
      <c r="CB85" s="10">
        <v>0</v>
      </c>
      <c r="CC85" s="10">
        <v>0</v>
      </c>
      <c r="CD85" s="10">
        <v>0</v>
      </c>
      <c r="CE85" s="10">
        <v>0</v>
      </c>
      <c r="CF85" s="10">
        <v>0</v>
      </c>
      <c r="CG85" s="10">
        <v>0</v>
      </c>
      <c r="CH85" s="10">
        <v>0</v>
      </c>
      <c r="CI85" s="11">
        <v>0</v>
      </c>
      <c r="CJ85" s="9">
        <f t="shared" si="22"/>
        <v>6.63</v>
      </c>
      <c r="CK85" s="10">
        <f t="shared" si="23"/>
        <v>88.83</v>
      </c>
      <c r="CL85" s="11">
        <f t="shared" si="24"/>
        <v>4.5179999999999998</v>
      </c>
    </row>
    <row r="86" spans="1:90" x14ac:dyDescent="0.25">
      <c r="A86" s="12" t="s">
        <v>332</v>
      </c>
      <c r="B86" s="12" t="s">
        <v>1008</v>
      </c>
      <c r="C86" s="12" t="s">
        <v>333</v>
      </c>
      <c r="D86" s="12">
        <f t="shared" si="25"/>
        <v>7.5</v>
      </c>
      <c r="E86" s="9">
        <v>2.37</v>
      </c>
      <c r="F86" s="10">
        <v>3.6</v>
      </c>
      <c r="G86" s="10">
        <v>5.22</v>
      </c>
      <c r="H86" s="10">
        <v>7.99</v>
      </c>
      <c r="I86" s="10">
        <v>17.899999999999999</v>
      </c>
      <c r="J86" s="10">
        <v>32.200000000000003</v>
      </c>
      <c r="K86" s="10">
        <v>40.4</v>
      </c>
      <c r="L86" s="10">
        <v>48.7</v>
      </c>
      <c r="M86" s="11">
        <v>59.9</v>
      </c>
      <c r="N86" s="9">
        <f t="shared" si="15"/>
        <v>2.3700000000000001E-3</v>
      </c>
      <c r="O86" s="10">
        <f t="shared" si="15"/>
        <v>3.5999999999999999E-3</v>
      </c>
      <c r="P86" s="10">
        <f t="shared" si="15"/>
        <v>5.2199999999999998E-3</v>
      </c>
      <c r="Q86" s="10">
        <f t="shared" si="15"/>
        <v>7.9900000000000006E-3</v>
      </c>
      <c r="R86" s="10">
        <f t="shared" si="15"/>
        <v>1.7899999999999999E-2</v>
      </c>
      <c r="S86" s="10">
        <f t="shared" si="15"/>
        <v>3.2199999999999999E-2</v>
      </c>
      <c r="T86" s="10">
        <f t="shared" si="13"/>
        <v>4.0399999999999998E-2</v>
      </c>
      <c r="U86" s="10">
        <f t="shared" si="13"/>
        <v>4.87E-2</v>
      </c>
      <c r="V86" s="11">
        <f t="shared" si="13"/>
        <v>5.9900000000000002E-2</v>
      </c>
      <c r="W86" s="9">
        <f t="shared" si="16"/>
        <v>8.7208972255385522</v>
      </c>
      <c r="X86" s="10">
        <f t="shared" si="16"/>
        <v>8.1177873781071366</v>
      </c>
      <c r="Y86" s="10">
        <f t="shared" si="16"/>
        <v>7.5817344778669273</v>
      </c>
      <c r="Z86" s="10">
        <f t="shared" si="16"/>
        <v>6.9675887815088355</v>
      </c>
      <c r="AA86" s="10">
        <f t="shared" si="16"/>
        <v>5.8038966022851932</v>
      </c>
      <c r="AB86" s="10">
        <f t="shared" si="16"/>
        <v>4.9567955014348328</v>
      </c>
      <c r="AC86" s="10">
        <f t="shared" si="14"/>
        <v>4.629500896797655</v>
      </c>
      <c r="AD86" s="10">
        <f t="shared" si="14"/>
        <v>4.359934417467108</v>
      </c>
      <c r="AE86" s="11">
        <f t="shared" si="14"/>
        <v>4.061300186760664</v>
      </c>
      <c r="AF86" s="9">
        <f t="shared" si="17"/>
        <v>-2.9522335810692724</v>
      </c>
      <c r="AG86" s="10">
        <f t="shared" si="18"/>
        <v>-0.73805839526731809</v>
      </c>
      <c r="AH86" s="10">
        <f t="shared" si="19"/>
        <v>-4.6595970387778882</v>
      </c>
      <c r="AI86" s="10">
        <f t="shared" si="20"/>
        <v>-0.70599955132998315</v>
      </c>
      <c r="AJ86" s="10">
        <f t="shared" si="21"/>
        <v>3.6582331323992556</v>
      </c>
      <c r="AK86" s="11"/>
      <c r="AL86" s="12">
        <v>26.2</v>
      </c>
      <c r="AM86" s="12">
        <v>1.639</v>
      </c>
      <c r="AN86" s="12">
        <v>2.698</v>
      </c>
      <c r="AO86" s="12">
        <v>1.2749999999999999</v>
      </c>
      <c r="AP86" s="9">
        <v>0.79</v>
      </c>
      <c r="AQ86" s="10">
        <v>0.28000000000000003</v>
      </c>
      <c r="AR86" s="10">
        <v>0.46</v>
      </c>
      <c r="AS86" s="10">
        <v>0.69</v>
      </c>
      <c r="AT86" s="10">
        <v>1.3</v>
      </c>
      <c r="AU86" s="10">
        <v>1.29</v>
      </c>
      <c r="AV86" s="10">
        <v>1.82</v>
      </c>
      <c r="AW86" s="10">
        <v>2.13</v>
      </c>
      <c r="AX86" s="10">
        <v>2.78</v>
      </c>
      <c r="AY86" s="10">
        <v>2.42</v>
      </c>
      <c r="AZ86" s="10">
        <v>3.18</v>
      </c>
      <c r="BA86" s="10">
        <v>3.4</v>
      </c>
      <c r="BB86" s="10">
        <v>4.49</v>
      </c>
      <c r="BC86" s="10">
        <v>3.78</v>
      </c>
      <c r="BD86" s="10">
        <v>4.76</v>
      </c>
      <c r="BE86" s="10">
        <v>5.28</v>
      </c>
      <c r="BF86" s="10">
        <v>6.96</v>
      </c>
      <c r="BG86" s="10">
        <v>5.78</v>
      </c>
      <c r="BH86" s="10">
        <v>7.18</v>
      </c>
      <c r="BI86" s="10">
        <v>7.56</v>
      </c>
      <c r="BJ86" s="10">
        <v>7.15</v>
      </c>
      <c r="BK86" s="10">
        <v>7.21</v>
      </c>
      <c r="BL86" s="10">
        <v>6.24</v>
      </c>
      <c r="BM86" s="10">
        <v>5.38</v>
      </c>
      <c r="BN86" s="10">
        <v>3.28</v>
      </c>
      <c r="BO86" s="10">
        <v>2.4700000000000002</v>
      </c>
      <c r="BP86" s="10">
        <v>1.31</v>
      </c>
      <c r="BQ86" s="10">
        <v>0.53</v>
      </c>
      <c r="BR86" s="10">
        <v>0.1</v>
      </c>
      <c r="BS86" s="10">
        <v>9.0000000000000006E-5</v>
      </c>
      <c r="BT86" s="10">
        <v>0</v>
      </c>
      <c r="BU86" s="10">
        <v>0</v>
      </c>
      <c r="BV86" s="10">
        <v>0</v>
      </c>
      <c r="BW86" s="10">
        <v>0</v>
      </c>
      <c r="BX86" s="10">
        <v>0</v>
      </c>
      <c r="BY86" s="10">
        <v>0</v>
      </c>
      <c r="BZ86" s="10">
        <v>0</v>
      </c>
      <c r="CA86" s="10">
        <v>0</v>
      </c>
      <c r="CB86" s="10">
        <v>0</v>
      </c>
      <c r="CC86" s="10">
        <v>0</v>
      </c>
      <c r="CD86" s="10">
        <v>0</v>
      </c>
      <c r="CE86" s="10">
        <v>0</v>
      </c>
      <c r="CF86" s="10">
        <v>0</v>
      </c>
      <c r="CG86" s="10">
        <v>0</v>
      </c>
      <c r="CH86" s="10">
        <v>0</v>
      </c>
      <c r="CI86" s="11">
        <v>0</v>
      </c>
      <c r="CJ86" s="9">
        <f t="shared" si="22"/>
        <v>6.63</v>
      </c>
      <c r="CK86" s="10">
        <f t="shared" si="23"/>
        <v>88.96</v>
      </c>
      <c r="CL86" s="11">
        <f t="shared" si="24"/>
        <v>4.4100900000000003</v>
      </c>
    </row>
    <row r="87" spans="1:90" x14ac:dyDescent="0.25">
      <c r="A87" s="12" t="s">
        <v>334</v>
      </c>
      <c r="B87" s="12" t="s">
        <v>1008</v>
      </c>
      <c r="C87" s="12" t="s">
        <v>335</v>
      </c>
      <c r="D87" s="12">
        <f t="shared" si="25"/>
        <v>7.5</v>
      </c>
      <c r="E87" s="9">
        <v>2.37</v>
      </c>
      <c r="F87" s="10">
        <v>3.6</v>
      </c>
      <c r="G87" s="10">
        <v>5.23</v>
      </c>
      <c r="H87" s="10">
        <v>8</v>
      </c>
      <c r="I87" s="10">
        <v>17.899999999999999</v>
      </c>
      <c r="J87" s="10">
        <v>32.200000000000003</v>
      </c>
      <c r="K87" s="10">
        <v>40.4</v>
      </c>
      <c r="L87" s="10">
        <v>48.7</v>
      </c>
      <c r="M87" s="11">
        <v>59.9</v>
      </c>
      <c r="N87" s="9">
        <f t="shared" si="15"/>
        <v>2.3700000000000001E-3</v>
      </c>
      <c r="O87" s="10">
        <f t="shared" si="15"/>
        <v>3.5999999999999999E-3</v>
      </c>
      <c r="P87" s="10">
        <f t="shared" si="15"/>
        <v>5.2300000000000003E-3</v>
      </c>
      <c r="Q87" s="10">
        <f t="shared" si="15"/>
        <v>8.0000000000000002E-3</v>
      </c>
      <c r="R87" s="10">
        <f t="shared" si="15"/>
        <v>1.7899999999999999E-2</v>
      </c>
      <c r="S87" s="10">
        <f t="shared" si="15"/>
        <v>3.2199999999999999E-2</v>
      </c>
      <c r="T87" s="10">
        <f t="shared" si="13"/>
        <v>4.0399999999999998E-2</v>
      </c>
      <c r="U87" s="10">
        <f t="shared" si="13"/>
        <v>4.87E-2</v>
      </c>
      <c r="V87" s="11">
        <f t="shared" si="13"/>
        <v>5.9900000000000002E-2</v>
      </c>
      <c r="W87" s="9">
        <f t="shared" si="16"/>
        <v>8.7208972255385522</v>
      </c>
      <c r="X87" s="10">
        <f t="shared" si="16"/>
        <v>8.1177873781071366</v>
      </c>
      <c r="Y87" s="10">
        <f t="shared" si="16"/>
        <v>7.5789733381898703</v>
      </c>
      <c r="Z87" s="10">
        <f t="shared" si="16"/>
        <v>6.9657842846620879</v>
      </c>
      <c r="AA87" s="10">
        <f t="shared" si="16"/>
        <v>5.8038966022851932</v>
      </c>
      <c r="AB87" s="10">
        <f t="shared" si="16"/>
        <v>4.9567955014348328</v>
      </c>
      <c r="AC87" s="10">
        <f t="shared" si="14"/>
        <v>4.629500896797655</v>
      </c>
      <c r="AD87" s="10">
        <f t="shared" si="14"/>
        <v>4.359934417467108</v>
      </c>
      <c r="AE87" s="11">
        <f t="shared" si="14"/>
        <v>4.061300186760664</v>
      </c>
      <c r="AF87" s="9">
        <f t="shared" si="17"/>
        <v>-2.9494724413922153</v>
      </c>
      <c r="AG87" s="10">
        <f t="shared" si="18"/>
        <v>-0.73736811034805383</v>
      </c>
      <c r="AH87" s="10">
        <f t="shared" si="19"/>
        <v>-4.6595970387778882</v>
      </c>
      <c r="AI87" s="10">
        <f t="shared" si="20"/>
        <v>-0.70599955132998315</v>
      </c>
      <c r="AJ87" s="10">
        <f t="shared" si="21"/>
        <v>3.6554719927221986</v>
      </c>
      <c r="AK87" s="11"/>
      <c r="AL87" s="12">
        <v>26.3</v>
      </c>
      <c r="AM87" s="12">
        <v>1.61</v>
      </c>
      <c r="AN87" s="12">
        <v>2.698</v>
      </c>
      <c r="AO87" s="12">
        <v>1.268</v>
      </c>
      <c r="AP87" s="9">
        <v>0.79</v>
      </c>
      <c r="AQ87" s="10">
        <v>0.28000000000000003</v>
      </c>
      <c r="AR87" s="10">
        <v>0.46</v>
      </c>
      <c r="AS87" s="10">
        <v>0.69</v>
      </c>
      <c r="AT87" s="10">
        <v>1.3</v>
      </c>
      <c r="AU87" s="10">
        <v>1.29</v>
      </c>
      <c r="AV87" s="10">
        <v>1.82</v>
      </c>
      <c r="AW87" s="10">
        <v>2.13</v>
      </c>
      <c r="AX87" s="10">
        <v>2.77</v>
      </c>
      <c r="AY87" s="10">
        <v>2.42</v>
      </c>
      <c r="AZ87" s="10">
        <v>3.17</v>
      </c>
      <c r="BA87" s="10">
        <v>3.4</v>
      </c>
      <c r="BB87" s="10">
        <v>4.5</v>
      </c>
      <c r="BC87" s="10">
        <v>3.78</v>
      </c>
      <c r="BD87" s="10">
        <v>4.76</v>
      </c>
      <c r="BE87" s="10">
        <v>5.28</v>
      </c>
      <c r="BF87" s="10">
        <v>6.95</v>
      </c>
      <c r="BG87" s="10">
        <v>5.77</v>
      </c>
      <c r="BH87" s="10">
        <v>7.17</v>
      </c>
      <c r="BI87" s="10">
        <v>7.55</v>
      </c>
      <c r="BJ87" s="10">
        <v>7.15</v>
      </c>
      <c r="BK87" s="10">
        <v>7.22</v>
      </c>
      <c r="BL87" s="10">
        <v>6.26</v>
      </c>
      <c r="BM87" s="10">
        <v>5.4</v>
      </c>
      <c r="BN87" s="10">
        <v>3.29</v>
      </c>
      <c r="BO87" s="10">
        <v>2.48</v>
      </c>
      <c r="BP87" s="10">
        <v>1.31</v>
      </c>
      <c r="BQ87" s="10">
        <v>0.52</v>
      </c>
      <c r="BR87" s="10">
        <v>0.1</v>
      </c>
      <c r="BS87" s="10">
        <v>9.0000000000000006E-5</v>
      </c>
      <c r="BT87" s="10">
        <v>0</v>
      </c>
      <c r="BU87" s="10">
        <v>0</v>
      </c>
      <c r="BV87" s="10">
        <v>0</v>
      </c>
      <c r="BW87" s="10">
        <v>0</v>
      </c>
      <c r="BX87" s="10">
        <v>0</v>
      </c>
      <c r="BY87" s="10">
        <v>0</v>
      </c>
      <c r="BZ87" s="10">
        <v>0</v>
      </c>
      <c r="CA87" s="10">
        <v>0</v>
      </c>
      <c r="CB87" s="10">
        <v>0</v>
      </c>
      <c r="CC87" s="10">
        <v>0</v>
      </c>
      <c r="CD87" s="10">
        <v>0</v>
      </c>
      <c r="CE87" s="10">
        <v>0</v>
      </c>
      <c r="CF87" s="10">
        <v>0</v>
      </c>
      <c r="CG87" s="10">
        <v>0</v>
      </c>
      <c r="CH87" s="10">
        <v>0</v>
      </c>
      <c r="CI87" s="11">
        <v>0</v>
      </c>
      <c r="CJ87" s="9">
        <f t="shared" si="22"/>
        <v>6.63</v>
      </c>
      <c r="CK87" s="10">
        <f t="shared" si="23"/>
        <v>88.970000000000027</v>
      </c>
      <c r="CL87" s="11">
        <f t="shared" si="24"/>
        <v>4.4100900000000003</v>
      </c>
    </row>
    <row r="88" spans="1:90" x14ac:dyDescent="0.25">
      <c r="A88" s="12" t="s">
        <v>336</v>
      </c>
      <c r="B88" s="12" t="s">
        <v>1008</v>
      </c>
      <c r="C88" s="12" t="s">
        <v>337</v>
      </c>
      <c r="D88" s="12">
        <f t="shared" si="25"/>
        <v>7.5</v>
      </c>
      <c r="E88" s="9">
        <v>2.37</v>
      </c>
      <c r="F88" s="10">
        <v>3.61</v>
      </c>
      <c r="G88" s="10">
        <v>5.24</v>
      </c>
      <c r="H88" s="10">
        <v>8.02</v>
      </c>
      <c r="I88" s="10">
        <v>17.899999999999999</v>
      </c>
      <c r="J88" s="10">
        <v>32.200000000000003</v>
      </c>
      <c r="K88" s="10">
        <v>40.4</v>
      </c>
      <c r="L88" s="10">
        <v>48.7</v>
      </c>
      <c r="M88" s="11">
        <v>60</v>
      </c>
      <c r="N88" s="9">
        <f t="shared" si="15"/>
        <v>2.3700000000000001E-3</v>
      </c>
      <c r="O88" s="10">
        <f t="shared" si="15"/>
        <v>3.6099999999999999E-3</v>
      </c>
      <c r="P88" s="10">
        <f t="shared" si="15"/>
        <v>5.2399999999999999E-3</v>
      </c>
      <c r="Q88" s="10">
        <f t="shared" si="15"/>
        <v>8.0199999999999994E-3</v>
      </c>
      <c r="R88" s="10">
        <f t="shared" si="15"/>
        <v>1.7899999999999999E-2</v>
      </c>
      <c r="S88" s="10">
        <f t="shared" si="15"/>
        <v>3.2199999999999999E-2</v>
      </c>
      <c r="T88" s="10">
        <f t="shared" si="13"/>
        <v>4.0399999999999998E-2</v>
      </c>
      <c r="U88" s="10">
        <f t="shared" si="13"/>
        <v>4.87E-2</v>
      </c>
      <c r="V88" s="11">
        <f t="shared" si="13"/>
        <v>0.06</v>
      </c>
      <c r="W88" s="9">
        <f t="shared" si="16"/>
        <v>8.7208972255385522</v>
      </c>
      <c r="X88" s="10">
        <f t="shared" si="16"/>
        <v>8.11378544754964</v>
      </c>
      <c r="Y88" s="10">
        <f t="shared" si="16"/>
        <v>7.5762174728993621</v>
      </c>
      <c r="Z88" s="10">
        <f t="shared" si="16"/>
        <v>6.9621820479818917</v>
      </c>
      <c r="AA88" s="10">
        <f t="shared" si="16"/>
        <v>5.8038966022851932</v>
      </c>
      <c r="AB88" s="10">
        <f t="shared" si="16"/>
        <v>4.9567955014348328</v>
      </c>
      <c r="AC88" s="10">
        <f t="shared" si="14"/>
        <v>4.629500896797655</v>
      </c>
      <c r="AD88" s="10">
        <f t="shared" si="14"/>
        <v>4.359934417467108</v>
      </c>
      <c r="AE88" s="11">
        <f t="shared" si="14"/>
        <v>4.0588936890535683</v>
      </c>
      <c r="AF88" s="9">
        <f t="shared" si="17"/>
        <v>-2.9467165761017071</v>
      </c>
      <c r="AG88" s="10">
        <f t="shared" si="18"/>
        <v>-0.73667914402542678</v>
      </c>
      <c r="AH88" s="10">
        <f t="shared" si="19"/>
        <v>-4.6620035364849839</v>
      </c>
      <c r="AI88" s="10">
        <f t="shared" si="20"/>
        <v>-0.70636417219469461</v>
      </c>
      <c r="AJ88" s="10">
        <f t="shared" si="21"/>
        <v>3.6530807482964018</v>
      </c>
      <c r="AK88" s="11"/>
      <c r="AL88" s="12">
        <v>26.2</v>
      </c>
      <c r="AM88" s="12">
        <v>1.6319999999999999</v>
      </c>
      <c r="AN88" s="12">
        <v>2.698</v>
      </c>
      <c r="AO88" s="12">
        <v>1.2729999999999999</v>
      </c>
      <c r="AP88" s="9">
        <v>0.79</v>
      </c>
      <c r="AQ88" s="10">
        <v>0.28000000000000003</v>
      </c>
      <c r="AR88" s="10">
        <v>0.46</v>
      </c>
      <c r="AS88" s="10">
        <v>0.69</v>
      </c>
      <c r="AT88" s="10">
        <v>1.29</v>
      </c>
      <c r="AU88" s="10">
        <v>1.29</v>
      </c>
      <c r="AV88" s="10">
        <v>1.81</v>
      </c>
      <c r="AW88" s="10">
        <v>2.12</v>
      </c>
      <c r="AX88" s="10">
        <v>2.76</v>
      </c>
      <c r="AY88" s="10">
        <v>2.41</v>
      </c>
      <c r="AZ88" s="10">
        <v>3.16</v>
      </c>
      <c r="BA88" s="10">
        <v>3.39</v>
      </c>
      <c r="BB88" s="10">
        <v>4.4800000000000004</v>
      </c>
      <c r="BC88" s="10">
        <v>3.77</v>
      </c>
      <c r="BD88" s="10">
        <v>4.75</v>
      </c>
      <c r="BE88" s="10">
        <v>5.27</v>
      </c>
      <c r="BF88" s="10">
        <v>6.95</v>
      </c>
      <c r="BG88" s="10">
        <v>5.78</v>
      </c>
      <c r="BH88" s="10">
        <v>7.19</v>
      </c>
      <c r="BI88" s="10">
        <v>7.57</v>
      </c>
      <c r="BJ88" s="10">
        <v>7.17</v>
      </c>
      <c r="BK88" s="10">
        <v>7.23</v>
      </c>
      <c r="BL88" s="10">
        <v>6.26</v>
      </c>
      <c r="BM88" s="10">
        <v>5.4</v>
      </c>
      <c r="BN88" s="10">
        <v>3.29</v>
      </c>
      <c r="BO88" s="10">
        <v>2.48</v>
      </c>
      <c r="BP88" s="10">
        <v>1.32</v>
      </c>
      <c r="BQ88" s="10">
        <v>0.54</v>
      </c>
      <c r="BR88" s="10">
        <v>0.1</v>
      </c>
      <c r="BS88" s="10">
        <v>9.0000000000000006E-5</v>
      </c>
      <c r="BT88" s="10">
        <v>0</v>
      </c>
      <c r="BU88" s="10">
        <v>0</v>
      </c>
      <c r="BV88" s="10">
        <v>0</v>
      </c>
      <c r="BW88" s="10">
        <v>0</v>
      </c>
      <c r="BX88" s="10">
        <v>0</v>
      </c>
      <c r="BY88" s="10">
        <v>0</v>
      </c>
      <c r="BZ88" s="10">
        <v>0</v>
      </c>
      <c r="CA88" s="10">
        <v>0</v>
      </c>
      <c r="CB88" s="10">
        <v>0</v>
      </c>
      <c r="CC88" s="10">
        <v>0</v>
      </c>
      <c r="CD88" s="10">
        <v>0</v>
      </c>
      <c r="CE88" s="10">
        <v>0</v>
      </c>
      <c r="CF88" s="10">
        <v>0</v>
      </c>
      <c r="CG88" s="10">
        <v>0</v>
      </c>
      <c r="CH88" s="10">
        <v>0</v>
      </c>
      <c r="CI88" s="11">
        <v>0</v>
      </c>
      <c r="CJ88" s="9">
        <f t="shared" si="22"/>
        <v>6.6099999999999994</v>
      </c>
      <c r="CK88" s="10">
        <f t="shared" si="23"/>
        <v>88.950000000000017</v>
      </c>
      <c r="CL88" s="11">
        <f t="shared" si="24"/>
        <v>4.4400899999999996</v>
      </c>
    </row>
    <row r="89" spans="1:90" x14ac:dyDescent="0.25">
      <c r="A89" s="12" t="s">
        <v>338</v>
      </c>
      <c r="B89" s="12" t="s">
        <v>1008</v>
      </c>
      <c r="C89" s="12" t="s">
        <v>339</v>
      </c>
      <c r="D89" s="12">
        <f t="shared" si="25"/>
        <v>7.5</v>
      </c>
      <c r="E89" s="9">
        <v>2.38</v>
      </c>
      <c r="F89" s="10">
        <v>3.62</v>
      </c>
      <c r="G89" s="10">
        <v>5.26</v>
      </c>
      <c r="H89" s="10">
        <v>8.06</v>
      </c>
      <c r="I89" s="10">
        <v>18</v>
      </c>
      <c r="J89" s="10">
        <v>32.4</v>
      </c>
      <c r="K89" s="10">
        <v>40.700000000000003</v>
      </c>
      <c r="L89" s="10">
        <v>49.1</v>
      </c>
      <c r="M89" s="11">
        <v>60.6</v>
      </c>
      <c r="N89" s="9">
        <f t="shared" si="15"/>
        <v>2.3799999999999997E-3</v>
      </c>
      <c r="O89" s="10">
        <f t="shared" si="15"/>
        <v>3.62E-3</v>
      </c>
      <c r="P89" s="10">
        <f t="shared" si="15"/>
        <v>5.2599999999999999E-3</v>
      </c>
      <c r="Q89" s="10">
        <f t="shared" ref="Q89:V141" si="26">H89/1000</f>
        <v>8.0600000000000012E-3</v>
      </c>
      <c r="R89" s="10">
        <f t="shared" si="26"/>
        <v>1.7999999999999999E-2</v>
      </c>
      <c r="S89" s="10">
        <f t="shared" si="26"/>
        <v>3.2399999999999998E-2</v>
      </c>
      <c r="T89" s="10">
        <f t="shared" si="13"/>
        <v>4.07E-2</v>
      </c>
      <c r="U89" s="10">
        <f t="shared" si="13"/>
        <v>4.9100000000000005E-2</v>
      </c>
      <c r="V89" s="11">
        <f t="shared" si="13"/>
        <v>6.0600000000000001E-2</v>
      </c>
      <c r="W89" s="9">
        <f t="shared" si="16"/>
        <v>8.7148227111288676</v>
      </c>
      <c r="X89" s="10">
        <f t="shared" si="16"/>
        <v>8.1097945873536066</v>
      </c>
      <c r="Y89" s="10">
        <f t="shared" si="16"/>
        <v>7.5707214851445093</v>
      </c>
      <c r="Z89" s="10">
        <f t="shared" ref="Z89:AE141" si="27">-LOG(Q89,2)</f>
        <v>6.9550044459088438</v>
      </c>
      <c r="AA89" s="10">
        <f t="shared" si="27"/>
        <v>5.7958592832197748</v>
      </c>
      <c r="AB89" s="10">
        <f t="shared" si="27"/>
        <v>4.9478623766648244</v>
      </c>
      <c r="AC89" s="10">
        <f t="shared" si="14"/>
        <v>4.6188273952832022</v>
      </c>
      <c r="AD89" s="10">
        <f t="shared" si="14"/>
        <v>4.3481331652347563</v>
      </c>
      <c r="AE89" s="11">
        <f t="shared" si="14"/>
        <v>4.044538396076498</v>
      </c>
      <c r="AF89" s="9">
        <f t="shared" si="17"/>
        <v>-2.9518940898613071</v>
      </c>
      <c r="AG89" s="10">
        <f t="shared" si="18"/>
        <v>-0.73797352246532677</v>
      </c>
      <c r="AH89" s="10">
        <f t="shared" si="19"/>
        <v>-4.6702843150523696</v>
      </c>
      <c r="AI89" s="10">
        <f t="shared" si="20"/>
        <v>-0.70761883561399541</v>
      </c>
      <c r="AJ89" s="10">
        <f t="shared" si="21"/>
        <v>3.6595129254753025</v>
      </c>
      <c r="AK89" s="11"/>
      <c r="AL89" s="12">
        <v>26.2</v>
      </c>
      <c r="AM89" s="12">
        <v>1.996</v>
      </c>
      <c r="AN89" s="12">
        <v>2.7040000000000002</v>
      </c>
      <c r="AO89" s="12">
        <v>1.337</v>
      </c>
      <c r="AP89" s="9">
        <v>0.79</v>
      </c>
      <c r="AQ89" s="10">
        <v>0.28000000000000003</v>
      </c>
      <c r="AR89" s="10">
        <v>0.45</v>
      </c>
      <c r="AS89" s="10">
        <v>0.69</v>
      </c>
      <c r="AT89" s="10">
        <v>1.29</v>
      </c>
      <c r="AU89" s="10">
        <v>1.28</v>
      </c>
      <c r="AV89" s="10">
        <v>1.8</v>
      </c>
      <c r="AW89" s="10">
        <v>2.11</v>
      </c>
      <c r="AX89" s="10">
        <v>2.75</v>
      </c>
      <c r="AY89" s="10">
        <v>2.4</v>
      </c>
      <c r="AZ89" s="10">
        <v>3.15</v>
      </c>
      <c r="BA89" s="10">
        <v>3.38</v>
      </c>
      <c r="BB89" s="10">
        <v>4.46</v>
      </c>
      <c r="BC89" s="10">
        <v>3.76</v>
      </c>
      <c r="BD89" s="10">
        <v>4.7300000000000004</v>
      </c>
      <c r="BE89" s="10">
        <v>5.25</v>
      </c>
      <c r="BF89" s="10">
        <v>6.94</v>
      </c>
      <c r="BG89" s="10">
        <v>5.77</v>
      </c>
      <c r="BH89" s="10">
        <v>7.18</v>
      </c>
      <c r="BI89" s="10">
        <v>7.57</v>
      </c>
      <c r="BJ89" s="10">
        <v>7.17</v>
      </c>
      <c r="BK89" s="10">
        <v>7.23</v>
      </c>
      <c r="BL89" s="10">
        <v>6.26</v>
      </c>
      <c r="BM89" s="10">
        <v>5.4</v>
      </c>
      <c r="BN89" s="10">
        <v>3.29</v>
      </c>
      <c r="BO89" s="10">
        <v>2.5</v>
      </c>
      <c r="BP89" s="10">
        <v>1.35</v>
      </c>
      <c r="BQ89" s="10">
        <v>0.57999999999999996</v>
      </c>
      <c r="BR89" s="10">
        <v>0.18</v>
      </c>
      <c r="BS89" s="10">
        <v>8.9999999999999993E-3</v>
      </c>
      <c r="BT89" s="10">
        <v>0</v>
      </c>
      <c r="BU89" s="10">
        <v>0</v>
      </c>
      <c r="BV89" s="10">
        <v>0</v>
      </c>
      <c r="BW89" s="10">
        <v>0</v>
      </c>
      <c r="BX89" s="10">
        <v>0</v>
      </c>
      <c r="BY89" s="10">
        <v>0</v>
      </c>
      <c r="BZ89" s="10">
        <v>0</v>
      </c>
      <c r="CA89" s="10">
        <v>0</v>
      </c>
      <c r="CB89" s="10">
        <v>0</v>
      </c>
      <c r="CC89" s="10">
        <v>0</v>
      </c>
      <c r="CD89" s="10">
        <v>0</v>
      </c>
      <c r="CE89" s="10">
        <v>0</v>
      </c>
      <c r="CF89" s="10">
        <v>0</v>
      </c>
      <c r="CG89" s="10">
        <v>0</v>
      </c>
      <c r="CH89" s="10">
        <v>0</v>
      </c>
      <c r="CI89" s="11">
        <v>0</v>
      </c>
      <c r="CJ89" s="9">
        <f t="shared" si="22"/>
        <v>6.58</v>
      </c>
      <c r="CK89" s="10">
        <f t="shared" si="23"/>
        <v>88.800000000000026</v>
      </c>
      <c r="CL89" s="11">
        <f t="shared" si="24"/>
        <v>4.6189999999999998</v>
      </c>
    </row>
    <row r="90" spans="1:90" x14ac:dyDescent="0.25">
      <c r="A90" s="12" t="s">
        <v>340</v>
      </c>
      <c r="B90" s="12" t="s">
        <v>1008</v>
      </c>
      <c r="C90" s="12" t="s">
        <v>341</v>
      </c>
      <c r="D90" s="12">
        <f t="shared" si="25"/>
        <v>7.5</v>
      </c>
      <c r="E90" s="9">
        <v>2.37</v>
      </c>
      <c r="F90" s="10">
        <v>3.62</v>
      </c>
      <c r="G90" s="10">
        <v>5.26</v>
      </c>
      <c r="H90" s="10">
        <v>8.06</v>
      </c>
      <c r="I90" s="10">
        <v>18</v>
      </c>
      <c r="J90" s="10">
        <v>32.299999999999997</v>
      </c>
      <c r="K90" s="10">
        <v>40.6</v>
      </c>
      <c r="L90" s="10">
        <v>49</v>
      </c>
      <c r="M90" s="11">
        <v>60.5</v>
      </c>
      <c r="N90" s="9">
        <f t="shared" ref="N90:P121" si="28">E90/1000</f>
        <v>2.3700000000000001E-3</v>
      </c>
      <c r="O90" s="10">
        <f t="shared" si="28"/>
        <v>3.62E-3</v>
      </c>
      <c r="P90" s="10">
        <f t="shared" si="28"/>
        <v>5.2599999999999999E-3</v>
      </c>
      <c r="Q90" s="10">
        <f t="shared" si="26"/>
        <v>8.0600000000000012E-3</v>
      </c>
      <c r="R90" s="10">
        <f t="shared" si="26"/>
        <v>1.7999999999999999E-2</v>
      </c>
      <c r="S90" s="10">
        <f t="shared" si="26"/>
        <v>3.2299999999999995E-2</v>
      </c>
      <c r="T90" s="10">
        <f t="shared" si="13"/>
        <v>4.0600000000000004E-2</v>
      </c>
      <c r="U90" s="10">
        <f t="shared" si="13"/>
        <v>4.9000000000000002E-2</v>
      </c>
      <c r="V90" s="11">
        <f t="shared" si="13"/>
        <v>6.0499999999999998E-2</v>
      </c>
      <c r="W90" s="9">
        <f t="shared" ref="W90:Y121" si="29">-LOG(N90,2)</f>
        <v>8.7208972255385522</v>
      </c>
      <c r="X90" s="10">
        <f t="shared" si="29"/>
        <v>8.1097945873536066</v>
      </c>
      <c r="Y90" s="10">
        <f t="shared" si="29"/>
        <v>7.5707214851445093</v>
      </c>
      <c r="Z90" s="10">
        <f t="shared" si="27"/>
        <v>6.9550044459088438</v>
      </c>
      <c r="AA90" s="10">
        <f t="shared" si="27"/>
        <v>5.7958592832197748</v>
      </c>
      <c r="AB90" s="10">
        <f t="shared" si="27"/>
        <v>4.9523220248555244</v>
      </c>
      <c r="AC90" s="10">
        <f t="shared" si="14"/>
        <v>4.6223764623642731</v>
      </c>
      <c r="AD90" s="10">
        <f t="shared" si="14"/>
        <v>4.3510744405468786</v>
      </c>
      <c r="AE90" s="11">
        <f t="shared" si="14"/>
        <v>4.0469210473874924</v>
      </c>
      <c r="AF90" s="9">
        <f t="shared" si="17"/>
        <v>-2.9483450227802361</v>
      </c>
      <c r="AG90" s="10">
        <f t="shared" si="18"/>
        <v>-0.73708625569505903</v>
      </c>
      <c r="AH90" s="10">
        <f t="shared" si="19"/>
        <v>-4.6739761781510598</v>
      </c>
      <c r="AI90" s="10">
        <f t="shared" si="20"/>
        <v>-0.70817820881076665</v>
      </c>
      <c r="AJ90" s="10">
        <f t="shared" si="21"/>
        <v>3.6565232315910028</v>
      </c>
      <c r="AK90" s="11"/>
      <c r="AL90" s="12">
        <v>26.2</v>
      </c>
      <c r="AM90" s="12">
        <v>1.9450000000000001</v>
      </c>
      <c r="AN90" s="12">
        <v>2.7010000000000001</v>
      </c>
      <c r="AO90" s="12">
        <v>1.3260000000000001</v>
      </c>
      <c r="AP90" s="9">
        <v>0.79</v>
      </c>
      <c r="AQ90" s="10">
        <v>0.28000000000000003</v>
      </c>
      <c r="AR90" s="10">
        <v>0.46</v>
      </c>
      <c r="AS90" s="10">
        <v>0.69</v>
      </c>
      <c r="AT90" s="10">
        <v>1.29</v>
      </c>
      <c r="AU90" s="10">
        <v>1.28</v>
      </c>
      <c r="AV90" s="10">
        <v>1.8</v>
      </c>
      <c r="AW90" s="10">
        <v>2.11</v>
      </c>
      <c r="AX90" s="10">
        <v>2.75</v>
      </c>
      <c r="AY90" s="10">
        <v>2.39</v>
      </c>
      <c r="AZ90" s="10">
        <v>3.15</v>
      </c>
      <c r="BA90" s="10">
        <v>3.37</v>
      </c>
      <c r="BB90" s="10">
        <v>4.46</v>
      </c>
      <c r="BC90" s="10">
        <v>3.76</v>
      </c>
      <c r="BD90" s="10">
        <v>4.7300000000000004</v>
      </c>
      <c r="BE90" s="10">
        <v>5.26</v>
      </c>
      <c r="BF90" s="10">
        <v>6.95</v>
      </c>
      <c r="BG90" s="10">
        <v>5.78</v>
      </c>
      <c r="BH90" s="10">
        <v>7.19</v>
      </c>
      <c r="BI90" s="10">
        <v>7.57</v>
      </c>
      <c r="BJ90" s="10">
        <v>7.17</v>
      </c>
      <c r="BK90" s="10">
        <v>7.24</v>
      </c>
      <c r="BL90" s="10">
        <v>6.26</v>
      </c>
      <c r="BM90" s="10">
        <v>5.4</v>
      </c>
      <c r="BN90" s="10">
        <v>3.29</v>
      </c>
      <c r="BO90" s="10">
        <v>2.5</v>
      </c>
      <c r="BP90" s="10">
        <v>1.34</v>
      </c>
      <c r="BQ90" s="10">
        <v>0.56000000000000005</v>
      </c>
      <c r="BR90" s="10">
        <v>0.17</v>
      </c>
      <c r="BS90" s="10">
        <v>8.0000000000000002E-3</v>
      </c>
      <c r="BT90" s="10">
        <v>0</v>
      </c>
      <c r="BU90" s="10">
        <v>0</v>
      </c>
      <c r="BV90" s="10">
        <v>0</v>
      </c>
      <c r="BW90" s="10">
        <v>0</v>
      </c>
      <c r="BX90" s="10">
        <v>0</v>
      </c>
      <c r="BY90" s="10">
        <v>0</v>
      </c>
      <c r="BZ90" s="10">
        <v>0</v>
      </c>
      <c r="CA90" s="10">
        <v>0</v>
      </c>
      <c r="CB90" s="10">
        <v>0</v>
      </c>
      <c r="CC90" s="10">
        <v>0</v>
      </c>
      <c r="CD90" s="10">
        <v>0</v>
      </c>
      <c r="CE90" s="10">
        <v>0</v>
      </c>
      <c r="CF90" s="10">
        <v>0</v>
      </c>
      <c r="CG90" s="10">
        <v>0</v>
      </c>
      <c r="CH90" s="10">
        <v>0</v>
      </c>
      <c r="CI90" s="11">
        <v>0</v>
      </c>
      <c r="CJ90" s="9">
        <f t="shared" si="22"/>
        <v>6.59</v>
      </c>
      <c r="CK90" s="10">
        <f t="shared" si="23"/>
        <v>88.830000000000013</v>
      </c>
      <c r="CL90" s="11">
        <f t="shared" si="24"/>
        <v>4.5780000000000003</v>
      </c>
    </row>
    <row r="91" spans="1:90" ht="15.75" thickBot="1" x14ac:dyDescent="0.3">
      <c r="A91" s="13" t="s">
        <v>342</v>
      </c>
      <c r="B91" s="13" t="s">
        <v>1009</v>
      </c>
      <c r="C91" s="13" t="s">
        <v>323</v>
      </c>
      <c r="D91" s="13">
        <f t="shared" si="25"/>
        <v>7.5</v>
      </c>
      <c r="E91" s="16">
        <v>2.36</v>
      </c>
      <c r="F91" s="17">
        <v>3.59</v>
      </c>
      <c r="G91" s="17">
        <v>5.21</v>
      </c>
      <c r="H91" s="17">
        <v>7.98</v>
      </c>
      <c r="I91" s="17">
        <v>17.899999999999999</v>
      </c>
      <c r="J91" s="17">
        <v>32.200000000000003</v>
      </c>
      <c r="K91" s="17">
        <v>40.4</v>
      </c>
      <c r="L91" s="17">
        <v>48.7</v>
      </c>
      <c r="M91" s="18">
        <v>60</v>
      </c>
      <c r="N91" s="16">
        <f t="shared" si="28"/>
        <v>2.3599999999999997E-3</v>
      </c>
      <c r="O91" s="17">
        <f t="shared" si="28"/>
        <v>3.5899999999999999E-3</v>
      </c>
      <c r="P91" s="17">
        <f t="shared" si="28"/>
        <v>5.2100000000000002E-3</v>
      </c>
      <c r="Q91" s="17">
        <f t="shared" si="26"/>
        <v>7.980000000000001E-3</v>
      </c>
      <c r="R91" s="17">
        <f t="shared" si="26"/>
        <v>1.7899999999999999E-2</v>
      </c>
      <c r="S91" s="17">
        <f t="shared" si="26"/>
        <v>3.2199999999999999E-2</v>
      </c>
      <c r="T91" s="17">
        <f t="shared" si="13"/>
        <v>4.0399999999999998E-2</v>
      </c>
      <c r="U91" s="17">
        <f t="shared" si="13"/>
        <v>4.87E-2</v>
      </c>
      <c r="V91" s="18">
        <f t="shared" si="13"/>
        <v>0.06</v>
      </c>
      <c r="W91" s="16">
        <f t="shared" si="29"/>
        <v>8.7269974250749698</v>
      </c>
      <c r="X91" s="17">
        <f t="shared" si="29"/>
        <v>8.1218004406137609</v>
      </c>
      <c r="Y91" s="17">
        <f t="shared" si="29"/>
        <v>7.5845009121583038</v>
      </c>
      <c r="Z91" s="17">
        <f t="shared" si="27"/>
        <v>6.9693955382144663</v>
      </c>
      <c r="AA91" s="17">
        <f t="shared" si="27"/>
        <v>5.8038966022851932</v>
      </c>
      <c r="AB91" s="17">
        <f t="shared" si="27"/>
        <v>4.9567955014348328</v>
      </c>
      <c r="AC91" s="17">
        <f t="shared" si="14"/>
        <v>4.629500896797655</v>
      </c>
      <c r="AD91" s="17">
        <f t="shared" si="14"/>
        <v>4.359934417467108</v>
      </c>
      <c r="AE91" s="18">
        <f t="shared" si="14"/>
        <v>4.0588936890535683</v>
      </c>
      <c r="AF91" s="16">
        <f t="shared" si="17"/>
        <v>-2.9550000153606488</v>
      </c>
      <c r="AG91" s="17">
        <f t="shared" si="18"/>
        <v>-0.73875000384016221</v>
      </c>
      <c r="AH91" s="17">
        <f t="shared" si="19"/>
        <v>-4.6681037360214015</v>
      </c>
      <c r="AI91" s="17">
        <f t="shared" si="20"/>
        <v>-0.70728844485172748</v>
      </c>
      <c r="AJ91" s="17">
        <f t="shared" si="21"/>
        <v>3.6622884602123764</v>
      </c>
      <c r="AK91" s="18"/>
      <c r="AL91" s="13">
        <v>26.2</v>
      </c>
      <c r="AM91" s="13">
        <v>1.7390000000000001</v>
      </c>
      <c r="AN91" s="13">
        <v>2.7029999999999998</v>
      </c>
      <c r="AO91" s="13">
        <v>1.292</v>
      </c>
      <c r="AP91" s="16">
        <v>0.8</v>
      </c>
      <c r="AQ91" s="17">
        <v>0.28000000000000003</v>
      </c>
      <c r="AR91" s="17">
        <v>0.46</v>
      </c>
      <c r="AS91" s="17">
        <v>0.7</v>
      </c>
      <c r="AT91" s="17">
        <v>1.3</v>
      </c>
      <c r="AU91" s="17">
        <v>1.29</v>
      </c>
      <c r="AV91" s="17">
        <v>1.82</v>
      </c>
      <c r="AW91" s="17">
        <v>2.14</v>
      </c>
      <c r="AX91" s="17">
        <v>2.78</v>
      </c>
      <c r="AY91" s="17">
        <v>2.42</v>
      </c>
      <c r="AZ91" s="17">
        <v>3.18</v>
      </c>
      <c r="BA91" s="17">
        <v>3.4</v>
      </c>
      <c r="BB91" s="17">
        <v>4.49</v>
      </c>
      <c r="BC91" s="17">
        <v>3.78</v>
      </c>
      <c r="BD91" s="17">
        <v>4.75</v>
      </c>
      <c r="BE91" s="17">
        <v>5.27</v>
      </c>
      <c r="BF91" s="17">
        <v>6.95</v>
      </c>
      <c r="BG91" s="17">
        <v>5.77</v>
      </c>
      <c r="BH91" s="17">
        <v>7.17</v>
      </c>
      <c r="BI91" s="17">
        <v>7.55</v>
      </c>
      <c r="BJ91" s="17">
        <v>7.15</v>
      </c>
      <c r="BK91" s="17">
        <v>7.21</v>
      </c>
      <c r="BL91" s="17">
        <v>6.24</v>
      </c>
      <c r="BM91" s="17">
        <v>5.38</v>
      </c>
      <c r="BN91" s="17">
        <v>3.28</v>
      </c>
      <c r="BO91" s="17">
        <v>2.48</v>
      </c>
      <c r="BP91" s="17">
        <v>1.32</v>
      </c>
      <c r="BQ91" s="17">
        <v>0.54</v>
      </c>
      <c r="BR91" s="17">
        <v>0.12</v>
      </c>
      <c r="BS91" s="17">
        <v>3.0000000000000001E-3</v>
      </c>
      <c r="BT91" s="17">
        <v>0</v>
      </c>
      <c r="BU91" s="17">
        <v>0</v>
      </c>
      <c r="BV91" s="17">
        <v>0</v>
      </c>
      <c r="BW91" s="17">
        <v>0</v>
      </c>
      <c r="BX91" s="17">
        <v>0</v>
      </c>
      <c r="BY91" s="17">
        <v>0</v>
      </c>
      <c r="BZ91" s="17">
        <v>0</v>
      </c>
      <c r="CA91" s="17">
        <v>0</v>
      </c>
      <c r="CB91" s="17">
        <v>0</v>
      </c>
      <c r="CC91" s="17">
        <v>0</v>
      </c>
      <c r="CD91" s="17">
        <v>0</v>
      </c>
      <c r="CE91" s="17">
        <v>0</v>
      </c>
      <c r="CF91" s="17">
        <v>0</v>
      </c>
      <c r="CG91" s="17">
        <v>0</v>
      </c>
      <c r="CH91" s="17">
        <v>0</v>
      </c>
      <c r="CI91" s="18">
        <v>0</v>
      </c>
      <c r="CJ91" s="16">
        <f t="shared" si="22"/>
        <v>6.65</v>
      </c>
      <c r="CK91" s="17">
        <f t="shared" si="23"/>
        <v>88.91</v>
      </c>
      <c r="CL91" s="18">
        <f t="shared" si="24"/>
        <v>4.4630000000000001</v>
      </c>
    </row>
    <row r="92" spans="1:90" x14ac:dyDescent="0.25">
      <c r="A92" s="12" t="s">
        <v>343</v>
      </c>
      <c r="B92" s="12" t="s">
        <v>1010</v>
      </c>
      <c r="C92" s="12" t="s">
        <v>344</v>
      </c>
      <c r="D92" s="12">
        <f t="shared" si="25"/>
        <v>8.5</v>
      </c>
      <c r="E92" s="9">
        <v>2.36</v>
      </c>
      <c r="F92" s="10">
        <v>3.57</v>
      </c>
      <c r="G92" s="10">
        <v>5.16</v>
      </c>
      <c r="H92" s="10">
        <v>7.88</v>
      </c>
      <c r="I92" s="10">
        <v>17.399999999999999</v>
      </c>
      <c r="J92" s="10">
        <v>31.2</v>
      </c>
      <c r="K92" s="10">
        <v>39.299999999999997</v>
      </c>
      <c r="L92" s="10">
        <v>47.3</v>
      </c>
      <c r="M92" s="11">
        <v>58.4</v>
      </c>
      <c r="N92" s="9">
        <f t="shared" si="28"/>
        <v>2.3599999999999997E-3</v>
      </c>
      <c r="O92" s="10">
        <f t="shared" si="28"/>
        <v>3.5699999999999998E-3</v>
      </c>
      <c r="P92" s="10">
        <f t="shared" si="28"/>
        <v>5.1600000000000005E-3</v>
      </c>
      <c r="Q92" s="10">
        <f t="shared" si="26"/>
        <v>7.8799999999999999E-3</v>
      </c>
      <c r="R92" s="10">
        <f t="shared" si="26"/>
        <v>1.7399999999999999E-2</v>
      </c>
      <c r="S92" s="10">
        <f t="shared" si="26"/>
        <v>3.1199999999999999E-2</v>
      </c>
      <c r="T92" s="10">
        <f t="shared" si="13"/>
        <v>3.9299999999999995E-2</v>
      </c>
      <c r="U92" s="10">
        <f t="shared" si="13"/>
        <v>4.7299999999999995E-2</v>
      </c>
      <c r="V92" s="11">
        <f t="shared" si="13"/>
        <v>5.8400000000000001E-2</v>
      </c>
      <c r="W92" s="9">
        <f t="shared" si="29"/>
        <v>8.7269974250749698</v>
      </c>
      <c r="X92" s="10">
        <f t="shared" si="29"/>
        <v>8.1298602104077116</v>
      </c>
      <c r="Y92" s="10">
        <f t="shared" si="29"/>
        <v>7.5984132190135583</v>
      </c>
      <c r="Z92" s="10">
        <f t="shared" si="27"/>
        <v>6.9875886549804358</v>
      </c>
      <c r="AA92" s="10">
        <f t="shared" si="27"/>
        <v>5.8447688837007208</v>
      </c>
      <c r="AB92" s="10">
        <f t="shared" si="27"/>
        <v>5.0023101606872009</v>
      </c>
      <c r="AC92" s="10">
        <f t="shared" si="14"/>
        <v>4.6693268772908434</v>
      </c>
      <c r="AD92" s="10">
        <f t="shared" si="14"/>
        <v>4.4020160062100544</v>
      </c>
      <c r="AE92" s="11">
        <f t="shared" si="14"/>
        <v>4.097887820669432</v>
      </c>
      <c r="AF92" s="9">
        <f t="shared" si="17"/>
        <v>-2.9290863417227149</v>
      </c>
      <c r="AG92" s="10">
        <f t="shared" si="18"/>
        <v>-0.73227158543067872</v>
      </c>
      <c r="AH92" s="10">
        <f t="shared" si="19"/>
        <v>-4.6291096044055378</v>
      </c>
      <c r="AI92" s="10">
        <f t="shared" si="20"/>
        <v>-0.70138024309174818</v>
      </c>
      <c r="AJ92" s="10">
        <f t="shared" si="21"/>
        <v>3.6304665848144628</v>
      </c>
      <c r="AK92" s="11"/>
      <c r="AL92" s="12">
        <v>25.2</v>
      </c>
      <c r="AM92" s="12">
        <v>1.8180000000000001</v>
      </c>
      <c r="AN92" s="12">
        <v>2.6760000000000002</v>
      </c>
      <c r="AO92" s="12">
        <v>1.3089999999999999</v>
      </c>
      <c r="AP92" s="9">
        <v>0.76</v>
      </c>
      <c r="AQ92" s="10">
        <v>0.28000000000000003</v>
      </c>
      <c r="AR92" s="10">
        <v>0.45</v>
      </c>
      <c r="AS92" s="10">
        <v>0.7</v>
      </c>
      <c r="AT92" s="10">
        <v>1.32</v>
      </c>
      <c r="AU92" s="10">
        <v>1.32</v>
      </c>
      <c r="AV92" s="10">
        <v>1.86</v>
      </c>
      <c r="AW92" s="10">
        <v>2.17</v>
      </c>
      <c r="AX92" s="10">
        <v>2.82</v>
      </c>
      <c r="AY92" s="10">
        <v>2.46</v>
      </c>
      <c r="AZ92" s="10">
        <v>3.22</v>
      </c>
      <c r="BA92" s="10">
        <v>3.45</v>
      </c>
      <c r="BB92" s="10">
        <v>4.5599999999999996</v>
      </c>
      <c r="BC92" s="10">
        <v>3.85</v>
      </c>
      <c r="BD92" s="10">
        <v>4.8499999999999996</v>
      </c>
      <c r="BE92" s="10">
        <v>5.4</v>
      </c>
      <c r="BF92" s="10">
        <v>7.14</v>
      </c>
      <c r="BG92" s="10">
        <v>5.93</v>
      </c>
      <c r="BH92" s="10">
        <v>7.33</v>
      </c>
      <c r="BI92" s="10">
        <v>7.65</v>
      </c>
      <c r="BJ92" s="10">
        <v>7.16</v>
      </c>
      <c r="BK92" s="10">
        <v>7.11</v>
      </c>
      <c r="BL92" s="10">
        <v>6.05</v>
      </c>
      <c r="BM92" s="10">
        <v>5.1100000000000003</v>
      </c>
      <c r="BN92" s="10">
        <v>3.05</v>
      </c>
      <c r="BO92" s="10">
        <v>2.2599999999999998</v>
      </c>
      <c r="BP92" s="10">
        <v>1.18</v>
      </c>
      <c r="BQ92" s="10">
        <v>0.47</v>
      </c>
      <c r="BR92" s="10">
        <v>0.09</v>
      </c>
      <c r="BS92" s="10">
        <v>2.9999999999999997E-4</v>
      </c>
      <c r="BT92" s="10">
        <v>0</v>
      </c>
      <c r="BU92" s="10">
        <v>0</v>
      </c>
      <c r="BV92" s="10">
        <v>0</v>
      </c>
      <c r="BW92" s="10">
        <v>0</v>
      </c>
      <c r="BX92" s="10">
        <v>0</v>
      </c>
      <c r="BY92" s="10">
        <v>0</v>
      </c>
      <c r="BZ92" s="10">
        <v>0</v>
      </c>
      <c r="CA92" s="10">
        <v>0</v>
      </c>
      <c r="CB92" s="10">
        <v>0</v>
      </c>
      <c r="CC92" s="10">
        <v>0</v>
      </c>
      <c r="CD92" s="10">
        <v>0</v>
      </c>
      <c r="CE92" s="10">
        <v>0</v>
      </c>
      <c r="CF92" s="10">
        <v>0</v>
      </c>
      <c r="CG92" s="10">
        <v>0</v>
      </c>
      <c r="CH92" s="10">
        <v>0</v>
      </c>
      <c r="CI92" s="11">
        <v>0</v>
      </c>
      <c r="CJ92" s="9">
        <f t="shared" si="22"/>
        <v>6.69</v>
      </c>
      <c r="CK92" s="10">
        <f t="shared" si="23"/>
        <v>89.309999999999988</v>
      </c>
      <c r="CL92" s="11">
        <f t="shared" si="24"/>
        <v>4.0002999999999993</v>
      </c>
    </row>
    <row r="93" spans="1:90" x14ac:dyDescent="0.25">
      <c r="A93" s="12" t="s">
        <v>345</v>
      </c>
      <c r="B93" s="12" t="s">
        <v>1010</v>
      </c>
      <c r="C93" s="12" t="s">
        <v>346</v>
      </c>
      <c r="D93" s="12">
        <f t="shared" si="25"/>
        <v>8.5</v>
      </c>
      <c r="E93" s="9">
        <v>2.36</v>
      </c>
      <c r="F93" s="10">
        <v>3.56</v>
      </c>
      <c r="G93" s="10">
        <v>5.14</v>
      </c>
      <c r="H93" s="10">
        <v>7.81</v>
      </c>
      <c r="I93" s="10">
        <v>17.3</v>
      </c>
      <c r="J93" s="10">
        <v>31</v>
      </c>
      <c r="K93" s="10">
        <v>39</v>
      </c>
      <c r="L93" s="10">
        <v>46.9</v>
      </c>
      <c r="M93" s="11">
        <v>57.9</v>
      </c>
      <c r="N93" s="9">
        <f t="shared" si="28"/>
        <v>2.3599999999999997E-3</v>
      </c>
      <c r="O93" s="10">
        <f t="shared" si="28"/>
        <v>3.5600000000000002E-3</v>
      </c>
      <c r="P93" s="10">
        <f t="shared" si="28"/>
        <v>5.1399999999999996E-3</v>
      </c>
      <c r="Q93" s="10">
        <f t="shared" si="26"/>
        <v>7.8099999999999992E-3</v>
      </c>
      <c r="R93" s="10">
        <f t="shared" si="26"/>
        <v>1.7299999999999999E-2</v>
      </c>
      <c r="S93" s="10">
        <f t="shared" si="26"/>
        <v>3.1E-2</v>
      </c>
      <c r="T93" s="10">
        <f t="shared" si="13"/>
        <v>3.9E-2</v>
      </c>
      <c r="U93" s="10">
        <f t="shared" si="13"/>
        <v>4.6899999999999997E-2</v>
      </c>
      <c r="V93" s="11">
        <f t="shared" si="13"/>
        <v>5.79E-2</v>
      </c>
      <c r="W93" s="9">
        <f t="shared" si="29"/>
        <v>8.7269974250749698</v>
      </c>
      <c r="X93" s="10">
        <f t="shared" si="29"/>
        <v>8.1339070434704137</v>
      </c>
      <c r="Y93" s="10">
        <f t="shared" si="29"/>
        <v>7.6040159252429333</v>
      </c>
      <c r="Z93" s="10">
        <f t="shared" si="27"/>
        <v>7.0004617362948327</v>
      </c>
      <c r="AA93" s="10">
        <f t="shared" si="27"/>
        <v>5.8530841519127241</v>
      </c>
      <c r="AB93" s="10">
        <f t="shared" si="27"/>
        <v>5.0115879742752121</v>
      </c>
      <c r="AC93" s="10">
        <f t="shared" si="14"/>
        <v>4.6803820657998383</v>
      </c>
      <c r="AD93" s="10">
        <f t="shared" si="14"/>
        <v>4.4142682670340729</v>
      </c>
      <c r="AE93" s="11">
        <f t="shared" si="14"/>
        <v>4.1102928415602129</v>
      </c>
      <c r="AF93" s="9">
        <f t="shared" si="17"/>
        <v>-2.9236338594430951</v>
      </c>
      <c r="AG93" s="10">
        <f t="shared" si="18"/>
        <v>-0.73090846486077377</v>
      </c>
      <c r="AH93" s="10">
        <f t="shared" si="19"/>
        <v>-4.6167045835147569</v>
      </c>
      <c r="AI93" s="10">
        <f t="shared" si="20"/>
        <v>-0.69950069447193286</v>
      </c>
      <c r="AJ93" s="10">
        <f t="shared" si="21"/>
        <v>3.6231345539150279</v>
      </c>
      <c r="AK93" s="11"/>
      <c r="AL93" s="12">
        <v>25.1</v>
      </c>
      <c r="AM93" s="12">
        <v>1.792</v>
      </c>
      <c r="AN93" s="12">
        <v>2.67</v>
      </c>
      <c r="AO93" s="12">
        <v>1.3029999999999999</v>
      </c>
      <c r="AP93" s="9">
        <v>0.75</v>
      </c>
      <c r="AQ93" s="10">
        <v>0.28000000000000003</v>
      </c>
      <c r="AR93" s="10">
        <v>0.45</v>
      </c>
      <c r="AS93" s="10">
        <v>0.7</v>
      </c>
      <c r="AT93" s="10">
        <v>1.33</v>
      </c>
      <c r="AU93" s="10">
        <v>1.33</v>
      </c>
      <c r="AV93" s="10">
        <v>1.87</v>
      </c>
      <c r="AW93" s="10">
        <v>2.19</v>
      </c>
      <c r="AX93" s="10">
        <v>2.85</v>
      </c>
      <c r="AY93" s="10">
        <v>2.48</v>
      </c>
      <c r="AZ93" s="10">
        <v>3.26</v>
      </c>
      <c r="BA93" s="10">
        <v>3.49</v>
      </c>
      <c r="BB93" s="10">
        <v>4.62</v>
      </c>
      <c r="BC93" s="10">
        <v>3.89</v>
      </c>
      <c r="BD93" s="10">
        <v>4.91</v>
      </c>
      <c r="BE93" s="10">
        <v>5.45</v>
      </c>
      <c r="BF93" s="10">
        <v>7.18</v>
      </c>
      <c r="BG93" s="10">
        <v>5.94</v>
      </c>
      <c r="BH93" s="10">
        <v>7.32</v>
      </c>
      <c r="BI93" s="10">
        <v>7.62</v>
      </c>
      <c r="BJ93" s="10">
        <v>7.13</v>
      </c>
      <c r="BK93" s="10">
        <v>7.07</v>
      </c>
      <c r="BL93" s="10">
        <v>6.01</v>
      </c>
      <c r="BM93" s="10">
        <v>5.07</v>
      </c>
      <c r="BN93" s="10">
        <v>3</v>
      </c>
      <c r="BO93" s="10">
        <v>2.21</v>
      </c>
      <c r="BP93" s="10">
        <v>1.1200000000000001</v>
      </c>
      <c r="BQ93" s="10">
        <v>0.43</v>
      </c>
      <c r="BR93" s="10">
        <v>0.08</v>
      </c>
      <c r="BS93" s="10">
        <v>2.9999999999999997E-4</v>
      </c>
      <c r="BT93" s="10">
        <v>0</v>
      </c>
      <c r="BU93" s="10">
        <v>0</v>
      </c>
      <c r="BV93" s="10">
        <v>0</v>
      </c>
      <c r="BW93" s="10">
        <v>0</v>
      </c>
      <c r="BX93" s="10">
        <v>0</v>
      </c>
      <c r="BY93" s="10">
        <v>0</v>
      </c>
      <c r="BZ93" s="10">
        <v>0</v>
      </c>
      <c r="CA93" s="10">
        <v>0</v>
      </c>
      <c r="CB93" s="10">
        <v>0</v>
      </c>
      <c r="CC93" s="10">
        <v>0</v>
      </c>
      <c r="CD93" s="10">
        <v>0</v>
      </c>
      <c r="CE93" s="10">
        <v>0</v>
      </c>
      <c r="CF93" s="10">
        <v>0</v>
      </c>
      <c r="CG93" s="10">
        <v>0</v>
      </c>
      <c r="CH93" s="10">
        <v>0</v>
      </c>
      <c r="CI93" s="11">
        <v>0</v>
      </c>
      <c r="CJ93" s="9">
        <f t="shared" si="22"/>
        <v>6.71</v>
      </c>
      <c r="CK93" s="10">
        <f t="shared" si="23"/>
        <v>89.480000000000018</v>
      </c>
      <c r="CL93" s="11">
        <f t="shared" si="24"/>
        <v>3.8403000000000005</v>
      </c>
    </row>
    <row r="94" spans="1:90" x14ac:dyDescent="0.25">
      <c r="A94" s="12" t="s">
        <v>347</v>
      </c>
      <c r="B94" s="12" t="s">
        <v>1010</v>
      </c>
      <c r="C94" s="12" t="s">
        <v>348</v>
      </c>
      <c r="D94" s="12">
        <f t="shared" si="25"/>
        <v>8.5</v>
      </c>
      <c r="E94" s="9">
        <v>2.37</v>
      </c>
      <c r="F94" s="10">
        <v>3.57</v>
      </c>
      <c r="G94" s="10">
        <v>5.15</v>
      </c>
      <c r="H94" s="10">
        <v>7.83</v>
      </c>
      <c r="I94" s="10">
        <v>17.3</v>
      </c>
      <c r="J94" s="10">
        <v>31</v>
      </c>
      <c r="K94" s="10">
        <v>39</v>
      </c>
      <c r="L94" s="10">
        <v>47</v>
      </c>
      <c r="M94" s="11">
        <v>57.9</v>
      </c>
      <c r="N94" s="9">
        <f t="shared" si="28"/>
        <v>2.3700000000000001E-3</v>
      </c>
      <c r="O94" s="10">
        <f t="shared" si="28"/>
        <v>3.5699999999999998E-3</v>
      </c>
      <c r="P94" s="10">
        <f t="shared" si="28"/>
        <v>5.1500000000000001E-3</v>
      </c>
      <c r="Q94" s="10">
        <f t="shared" si="26"/>
        <v>7.8300000000000002E-3</v>
      </c>
      <c r="R94" s="10">
        <f t="shared" si="26"/>
        <v>1.7299999999999999E-2</v>
      </c>
      <c r="S94" s="10">
        <f t="shared" si="26"/>
        <v>3.1E-2</v>
      </c>
      <c r="T94" s="10">
        <f t="shared" si="13"/>
        <v>3.9E-2</v>
      </c>
      <c r="U94" s="10">
        <f t="shared" si="13"/>
        <v>4.7E-2</v>
      </c>
      <c r="V94" s="11">
        <f t="shared" si="13"/>
        <v>5.79E-2</v>
      </c>
      <c r="W94" s="9">
        <f t="shared" si="29"/>
        <v>8.7208972255385522</v>
      </c>
      <c r="X94" s="10">
        <f t="shared" si="29"/>
        <v>8.1298602104077116</v>
      </c>
      <c r="Y94" s="10">
        <f t="shared" si="29"/>
        <v>7.6012118523662311</v>
      </c>
      <c r="Z94" s="10">
        <f t="shared" si="27"/>
        <v>6.9967719771457704</v>
      </c>
      <c r="AA94" s="10">
        <f t="shared" si="27"/>
        <v>5.8530841519127241</v>
      </c>
      <c r="AB94" s="10">
        <f t="shared" si="27"/>
        <v>5.0115879742752121</v>
      </c>
      <c r="AC94" s="10">
        <f t="shared" si="14"/>
        <v>4.6803820657998383</v>
      </c>
      <c r="AD94" s="10">
        <f t="shared" si="14"/>
        <v>4.4111954329844494</v>
      </c>
      <c r="AE94" s="11">
        <f t="shared" si="14"/>
        <v>4.1102928415602129</v>
      </c>
      <c r="AF94" s="9">
        <f t="shared" si="17"/>
        <v>-2.9208297865663928</v>
      </c>
      <c r="AG94" s="10">
        <f t="shared" si="18"/>
        <v>-0.7302074466415982</v>
      </c>
      <c r="AH94" s="10">
        <f t="shared" si="19"/>
        <v>-4.6106043839783393</v>
      </c>
      <c r="AI94" s="10">
        <f t="shared" si="20"/>
        <v>-0.69857642181489987</v>
      </c>
      <c r="AJ94" s="10">
        <f t="shared" si="21"/>
        <v>3.6194062083812928</v>
      </c>
      <c r="AK94" s="11"/>
      <c r="AL94" s="12">
        <v>25.1</v>
      </c>
      <c r="AM94" s="12">
        <v>1.7929999999999999</v>
      </c>
      <c r="AN94" s="12">
        <v>2.6680000000000001</v>
      </c>
      <c r="AO94" s="12">
        <v>1.304</v>
      </c>
      <c r="AP94" s="9">
        <v>0.74</v>
      </c>
      <c r="AQ94" s="10">
        <v>0.27</v>
      </c>
      <c r="AR94" s="10">
        <v>0.45</v>
      </c>
      <c r="AS94" s="10">
        <v>0.7</v>
      </c>
      <c r="AT94" s="10">
        <v>1.32</v>
      </c>
      <c r="AU94" s="10">
        <v>1.32</v>
      </c>
      <c r="AV94" s="10">
        <v>1.86</v>
      </c>
      <c r="AW94" s="10">
        <v>2.1800000000000002</v>
      </c>
      <c r="AX94" s="10">
        <v>2.84</v>
      </c>
      <c r="AY94" s="10">
        <v>2.48</v>
      </c>
      <c r="AZ94" s="10">
        <v>3.26</v>
      </c>
      <c r="BA94" s="10">
        <v>3.5</v>
      </c>
      <c r="BB94" s="10">
        <v>4.62</v>
      </c>
      <c r="BC94" s="10">
        <v>3.9</v>
      </c>
      <c r="BD94" s="10">
        <v>4.91</v>
      </c>
      <c r="BE94" s="10">
        <v>5.45</v>
      </c>
      <c r="BF94" s="10">
        <v>7.18</v>
      </c>
      <c r="BG94" s="10">
        <v>5.94</v>
      </c>
      <c r="BH94" s="10">
        <v>7.32</v>
      </c>
      <c r="BI94" s="10">
        <v>7.62</v>
      </c>
      <c r="BJ94" s="10">
        <v>7.13</v>
      </c>
      <c r="BK94" s="10">
        <v>7.06</v>
      </c>
      <c r="BL94" s="10">
        <v>6.01</v>
      </c>
      <c r="BM94" s="10">
        <v>5.07</v>
      </c>
      <c r="BN94" s="10">
        <v>3.01</v>
      </c>
      <c r="BO94" s="10">
        <v>2.2200000000000002</v>
      </c>
      <c r="BP94" s="10">
        <v>1.1299999999999999</v>
      </c>
      <c r="BQ94" s="10">
        <v>0.44</v>
      </c>
      <c r="BR94" s="10">
        <v>0.08</v>
      </c>
      <c r="BS94" s="10">
        <v>2.9999999999999997E-4</v>
      </c>
      <c r="BT94" s="10">
        <v>0</v>
      </c>
      <c r="BU94" s="10">
        <v>0</v>
      </c>
      <c r="BV94" s="10">
        <v>0</v>
      </c>
      <c r="BW94" s="10">
        <v>0</v>
      </c>
      <c r="BX94" s="10">
        <v>0</v>
      </c>
      <c r="BY94" s="10">
        <v>0</v>
      </c>
      <c r="BZ94" s="10">
        <v>0</v>
      </c>
      <c r="CA94" s="10">
        <v>0</v>
      </c>
      <c r="CB94" s="10">
        <v>0</v>
      </c>
      <c r="CC94" s="10">
        <v>0</v>
      </c>
      <c r="CD94" s="10">
        <v>0</v>
      </c>
      <c r="CE94" s="10">
        <v>0</v>
      </c>
      <c r="CF94" s="10">
        <v>0</v>
      </c>
      <c r="CG94" s="10">
        <v>0</v>
      </c>
      <c r="CH94" s="10">
        <v>0</v>
      </c>
      <c r="CI94" s="11">
        <v>0</v>
      </c>
      <c r="CJ94" s="9">
        <f t="shared" si="22"/>
        <v>6.660000000000001</v>
      </c>
      <c r="CK94" s="10">
        <f t="shared" si="23"/>
        <v>89.48</v>
      </c>
      <c r="CL94" s="11">
        <f t="shared" si="24"/>
        <v>3.8703000000000003</v>
      </c>
    </row>
    <row r="95" spans="1:90" x14ac:dyDescent="0.25">
      <c r="A95" s="12" t="s">
        <v>349</v>
      </c>
      <c r="B95" s="12" t="s">
        <v>1010</v>
      </c>
      <c r="C95" s="12" t="s">
        <v>350</v>
      </c>
      <c r="D95" s="12">
        <f t="shared" si="25"/>
        <v>8.5</v>
      </c>
      <c r="E95" s="9">
        <v>2.39</v>
      </c>
      <c r="F95" s="10">
        <v>3.6</v>
      </c>
      <c r="G95" s="10">
        <v>5.19</v>
      </c>
      <c r="H95" s="10">
        <v>7.88</v>
      </c>
      <c r="I95" s="10">
        <v>17.399999999999999</v>
      </c>
      <c r="J95" s="10">
        <v>31.1</v>
      </c>
      <c r="K95" s="10">
        <v>39</v>
      </c>
      <c r="L95" s="10">
        <v>47</v>
      </c>
      <c r="M95" s="11">
        <v>57.9</v>
      </c>
      <c r="N95" s="9">
        <f t="shared" si="28"/>
        <v>2.3900000000000002E-3</v>
      </c>
      <c r="O95" s="10">
        <f t="shared" si="28"/>
        <v>3.5999999999999999E-3</v>
      </c>
      <c r="P95" s="10">
        <f t="shared" si="28"/>
        <v>5.1900000000000002E-3</v>
      </c>
      <c r="Q95" s="10">
        <f t="shared" si="26"/>
        <v>7.8799999999999999E-3</v>
      </c>
      <c r="R95" s="10">
        <f t="shared" si="26"/>
        <v>1.7399999999999999E-2</v>
      </c>
      <c r="S95" s="10">
        <f t="shared" si="26"/>
        <v>3.1100000000000003E-2</v>
      </c>
      <c r="T95" s="10">
        <f t="shared" si="13"/>
        <v>3.9E-2</v>
      </c>
      <c r="U95" s="10">
        <f t="shared" si="13"/>
        <v>4.7E-2</v>
      </c>
      <c r="V95" s="11">
        <f t="shared" si="13"/>
        <v>5.79E-2</v>
      </c>
      <c r="W95" s="9">
        <f t="shared" si="29"/>
        <v>8.7087736664560627</v>
      </c>
      <c r="X95" s="10">
        <f t="shared" si="29"/>
        <v>8.1177873781071366</v>
      </c>
      <c r="Y95" s="10">
        <f t="shared" si="29"/>
        <v>7.5900497460789307</v>
      </c>
      <c r="Z95" s="10">
        <f t="shared" si="27"/>
        <v>6.9875886549804358</v>
      </c>
      <c r="AA95" s="10">
        <f t="shared" si="27"/>
        <v>5.8447688837007208</v>
      </c>
      <c r="AB95" s="10">
        <f t="shared" si="27"/>
        <v>5.0069416094188464</v>
      </c>
      <c r="AC95" s="10">
        <f t="shared" si="14"/>
        <v>4.6803820657998383</v>
      </c>
      <c r="AD95" s="10">
        <f t="shared" si="14"/>
        <v>4.4111954329844494</v>
      </c>
      <c r="AE95" s="11">
        <f t="shared" si="14"/>
        <v>4.1102928415602129</v>
      </c>
      <c r="AF95" s="9">
        <f t="shared" si="17"/>
        <v>-2.9096676802790924</v>
      </c>
      <c r="AG95" s="10">
        <f t="shared" si="18"/>
        <v>-0.7274169200697731</v>
      </c>
      <c r="AH95" s="10">
        <f t="shared" si="19"/>
        <v>-4.5984808248958498</v>
      </c>
      <c r="AI95" s="10">
        <f t="shared" si="20"/>
        <v>-0.69673951892361363</v>
      </c>
      <c r="AJ95" s="10">
        <f t="shared" si="21"/>
        <v>3.6064071992027058</v>
      </c>
      <c r="AK95" s="11"/>
      <c r="AL95" s="12">
        <v>25.2</v>
      </c>
      <c r="AM95" s="12">
        <v>1.77</v>
      </c>
      <c r="AN95" s="12">
        <v>2.6549999999999998</v>
      </c>
      <c r="AO95" s="12">
        <v>1.2969999999999999</v>
      </c>
      <c r="AP95" s="9">
        <v>0.66</v>
      </c>
      <c r="AQ95" s="10">
        <v>0.27</v>
      </c>
      <c r="AR95" s="10">
        <v>0.45</v>
      </c>
      <c r="AS95" s="10">
        <v>0.69</v>
      </c>
      <c r="AT95" s="10">
        <v>1.32</v>
      </c>
      <c r="AU95" s="10">
        <v>1.32</v>
      </c>
      <c r="AV95" s="10">
        <v>1.86</v>
      </c>
      <c r="AW95" s="10">
        <v>2.17</v>
      </c>
      <c r="AX95" s="10">
        <v>2.83</v>
      </c>
      <c r="AY95" s="10">
        <v>2.4700000000000002</v>
      </c>
      <c r="AZ95" s="10">
        <v>3.25</v>
      </c>
      <c r="BA95" s="10">
        <v>3.49</v>
      </c>
      <c r="BB95" s="10">
        <v>4.6100000000000003</v>
      </c>
      <c r="BC95" s="10">
        <v>3.89</v>
      </c>
      <c r="BD95" s="10">
        <v>4.91</v>
      </c>
      <c r="BE95" s="10">
        <v>5.45</v>
      </c>
      <c r="BF95" s="10">
        <v>7.18</v>
      </c>
      <c r="BG95" s="10">
        <v>5.95</v>
      </c>
      <c r="BH95" s="10">
        <v>7.34</v>
      </c>
      <c r="BI95" s="10">
        <v>7.65</v>
      </c>
      <c r="BJ95" s="10">
        <v>7.16</v>
      </c>
      <c r="BK95" s="10">
        <v>7.1</v>
      </c>
      <c r="BL95" s="10">
        <v>6.04</v>
      </c>
      <c r="BM95" s="10">
        <v>5.09</v>
      </c>
      <c r="BN95" s="10">
        <v>3.02</v>
      </c>
      <c r="BO95" s="10">
        <v>2.2200000000000002</v>
      </c>
      <c r="BP95" s="10">
        <v>1.1299999999999999</v>
      </c>
      <c r="BQ95" s="10">
        <v>0.43</v>
      </c>
      <c r="BR95" s="10">
        <v>0.08</v>
      </c>
      <c r="BS95" s="10">
        <v>2.9999999999999997E-4</v>
      </c>
      <c r="BT95" s="10">
        <v>0</v>
      </c>
      <c r="BU95" s="10">
        <v>0</v>
      </c>
      <c r="BV95" s="10">
        <v>0</v>
      </c>
      <c r="BW95" s="10">
        <v>0</v>
      </c>
      <c r="BX95" s="10">
        <v>0</v>
      </c>
      <c r="BY95" s="10">
        <v>0</v>
      </c>
      <c r="BZ95" s="10">
        <v>0</v>
      </c>
      <c r="CA95" s="10">
        <v>0</v>
      </c>
      <c r="CB95" s="10">
        <v>0</v>
      </c>
      <c r="CC95" s="10">
        <v>0</v>
      </c>
      <c r="CD95" s="10">
        <v>0</v>
      </c>
      <c r="CE95" s="10">
        <v>0</v>
      </c>
      <c r="CF95" s="10">
        <v>0</v>
      </c>
      <c r="CG95" s="10">
        <v>0</v>
      </c>
      <c r="CH95" s="10">
        <v>0</v>
      </c>
      <c r="CI95" s="11">
        <v>0</v>
      </c>
      <c r="CJ95" s="9">
        <f t="shared" si="22"/>
        <v>6.5700000000000012</v>
      </c>
      <c r="CK95" s="10">
        <f t="shared" si="23"/>
        <v>89.600000000000009</v>
      </c>
      <c r="CL95" s="11">
        <f t="shared" si="24"/>
        <v>3.8603000000000005</v>
      </c>
    </row>
    <row r="96" spans="1:90" x14ac:dyDescent="0.25">
      <c r="A96" s="12" t="s">
        <v>351</v>
      </c>
      <c r="B96" s="12" t="s">
        <v>1010</v>
      </c>
      <c r="C96" s="12" t="s">
        <v>352</v>
      </c>
      <c r="D96" s="12">
        <f t="shared" si="25"/>
        <v>8.5</v>
      </c>
      <c r="E96" s="9">
        <v>2.4</v>
      </c>
      <c r="F96" s="10">
        <v>3.61</v>
      </c>
      <c r="G96" s="10">
        <v>5.21</v>
      </c>
      <c r="H96" s="10">
        <v>7.91</v>
      </c>
      <c r="I96" s="10">
        <v>17.399999999999999</v>
      </c>
      <c r="J96" s="10">
        <v>31.2</v>
      </c>
      <c r="K96" s="10">
        <v>39.200000000000003</v>
      </c>
      <c r="L96" s="10">
        <v>47.1</v>
      </c>
      <c r="M96" s="11">
        <v>58.1</v>
      </c>
      <c r="N96" s="9">
        <f t="shared" si="28"/>
        <v>2.3999999999999998E-3</v>
      </c>
      <c r="O96" s="10">
        <f t="shared" si="28"/>
        <v>3.6099999999999999E-3</v>
      </c>
      <c r="P96" s="10">
        <f t="shared" si="28"/>
        <v>5.2100000000000002E-3</v>
      </c>
      <c r="Q96" s="10">
        <f t="shared" si="26"/>
        <v>7.9100000000000004E-3</v>
      </c>
      <c r="R96" s="10">
        <f t="shared" si="26"/>
        <v>1.7399999999999999E-2</v>
      </c>
      <c r="S96" s="10">
        <f t="shared" si="26"/>
        <v>3.1199999999999999E-2</v>
      </c>
      <c r="T96" s="10">
        <f t="shared" si="13"/>
        <v>3.9200000000000006E-2</v>
      </c>
      <c r="U96" s="10">
        <f t="shared" si="13"/>
        <v>4.7100000000000003E-2</v>
      </c>
      <c r="V96" s="11">
        <f t="shared" si="13"/>
        <v>5.8099999999999999E-2</v>
      </c>
      <c r="W96" s="9">
        <f t="shared" si="29"/>
        <v>8.7027498788282944</v>
      </c>
      <c r="X96" s="10">
        <f t="shared" si="29"/>
        <v>8.11378544754964</v>
      </c>
      <c r="Y96" s="10">
        <f t="shared" si="29"/>
        <v>7.5845009121583038</v>
      </c>
      <c r="Z96" s="10">
        <f t="shared" si="27"/>
        <v>6.9821065899640198</v>
      </c>
      <c r="AA96" s="10">
        <f t="shared" si="27"/>
        <v>5.8447688837007208</v>
      </c>
      <c r="AB96" s="10">
        <f t="shared" si="27"/>
        <v>5.0023101606872009</v>
      </c>
      <c r="AC96" s="10">
        <f t="shared" si="14"/>
        <v>4.6730025354342413</v>
      </c>
      <c r="AD96" s="10">
        <f t="shared" si="14"/>
        <v>4.4081291299366665</v>
      </c>
      <c r="AE96" s="11">
        <f t="shared" si="14"/>
        <v>4.1053180261449205</v>
      </c>
      <c r="AF96" s="9">
        <f t="shared" si="17"/>
        <v>-2.9114983767240625</v>
      </c>
      <c r="AG96" s="10">
        <f t="shared" si="18"/>
        <v>-0.72787459418101563</v>
      </c>
      <c r="AH96" s="10">
        <f t="shared" si="19"/>
        <v>-4.597431852683374</v>
      </c>
      <c r="AI96" s="10">
        <f t="shared" si="20"/>
        <v>-0.69658058373990517</v>
      </c>
      <c r="AJ96" s="10">
        <f t="shared" si="21"/>
        <v>3.6080789604639678</v>
      </c>
      <c r="AK96" s="11"/>
      <c r="AL96" s="12">
        <v>25.3</v>
      </c>
      <c r="AM96" s="12">
        <v>1.748</v>
      </c>
      <c r="AN96" s="12">
        <v>2.6560000000000001</v>
      </c>
      <c r="AO96" s="12">
        <v>1.292</v>
      </c>
      <c r="AP96" s="9">
        <v>0.67</v>
      </c>
      <c r="AQ96" s="10">
        <v>0.27</v>
      </c>
      <c r="AR96" s="10">
        <v>0.44</v>
      </c>
      <c r="AS96" s="10">
        <v>0.69</v>
      </c>
      <c r="AT96" s="10">
        <v>1.31</v>
      </c>
      <c r="AU96" s="10">
        <v>1.31</v>
      </c>
      <c r="AV96" s="10">
        <v>1.85</v>
      </c>
      <c r="AW96" s="10">
        <v>2.16</v>
      </c>
      <c r="AX96" s="10">
        <v>2.82</v>
      </c>
      <c r="AY96" s="10">
        <v>2.46</v>
      </c>
      <c r="AZ96" s="10">
        <v>3.24</v>
      </c>
      <c r="BA96" s="10">
        <v>3.48</v>
      </c>
      <c r="BB96" s="10">
        <v>4.5999999999999996</v>
      </c>
      <c r="BC96" s="10">
        <v>3.88</v>
      </c>
      <c r="BD96" s="10">
        <v>4.8899999999999997</v>
      </c>
      <c r="BE96" s="10">
        <v>5.43</v>
      </c>
      <c r="BF96" s="10">
        <v>7.16</v>
      </c>
      <c r="BG96" s="10">
        <v>5.94</v>
      </c>
      <c r="BH96" s="10">
        <v>7.33</v>
      </c>
      <c r="BI96" s="10">
        <v>7.65</v>
      </c>
      <c r="BJ96" s="10">
        <v>7.17</v>
      </c>
      <c r="BK96" s="10">
        <v>7.12</v>
      </c>
      <c r="BL96" s="10">
        <v>6.07</v>
      </c>
      <c r="BM96" s="10">
        <v>5.13</v>
      </c>
      <c r="BN96" s="10">
        <v>3.05</v>
      </c>
      <c r="BO96" s="10">
        <v>2.2400000000000002</v>
      </c>
      <c r="BP96" s="10">
        <v>1.1399999999999999</v>
      </c>
      <c r="BQ96" s="10">
        <v>0.43</v>
      </c>
      <c r="BR96" s="10">
        <v>0.08</v>
      </c>
      <c r="BS96" s="10">
        <v>2.9999999999999997E-4</v>
      </c>
      <c r="BT96" s="10">
        <v>0</v>
      </c>
      <c r="BU96" s="10">
        <v>0</v>
      </c>
      <c r="BV96" s="10">
        <v>0</v>
      </c>
      <c r="BW96" s="10">
        <v>0</v>
      </c>
      <c r="BX96" s="10">
        <v>0</v>
      </c>
      <c r="BY96" s="10">
        <v>0</v>
      </c>
      <c r="BZ96" s="10">
        <v>0</v>
      </c>
      <c r="CA96" s="10">
        <v>0</v>
      </c>
      <c r="CB96" s="10">
        <v>0</v>
      </c>
      <c r="CC96" s="10">
        <v>0</v>
      </c>
      <c r="CD96" s="10">
        <v>0</v>
      </c>
      <c r="CE96" s="10">
        <v>0</v>
      </c>
      <c r="CF96" s="10">
        <v>0</v>
      </c>
      <c r="CG96" s="10">
        <v>0</v>
      </c>
      <c r="CH96" s="10">
        <v>0</v>
      </c>
      <c r="CI96" s="11">
        <v>0</v>
      </c>
      <c r="CJ96" s="9">
        <f t="shared" si="22"/>
        <v>6.5400000000000009</v>
      </c>
      <c r="CK96" s="10">
        <f t="shared" si="23"/>
        <v>89.57999999999997</v>
      </c>
      <c r="CL96" s="11">
        <f t="shared" si="24"/>
        <v>3.8903000000000003</v>
      </c>
    </row>
    <row r="97" spans="1:90" x14ac:dyDescent="0.25">
      <c r="A97" s="12" t="s">
        <v>353</v>
      </c>
      <c r="B97" s="12" t="s">
        <v>1010</v>
      </c>
      <c r="C97" s="12" t="s">
        <v>354</v>
      </c>
      <c r="D97" s="12">
        <f t="shared" si="25"/>
        <v>8.5</v>
      </c>
      <c r="E97" s="9">
        <v>2.4</v>
      </c>
      <c r="F97" s="10">
        <v>3.61</v>
      </c>
      <c r="G97" s="10">
        <v>5.22</v>
      </c>
      <c r="H97" s="10">
        <v>7.93</v>
      </c>
      <c r="I97" s="10">
        <v>17.399999999999999</v>
      </c>
      <c r="J97" s="10">
        <v>31.2</v>
      </c>
      <c r="K97" s="10">
        <v>39.200000000000003</v>
      </c>
      <c r="L97" s="10">
        <v>47.3</v>
      </c>
      <c r="M97" s="11">
        <v>58.3</v>
      </c>
      <c r="N97" s="9">
        <f t="shared" si="28"/>
        <v>2.3999999999999998E-3</v>
      </c>
      <c r="O97" s="10">
        <f t="shared" si="28"/>
        <v>3.6099999999999999E-3</v>
      </c>
      <c r="P97" s="10">
        <f t="shared" si="28"/>
        <v>5.2199999999999998E-3</v>
      </c>
      <c r="Q97" s="10">
        <f t="shared" si="26"/>
        <v>7.9299999999999995E-3</v>
      </c>
      <c r="R97" s="10">
        <f t="shared" si="26"/>
        <v>1.7399999999999999E-2</v>
      </c>
      <c r="S97" s="10">
        <f t="shared" si="26"/>
        <v>3.1199999999999999E-2</v>
      </c>
      <c r="T97" s="10">
        <f t="shared" si="13"/>
        <v>3.9200000000000006E-2</v>
      </c>
      <c r="U97" s="10">
        <f t="shared" si="13"/>
        <v>4.7299999999999995E-2</v>
      </c>
      <c r="V97" s="11">
        <f t="shared" si="13"/>
        <v>5.8299999999999998E-2</v>
      </c>
      <c r="W97" s="9">
        <f t="shared" si="29"/>
        <v>8.7027498788282944</v>
      </c>
      <c r="X97" s="10">
        <f t="shared" si="29"/>
        <v>8.11378544754964</v>
      </c>
      <c r="Y97" s="10">
        <f t="shared" si="29"/>
        <v>7.5817344778669273</v>
      </c>
      <c r="Z97" s="10">
        <f t="shared" si="27"/>
        <v>6.9784634187328329</v>
      </c>
      <c r="AA97" s="10">
        <f t="shared" si="27"/>
        <v>5.8447688837007208</v>
      </c>
      <c r="AB97" s="10">
        <f t="shared" si="27"/>
        <v>5.0023101606872009</v>
      </c>
      <c r="AC97" s="10">
        <f t="shared" si="14"/>
        <v>4.6730025354342413</v>
      </c>
      <c r="AD97" s="10">
        <f t="shared" si="14"/>
        <v>4.4020160062100544</v>
      </c>
      <c r="AE97" s="11">
        <f t="shared" si="14"/>
        <v>4.1003603063489535</v>
      </c>
      <c r="AF97" s="9">
        <f t="shared" si="17"/>
        <v>-2.9087319424326861</v>
      </c>
      <c r="AG97" s="10">
        <f t="shared" si="18"/>
        <v>-0.72718298560817152</v>
      </c>
      <c r="AH97" s="10">
        <f t="shared" si="19"/>
        <v>-4.6023895724793409</v>
      </c>
      <c r="AI97" s="10">
        <f t="shared" si="20"/>
        <v>-0.69733175340596076</v>
      </c>
      <c r="AJ97" s="10">
        <f t="shared" si="21"/>
        <v>3.6060636958386469</v>
      </c>
      <c r="AK97" s="11"/>
      <c r="AL97" s="12">
        <v>25.1</v>
      </c>
      <c r="AM97" s="12">
        <v>1.798</v>
      </c>
      <c r="AN97" s="12">
        <v>2.6579999999999999</v>
      </c>
      <c r="AO97" s="12">
        <v>1.306</v>
      </c>
      <c r="AP97" s="9">
        <v>0.67</v>
      </c>
      <c r="AQ97" s="10">
        <v>0.27</v>
      </c>
      <c r="AR97" s="10">
        <v>0.44</v>
      </c>
      <c r="AS97" s="10">
        <v>0.69</v>
      </c>
      <c r="AT97" s="10">
        <v>1.31</v>
      </c>
      <c r="AU97" s="10">
        <v>1.31</v>
      </c>
      <c r="AV97" s="10">
        <v>1.84</v>
      </c>
      <c r="AW97" s="10">
        <v>2.16</v>
      </c>
      <c r="AX97" s="10">
        <v>2.81</v>
      </c>
      <c r="AY97" s="10">
        <v>2.4500000000000002</v>
      </c>
      <c r="AZ97" s="10">
        <v>3.22</v>
      </c>
      <c r="BA97" s="10">
        <v>3.46</v>
      </c>
      <c r="BB97" s="10">
        <v>4.59</v>
      </c>
      <c r="BC97" s="10">
        <v>3.88</v>
      </c>
      <c r="BD97" s="10">
        <v>4.8899999999999997</v>
      </c>
      <c r="BE97" s="10">
        <v>5.44</v>
      </c>
      <c r="BF97" s="10">
        <v>7.18</v>
      </c>
      <c r="BG97" s="10">
        <v>5.95</v>
      </c>
      <c r="BH97" s="10">
        <v>7.34</v>
      </c>
      <c r="BI97" s="10">
        <v>7.65</v>
      </c>
      <c r="BJ97" s="10">
        <v>7.15</v>
      </c>
      <c r="BK97" s="10">
        <v>7.1</v>
      </c>
      <c r="BL97" s="10">
        <v>6.05</v>
      </c>
      <c r="BM97" s="10">
        <v>5.12</v>
      </c>
      <c r="BN97" s="10">
        <v>3.06</v>
      </c>
      <c r="BO97" s="10">
        <v>2.2599999999999998</v>
      </c>
      <c r="BP97" s="10">
        <v>1.17</v>
      </c>
      <c r="BQ97" s="10">
        <v>0.46</v>
      </c>
      <c r="BR97" s="10">
        <v>0.09</v>
      </c>
      <c r="BS97" s="10">
        <v>2.9999999999999997E-4</v>
      </c>
      <c r="BT97" s="10">
        <v>0</v>
      </c>
      <c r="BU97" s="10">
        <v>0</v>
      </c>
      <c r="BV97" s="10">
        <v>0</v>
      </c>
      <c r="BW97" s="10">
        <v>0</v>
      </c>
      <c r="BX97" s="10">
        <v>0</v>
      </c>
      <c r="BY97" s="10">
        <v>0</v>
      </c>
      <c r="BZ97" s="10">
        <v>0</v>
      </c>
      <c r="CA97" s="10">
        <v>0</v>
      </c>
      <c r="CB97" s="10">
        <v>0</v>
      </c>
      <c r="CC97" s="10">
        <v>0</v>
      </c>
      <c r="CD97" s="10">
        <v>0</v>
      </c>
      <c r="CE97" s="10">
        <v>0</v>
      </c>
      <c r="CF97" s="10">
        <v>0</v>
      </c>
      <c r="CG97" s="10">
        <v>0</v>
      </c>
      <c r="CH97" s="10">
        <v>0</v>
      </c>
      <c r="CI97" s="11">
        <v>0</v>
      </c>
      <c r="CJ97" s="9">
        <f t="shared" si="22"/>
        <v>6.53</v>
      </c>
      <c r="CK97" s="10">
        <f t="shared" si="23"/>
        <v>89.5</v>
      </c>
      <c r="CL97" s="11">
        <f t="shared" si="24"/>
        <v>3.9802999999999997</v>
      </c>
    </row>
    <row r="98" spans="1:90" x14ac:dyDescent="0.25">
      <c r="A98" s="12" t="s">
        <v>355</v>
      </c>
      <c r="B98" s="12" t="s">
        <v>1010</v>
      </c>
      <c r="C98" s="12" t="s">
        <v>356</v>
      </c>
      <c r="D98" s="12">
        <f t="shared" si="25"/>
        <v>8.5</v>
      </c>
      <c r="E98" s="9">
        <v>2.4</v>
      </c>
      <c r="F98" s="10">
        <v>3.62</v>
      </c>
      <c r="G98" s="10">
        <v>5.23</v>
      </c>
      <c r="H98" s="10">
        <v>7.94</v>
      </c>
      <c r="I98" s="10">
        <v>17.5</v>
      </c>
      <c r="J98" s="10">
        <v>31.2</v>
      </c>
      <c r="K98" s="10">
        <v>39.200000000000003</v>
      </c>
      <c r="L98" s="10">
        <v>47.1</v>
      </c>
      <c r="M98" s="11">
        <v>58.1</v>
      </c>
      <c r="N98" s="9">
        <f t="shared" si="28"/>
        <v>2.3999999999999998E-3</v>
      </c>
      <c r="O98" s="10">
        <f t="shared" si="28"/>
        <v>3.62E-3</v>
      </c>
      <c r="P98" s="10">
        <f t="shared" si="28"/>
        <v>5.2300000000000003E-3</v>
      </c>
      <c r="Q98" s="10">
        <f t="shared" si="26"/>
        <v>7.9400000000000009E-3</v>
      </c>
      <c r="R98" s="10">
        <f t="shared" si="26"/>
        <v>1.7500000000000002E-2</v>
      </c>
      <c r="S98" s="10">
        <f t="shared" si="26"/>
        <v>3.1199999999999999E-2</v>
      </c>
      <c r="T98" s="10">
        <f t="shared" si="13"/>
        <v>3.9200000000000006E-2</v>
      </c>
      <c r="U98" s="10">
        <f t="shared" si="13"/>
        <v>4.7100000000000003E-2</v>
      </c>
      <c r="V98" s="11">
        <f t="shared" si="13"/>
        <v>5.8099999999999999E-2</v>
      </c>
      <c r="W98" s="9">
        <f t="shared" si="29"/>
        <v>8.7027498788282944</v>
      </c>
      <c r="X98" s="10">
        <f t="shared" si="29"/>
        <v>8.1097945873536066</v>
      </c>
      <c r="Y98" s="10">
        <f t="shared" si="29"/>
        <v>7.5789733381898703</v>
      </c>
      <c r="Z98" s="10">
        <f t="shared" si="27"/>
        <v>6.9766452772938541</v>
      </c>
      <c r="AA98" s="10">
        <f t="shared" si="27"/>
        <v>5.8365012677171197</v>
      </c>
      <c r="AB98" s="10">
        <f t="shared" si="27"/>
        <v>5.0023101606872009</v>
      </c>
      <c r="AC98" s="10">
        <f t="shared" si="14"/>
        <v>4.6730025354342413</v>
      </c>
      <c r="AD98" s="10">
        <f t="shared" si="14"/>
        <v>4.4081291299366665</v>
      </c>
      <c r="AE98" s="11">
        <f t="shared" si="14"/>
        <v>4.1053180261449205</v>
      </c>
      <c r="AF98" s="9">
        <f t="shared" si="17"/>
        <v>-2.905970802755629</v>
      </c>
      <c r="AG98" s="10">
        <f t="shared" si="18"/>
        <v>-0.72649270068890726</v>
      </c>
      <c r="AH98" s="10">
        <f t="shared" si="19"/>
        <v>-4.597431852683374</v>
      </c>
      <c r="AI98" s="10">
        <f t="shared" si="20"/>
        <v>-0.69658058373990517</v>
      </c>
      <c r="AJ98" s="10">
        <f t="shared" si="21"/>
        <v>3.6025513864955343</v>
      </c>
      <c r="AK98" s="11"/>
      <c r="AL98" s="12">
        <v>25.2</v>
      </c>
      <c r="AM98" s="12">
        <v>1.7749999999999999</v>
      </c>
      <c r="AN98" s="12">
        <v>2.6539999999999999</v>
      </c>
      <c r="AO98" s="12">
        <v>1.2969999999999999</v>
      </c>
      <c r="AP98" s="9">
        <v>0.66</v>
      </c>
      <c r="AQ98" s="10">
        <v>0.27</v>
      </c>
      <c r="AR98" s="10">
        <v>0.44</v>
      </c>
      <c r="AS98" s="10">
        <v>0.69</v>
      </c>
      <c r="AT98" s="10">
        <v>1.31</v>
      </c>
      <c r="AU98" s="10">
        <v>1.31</v>
      </c>
      <c r="AV98" s="10">
        <v>1.84</v>
      </c>
      <c r="AW98" s="10">
        <v>2.15</v>
      </c>
      <c r="AX98" s="10">
        <v>2.8</v>
      </c>
      <c r="AY98" s="10">
        <v>2.44</v>
      </c>
      <c r="AZ98" s="10">
        <v>3.22</v>
      </c>
      <c r="BA98" s="10">
        <v>3.46</v>
      </c>
      <c r="BB98" s="10">
        <v>4.59</v>
      </c>
      <c r="BC98" s="10">
        <v>3.88</v>
      </c>
      <c r="BD98" s="10">
        <v>4.8899999999999997</v>
      </c>
      <c r="BE98" s="10">
        <v>5.44</v>
      </c>
      <c r="BF98" s="10">
        <v>7.18</v>
      </c>
      <c r="BG98" s="10">
        <v>5.96</v>
      </c>
      <c r="BH98" s="10">
        <v>7.35</v>
      </c>
      <c r="BI98" s="10">
        <v>7.67</v>
      </c>
      <c r="BJ98" s="10">
        <v>7.18</v>
      </c>
      <c r="BK98" s="10">
        <v>7.13</v>
      </c>
      <c r="BL98" s="10">
        <v>6.07</v>
      </c>
      <c r="BM98" s="10">
        <v>5.12</v>
      </c>
      <c r="BN98" s="10">
        <v>3.04</v>
      </c>
      <c r="BO98" s="10">
        <v>2.2400000000000002</v>
      </c>
      <c r="BP98" s="10">
        <v>1.1399999999999999</v>
      </c>
      <c r="BQ98" s="10">
        <v>0.44</v>
      </c>
      <c r="BR98" s="10">
        <v>0.08</v>
      </c>
      <c r="BS98" s="10">
        <v>2.9999999999999997E-4</v>
      </c>
      <c r="BT98" s="10">
        <v>0</v>
      </c>
      <c r="BU98" s="10">
        <v>0</v>
      </c>
      <c r="BV98" s="10">
        <v>0</v>
      </c>
      <c r="BW98" s="10">
        <v>0</v>
      </c>
      <c r="BX98" s="10">
        <v>0</v>
      </c>
      <c r="BY98" s="10">
        <v>0</v>
      </c>
      <c r="BZ98" s="10">
        <v>0</v>
      </c>
      <c r="CA98" s="10">
        <v>0</v>
      </c>
      <c r="CB98" s="10">
        <v>0</v>
      </c>
      <c r="CC98" s="10">
        <v>0</v>
      </c>
      <c r="CD98" s="10">
        <v>0</v>
      </c>
      <c r="CE98" s="10">
        <v>0</v>
      </c>
      <c r="CF98" s="10">
        <v>0</v>
      </c>
      <c r="CG98" s="10">
        <v>0</v>
      </c>
      <c r="CH98" s="10">
        <v>0</v>
      </c>
      <c r="CI98" s="11">
        <v>0</v>
      </c>
      <c r="CJ98" s="9">
        <f t="shared" si="22"/>
        <v>6.52</v>
      </c>
      <c r="CK98" s="10">
        <f t="shared" si="23"/>
        <v>89.570000000000007</v>
      </c>
      <c r="CL98" s="11">
        <f t="shared" si="24"/>
        <v>3.9003000000000001</v>
      </c>
    </row>
    <row r="99" spans="1:90" x14ac:dyDescent="0.25">
      <c r="A99" s="12" t="s">
        <v>357</v>
      </c>
      <c r="B99" s="12" t="s">
        <v>1010</v>
      </c>
      <c r="C99" s="12" t="s">
        <v>358</v>
      </c>
      <c r="D99" s="12">
        <f t="shared" si="25"/>
        <v>8.5</v>
      </c>
      <c r="E99" s="9">
        <v>2.4</v>
      </c>
      <c r="F99" s="10">
        <v>3.62</v>
      </c>
      <c r="G99" s="10">
        <v>5.24</v>
      </c>
      <c r="H99" s="10">
        <v>7.96</v>
      </c>
      <c r="I99" s="10">
        <v>17.5</v>
      </c>
      <c r="J99" s="10">
        <v>31.2</v>
      </c>
      <c r="K99" s="10">
        <v>39.200000000000003</v>
      </c>
      <c r="L99" s="10">
        <v>47.2</v>
      </c>
      <c r="M99" s="11">
        <v>58.2</v>
      </c>
      <c r="N99" s="9">
        <f t="shared" si="28"/>
        <v>2.3999999999999998E-3</v>
      </c>
      <c r="O99" s="10">
        <f t="shared" si="28"/>
        <v>3.62E-3</v>
      </c>
      <c r="P99" s="10">
        <f t="shared" si="28"/>
        <v>5.2399999999999999E-3</v>
      </c>
      <c r="Q99" s="10">
        <f t="shared" si="26"/>
        <v>7.9600000000000001E-3</v>
      </c>
      <c r="R99" s="10">
        <f t="shared" si="26"/>
        <v>1.7500000000000002E-2</v>
      </c>
      <c r="S99" s="10">
        <f t="shared" si="26"/>
        <v>3.1199999999999999E-2</v>
      </c>
      <c r="T99" s="10">
        <f t="shared" si="13"/>
        <v>3.9200000000000006E-2</v>
      </c>
      <c r="U99" s="10">
        <f t="shared" si="13"/>
        <v>4.7200000000000006E-2</v>
      </c>
      <c r="V99" s="11">
        <f t="shared" si="13"/>
        <v>5.8200000000000002E-2</v>
      </c>
      <c r="W99" s="9">
        <f t="shared" si="29"/>
        <v>8.7027498788282944</v>
      </c>
      <c r="X99" s="10">
        <f t="shared" si="29"/>
        <v>8.1097945873536066</v>
      </c>
      <c r="Y99" s="10">
        <f t="shared" si="29"/>
        <v>7.5762174728993621</v>
      </c>
      <c r="Z99" s="10">
        <f t="shared" si="27"/>
        <v>6.9730158538931635</v>
      </c>
      <c r="AA99" s="10">
        <f t="shared" si="27"/>
        <v>5.8365012677171197</v>
      </c>
      <c r="AB99" s="10">
        <f t="shared" si="27"/>
        <v>5.0023101606872009</v>
      </c>
      <c r="AC99" s="10">
        <f t="shared" si="14"/>
        <v>4.6730025354342413</v>
      </c>
      <c r="AD99" s="10">
        <f t="shared" si="14"/>
        <v>4.405069330187608</v>
      </c>
      <c r="AE99" s="11">
        <f t="shared" si="14"/>
        <v>4.1028370366411657</v>
      </c>
      <c r="AF99" s="9">
        <f t="shared" si="17"/>
        <v>-2.9032149374651208</v>
      </c>
      <c r="AG99" s="10">
        <f t="shared" si="18"/>
        <v>-0.72580373436628021</v>
      </c>
      <c r="AH99" s="10">
        <f t="shared" si="19"/>
        <v>-4.5999128421871287</v>
      </c>
      <c r="AI99" s="10">
        <f t="shared" si="20"/>
        <v>-0.6969564912404741</v>
      </c>
      <c r="AJ99" s="10">
        <f t="shared" si="21"/>
        <v>3.600171428705595</v>
      </c>
      <c r="AK99" s="11"/>
      <c r="AL99" s="12">
        <v>25.2</v>
      </c>
      <c r="AM99" s="12">
        <v>1.788</v>
      </c>
      <c r="AN99" s="12">
        <v>2.6539999999999999</v>
      </c>
      <c r="AO99" s="12">
        <v>1.3</v>
      </c>
      <c r="AP99" s="9">
        <v>0.66</v>
      </c>
      <c r="AQ99" s="10">
        <v>0.27</v>
      </c>
      <c r="AR99" s="10">
        <v>0.44</v>
      </c>
      <c r="AS99" s="10">
        <v>0.69</v>
      </c>
      <c r="AT99" s="10">
        <v>1.3</v>
      </c>
      <c r="AU99" s="10">
        <v>1.3</v>
      </c>
      <c r="AV99" s="10">
        <v>1.84</v>
      </c>
      <c r="AW99" s="10">
        <v>2.15</v>
      </c>
      <c r="AX99" s="10">
        <v>2.79</v>
      </c>
      <c r="AY99" s="10">
        <v>2.44</v>
      </c>
      <c r="AZ99" s="10">
        <v>3.21</v>
      </c>
      <c r="BA99" s="10">
        <v>3.45</v>
      </c>
      <c r="BB99" s="10">
        <v>4.58</v>
      </c>
      <c r="BC99" s="10">
        <v>3.87</v>
      </c>
      <c r="BD99" s="10">
        <v>4.8899999999999997</v>
      </c>
      <c r="BE99" s="10">
        <v>5.44</v>
      </c>
      <c r="BF99" s="10">
        <v>7.18</v>
      </c>
      <c r="BG99" s="10">
        <v>5.96</v>
      </c>
      <c r="BH99" s="10">
        <v>7.35</v>
      </c>
      <c r="BI99" s="10">
        <v>7.68</v>
      </c>
      <c r="BJ99" s="10">
        <v>7.19</v>
      </c>
      <c r="BK99" s="10">
        <v>7.13</v>
      </c>
      <c r="BL99" s="10">
        <v>6.07</v>
      </c>
      <c r="BM99" s="10">
        <v>5.13</v>
      </c>
      <c r="BN99" s="10">
        <v>3.05</v>
      </c>
      <c r="BO99" s="10">
        <v>2.25</v>
      </c>
      <c r="BP99" s="10">
        <v>1.1599999999999999</v>
      </c>
      <c r="BQ99" s="10">
        <v>0.45</v>
      </c>
      <c r="BR99" s="10">
        <v>0.08</v>
      </c>
      <c r="BS99" s="10">
        <v>2.9999999999999997E-4</v>
      </c>
      <c r="BT99" s="10">
        <v>0</v>
      </c>
      <c r="BU99" s="10">
        <v>0</v>
      </c>
      <c r="BV99" s="10">
        <v>0</v>
      </c>
      <c r="BW99" s="10">
        <v>0</v>
      </c>
      <c r="BX99" s="10">
        <v>0</v>
      </c>
      <c r="BY99" s="10">
        <v>0</v>
      </c>
      <c r="BZ99" s="10">
        <v>0</v>
      </c>
      <c r="CA99" s="10">
        <v>0</v>
      </c>
      <c r="CB99" s="10">
        <v>0</v>
      </c>
      <c r="CC99" s="10">
        <v>0</v>
      </c>
      <c r="CD99" s="10">
        <v>0</v>
      </c>
      <c r="CE99" s="10">
        <v>0</v>
      </c>
      <c r="CF99" s="10">
        <v>0</v>
      </c>
      <c r="CG99" s="10">
        <v>0</v>
      </c>
      <c r="CH99" s="10">
        <v>0</v>
      </c>
      <c r="CI99" s="11">
        <v>0</v>
      </c>
      <c r="CJ99" s="9">
        <f t="shared" si="22"/>
        <v>6.5</v>
      </c>
      <c r="CK99" s="10">
        <f t="shared" si="23"/>
        <v>89.559999999999988</v>
      </c>
      <c r="CL99" s="11">
        <f t="shared" si="24"/>
        <v>3.9403000000000006</v>
      </c>
    </row>
    <row r="100" spans="1:90" x14ac:dyDescent="0.25">
      <c r="A100" s="12" t="s">
        <v>359</v>
      </c>
      <c r="B100" s="12" t="s">
        <v>1010</v>
      </c>
      <c r="C100" s="12" t="s">
        <v>360</v>
      </c>
      <c r="D100" s="12">
        <f t="shared" si="25"/>
        <v>8.5</v>
      </c>
      <c r="E100" s="9">
        <v>2.4</v>
      </c>
      <c r="F100" s="10">
        <v>3.62</v>
      </c>
      <c r="G100" s="10">
        <v>5.23</v>
      </c>
      <c r="H100" s="10">
        <v>7.95</v>
      </c>
      <c r="I100" s="10">
        <v>17.5</v>
      </c>
      <c r="J100" s="10">
        <v>31.2</v>
      </c>
      <c r="K100" s="10">
        <v>39.200000000000003</v>
      </c>
      <c r="L100" s="10">
        <v>47.2</v>
      </c>
      <c r="M100" s="11">
        <v>58.2</v>
      </c>
      <c r="N100" s="9">
        <f t="shared" si="28"/>
        <v>2.3999999999999998E-3</v>
      </c>
      <c r="O100" s="10">
        <f t="shared" si="28"/>
        <v>3.62E-3</v>
      </c>
      <c r="P100" s="10">
        <f t="shared" si="28"/>
        <v>5.2300000000000003E-3</v>
      </c>
      <c r="Q100" s="10">
        <f t="shared" si="26"/>
        <v>7.9500000000000005E-3</v>
      </c>
      <c r="R100" s="10">
        <f t="shared" si="26"/>
        <v>1.7500000000000002E-2</v>
      </c>
      <c r="S100" s="10">
        <f t="shared" si="26"/>
        <v>3.1199999999999999E-2</v>
      </c>
      <c r="T100" s="10">
        <f t="shared" si="13"/>
        <v>3.9200000000000006E-2</v>
      </c>
      <c r="U100" s="10">
        <f t="shared" si="13"/>
        <v>4.7200000000000006E-2</v>
      </c>
      <c r="V100" s="11">
        <f t="shared" si="13"/>
        <v>5.8200000000000002E-2</v>
      </c>
      <c r="W100" s="9">
        <f t="shared" si="29"/>
        <v>8.7027498788282944</v>
      </c>
      <c r="X100" s="10">
        <f t="shared" si="29"/>
        <v>8.1097945873536066</v>
      </c>
      <c r="Y100" s="10">
        <f t="shared" si="29"/>
        <v>7.5789733381898703</v>
      </c>
      <c r="Z100" s="10">
        <f t="shared" si="27"/>
        <v>6.9748294242650948</v>
      </c>
      <c r="AA100" s="10">
        <f t="shared" si="27"/>
        <v>5.8365012677171197</v>
      </c>
      <c r="AB100" s="10">
        <f t="shared" si="27"/>
        <v>5.0023101606872009</v>
      </c>
      <c r="AC100" s="10">
        <f t="shared" si="14"/>
        <v>4.6730025354342413</v>
      </c>
      <c r="AD100" s="10">
        <f t="shared" si="14"/>
        <v>4.405069330187608</v>
      </c>
      <c r="AE100" s="11">
        <f t="shared" si="14"/>
        <v>4.1028370366411657</v>
      </c>
      <c r="AF100" s="9">
        <f t="shared" si="17"/>
        <v>-2.905970802755629</v>
      </c>
      <c r="AG100" s="10">
        <f t="shared" si="18"/>
        <v>-0.72649270068890726</v>
      </c>
      <c r="AH100" s="10">
        <f t="shared" si="19"/>
        <v>-4.5999128421871287</v>
      </c>
      <c r="AI100" s="10">
        <f t="shared" si="20"/>
        <v>-0.6969564912404741</v>
      </c>
      <c r="AJ100" s="10">
        <f t="shared" si="21"/>
        <v>3.6029272939961032</v>
      </c>
      <c r="AK100" s="11"/>
      <c r="AL100" s="12">
        <v>25.2</v>
      </c>
      <c r="AM100" s="12">
        <v>1.788</v>
      </c>
      <c r="AN100" s="12">
        <v>2.6549999999999998</v>
      </c>
      <c r="AO100" s="12">
        <v>1.3009999999999999</v>
      </c>
      <c r="AP100" s="9">
        <v>0.67</v>
      </c>
      <c r="AQ100" s="10">
        <v>0.27</v>
      </c>
      <c r="AR100" s="10">
        <v>0.44</v>
      </c>
      <c r="AS100" s="10">
        <v>0.69</v>
      </c>
      <c r="AT100" s="10">
        <v>1.31</v>
      </c>
      <c r="AU100" s="10">
        <v>1.31</v>
      </c>
      <c r="AV100" s="10">
        <v>1.84</v>
      </c>
      <c r="AW100" s="10">
        <v>2.15</v>
      </c>
      <c r="AX100" s="10">
        <v>2.79</v>
      </c>
      <c r="AY100" s="10">
        <v>2.44</v>
      </c>
      <c r="AZ100" s="10">
        <v>3.21</v>
      </c>
      <c r="BA100" s="10">
        <v>3.45</v>
      </c>
      <c r="BB100" s="10">
        <v>4.58</v>
      </c>
      <c r="BC100" s="10">
        <v>3.87</v>
      </c>
      <c r="BD100" s="10">
        <v>4.9000000000000004</v>
      </c>
      <c r="BE100" s="10">
        <v>5.45</v>
      </c>
      <c r="BF100" s="10">
        <v>7.19</v>
      </c>
      <c r="BG100" s="10">
        <v>5.96</v>
      </c>
      <c r="BH100" s="10">
        <v>7.35</v>
      </c>
      <c r="BI100" s="10">
        <v>7.67</v>
      </c>
      <c r="BJ100" s="10">
        <v>7.17</v>
      </c>
      <c r="BK100" s="10">
        <v>7.12</v>
      </c>
      <c r="BL100" s="10">
        <v>6.06</v>
      </c>
      <c r="BM100" s="10">
        <v>5.12</v>
      </c>
      <c r="BN100" s="10">
        <v>3.05</v>
      </c>
      <c r="BO100" s="10">
        <v>2.25</v>
      </c>
      <c r="BP100" s="10">
        <v>1.1599999999999999</v>
      </c>
      <c r="BQ100" s="10">
        <v>0.45</v>
      </c>
      <c r="BR100" s="10">
        <v>0.08</v>
      </c>
      <c r="BS100" s="10">
        <v>2.9999999999999997E-4</v>
      </c>
      <c r="BT100" s="10">
        <v>0</v>
      </c>
      <c r="BU100" s="10">
        <v>0</v>
      </c>
      <c r="BV100" s="10">
        <v>0</v>
      </c>
      <c r="BW100" s="10">
        <v>0</v>
      </c>
      <c r="BX100" s="10">
        <v>0</v>
      </c>
      <c r="BY100" s="10">
        <v>0</v>
      </c>
      <c r="BZ100" s="10">
        <v>0</v>
      </c>
      <c r="CA100" s="10">
        <v>0</v>
      </c>
      <c r="CB100" s="10">
        <v>0</v>
      </c>
      <c r="CC100" s="10">
        <v>0</v>
      </c>
      <c r="CD100" s="10">
        <v>0</v>
      </c>
      <c r="CE100" s="10">
        <v>0</v>
      </c>
      <c r="CF100" s="10">
        <v>0</v>
      </c>
      <c r="CG100" s="10">
        <v>0</v>
      </c>
      <c r="CH100" s="10">
        <v>0</v>
      </c>
      <c r="CI100" s="11">
        <v>0</v>
      </c>
      <c r="CJ100" s="9">
        <f t="shared" si="22"/>
        <v>6.53</v>
      </c>
      <c r="CK100" s="10">
        <f t="shared" si="23"/>
        <v>89.530000000000015</v>
      </c>
      <c r="CL100" s="11">
        <f t="shared" si="24"/>
        <v>3.9403000000000006</v>
      </c>
    </row>
    <row r="101" spans="1:90" x14ac:dyDescent="0.25">
      <c r="A101" s="12" t="s">
        <v>361</v>
      </c>
      <c r="B101" s="12" t="s">
        <v>1010</v>
      </c>
      <c r="C101" s="12" t="s">
        <v>362</v>
      </c>
      <c r="D101" s="12">
        <f t="shared" si="25"/>
        <v>8.5</v>
      </c>
      <c r="E101" s="9">
        <v>2.41</v>
      </c>
      <c r="F101" s="10">
        <v>3.63</v>
      </c>
      <c r="G101" s="10">
        <v>5.25</v>
      </c>
      <c r="H101" s="10">
        <v>7.99</v>
      </c>
      <c r="I101" s="10">
        <v>17.5</v>
      </c>
      <c r="J101" s="10">
        <v>31.3</v>
      </c>
      <c r="K101" s="10">
        <v>39.299999999999997</v>
      </c>
      <c r="L101" s="10">
        <v>47.3</v>
      </c>
      <c r="M101" s="11">
        <v>58.2</v>
      </c>
      <c r="N101" s="9">
        <f t="shared" si="28"/>
        <v>2.4100000000000002E-3</v>
      </c>
      <c r="O101" s="10">
        <f t="shared" si="28"/>
        <v>3.63E-3</v>
      </c>
      <c r="P101" s="10">
        <f t="shared" si="28"/>
        <v>5.2500000000000003E-3</v>
      </c>
      <c r="Q101" s="10">
        <f t="shared" si="26"/>
        <v>7.9900000000000006E-3</v>
      </c>
      <c r="R101" s="10">
        <f t="shared" si="26"/>
        <v>1.7500000000000002E-2</v>
      </c>
      <c r="S101" s="10">
        <f t="shared" si="26"/>
        <v>3.1300000000000001E-2</v>
      </c>
      <c r="T101" s="10">
        <f t="shared" si="13"/>
        <v>3.9299999999999995E-2</v>
      </c>
      <c r="U101" s="10">
        <f t="shared" si="13"/>
        <v>4.7299999999999995E-2</v>
      </c>
      <c r="V101" s="11">
        <f t="shared" si="13"/>
        <v>5.8200000000000002E-2</v>
      </c>
      <c r="W101" s="9">
        <f t="shared" si="29"/>
        <v>8.6967511382068494</v>
      </c>
      <c r="X101" s="10">
        <f t="shared" si="29"/>
        <v>8.1058147364410615</v>
      </c>
      <c r="Y101" s="10">
        <f t="shared" si="29"/>
        <v>7.5734668618833272</v>
      </c>
      <c r="Z101" s="10">
        <f t="shared" si="27"/>
        <v>6.9675887815088355</v>
      </c>
      <c r="AA101" s="10">
        <f t="shared" si="27"/>
        <v>5.8365012677171197</v>
      </c>
      <c r="AB101" s="10">
        <f t="shared" si="27"/>
        <v>4.9976935326168306</v>
      </c>
      <c r="AC101" s="10">
        <f t="shared" si="14"/>
        <v>4.6693268772908434</v>
      </c>
      <c r="AD101" s="10">
        <f t="shared" si="14"/>
        <v>4.4020160062100544</v>
      </c>
      <c r="AE101" s="11">
        <f t="shared" si="14"/>
        <v>4.1028370366411657</v>
      </c>
      <c r="AF101" s="9">
        <f t="shared" si="17"/>
        <v>-2.9041399845924838</v>
      </c>
      <c r="AG101" s="10">
        <f t="shared" si="18"/>
        <v>-0.72603499614812095</v>
      </c>
      <c r="AH101" s="10">
        <f t="shared" si="19"/>
        <v>-4.5939141015656837</v>
      </c>
      <c r="AI101" s="10">
        <f t="shared" si="20"/>
        <v>-0.69604759114631576</v>
      </c>
      <c r="AJ101" s="10">
        <f t="shared" si="21"/>
        <v>3.6001875757387998</v>
      </c>
      <c r="AK101" s="11"/>
      <c r="AL101" s="12">
        <v>25.3</v>
      </c>
      <c r="AM101" s="12">
        <v>1.76</v>
      </c>
      <c r="AN101" s="12">
        <v>2.6539999999999999</v>
      </c>
      <c r="AO101" s="12">
        <v>1.294</v>
      </c>
      <c r="AP101" s="9">
        <v>0.66</v>
      </c>
      <c r="AQ101" s="10">
        <v>0.27</v>
      </c>
      <c r="AR101" s="10">
        <v>0.44</v>
      </c>
      <c r="AS101" s="10">
        <v>0.68</v>
      </c>
      <c r="AT101" s="10">
        <v>1.3</v>
      </c>
      <c r="AU101" s="10">
        <v>1.3</v>
      </c>
      <c r="AV101" s="10">
        <v>1.83</v>
      </c>
      <c r="AW101" s="10">
        <v>2.14</v>
      </c>
      <c r="AX101" s="10">
        <v>2.78</v>
      </c>
      <c r="AY101" s="10">
        <v>2.4300000000000002</v>
      </c>
      <c r="AZ101" s="10">
        <v>3.2</v>
      </c>
      <c r="BA101" s="10">
        <v>3.44</v>
      </c>
      <c r="BB101" s="10">
        <v>4.57</v>
      </c>
      <c r="BC101" s="10">
        <v>3.86</v>
      </c>
      <c r="BD101" s="10">
        <v>4.88</v>
      </c>
      <c r="BE101" s="10">
        <v>5.44</v>
      </c>
      <c r="BF101" s="10">
        <v>7.18</v>
      </c>
      <c r="BG101" s="10">
        <v>5.95</v>
      </c>
      <c r="BH101" s="10">
        <v>7.35</v>
      </c>
      <c r="BI101" s="10">
        <v>7.68</v>
      </c>
      <c r="BJ101" s="10">
        <v>7.19</v>
      </c>
      <c r="BK101" s="10">
        <v>7.15</v>
      </c>
      <c r="BL101" s="10">
        <v>6.09</v>
      </c>
      <c r="BM101" s="10">
        <v>5.16</v>
      </c>
      <c r="BN101" s="10">
        <v>3.07</v>
      </c>
      <c r="BO101" s="10">
        <v>2.2599999999999998</v>
      </c>
      <c r="BP101" s="10">
        <v>1.1599999999999999</v>
      </c>
      <c r="BQ101" s="10">
        <v>0.45</v>
      </c>
      <c r="BR101" s="10">
        <v>0.08</v>
      </c>
      <c r="BS101" s="10">
        <v>2.9999999999999997E-4</v>
      </c>
      <c r="BT101" s="10">
        <v>0</v>
      </c>
      <c r="BU101" s="10">
        <v>0</v>
      </c>
      <c r="BV101" s="10">
        <v>0</v>
      </c>
      <c r="BW101" s="10">
        <v>0</v>
      </c>
      <c r="BX101" s="10">
        <v>0</v>
      </c>
      <c r="BY101" s="10">
        <v>0</v>
      </c>
      <c r="BZ101" s="10">
        <v>0</v>
      </c>
      <c r="CA101" s="10">
        <v>0</v>
      </c>
      <c r="CB101" s="10">
        <v>0</v>
      </c>
      <c r="CC101" s="10">
        <v>0</v>
      </c>
      <c r="CD101" s="10">
        <v>0</v>
      </c>
      <c r="CE101" s="10">
        <v>0</v>
      </c>
      <c r="CF101" s="10">
        <v>0</v>
      </c>
      <c r="CG101" s="10">
        <v>0</v>
      </c>
      <c r="CH101" s="10">
        <v>0</v>
      </c>
      <c r="CI101" s="11">
        <v>0</v>
      </c>
      <c r="CJ101" s="9">
        <f t="shared" si="22"/>
        <v>6.48</v>
      </c>
      <c r="CK101" s="10">
        <f t="shared" si="23"/>
        <v>89.56</v>
      </c>
      <c r="CL101" s="11">
        <f t="shared" si="24"/>
        <v>3.9503000000000004</v>
      </c>
    </row>
    <row r="102" spans="1:90" ht="15.75" thickBot="1" x14ac:dyDescent="0.3">
      <c r="A102" s="13" t="s">
        <v>363</v>
      </c>
      <c r="B102" s="13" t="s">
        <v>1011</v>
      </c>
      <c r="C102" s="13" t="s">
        <v>344</v>
      </c>
      <c r="D102" s="13">
        <f t="shared" si="25"/>
        <v>8.5</v>
      </c>
      <c r="E102" s="16">
        <v>2.39</v>
      </c>
      <c r="F102" s="17">
        <v>3.6</v>
      </c>
      <c r="G102" s="17">
        <v>5.2</v>
      </c>
      <c r="H102" s="17">
        <v>7.91</v>
      </c>
      <c r="I102" s="17">
        <v>17.399999999999999</v>
      </c>
      <c r="J102" s="17">
        <v>31.2</v>
      </c>
      <c r="K102" s="17">
        <v>39.200000000000003</v>
      </c>
      <c r="L102" s="17">
        <v>47.1</v>
      </c>
      <c r="M102" s="18">
        <v>58.1</v>
      </c>
      <c r="N102" s="16">
        <f t="shared" si="28"/>
        <v>2.3900000000000002E-3</v>
      </c>
      <c r="O102" s="17">
        <f t="shared" si="28"/>
        <v>3.5999999999999999E-3</v>
      </c>
      <c r="P102" s="17">
        <f t="shared" si="28"/>
        <v>5.1999999999999998E-3</v>
      </c>
      <c r="Q102" s="17">
        <f t="shared" si="26"/>
        <v>7.9100000000000004E-3</v>
      </c>
      <c r="R102" s="17">
        <f t="shared" si="26"/>
        <v>1.7399999999999999E-2</v>
      </c>
      <c r="S102" s="17">
        <f t="shared" si="26"/>
        <v>3.1199999999999999E-2</v>
      </c>
      <c r="T102" s="17">
        <f t="shared" si="13"/>
        <v>3.9200000000000006E-2</v>
      </c>
      <c r="U102" s="17">
        <f t="shared" si="13"/>
        <v>4.7100000000000003E-2</v>
      </c>
      <c r="V102" s="18">
        <f t="shared" si="13"/>
        <v>5.8099999999999999E-2</v>
      </c>
      <c r="W102" s="16">
        <f t="shared" si="29"/>
        <v>8.7087736664560627</v>
      </c>
      <c r="X102" s="17">
        <f t="shared" si="29"/>
        <v>8.1177873781071366</v>
      </c>
      <c r="Y102" s="17">
        <f t="shared" si="29"/>
        <v>7.5872726614083579</v>
      </c>
      <c r="Z102" s="17">
        <f t="shared" si="27"/>
        <v>6.9821065899640198</v>
      </c>
      <c r="AA102" s="17">
        <f t="shared" si="27"/>
        <v>5.8447688837007208</v>
      </c>
      <c r="AB102" s="17">
        <f t="shared" si="27"/>
        <v>5.0023101606872009</v>
      </c>
      <c r="AC102" s="17">
        <f t="shared" si="14"/>
        <v>4.6730025354342413</v>
      </c>
      <c r="AD102" s="17">
        <f t="shared" si="14"/>
        <v>4.4081291299366665</v>
      </c>
      <c r="AE102" s="18">
        <f t="shared" si="14"/>
        <v>4.1053180261449205</v>
      </c>
      <c r="AF102" s="16">
        <f t="shared" si="17"/>
        <v>-2.9142701259741166</v>
      </c>
      <c r="AG102" s="17">
        <f t="shared" si="18"/>
        <v>-0.72856753149352915</v>
      </c>
      <c r="AH102" s="17">
        <f t="shared" si="19"/>
        <v>-4.6034556403111422</v>
      </c>
      <c r="AI102" s="17">
        <f t="shared" si="20"/>
        <v>-0.69749327883502155</v>
      </c>
      <c r="AJ102" s="17">
        <f t="shared" si="21"/>
        <v>3.611763404809138</v>
      </c>
      <c r="AK102" s="18"/>
      <c r="AL102" s="13">
        <v>25.2</v>
      </c>
      <c r="AM102" s="13">
        <v>1.7829999999999999</v>
      </c>
      <c r="AN102" s="13">
        <v>2.66</v>
      </c>
      <c r="AO102" s="13">
        <v>1.3</v>
      </c>
      <c r="AP102" s="16">
        <v>0.69</v>
      </c>
      <c r="AQ102" s="17">
        <v>0.27</v>
      </c>
      <c r="AR102" s="17">
        <v>0.45</v>
      </c>
      <c r="AS102" s="17">
        <v>0.69</v>
      </c>
      <c r="AT102" s="17">
        <v>1.31</v>
      </c>
      <c r="AU102" s="17">
        <v>1.31</v>
      </c>
      <c r="AV102" s="17">
        <v>1.85</v>
      </c>
      <c r="AW102" s="17">
        <v>2.16</v>
      </c>
      <c r="AX102" s="17">
        <v>2.81</v>
      </c>
      <c r="AY102" s="17">
        <v>2.4500000000000002</v>
      </c>
      <c r="AZ102" s="17">
        <v>3.23</v>
      </c>
      <c r="BA102" s="17">
        <v>3.47</v>
      </c>
      <c r="BB102" s="17">
        <v>4.59</v>
      </c>
      <c r="BC102" s="17">
        <v>3.88</v>
      </c>
      <c r="BD102" s="17">
        <v>4.8899999999999997</v>
      </c>
      <c r="BE102" s="17">
        <v>5.44</v>
      </c>
      <c r="BF102" s="17">
        <v>7.18</v>
      </c>
      <c r="BG102" s="17">
        <v>5.95</v>
      </c>
      <c r="BH102" s="17">
        <v>7.34</v>
      </c>
      <c r="BI102" s="17">
        <v>7.65</v>
      </c>
      <c r="BJ102" s="17">
        <v>7.16</v>
      </c>
      <c r="BK102" s="17">
        <v>7.11</v>
      </c>
      <c r="BL102" s="17">
        <v>6.05</v>
      </c>
      <c r="BM102" s="17">
        <v>5.1100000000000003</v>
      </c>
      <c r="BN102" s="17">
        <v>3.04</v>
      </c>
      <c r="BO102" s="17">
        <v>2.2400000000000002</v>
      </c>
      <c r="BP102" s="17">
        <v>1.1499999999999999</v>
      </c>
      <c r="BQ102" s="17">
        <v>0.45</v>
      </c>
      <c r="BR102" s="17">
        <v>0.08</v>
      </c>
      <c r="BS102" s="17">
        <v>2.9999999999999997E-4</v>
      </c>
      <c r="BT102" s="17">
        <v>0</v>
      </c>
      <c r="BU102" s="17">
        <v>0</v>
      </c>
      <c r="BV102" s="17">
        <v>0</v>
      </c>
      <c r="BW102" s="17">
        <v>0</v>
      </c>
      <c r="BX102" s="17">
        <v>0</v>
      </c>
      <c r="BY102" s="17">
        <v>0</v>
      </c>
      <c r="BZ102" s="17">
        <v>0</v>
      </c>
      <c r="CA102" s="17">
        <v>0</v>
      </c>
      <c r="CB102" s="17">
        <v>0</v>
      </c>
      <c r="CC102" s="17">
        <v>0</v>
      </c>
      <c r="CD102" s="17">
        <v>0</v>
      </c>
      <c r="CE102" s="17">
        <v>0</v>
      </c>
      <c r="CF102" s="17">
        <v>0</v>
      </c>
      <c r="CG102" s="17">
        <v>0</v>
      </c>
      <c r="CH102" s="17">
        <v>0</v>
      </c>
      <c r="CI102" s="18">
        <v>1E-14</v>
      </c>
      <c r="CJ102" s="16">
        <f t="shared" si="22"/>
        <v>6.57</v>
      </c>
      <c r="CK102" s="17">
        <f t="shared" si="23"/>
        <v>89.51</v>
      </c>
      <c r="CL102" s="18">
        <f t="shared" si="24"/>
        <v>3.9203000000000108</v>
      </c>
    </row>
    <row r="103" spans="1:90" x14ac:dyDescent="0.25">
      <c r="A103" s="12" t="s">
        <v>364</v>
      </c>
      <c r="B103" s="12" t="s">
        <v>1012</v>
      </c>
      <c r="C103" s="12" t="s">
        <v>365</v>
      </c>
      <c r="D103" s="12">
        <f t="shared" si="25"/>
        <v>9.5</v>
      </c>
      <c r="E103" s="9">
        <v>2.37</v>
      </c>
      <c r="F103" s="10">
        <v>3.61</v>
      </c>
      <c r="G103" s="10">
        <v>5.27</v>
      </c>
      <c r="H103" s="10">
        <v>8.1199999999999992</v>
      </c>
      <c r="I103" s="10">
        <v>18.2</v>
      </c>
      <c r="J103" s="10">
        <v>33</v>
      </c>
      <c r="K103" s="10">
        <v>41.7</v>
      </c>
      <c r="L103" s="10">
        <v>50.6</v>
      </c>
      <c r="M103" s="11">
        <v>63.6</v>
      </c>
      <c r="N103" s="9">
        <f t="shared" si="28"/>
        <v>2.3700000000000001E-3</v>
      </c>
      <c r="O103" s="10">
        <f t="shared" si="28"/>
        <v>3.6099999999999999E-3</v>
      </c>
      <c r="P103" s="10">
        <f t="shared" si="28"/>
        <v>5.2699999999999995E-3</v>
      </c>
      <c r="Q103" s="10">
        <f t="shared" si="26"/>
        <v>8.1199999999999987E-3</v>
      </c>
      <c r="R103" s="10">
        <f t="shared" si="26"/>
        <v>1.8200000000000001E-2</v>
      </c>
      <c r="S103" s="10">
        <f t="shared" si="26"/>
        <v>3.3000000000000002E-2</v>
      </c>
      <c r="T103" s="10">
        <f t="shared" si="13"/>
        <v>4.1700000000000001E-2</v>
      </c>
      <c r="U103" s="10">
        <f t="shared" si="13"/>
        <v>5.0599999999999999E-2</v>
      </c>
      <c r="V103" s="11">
        <f t="shared" si="13"/>
        <v>6.3600000000000004E-2</v>
      </c>
      <c r="W103" s="9">
        <f t="shared" si="29"/>
        <v>8.7208972255385522</v>
      </c>
      <c r="X103" s="10">
        <f t="shared" si="29"/>
        <v>8.11378544754964</v>
      </c>
      <c r="Y103" s="10">
        <f t="shared" si="29"/>
        <v>7.5679813227995973</v>
      </c>
      <c r="Z103" s="10">
        <f t="shared" si="27"/>
        <v>6.9443045572516358</v>
      </c>
      <c r="AA103" s="10">
        <f t="shared" si="27"/>
        <v>5.7799177393507533</v>
      </c>
      <c r="AB103" s="10">
        <f t="shared" si="27"/>
        <v>4.9213901653036336</v>
      </c>
      <c r="AC103" s="10">
        <f t="shared" si="14"/>
        <v>4.5838088061047859</v>
      </c>
      <c r="AD103" s="10">
        <f t="shared" si="14"/>
        <v>4.3047188048551401</v>
      </c>
      <c r="AE103" s="11">
        <f t="shared" si="14"/>
        <v>3.9748294242650939</v>
      </c>
      <c r="AF103" s="9">
        <f t="shared" si="17"/>
        <v>-2.9841725166948114</v>
      </c>
      <c r="AG103" s="10">
        <f t="shared" si="18"/>
        <v>-0.74604312917370286</v>
      </c>
      <c r="AH103" s="10">
        <f t="shared" si="19"/>
        <v>-4.7460678012734583</v>
      </c>
      <c r="AI103" s="10">
        <f t="shared" si="20"/>
        <v>-0.71910118201113005</v>
      </c>
      <c r="AJ103" s="10">
        <f t="shared" si="21"/>
        <v>3.7032736987059414</v>
      </c>
      <c r="AK103" s="11"/>
      <c r="AL103" s="12">
        <v>26.2</v>
      </c>
      <c r="AM103" s="12">
        <v>40.340000000000003</v>
      </c>
      <c r="AN103" s="12">
        <v>2.7679999999999998</v>
      </c>
      <c r="AO103" s="12">
        <v>4.6239999999999997</v>
      </c>
      <c r="AP103" s="9">
        <v>0.83</v>
      </c>
      <c r="AQ103" s="10">
        <v>0.28000000000000003</v>
      </c>
      <c r="AR103" s="10">
        <v>0.45</v>
      </c>
      <c r="AS103" s="10">
        <v>0.69</v>
      </c>
      <c r="AT103" s="10">
        <v>1.28</v>
      </c>
      <c r="AU103" s="10">
        <v>1.28</v>
      </c>
      <c r="AV103" s="10">
        <v>1.8</v>
      </c>
      <c r="AW103" s="10">
        <v>2.11</v>
      </c>
      <c r="AX103" s="10">
        <v>2.74</v>
      </c>
      <c r="AY103" s="10">
        <v>2.38</v>
      </c>
      <c r="AZ103" s="10">
        <v>3.11</v>
      </c>
      <c r="BA103" s="10">
        <v>3.33</v>
      </c>
      <c r="BB103" s="10">
        <v>4.3899999999999997</v>
      </c>
      <c r="BC103" s="10">
        <v>3.7</v>
      </c>
      <c r="BD103" s="10">
        <v>4.66</v>
      </c>
      <c r="BE103" s="10">
        <v>5.19</v>
      </c>
      <c r="BF103" s="10">
        <v>6.87</v>
      </c>
      <c r="BG103" s="10">
        <v>5.72</v>
      </c>
      <c r="BH103" s="10">
        <v>7.11</v>
      </c>
      <c r="BI103" s="10">
        <v>7.48</v>
      </c>
      <c r="BJ103" s="10">
        <v>7.08</v>
      </c>
      <c r="BK103" s="10">
        <v>7.15</v>
      </c>
      <c r="BL103" s="10">
        <v>6.21</v>
      </c>
      <c r="BM103" s="10">
        <v>5.39</v>
      </c>
      <c r="BN103" s="10">
        <v>3.34</v>
      </c>
      <c r="BO103" s="10">
        <v>2.59</v>
      </c>
      <c r="BP103" s="10">
        <v>1.46</v>
      </c>
      <c r="BQ103" s="10">
        <v>0.67</v>
      </c>
      <c r="BR103" s="10">
        <v>0.25</v>
      </c>
      <c r="BS103" s="10">
        <v>0.01</v>
      </c>
      <c r="BT103" s="10">
        <v>8.9999999999999998E-4</v>
      </c>
      <c r="BU103" s="10">
        <v>7.0000000000000007E-2</v>
      </c>
      <c r="BV103" s="10">
        <v>0.14000000000000001</v>
      </c>
      <c r="BW103" s="10">
        <v>0.14000000000000001</v>
      </c>
      <c r="BX103" s="10">
        <v>0.1</v>
      </c>
      <c r="BY103" s="10">
        <v>1E-3</v>
      </c>
      <c r="BZ103" s="10">
        <v>0</v>
      </c>
      <c r="CA103" s="10">
        <v>0</v>
      </c>
      <c r="CB103" s="10">
        <v>0</v>
      </c>
      <c r="CC103" s="10">
        <v>0</v>
      </c>
      <c r="CD103" s="10">
        <v>0</v>
      </c>
      <c r="CE103" s="10">
        <v>0</v>
      </c>
      <c r="CF103" s="10">
        <v>0</v>
      </c>
      <c r="CG103" s="10">
        <v>0</v>
      </c>
      <c r="CH103" s="10">
        <v>0</v>
      </c>
      <c r="CI103" s="11">
        <v>0</v>
      </c>
      <c r="CJ103" s="9">
        <f t="shared" si="22"/>
        <v>6.61</v>
      </c>
      <c r="CK103" s="10">
        <f t="shared" si="23"/>
        <v>87.96</v>
      </c>
      <c r="CL103" s="11">
        <f t="shared" si="24"/>
        <v>5.4318999999999988</v>
      </c>
    </row>
    <row r="104" spans="1:90" x14ac:dyDescent="0.25">
      <c r="A104" s="12" t="s">
        <v>366</v>
      </c>
      <c r="B104" s="12" t="s">
        <v>1012</v>
      </c>
      <c r="C104" s="12" t="s">
        <v>367</v>
      </c>
      <c r="D104" s="12">
        <f t="shared" si="25"/>
        <v>9.5</v>
      </c>
      <c r="E104" s="9">
        <v>2.38</v>
      </c>
      <c r="F104" s="10">
        <v>3.63</v>
      </c>
      <c r="G104" s="10">
        <v>5.29</v>
      </c>
      <c r="H104" s="10">
        <v>8.14</v>
      </c>
      <c r="I104" s="10">
        <v>18.3</v>
      </c>
      <c r="J104" s="10">
        <v>33.1</v>
      </c>
      <c r="K104" s="10">
        <v>41.9</v>
      </c>
      <c r="L104" s="10">
        <v>50.9</v>
      </c>
      <c r="M104" s="11">
        <v>64.2</v>
      </c>
      <c r="N104" s="9">
        <f t="shared" si="28"/>
        <v>2.3799999999999997E-3</v>
      </c>
      <c r="O104" s="10">
        <f t="shared" si="28"/>
        <v>3.63E-3</v>
      </c>
      <c r="P104" s="10">
        <f t="shared" si="28"/>
        <v>5.2900000000000004E-3</v>
      </c>
      <c r="Q104" s="10">
        <f t="shared" si="26"/>
        <v>8.1400000000000014E-3</v>
      </c>
      <c r="R104" s="10">
        <f t="shared" si="26"/>
        <v>1.83E-2</v>
      </c>
      <c r="S104" s="10">
        <f t="shared" si="26"/>
        <v>3.3100000000000004E-2</v>
      </c>
      <c r="T104" s="10">
        <f t="shared" si="13"/>
        <v>4.19E-2</v>
      </c>
      <c r="U104" s="10">
        <f t="shared" si="13"/>
        <v>5.0900000000000001E-2</v>
      </c>
      <c r="V104" s="11">
        <f t="shared" si="13"/>
        <v>6.4200000000000007E-2</v>
      </c>
      <c r="W104" s="9">
        <f t="shared" si="29"/>
        <v>8.7148227111288676</v>
      </c>
      <c r="X104" s="10">
        <f t="shared" si="29"/>
        <v>8.1058147364410615</v>
      </c>
      <c r="Y104" s="10">
        <f t="shared" si="29"/>
        <v>7.562516562322787</v>
      </c>
      <c r="Z104" s="10">
        <f t="shared" si="27"/>
        <v>6.9407554901705648</v>
      </c>
      <c r="AA104" s="10">
        <f t="shared" si="27"/>
        <v>5.7720125412654069</v>
      </c>
      <c r="AB104" s="10">
        <f t="shared" si="27"/>
        <v>4.9170249727422322</v>
      </c>
      <c r="AC104" s="10">
        <f t="shared" si="14"/>
        <v>4.5769059458500978</v>
      </c>
      <c r="AD104" s="10">
        <f t="shared" si="14"/>
        <v>4.2961905334737542</v>
      </c>
      <c r="AE104" s="11">
        <f t="shared" si="14"/>
        <v>3.9612828924271462</v>
      </c>
      <c r="AF104" s="9">
        <f t="shared" si="17"/>
        <v>-2.9856106164726892</v>
      </c>
      <c r="AG104" s="10">
        <f t="shared" si="18"/>
        <v>-0.7464026541181723</v>
      </c>
      <c r="AH104" s="10">
        <f t="shared" si="19"/>
        <v>-4.7535398187017215</v>
      </c>
      <c r="AI104" s="10">
        <f t="shared" si="20"/>
        <v>-0.72023330586389722</v>
      </c>
      <c r="AJ104" s="10">
        <f t="shared" si="21"/>
        <v>3.7058439223365864</v>
      </c>
      <c r="AK104" s="11"/>
      <c r="AL104" s="12">
        <v>26.3</v>
      </c>
      <c r="AM104" s="12">
        <v>27.884</v>
      </c>
      <c r="AN104" s="12">
        <v>2.7679999999999998</v>
      </c>
      <c r="AO104" s="12">
        <v>3.78</v>
      </c>
      <c r="AP104" s="9">
        <v>0.81</v>
      </c>
      <c r="AQ104" s="10">
        <v>0.28000000000000003</v>
      </c>
      <c r="AR104" s="10">
        <v>0.45</v>
      </c>
      <c r="AS104" s="10">
        <v>0.68</v>
      </c>
      <c r="AT104" s="10">
        <v>1.27</v>
      </c>
      <c r="AU104" s="10">
        <v>1.27</v>
      </c>
      <c r="AV104" s="10">
        <v>1.79</v>
      </c>
      <c r="AW104" s="10">
        <v>2.1</v>
      </c>
      <c r="AX104" s="10">
        <v>2.73</v>
      </c>
      <c r="AY104" s="10">
        <v>2.38</v>
      </c>
      <c r="AZ104" s="10">
        <v>3.11</v>
      </c>
      <c r="BA104" s="10">
        <v>3.33</v>
      </c>
      <c r="BB104" s="10">
        <v>4.3899999999999997</v>
      </c>
      <c r="BC104" s="10">
        <v>3.7</v>
      </c>
      <c r="BD104" s="10">
        <v>4.66</v>
      </c>
      <c r="BE104" s="10">
        <v>5.18</v>
      </c>
      <c r="BF104" s="10">
        <v>6.84</v>
      </c>
      <c r="BG104" s="10">
        <v>5.69</v>
      </c>
      <c r="BH104" s="10">
        <v>7.08</v>
      </c>
      <c r="BI104" s="10">
        <v>7.46</v>
      </c>
      <c r="BJ104" s="10">
        <v>7.07</v>
      </c>
      <c r="BK104" s="10">
        <v>7.15</v>
      </c>
      <c r="BL104" s="10">
        <v>6.21</v>
      </c>
      <c r="BM104" s="10">
        <v>5.41</v>
      </c>
      <c r="BN104" s="10">
        <v>3.35</v>
      </c>
      <c r="BO104" s="10">
        <v>2.61</v>
      </c>
      <c r="BP104" s="10">
        <v>1.48</v>
      </c>
      <c r="BQ104" s="10">
        <v>0.7</v>
      </c>
      <c r="BR104" s="10">
        <v>0.28000000000000003</v>
      </c>
      <c r="BS104" s="10">
        <v>0.08</v>
      </c>
      <c r="BT104" s="10">
        <v>0.05</v>
      </c>
      <c r="BU104" s="10">
        <v>0.12</v>
      </c>
      <c r="BV104" s="10">
        <v>0.15</v>
      </c>
      <c r="BW104" s="10">
        <v>0.12</v>
      </c>
      <c r="BX104" s="10">
        <v>0.03</v>
      </c>
      <c r="BY104" s="10">
        <v>0</v>
      </c>
      <c r="BZ104" s="10">
        <v>0</v>
      </c>
      <c r="CA104" s="10">
        <v>0</v>
      </c>
      <c r="CB104" s="10">
        <v>0</v>
      </c>
      <c r="CC104" s="10">
        <v>0</v>
      </c>
      <c r="CD104" s="10">
        <v>0</v>
      </c>
      <c r="CE104" s="10">
        <v>0</v>
      </c>
      <c r="CF104" s="10">
        <v>0</v>
      </c>
      <c r="CG104" s="10">
        <v>0</v>
      </c>
      <c r="CH104" s="10">
        <v>0</v>
      </c>
      <c r="CI104" s="11">
        <v>0</v>
      </c>
      <c r="CJ104" s="9">
        <f t="shared" si="22"/>
        <v>6.55</v>
      </c>
      <c r="CK104" s="10">
        <f t="shared" si="23"/>
        <v>87.839999999999989</v>
      </c>
      <c r="CL104" s="11">
        <f t="shared" si="24"/>
        <v>5.620000000000001</v>
      </c>
    </row>
    <row r="105" spans="1:90" x14ac:dyDescent="0.25">
      <c r="A105" s="12" t="s">
        <v>368</v>
      </c>
      <c r="B105" s="12" t="s">
        <v>1012</v>
      </c>
      <c r="C105" s="12" t="s">
        <v>369</v>
      </c>
      <c r="D105" s="12">
        <f t="shared" si="25"/>
        <v>9.5</v>
      </c>
      <c r="E105" s="9">
        <v>2.39</v>
      </c>
      <c r="F105" s="10">
        <v>3.64</v>
      </c>
      <c r="G105" s="10">
        <v>5.3</v>
      </c>
      <c r="H105" s="10">
        <v>8.16</v>
      </c>
      <c r="I105" s="10">
        <v>18.3</v>
      </c>
      <c r="J105" s="10">
        <v>33.1</v>
      </c>
      <c r="K105" s="10">
        <v>41.9</v>
      </c>
      <c r="L105" s="10">
        <v>50.7</v>
      </c>
      <c r="M105" s="11">
        <v>63.8</v>
      </c>
      <c r="N105" s="9">
        <f t="shared" si="28"/>
        <v>2.3900000000000002E-3</v>
      </c>
      <c r="O105" s="10">
        <f t="shared" si="28"/>
        <v>3.64E-3</v>
      </c>
      <c r="P105" s="10">
        <f t="shared" si="28"/>
        <v>5.3E-3</v>
      </c>
      <c r="Q105" s="10">
        <f t="shared" si="26"/>
        <v>8.1600000000000006E-3</v>
      </c>
      <c r="R105" s="10">
        <f t="shared" si="26"/>
        <v>1.83E-2</v>
      </c>
      <c r="S105" s="10">
        <f t="shared" si="26"/>
        <v>3.3100000000000004E-2</v>
      </c>
      <c r="T105" s="10">
        <f t="shared" si="13"/>
        <v>4.19E-2</v>
      </c>
      <c r="U105" s="10">
        <f t="shared" si="13"/>
        <v>5.0700000000000002E-2</v>
      </c>
      <c r="V105" s="11">
        <f t="shared" si="13"/>
        <v>6.3799999999999996E-2</v>
      </c>
      <c r="W105" s="9">
        <f t="shared" si="29"/>
        <v>8.7087736664560627</v>
      </c>
      <c r="X105" s="10">
        <f t="shared" si="29"/>
        <v>8.1018458342381159</v>
      </c>
      <c r="Y105" s="10">
        <f t="shared" si="29"/>
        <v>7.5597919249862509</v>
      </c>
      <c r="Z105" s="10">
        <f t="shared" si="27"/>
        <v>6.9372151324653171</v>
      </c>
      <c r="AA105" s="10">
        <f t="shared" si="27"/>
        <v>5.7720125412654069</v>
      </c>
      <c r="AB105" s="10">
        <f t="shared" si="27"/>
        <v>4.9170249727422322</v>
      </c>
      <c r="AC105" s="10">
        <f t="shared" si="14"/>
        <v>4.5769059458500978</v>
      </c>
      <c r="AD105" s="10">
        <f t="shared" si="14"/>
        <v>4.3018704425461092</v>
      </c>
      <c r="AE105" s="11">
        <f t="shared" si="14"/>
        <v>3.9702997657845804</v>
      </c>
      <c r="AF105" s="9">
        <f t="shared" si="17"/>
        <v>-2.9828859791361531</v>
      </c>
      <c r="AG105" s="10">
        <f t="shared" si="18"/>
        <v>-0.74572149478403826</v>
      </c>
      <c r="AH105" s="10">
        <f t="shared" si="19"/>
        <v>-4.7384739006714822</v>
      </c>
      <c r="AI105" s="10">
        <f t="shared" si="20"/>
        <v>-0.7179505910108307</v>
      </c>
      <c r="AJ105" s="10">
        <f t="shared" si="21"/>
        <v>3.7008365701469836</v>
      </c>
      <c r="AK105" s="11"/>
      <c r="AL105" s="12">
        <v>26.4</v>
      </c>
      <c r="AM105" s="12">
        <v>39.344999999999999</v>
      </c>
      <c r="AN105" s="12">
        <v>2.762</v>
      </c>
      <c r="AO105" s="12">
        <v>4.5</v>
      </c>
      <c r="AP105" s="9">
        <v>0.8</v>
      </c>
      <c r="AQ105" s="10">
        <v>0.28000000000000003</v>
      </c>
      <c r="AR105" s="10">
        <v>0.45</v>
      </c>
      <c r="AS105" s="10">
        <v>0.68</v>
      </c>
      <c r="AT105" s="10">
        <v>1.27</v>
      </c>
      <c r="AU105" s="10">
        <v>1.27</v>
      </c>
      <c r="AV105" s="10">
        <v>1.78</v>
      </c>
      <c r="AW105" s="10">
        <v>2.09</v>
      </c>
      <c r="AX105" s="10">
        <v>2.73</v>
      </c>
      <c r="AY105" s="10">
        <v>2.37</v>
      </c>
      <c r="AZ105" s="10">
        <v>3.11</v>
      </c>
      <c r="BA105" s="10">
        <v>3.33</v>
      </c>
      <c r="BB105" s="10">
        <v>4.3899999999999997</v>
      </c>
      <c r="BC105" s="10">
        <v>3.7</v>
      </c>
      <c r="BD105" s="10">
        <v>4.66</v>
      </c>
      <c r="BE105" s="10">
        <v>5.18</v>
      </c>
      <c r="BF105" s="10">
        <v>6.85</v>
      </c>
      <c r="BG105" s="10">
        <v>5.7</v>
      </c>
      <c r="BH105" s="10">
        <v>7.09</v>
      </c>
      <c r="BI105" s="10">
        <v>7.48</v>
      </c>
      <c r="BJ105" s="10">
        <v>7.09</v>
      </c>
      <c r="BK105" s="10">
        <v>7.17</v>
      </c>
      <c r="BL105" s="10">
        <v>6.24</v>
      </c>
      <c r="BM105" s="10">
        <v>5.43</v>
      </c>
      <c r="BN105" s="10">
        <v>3.37</v>
      </c>
      <c r="BO105" s="10">
        <v>2.62</v>
      </c>
      <c r="BP105" s="10">
        <v>1.48</v>
      </c>
      <c r="BQ105" s="10">
        <v>0.69</v>
      </c>
      <c r="BR105" s="10">
        <v>0.26</v>
      </c>
      <c r="BS105" s="10">
        <v>0.01</v>
      </c>
      <c r="BT105" s="10">
        <v>8.9999999999999998E-4</v>
      </c>
      <c r="BU105" s="10">
        <v>7.0000000000000007E-2</v>
      </c>
      <c r="BV105" s="10">
        <v>0.13</v>
      </c>
      <c r="BW105" s="10">
        <v>0.13</v>
      </c>
      <c r="BX105" s="10">
        <v>0.09</v>
      </c>
      <c r="BY105" s="10">
        <v>1E-3</v>
      </c>
      <c r="BZ105" s="10">
        <v>0</v>
      </c>
      <c r="CA105" s="10">
        <v>0</v>
      </c>
      <c r="CB105" s="10">
        <v>0</v>
      </c>
      <c r="CC105" s="10">
        <v>0</v>
      </c>
      <c r="CD105" s="10">
        <v>0</v>
      </c>
      <c r="CE105" s="10">
        <v>0</v>
      </c>
      <c r="CF105" s="10">
        <v>0</v>
      </c>
      <c r="CG105" s="10">
        <v>0</v>
      </c>
      <c r="CH105" s="10">
        <v>0</v>
      </c>
      <c r="CI105" s="11">
        <v>0</v>
      </c>
      <c r="CJ105" s="9">
        <f t="shared" si="22"/>
        <v>6.53</v>
      </c>
      <c r="CK105" s="10">
        <f t="shared" si="23"/>
        <v>87.980000000000018</v>
      </c>
      <c r="CL105" s="11">
        <f t="shared" si="24"/>
        <v>5.4818999999999987</v>
      </c>
    </row>
    <row r="106" spans="1:90" x14ac:dyDescent="0.25">
      <c r="A106" s="12" t="s">
        <v>370</v>
      </c>
      <c r="B106" s="12" t="s">
        <v>1012</v>
      </c>
      <c r="C106" s="12" t="s">
        <v>371</v>
      </c>
      <c r="D106" s="12">
        <f t="shared" si="25"/>
        <v>9.5</v>
      </c>
      <c r="E106" s="9">
        <v>2.39</v>
      </c>
      <c r="F106" s="10">
        <v>3.64</v>
      </c>
      <c r="G106" s="10">
        <v>5.3</v>
      </c>
      <c r="H106" s="10">
        <v>8.14</v>
      </c>
      <c r="I106" s="10">
        <v>18.2</v>
      </c>
      <c r="J106" s="10">
        <v>32.9</v>
      </c>
      <c r="K106" s="10">
        <v>41.5</v>
      </c>
      <c r="L106" s="10">
        <v>50.1</v>
      </c>
      <c r="M106" s="11">
        <v>62.4</v>
      </c>
      <c r="N106" s="9">
        <f t="shared" si="28"/>
        <v>2.3900000000000002E-3</v>
      </c>
      <c r="O106" s="10">
        <f t="shared" si="28"/>
        <v>3.64E-3</v>
      </c>
      <c r="P106" s="10">
        <f t="shared" si="28"/>
        <v>5.3E-3</v>
      </c>
      <c r="Q106" s="10">
        <f t="shared" si="26"/>
        <v>8.1400000000000014E-3</v>
      </c>
      <c r="R106" s="10">
        <f t="shared" si="26"/>
        <v>1.8200000000000001E-2</v>
      </c>
      <c r="S106" s="10">
        <f t="shared" si="26"/>
        <v>3.2899999999999999E-2</v>
      </c>
      <c r="T106" s="10">
        <f t="shared" si="13"/>
        <v>4.1500000000000002E-2</v>
      </c>
      <c r="U106" s="10">
        <f t="shared" si="13"/>
        <v>5.0099999999999999E-2</v>
      </c>
      <c r="V106" s="11">
        <f t="shared" si="13"/>
        <v>6.2399999999999997E-2</v>
      </c>
      <c r="W106" s="9">
        <f t="shared" si="29"/>
        <v>8.7087736664560627</v>
      </c>
      <c r="X106" s="10">
        <f t="shared" si="29"/>
        <v>8.1018458342381159</v>
      </c>
      <c r="Y106" s="10">
        <f t="shared" si="29"/>
        <v>7.5597919249862509</v>
      </c>
      <c r="Z106" s="10">
        <f t="shared" si="27"/>
        <v>6.9407554901705648</v>
      </c>
      <c r="AA106" s="10">
        <f t="shared" si="27"/>
        <v>5.7799177393507533</v>
      </c>
      <c r="AB106" s="10">
        <f t="shared" si="27"/>
        <v>4.9257686058142083</v>
      </c>
      <c r="AC106" s="10">
        <f t="shared" si="14"/>
        <v>4.5907448533151625</v>
      </c>
      <c r="AD106" s="10">
        <f t="shared" si="14"/>
        <v>4.3190455863542416</v>
      </c>
      <c r="AE106" s="11">
        <f t="shared" si="14"/>
        <v>4.0023101606872018</v>
      </c>
      <c r="AF106" s="9">
        <f t="shared" si="17"/>
        <v>-2.9690470716710884</v>
      </c>
      <c r="AG106" s="10">
        <f t="shared" si="18"/>
        <v>-0.7422617679177721</v>
      </c>
      <c r="AH106" s="10">
        <f t="shared" si="19"/>
        <v>-4.7064635057688609</v>
      </c>
      <c r="AI106" s="10">
        <f t="shared" si="20"/>
        <v>-0.71310053117710015</v>
      </c>
      <c r="AJ106" s="10">
        <f t="shared" si="21"/>
        <v>3.6821476028481888</v>
      </c>
      <c r="AK106" s="11"/>
      <c r="AL106" s="12">
        <v>26.4</v>
      </c>
      <c r="AM106" s="12">
        <v>2.1549999999999998</v>
      </c>
      <c r="AN106" s="12">
        <v>2.7210000000000001</v>
      </c>
      <c r="AO106" s="12">
        <v>1.3759999999999999</v>
      </c>
      <c r="AP106" s="9">
        <v>0.8</v>
      </c>
      <c r="AQ106" s="10">
        <v>0.28000000000000003</v>
      </c>
      <c r="AR106" s="10">
        <v>0.45</v>
      </c>
      <c r="AS106" s="10">
        <v>0.68</v>
      </c>
      <c r="AT106" s="10">
        <v>1.27</v>
      </c>
      <c r="AU106" s="10">
        <v>1.27</v>
      </c>
      <c r="AV106" s="10">
        <v>1.79</v>
      </c>
      <c r="AW106" s="10">
        <v>2.09</v>
      </c>
      <c r="AX106" s="10">
        <v>2.73</v>
      </c>
      <c r="AY106" s="10">
        <v>2.37</v>
      </c>
      <c r="AZ106" s="10">
        <v>3.11</v>
      </c>
      <c r="BA106" s="10">
        <v>3.34</v>
      </c>
      <c r="BB106" s="10">
        <v>4.41</v>
      </c>
      <c r="BC106" s="10">
        <v>3.71</v>
      </c>
      <c r="BD106" s="10">
        <v>4.68</v>
      </c>
      <c r="BE106" s="10">
        <v>5.2</v>
      </c>
      <c r="BF106" s="10">
        <v>6.88</v>
      </c>
      <c r="BG106" s="10">
        <v>5.72</v>
      </c>
      <c r="BH106" s="10">
        <v>7.12</v>
      </c>
      <c r="BI106" s="10">
        <v>7.5</v>
      </c>
      <c r="BJ106" s="10">
        <v>7.12</v>
      </c>
      <c r="BK106" s="10">
        <v>7.21</v>
      </c>
      <c r="BL106" s="10">
        <v>6.28</v>
      </c>
      <c r="BM106" s="10">
        <v>5.48</v>
      </c>
      <c r="BN106" s="10">
        <v>3.4</v>
      </c>
      <c r="BO106" s="10">
        <v>2.65</v>
      </c>
      <c r="BP106" s="10">
        <v>1.49</v>
      </c>
      <c r="BQ106" s="10">
        <v>0.7</v>
      </c>
      <c r="BR106" s="10">
        <v>0.26</v>
      </c>
      <c r="BS106" s="10">
        <v>0.02</v>
      </c>
      <c r="BT106" s="10">
        <v>0</v>
      </c>
      <c r="BU106" s="10">
        <v>0</v>
      </c>
      <c r="BV106" s="10">
        <v>0</v>
      </c>
      <c r="BW106" s="10">
        <v>0</v>
      </c>
      <c r="BX106" s="10">
        <v>0</v>
      </c>
      <c r="BY106" s="10">
        <v>0</v>
      </c>
      <c r="BZ106" s="10">
        <v>0</v>
      </c>
      <c r="CA106" s="10">
        <v>0</v>
      </c>
      <c r="CB106" s="10">
        <v>0</v>
      </c>
      <c r="CC106" s="10">
        <v>0</v>
      </c>
      <c r="CD106" s="10">
        <v>0</v>
      </c>
      <c r="CE106" s="10">
        <v>0</v>
      </c>
      <c r="CF106" s="10">
        <v>0</v>
      </c>
      <c r="CG106" s="10">
        <v>0</v>
      </c>
      <c r="CH106" s="10">
        <v>0</v>
      </c>
      <c r="CI106" s="11">
        <v>0</v>
      </c>
      <c r="CJ106" s="9">
        <f t="shared" si="22"/>
        <v>6.54</v>
      </c>
      <c r="CK106" s="10">
        <f t="shared" si="23"/>
        <v>88.350000000000009</v>
      </c>
      <c r="CL106" s="11">
        <f t="shared" si="24"/>
        <v>5.1199999999999992</v>
      </c>
    </row>
    <row r="107" spans="1:90" x14ac:dyDescent="0.25">
      <c r="A107" s="12" t="s">
        <v>372</v>
      </c>
      <c r="B107" s="12" t="s">
        <v>1012</v>
      </c>
      <c r="C107" s="12" t="s">
        <v>373</v>
      </c>
      <c r="D107" s="12">
        <f t="shared" si="25"/>
        <v>9.5</v>
      </c>
      <c r="E107" s="9">
        <v>2.39</v>
      </c>
      <c r="F107" s="10">
        <v>3.65</v>
      </c>
      <c r="G107" s="10">
        <v>5.33</v>
      </c>
      <c r="H107" s="10">
        <v>8.19</v>
      </c>
      <c r="I107" s="10">
        <v>18.3</v>
      </c>
      <c r="J107" s="10">
        <v>33.1</v>
      </c>
      <c r="K107" s="10">
        <v>41.7</v>
      </c>
      <c r="L107" s="10">
        <v>50.4</v>
      </c>
      <c r="M107" s="11">
        <v>63</v>
      </c>
      <c r="N107" s="9">
        <f t="shared" si="28"/>
        <v>2.3900000000000002E-3</v>
      </c>
      <c r="O107" s="10">
        <f t="shared" si="28"/>
        <v>3.65E-3</v>
      </c>
      <c r="P107" s="10">
        <f t="shared" si="28"/>
        <v>5.3299999999999997E-3</v>
      </c>
      <c r="Q107" s="10">
        <f t="shared" si="26"/>
        <v>8.1899999999999994E-3</v>
      </c>
      <c r="R107" s="10">
        <f t="shared" si="26"/>
        <v>1.83E-2</v>
      </c>
      <c r="S107" s="10">
        <f t="shared" si="26"/>
        <v>3.3100000000000004E-2</v>
      </c>
      <c r="T107" s="10">
        <f t="shared" si="13"/>
        <v>4.1700000000000001E-2</v>
      </c>
      <c r="U107" s="10">
        <f t="shared" si="13"/>
        <v>5.04E-2</v>
      </c>
      <c r="V107" s="11">
        <f t="shared" si="13"/>
        <v>6.3E-2</v>
      </c>
      <c r="W107" s="9">
        <f t="shared" si="29"/>
        <v>8.7087736664560627</v>
      </c>
      <c r="X107" s="10">
        <f t="shared" si="29"/>
        <v>8.0978878206694329</v>
      </c>
      <c r="Y107" s="10">
        <f t="shared" si="29"/>
        <v>7.5516487516776367</v>
      </c>
      <c r="Z107" s="10">
        <f t="shared" si="27"/>
        <v>6.9319208327958028</v>
      </c>
      <c r="AA107" s="10">
        <f t="shared" si="27"/>
        <v>5.7720125412654069</v>
      </c>
      <c r="AB107" s="10">
        <f t="shared" si="27"/>
        <v>4.9170249727422322</v>
      </c>
      <c r="AC107" s="10">
        <f t="shared" si="14"/>
        <v>4.5838088061047859</v>
      </c>
      <c r="AD107" s="10">
        <f t="shared" si="14"/>
        <v>4.3104324560495328</v>
      </c>
      <c r="AE107" s="11">
        <f t="shared" si="14"/>
        <v>3.9885043611621707</v>
      </c>
      <c r="AF107" s="9">
        <f t="shared" si="17"/>
        <v>-2.9678399455728508</v>
      </c>
      <c r="AG107" s="10">
        <f t="shared" si="18"/>
        <v>-0.7419599863932127</v>
      </c>
      <c r="AH107" s="10">
        <f t="shared" si="19"/>
        <v>-4.7202693052938915</v>
      </c>
      <c r="AI107" s="10">
        <f t="shared" si="20"/>
        <v>-0.71519231898392299</v>
      </c>
      <c r="AJ107" s="10">
        <f t="shared" si="21"/>
        <v>3.6830322645567737</v>
      </c>
      <c r="AK107" s="11"/>
      <c r="AL107" s="12">
        <v>26.4</v>
      </c>
      <c r="AM107" s="12">
        <v>2.7570000000000001</v>
      </c>
      <c r="AN107" s="12">
        <v>2.726</v>
      </c>
      <c r="AO107" s="12">
        <v>1.4710000000000001</v>
      </c>
      <c r="AP107" s="9">
        <v>0.79</v>
      </c>
      <c r="AQ107" s="10">
        <v>0.28000000000000003</v>
      </c>
      <c r="AR107" s="10">
        <v>0.45</v>
      </c>
      <c r="AS107" s="10">
        <v>0.68</v>
      </c>
      <c r="AT107" s="10">
        <v>1.26</v>
      </c>
      <c r="AU107" s="10">
        <v>1.26</v>
      </c>
      <c r="AV107" s="10">
        <v>1.77</v>
      </c>
      <c r="AW107" s="10">
        <v>2.08</v>
      </c>
      <c r="AX107" s="10">
        <v>2.71</v>
      </c>
      <c r="AY107" s="10">
        <v>2.36</v>
      </c>
      <c r="AZ107" s="10">
        <v>3.1</v>
      </c>
      <c r="BA107" s="10">
        <v>3.32</v>
      </c>
      <c r="BB107" s="10">
        <v>4.3899999999999997</v>
      </c>
      <c r="BC107" s="10">
        <v>3.7</v>
      </c>
      <c r="BD107" s="10">
        <v>4.66</v>
      </c>
      <c r="BE107" s="10">
        <v>5.19</v>
      </c>
      <c r="BF107" s="10">
        <v>6.86</v>
      </c>
      <c r="BG107" s="10">
        <v>5.72</v>
      </c>
      <c r="BH107" s="10">
        <v>7.12</v>
      </c>
      <c r="BI107" s="10">
        <v>7.51</v>
      </c>
      <c r="BJ107" s="10">
        <v>7.13</v>
      </c>
      <c r="BK107" s="10">
        <v>7.22</v>
      </c>
      <c r="BL107" s="10">
        <v>6.28</v>
      </c>
      <c r="BM107" s="10">
        <v>5.48</v>
      </c>
      <c r="BN107" s="10">
        <v>3.4</v>
      </c>
      <c r="BO107" s="10">
        <v>2.65</v>
      </c>
      <c r="BP107" s="10">
        <v>1.51</v>
      </c>
      <c r="BQ107" s="10">
        <v>0.73</v>
      </c>
      <c r="BR107" s="10">
        <v>0.3</v>
      </c>
      <c r="BS107" s="10">
        <v>0.09</v>
      </c>
      <c r="BT107" s="10">
        <v>1E-3</v>
      </c>
      <c r="BU107" s="10">
        <v>0</v>
      </c>
      <c r="BV107" s="10">
        <v>0</v>
      </c>
      <c r="BW107" s="10">
        <v>0</v>
      </c>
      <c r="BX107" s="10">
        <v>0</v>
      </c>
      <c r="BY107" s="10">
        <v>0</v>
      </c>
      <c r="BZ107" s="10">
        <v>0</v>
      </c>
      <c r="CA107" s="10">
        <v>0</v>
      </c>
      <c r="CB107" s="10">
        <v>0</v>
      </c>
      <c r="CC107" s="10">
        <v>0</v>
      </c>
      <c r="CD107" s="10">
        <v>0</v>
      </c>
      <c r="CE107" s="10">
        <v>0</v>
      </c>
      <c r="CF107" s="10">
        <v>0</v>
      </c>
      <c r="CG107" s="10">
        <v>0</v>
      </c>
      <c r="CH107" s="10">
        <v>0</v>
      </c>
      <c r="CI107" s="11">
        <v>0</v>
      </c>
      <c r="CJ107" s="9">
        <f t="shared" si="22"/>
        <v>6.49</v>
      </c>
      <c r="CK107" s="10">
        <f t="shared" si="23"/>
        <v>88.23</v>
      </c>
      <c r="CL107" s="11">
        <f t="shared" si="24"/>
        <v>5.2810000000000006</v>
      </c>
    </row>
    <row r="108" spans="1:90" x14ac:dyDescent="0.25">
      <c r="A108" s="12" t="s">
        <v>374</v>
      </c>
      <c r="B108" s="12" t="s">
        <v>1012</v>
      </c>
      <c r="C108" s="12" t="s">
        <v>375</v>
      </c>
      <c r="D108" s="12">
        <f t="shared" si="25"/>
        <v>9.5</v>
      </c>
      <c r="E108" s="9">
        <v>2.4</v>
      </c>
      <c r="F108" s="10">
        <v>3.66</v>
      </c>
      <c r="G108" s="10">
        <v>5.34</v>
      </c>
      <c r="H108" s="10">
        <v>8.2100000000000009</v>
      </c>
      <c r="I108" s="10">
        <v>18.399999999999999</v>
      </c>
      <c r="J108" s="10">
        <v>33.200000000000003</v>
      </c>
      <c r="K108" s="10">
        <v>41.9</v>
      </c>
      <c r="L108" s="10">
        <v>50.8</v>
      </c>
      <c r="M108" s="11">
        <v>63.8</v>
      </c>
      <c r="N108" s="9">
        <f t="shared" si="28"/>
        <v>2.3999999999999998E-3</v>
      </c>
      <c r="O108" s="10">
        <f t="shared" si="28"/>
        <v>3.6600000000000001E-3</v>
      </c>
      <c r="P108" s="10">
        <f t="shared" si="28"/>
        <v>5.3400000000000001E-3</v>
      </c>
      <c r="Q108" s="10">
        <f t="shared" si="26"/>
        <v>8.2100000000000003E-3</v>
      </c>
      <c r="R108" s="10">
        <f t="shared" si="26"/>
        <v>1.84E-2</v>
      </c>
      <c r="S108" s="10">
        <f t="shared" si="26"/>
        <v>3.32E-2</v>
      </c>
      <c r="T108" s="10">
        <f t="shared" si="13"/>
        <v>4.19E-2</v>
      </c>
      <c r="U108" s="10">
        <f t="shared" si="13"/>
        <v>5.0799999999999998E-2</v>
      </c>
      <c r="V108" s="11">
        <f t="shared" si="13"/>
        <v>6.3799999999999996E-2</v>
      </c>
      <c r="W108" s="9">
        <f t="shared" si="29"/>
        <v>8.7027498788282944</v>
      </c>
      <c r="X108" s="10">
        <f t="shared" si="29"/>
        <v>8.0939406361527695</v>
      </c>
      <c r="Y108" s="10">
        <f t="shared" si="29"/>
        <v>7.5489445427492576</v>
      </c>
      <c r="Z108" s="10">
        <f t="shared" si="27"/>
        <v>6.928402062659007</v>
      </c>
      <c r="AA108" s="10">
        <f t="shared" si="27"/>
        <v>5.7641504234924366</v>
      </c>
      <c r="AB108" s="10">
        <f t="shared" si="27"/>
        <v>4.9126729482025251</v>
      </c>
      <c r="AC108" s="10">
        <f t="shared" si="14"/>
        <v>4.5769059458500978</v>
      </c>
      <c r="AD108" s="10">
        <f t="shared" si="14"/>
        <v>4.2990276927772832</v>
      </c>
      <c r="AE108" s="11">
        <f t="shared" si="14"/>
        <v>3.9702997657845804</v>
      </c>
      <c r="AF108" s="9">
        <f t="shared" si="17"/>
        <v>-2.9720385968991598</v>
      </c>
      <c r="AG108" s="10">
        <f t="shared" si="18"/>
        <v>-0.74300964922478996</v>
      </c>
      <c r="AH108" s="10">
        <f t="shared" si="19"/>
        <v>-4.732450113043714</v>
      </c>
      <c r="AI108" s="10">
        <f t="shared" si="20"/>
        <v>-0.71703789591571432</v>
      </c>
      <c r="AJ108" s="10">
        <f t="shared" si="21"/>
        <v>3.6890764928148743</v>
      </c>
      <c r="AK108" s="11"/>
      <c r="AL108" s="12">
        <v>26.4</v>
      </c>
      <c r="AM108" s="12">
        <v>39.365000000000002</v>
      </c>
      <c r="AN108" s="12">
        <v>2.758</v>
      </c>
      <c r="AO108" s="12">
        <v>4.5389999999999997</v>
      </c>
      <c r="AP108" s="9">
        <v>0.79</v>
      </c>
      <c r="AQ108" s="10">
        <v>0.28000000000000003</v>
      </c>
      <c r="AR108" s="10">
        <v>0.44</v>
      </c>
      <c r="AS108" s="10">
        <v>0.67</v>
      </c>
      <c r="AT108" s="10">
        <v>1.26</v>
      </c>
      <c r="AU108" s="10">
        <v>1.25</v>
      </c>
      <c r="AV108" s="10">
        <v>1.77</v>
      </c>
      <c r="AW108" s="10">
        <v>2.0699999999999998</v>
      </c>
      <c r="AX108" s="10">
        <v>2.7</v>
      </c>
      <c r="AY108" s="10">
        <v>2.35</v>
      </c>
      <c r="AZ108" s="10">
        <v>3.09</v>
      </c>
      <c r="BA108" s="10">
        <v>3.31</v>
      </c>
      <c r="BB108" s="10">
        <v>4.38</v>
      </c>
      <c r="BC108" s="10">
        <v>3.69</v>
      </c>
      <c r="BD108" s="10">
        <v>4.66</v>
      </c>
      <c r="BE108" s="10">
        <v>5.19</v>
      </c>
      <c r="BF108" s="10">
        <v>6.86</v>
      </c>
      <c r="BG108" s="10">
        <v>5.71</v>
      </c>
      <c r="BH108" s="10">
        <v>7.11</v>
      </c>
      <c r="BI108" s="10">
        <v>7.49</v>
      </c>
      <c r="BJ108" s="10">
        <v>7.1</v>
      </c>
      <c r="BK108" s="10">
        <v>7.19</v>
      </c>
      <c r="BL108" s="10">
        <v>6.25</v>
      </c>
      <c r="BM108" s="10">
        <v>5.45</v>
      </c>
      <c r="BN108" s="10">
        <v>3.38</v>
      </c>
      <c r="BO108" s="10">
        <v>2.63</v>
      </c>
      <c r="BP108" s="10">
        <v>1.49</v>
      </c>
      <c r="BQ108" s="10">
        <v>0.69</v>
      </c>
      <c r="BR108" s="10">
        <v>0.25</v>
      </c>
      <c r="BS108" s="10">
        <v>0.01</v>
      </c>
      <c r="BT108" s="10">
        <v>8.9999999999999998E-4</v>
      </c>
      <c r="BU108" s="10">
        <v>7.0000000000000007E-2</v>
      </c>
      <c r="BV108" s="10">
        <v>0.14000000000000001</v>
      </c>
      <c r="BW108" s="10">
        <v>0.14000000000000001</v>
      </c>
      <c r="BX108" s="10">
        <v>0.1</v>
      </c>
      <c r="BY108" s="10">
        <v>1E-3</v>
      </c>
      <c r="BZ108" s="10">
        <v>0</v>
      </c>
      <c r="CA108" s="10">
        <v>0</v>
      </c>
      <c r="CB108" s="10">
        <v>0</v>
      </c>
      <c r="CC108" s="10">
        <v>0</v>
      </c>
      <c r="CD108" s="10">
        <v>0</v>
      </c>
      <c r="CE108" s="10">
        <v>0</v>
      </c>
      <c r="CF108" s="10">
        <v>0</v>
      </c>
      <c r="CG108" s="10">
        <v>0</v>
      </c>
      <c r="CH108" s="10">
        <v>0</v>
      </c>
      <c r="CI108" s="11">
        <v>0</v>
      </c>
      <c r="CJ108" s="9">
        <f t="shared" si="22"/>
        <v>6.4600000000000009</v>
      </c>
      <c r="CK108" s="10">
        <f t="shared" si="23"/>
        <v>87.98</v>
      </c>
      <c r="CL108" s="11">
        <f t="shared" si="24"/>
        <v>5.5218999999999996</v>
      </c>
    </row>
    <row r="109" spans="1:90" x14ac:dyDescent="0.25">
      <c r="A109" s="12" t="s">
        <v>376</v>
      </c>
      <c r="B109" s="12" t="s">
        <v>1012</v>
      </c>
      <c r="C109" s="12" t="s">
        <v>377</v>
      </c>
      <c r="D109" s="12">
        <f t="shared" si="25"/>
        <v>9.5</v>
      </c>
      <c r="E109" s="9">
        <v>2.39</v>
      </c>
      <c r="F109" s="10">
        <v>3.65</v>
      </c>
      <c r="G109" s="10">
        <v>5.32</v>
      </c>
      <c r="H109" s="10">
        <v>8.18</v>
      </c>
      <c r="I109" s="10">
        <v>18.3</v>
      </c>
      <c r="J109" s="10">
        <v>32.9</v>
      </c>
      <c r="K109" s="10">
        <v>41.5</v>
      </c>
      <c r="L109" s="10">
        <v>50.2</v>
      </c>
      <c r="M109" s="11">
        <v>62.5</v>
      </c>
      <c r="N109" s="9">
        <f t="shared" si="28"/>
        <v>2.3900000000000002E-3</v>
      </c>
      <c r="O109" s="10">
        <f t="shared" si="28"/>
        <v>3.65E-3</v>
      </c>
      <c r="P109" s="10">
        <f t="shared" si="28"/>
        <v>5.3200000000000001E-3</v>
      </c>
      <c r="Q109" s="10">
        <f t="shared" si="26"/>
        <v>8.1799999999999998E-3</v>
      </c>
      <c r="R109" s="10">
        <f t="shared" si="26"/>
        <v>1.83E-2</v>
      </c>
      <c r="S109" s="10">
        <f t="shared" si="26"/>
        <v>3.2899999999999999E-2</v>
      </c>
      <c r="T109" s="10">
        <f t="shared" si="13"/>
        <v>4.1500000000000002E-2</v>
      </c>
      <c r="U109" s="10">
        <f t="shared" si="13"/>
        <v>5.0200000000000002E-2</v>
      </c>
      <c r="V109" s="11">
        <f t="shared" si="13"/>
        <v>6.25E-2</v>
      </c>
      <c r="W109" s="9">
        <f t="shared" si="29"/>
        <v>8.7087736664560627</v>
      </c>
      <c r="X109" s="10">
        <f t="shared" si="29"/>
        <v>8.0978878206694329</v>
      </c>
      <c r="Y109" s="10">
        <f t="shared" si="29"/>
        <v>7.5543580389356224</v>
      </c>
      <c r="Z109" s="10">
        <f t="shared" si="27"/>
        <v>6.933683441495063</v>
      </c>
      <c r="AA109" s="10">
        <f t="shared" si="27"/>
        <v>5.7720125412654069</v>
      </c>
      <c r="AB109" s="10">
        <f t="shared" si="27"/>
        <v>4.9257686058142083</v>
      </c>
      <c r="AC109" s="10">
        <f t="shared" si="14"/>
        <v>4.5907448533151625</v>
      </c>
      <c r="AD109" s="10">
        <f t="shared" si="14"/>
        <v>4.3161688255986776</v>
      </c>
      <c r="AE109" s="11">
        <f t="shared" si="14"/>
        <v>4</v>
      </c>
      <c r="AF109" s="9">
        <f t="shared" si="17"/>
        <v>-2.9636131856204599</v>
      </c>
      <c r="AG109" s="10">
        <f t="shared" si="18"/>
        <v>-0.74090329640511499</v>
      </c>
      <c r="AH109" s="10">
        <f t="shared" si="19"/>
        <v>-4.7087736664560627</v>
      </c>
      <c r="AI109" s="10">
        <f t="shared" si="20"/>
        <v>-0.71345055552364589</v>
      </c>
      <c r="AJ109" s="10">
        <f t="shared" si="21"/>
        <v>3.6770637411441056</v>
      </c>
      <c r="AK109" s="11"/>
      <c r="AL109" s="12">
        <v>26.3</v>
      </c>
      <c r="AM109" s="12">
        <v>2.6360000000000001</v>
      </c>
      <c r="AN109" s="12">
        <v>2.72</v>
      </c>
      <c r="AO109" s="12">
        <v>1.448</v>
      </c>
      <c r="AP109" s="9">
        <v>0.79</v>
      </c>
      <c r="AQ109" s="10">
        <v>0.28000000000000003</v>
      </c>
      <c r="AR109" s="10">
        <v>0.45</v>
      </c>
      <c r="AS109" s="10">
        <v>0.68</v>
      </c>
      <c r="AT109" s="10">
        <v>1.27</v>
      </c>
      <c r="AU109" s="10">
        <v>1.26</v>
      </c>
      <c r="AV109" s="10">
        <v>1.78</v>
      </c>
      <c r="AW109" s="10">
        <v>2.08</v>
      </c>
      <c r="AX109" s="10">
        <v>2.71</v>
      </c>
      <c r="AY109" s="10">
        <v>2.36</v>
      </c>
      <c r="AZ109" s="10">
        <v>3.1</v>
      </c>
      <c r="BA109" s="10">
        <v>3.33</v>
      </c>
      <c r="BB109" s="10">
        <v>4.4000000000000004</v>
      </c>
      <c r="BC109" s="10">
        <v>3.71</v>
      </c>
      <c r="BD109" s="10">
        <v>4.68</v>
      </c>
      <c r="BE109" s="10">
        <v>5.21</v>
      </c>
      <c r="BF109" s="10">
        <v>6.89</v>
      </c>
      <c r="BG109" s="10">
        <v>5.74</v>
      </c>
      <c r="BH109" s="10">
        <v>7.14</v>
      </c>
      <c r="BI109" s="10">
        <v>7.53</v>
      </c>
      <c r="BJ109" s="10">
        <v>7.14</v>
      </c>
      <c r="BK109" s="10">
        <v>7.22</v>
      </c>
      <c r="BL109" s="10">
        <v>6.28</v>
      </c>
      <c r="BM109" s="10">
        <v>5.46</v>
      </c>
      <c r="BN109" s="10">
        <v>3.38</v>
      </c>
      <c r="BO109" s="10">
        <v>2.62</v>
      </c>
      <c r="BP109" s="10">
        <v>1.48</v>
      </c>
      <c r="BQ109" s="10">
        <v>0.69</v>
      </c>
      <c r="BR109" s="10">
        <v>0.28000000000000003</v>
      </c>
      <c r="BS109" s="10">
        <v>7.0000000000000007E-2</v>
      </c>
      <c r="BT109" s="10">
        <v>8.0000000000000004E-4</v>
      </c>
      <c r="BU109" s="10">
        <v>0</v>
      </c>
      <c r="BV109" s="10">
        <v>0</v>
      </c>
      <c r="BW109" s="10">
        <v>0</v>
      </c>
      <c r="BX109" s="10">
        <v>0</v>
      </c>
      <c r="BY109" s="10">
        <v>0</v>
      </c>
      <c r="BZ109" s="10">
        <v>0</v>
      </c>
      <c r="CA109" s="10">
        <v>0</v>
      </c>
      <c r="CB109" s="10">
        <v>0</v>
      </c>
      <c r="CC109" s="10">
        <v>0</v>
      </c>
      <c r="CD109" s="10">
        <v>0</v>
      </c>
      <c r="CE109" s="10">
        <v>0</v>
      </c>
      <c r="CF109" s="10">
        <v>0</v>
      </c>
      <c r="CG109" s="10">
        <v>0</v>
      </c>
      <c r="CH109" s="10">
        <v>0</v>
      </c>
      <c r="CI109" s="11">
        <v>0</v>
      </c>
      <c r="CJ109" s="9">
        <f t="shared" si="22"/>
        <v>6.5100000000000007</v>
      </c>
      <c r="CK109" s="10">
        <f t="shared" si="23"/>
        <v>88.359999999999985</v>
      </c>
      <c r="CL109" s="11">
        <f t="shared" si="24"/>
        <v>5.1407999999999996</v>
      </c>
    </row>
    <row r="110" spans="1:90" x14ac:dyDescent="0.25">
      <c r="A110" s="12" t="s">
        <v>378</v>
      </c>
      <c r="B110" s="12" t="s">
        <v>1012</v>
      </c>
      <c r="C110" s="12" t="s">
        <v>379</v>
      </c>
      <c r="D110" s="12">
        <f t="shared" si="25"/>
        <v>9.5</v>
      </c>
      <c r="E110" s="9">
        <v>2.4</v>
      </c>
      <c r="F110" s="10">
        <v>3.67</v>
      </c>
      <c r="G110" s="10">
        <v>5.36</v>
      </c>
      <c r="H110" s="10">
        <v>8.24</v>
      </c>
      <c r="I110" s="10">
        <v>18.399999999999999</v>
      </c>
      <c r="J110" s="10">
        <v>33.200000000000003</v>
      </c>
      <c r="K110" s="10">
        <v>42</v>
      </c>
      <c r="L110" s="10">
        <v>50.9</v>
      </c>
      <c r="M110" s="11">
        <v>63.8</v>
      </c>
      <c r="N110" s="9">
        <f t="shared" si="28"/>
        <v>2.3999999999999998E-3</v>
      </c>
      <c r="O110" s="10">
        <f t="shared" si="28"/>
        <v>3.6700000000000001E-3</v>
      </c>
      <c r="P110" s="10">
        <f t="shared" si="28"/>
        <v>5.3600000000000002E-3</v>
      </c>
      <c r="Q110" s="10">
        <f t="shared" si="26"/>
        <v>8.2400000000000008E-3</v>
      </c>
      <c r="R110" s="10">
        <f t="shared" si="26"/>
        <v>1.84E-2</v>
      </c>
      <c r="S110" s="10">
        <f t="shared" si="26"/>
        <v>3.32E-2</v>
      </c>
      <c r="T110" s="10">
        <f t="shared" si="26"/>
        <v>4.2000000000000003E-2</v>
      </c>
      <c r="U110" s="10">
        <f t="shared" si="26"/>
        <v>5.0900000000000001E-2</v>
      </c>
      <c r="V110" s="11">
        <f t="shared" si="26"/>
        <v>6.3799999999999996E-2</v>
      </c>
      <c r="W110" s="9">
        <f t="shared" si="29"/>
        <v>8.7027498788282944</v>
      </c>
      <c r="X110" s="10">
        <f t="shared" si="29"/>
        <v>8.090004221593599</v>
      </c>
      <c r="Y110" s="10">
        <f t="shared" si="29"/>
        <v>7.5435512839790402</v>
      </c>
      <c r="Z110" s="10">
        <f t="shared" si="27"/>
        <v>6.9231399472535937</v>
      </c>
      <c r="AA110" s="10">
        <f t="shared" si="27"/>
        <v>5.7641504234924366</v>
      </c>
      <c r="AB110" s="10">
        <f t="shared" si="27"/>
        <v>4.9126729482025251</v>
      </c>
      <c r="AC110" s="10">
        <f t="shared" si="27"/>
        <v>4.5734668618833272</v>
      </c>
      <c r="AD110" s="10">
        <f t="shared" si="27"/>
        <v>4.2961905334737542</v>
      </c>
      <c r="AE110" s="11">
        <f t="shared" si="27"/>
        <v>3.9702997657845804</v>
      </c>
      <c r="AF110" s="9">
        <f t="shared" si="17"/>
        <v>-2.970084422095713</v>
      </c>
      <c r="AG110" s="10">
        <f t="shared" si="18"/>
        <v>-0.74252110552392825</v>
      </c>
      <c r="AH110" s="10">
        <f t="shared" si="19"/>
        <v>-4.732450113043714</v>
      </c>
      <c r="AI110" s="10">
        <f t="shared" si="20"/>
        <v>-0.71703789591571432</v>
      </c>
      <c r="AJ110" s="10">
        <f t="shared" si="21"/>
        <v>3.6871223180114274</v>
      </c>
      <c r="AK110" s="11"/>
      <c r="AL110" s="12">
        <v>26.4</v>
      </c>
      <c r="AM110" s="12">
        <v>30.353000000000002</v>
      </c>
      <c r="AN110" s="12">
        <v>2.75</v>
      </c>
      <c r="AO110" s="12">
        <v>3.8439999999999999</v>
      </c>
      <c r="AP110" s="9">
        <v>0.78</v>
      </c>
      <c r="AQ110" s="10">
        <v>0.28000000000000003</v>
      </c>
      <c r="AR110" s="10">
        <v>0.44</v>
      </c>
      <c r="AS110" s="10">
        <v>0.67</v>
      </c>
      <c r="AT110" s="10">
        <v>1.26</v>
      </c>
      <c r="AU110" s="10">
        <v>1.25</v>
      </c>
      <c r="AV110" s="10">
        <v>1.76</v>
      </c>
      <c r="AW110" s="10">
        <v>2.0699999999999998</v>
      </c>
      <c r="AX110" s="10">
        <v>2.69</v>
      </c>
      <c r="AY110" s="10">
        <v>2.34</v>
      </c>
      <c r="AZ110" s="10">
        <v>3.08</v>
      </c>
      <c r="BA110" s="10">
        <v>3.3</v>
      </c>
      <c r="BB110" s="10">
        <v>4.37</v>
      </c>
      <c r="BC110" s="10">
        <v>3.68</v>
      </c>
      <c r="BD110" s="10">
        <v>4.6500000000000004</v>
      </c>
      <c r="BE110" s="10">
        <v>5.18</v>
      </c>
      <c r="BF110" s="10">
        <v>6.85</v>
      </c>
      <c r="BG110" s="10">
        <v>5.71</v>
      </c>
      <c r="BH110" s="10">
        <v>7.11</v>
      </c>
      <c r="BI110" s="10">
        <v>7.5</v>
      </c>
      <c r="BJ110" s="10">
        <v>7.12</v>
      </c>
      <c r="BK110" s="10">
        <v>7.21</v>
      </c>
      <c r="BL110" s="10">
        <v>6.28</v>
      </c>
      <c r="BM110" s="10">
        <v>5.48</v>
      </c>
      <c r="BN110" s="10">
        <v>3.41</v>
      </c>
      <c r="BO110" s="10">
        <v>2.66</v>
      </c>
      <c r="BP110" s="10">
        <v>1.5</v>
      </c>
      <c r="BQ110" s="10">
        <v>0.7</v>
      </c>
      <c r="BR110" s="10">
        <v>0.27</v>
      </c>
      <c r="BS110" s="10">
        <v>0.02</v>
      </c>
      <c r="BT110" s="10">
        <v>1E-3</v>
      </c>
      <c r="BU110" s="10">
        <v>7.0000000000000007E-2</v>
      </c>
      <c r="BV110" s="10">
        <v>0.14000000000000001</v>
      </c>
      <c r="BW110" s="10">
        <v>0.13</v>
      </c>
      <c r="BX110" s="10">
        <v>0.03</v>
      </c>
      <c r="BY110" s="10">
        <v>0</v>
      </c>
      <c r="BZ110" s="10">
        <v>0</v>
      </c>
      <c r="CA110" s="10">
        <v>0</v>
      </c>
      <c r="CB110" s="10">
        <v>0</v>
      </c>
      <c r="CC110" s="10">
        <v>0</v>
      </c>
      <c r="CD110" s="10">
        <v>0</v>
      </c>
      <c r="CE110" s="10">
        <v>0</v>
      </c>
      <c r="CF110" s="10">
        <v>0</v>
      </c>
      <c r="CG110" s="10">
        <v>0</v>
      </c>
      <c r="CH110" s="10">
        <v>0</v>
      </c>
      <c r="CI110" s="11">
        <v>0</v>
      </c>
      <c r="CJ110" s="9">
        <f t="shared" si="22"/>
        <v>6.4399999999999995</v>
      </c>
      <c r="CK110" s="10">
        <f t="shared" si="23"/>
        <v>88.03</v>
      </c>
      <c r="CL110" s="11">
        <f t="shared" si="24"/>
        <v>5.5210000000000008</v>
      </c>
    </row>
    <row r="111" spans="1:90" x14ac:dyDescent="0.25">
      <c r="A111" s="12" t="s">
        <v>380</v>
      </c>
      <c r="B111" s="12" t="s">
        <v>1012</v>
      </c>
      <c r="C111" s="12" t="s">
        <v>381</v>
      </c>
      <c r="D111" s="12">
        <f t="shared" si="25"/>
        <v>9.5</v>
      </c>
      <c r="E111" s="9">
        <v>2.4</v>
      </c>
      <c r="F111" s="10">
        <v>3.66</v>
      </c>
      <c r="G111" s="10">
        <v>5.34</v>
      </c>
      <c r="H111" s="10">
        <v>8.2100000000000009</v>
      </c>
      <c r="I111" s="10">
        <v>18.3</v>
      </c>
      <c r="J111" s="10">
        <v>33</v>
      </c>
      <c r="K111" s="10">
        <v>41.5</v>
      </c>
      <c r="L111" s="10">
        <v>50.2</v>
      </c>
      <c r="M111" s="11">
        <v>62.4</v>
      </c>
      <c r="N111" s="9">
        <f t="shared" si="28"/>
        <v>2.3999999999999998E-3</v>
      </c>
      <c r="O111" s="10">
        <f t="shared" si="28"/>
        <v>3.6600000000000001E-3</v>
      </c>
      <c r="P111" s="10">
        <f t="shared" si="28"/>
        <v>5.3400000000000001E-3</v>
      </c>
      <c r="Q111" s="10">
        <f t="shared" si="26"/>
        <v>8.2100000000000003E-3</v>
      </c>
      <c r="R111" s="10">
        <f t="shared" si="26"/>
        <v>1.83E-2</v>
      </c>
      <c r="S111" s="10">
        <f t="shared" si="26"/>
        <v>3.3000000000000002E-2</v>
      </c>
      <c r="T111" s="10">
        <f t="shared" si="26"/>
        <v>4.1500000000000002E-2</v>
      </c>
      <c r="U111" s="10">
        <f t="shared" si="26"/>
        <v>5.0200000000000002E-2</v>
      </c>
      <c r="V111" s="11">
        <f t="shared" si="26"/>
        <v>6.2399999999999997E-2</v>
      </c>
      <c r="W111" s="9">
        <f t="shared" si="29"/>
        <v>8.7027498788282944</v>
      </c>
      <c r="X111" s="10">
        <f t="shared" si="29"/>
        <v>8.0939406361527695</v>
      </c>
      <c r="Y111" s="10">
        <f t="shared" si="29"/>
        <v>7.5489445427492576</v>
      </c>
      <c r="Z111" s="10">
        <f t="shared" si="27"/>
        <v>6.928402062659007</v>
      </c>
      <c r="AA111" s="10">
        <f t="shared" si="27"/>
        <v>5.7720125412654069</v>
      </c>
      <c r="AB111" s="10">
        <f t="shared" si="27"/>
        <v>4.9213901653036336</v>
      </c>
      <c r="AC111" s="10">
        <f t="shared" si="27"/>
        <v>4.5907448533151625</v>
      </c>
      <c r="AD111" s="10">
        <f t="shared" si="27"/>
        <v>4.3161688255986776</v>
      </c>
      <c r="AE111" s="11">
        <f t="shared" si="27"/>
        <v>4.0023101606872018</v>
      </c>
      <c r="AF111" s="9">
        <f t="shared" si="17"/>
        <v>-2.9581996894340952</v>
      </c>
      <c r="AG111" s="10">
        <f t="shared" si="18"/>
        <v>-0.73954992235852379</v>
      </c>
      <c r="AH111" s="10">
        <f t="shared" si="19"/>
        <v>-4.7004397181410926</v>
      </c>
      <c r="AI111" s="10">
        <f t="shared" si="20"/>
        <v>-0.71218783608198377</v>
      </c>
      <c r="AJ111" s="10">
        <f t="shared" si="21"/>
        <v>3.6703875255160789</v>
      </c>
      <c r="AK111" s="11"/>
      <c r="AL111" s="12">
        <v>26.4</v>
      </c>
      <c r="AM111" s="12">
        <v>2.1549999999999998</v>
      </c>
      <c r="AN111" s="12">
        <v>2.7160000000000002</v>
      </c>
      <c r="AO111" s="12">
        <v>1.3740000000000001</v>
      </c>
      <c r="AP111" s="9">
        <v>0.79</v>
      </c>
      <c r="AQ111" s="10">
        <v>0.28000000000000003</v>
      </c>
      <c r="AR111" s="10">
        <v>0.44</v>
      </c>
      <c r="AS111" s="10">
        <v>0.67</v>
      </c>
      <c r="AT111" s="10">
        <v>1.26</v>
      </c>
      <c r="AU111" s="10">
        <v>1.26</v>
      </c>
      <c r="AV111" s="10">
        <v>1.77</v>
      </c>
      <c r="AW111" s="10">
        <v>2.0699999999999998</v>
      </c>
      <c r="AX111" s="10">
        <v>2.7</v>
      </c>
      <c r="AY111" s="10">
        <v>2.35</v>
      </c>
      <c r="AZ111" s="10">
        <v>3.09</v>
      </c>
      <c r="BA111" s="10">
        <v>3.32</v>
      </c>
      <c r="BB111" s="10">
        <v>4.3899999999999997</v>
      </c>
      <c r="BC111" s="10">
        <v>3.7</v>
      </c>
      <c r="BD111" s="10">
        <v>4.67</v>
      </c>
      <c r="BE111" s="10">
        <v>5.2</v>
      </c>
      <c r="BF111" s="10">
        <v>6.88</v>
      </c>
      <c r="BG111" s="10">
        <v>5.74</v>
      </c>
      <c r="BH111" s="10">
        <v>7.14</v>
      </c>
      <c r="BI111" s="10">
        <v>7.54</v>
      </c>
      <c r="BJ111" s="10">
        <v>7.15</v>
      </c>
      <c r="BK111" s="10">
        <v>7.25</v>
      </c>
      <c r="BL111" s="10">
        <v>6.31</v>
      </c>
      <c r="BM111" s="10">
        <v>5.5</v>
      </c>
      <c r="BN111" s="10">
        <v>3.41</v>
      </c>
      <c r="BO111" s="10">
        <v>2.65</v>
      </c>
      <c r="BP111" s="10">
        <v>1.49</v>
      </c>
      <c r="BQ111" s="10">
        <v>0.69</v>
      </c>
      <c r="BR111" s="10">
        <v>0.26</v>
      </c>
      <c r="BS111" s="10">
        <v>0.02</v>
      </c>
      <c r="BT111" s="10">
        <v>0</v>
      </c>
      <c r="BU111" s="10">
        <v>0</v>
      </c>
      <c r="BV111" s="10">
        <v>0</v>
      </c>
      <c r="BW111" s="10">
        <v>0</v>
      </c>
      <c r="BX111" s="10">
        <v>0</v>
      </c>
      <c r="BY111" s="10">
        <v>0</v>
      </c>
      <c r="BZ111" s="10">
        <v>0</v>
      </c>
      <c r="CA111" s="10">
        <v>0</v>
      </c>
      <c r="CB111" s="10">
        <v>0</v>
      </c>
      <c r="CC111" s="10">
        <v>0</v>
      </c>
      <c r="CD111" s="10">
        <v>0</v>
      </c>
      <c r="CE111" s="10">
        <v>0</v>
      </c>
      <c r="CF111" s="10">
        <v>0</v>
      </c>
      <c r="CG111" s="10">
        <v>0</v>
      </c>
      <c r="CH111" s="10">
        <v>0</v>
      </c>
      <c r="CI111" s="11">
        <v>0</v>
      </c>
      <c r="CJ111" s="9">
        <f t="shared" si="22"/>
        <v>6.4700000000000006</v>
      </c>
      <c r="CK111" s="10">
        <f t="shared" si="23"/>
        <v>88.41</v>
      </c>
      <c r="CL111" s="11">
        <f t="shared" si="24"/>
        <v>5.1099999999999994</v>
      </c>
    </row>
    <row r="112" spans="1:90" x14ac:dyDescent="0.25">
      <c r="A112" s="12" t="s">
        <v>382</v>
      </c>
      <c r="B112" s="12" t="s">
        <v>1012</v>
      </c>
      <c r="C112" s="12" t="s">
        <v>383</v>
      </c>
      <c r="D112" s="12">
        <f t="shared" si="25"/>
        <v>9.5</v>
      </c>
      <c r="E112" s="9">
        <v>2.41</v>
      </c>
      <c r="F112" s="10">
        <v>3.68</v>
      </c>
      <c r="G112" s="10">
        <v>5.37</v>
      </c>
      <c r="H112" s="10">
        <v>8.27</v>
      </c>
      <c r="I112" s="10">
        <v>18.5</v>
      </c>
      <c r="J112" s="10">
        <v>33.299999999999997</v>
      </c>
      <c r="K112" s="10">
        <v>42</v>
      </c>
      <c r="L112" s="10">
        <v>50.9</v>
      </c>
      <c r="M112" s="11">
        <v>63.8</v>
      </c>
      <c r="N112" s="9">
        <f t="shared" si="28"/>
        <v>2.4100000000000002E-3</v>
      </c>
      <c r="O112" s="10">
        <f t="shared" si="28"/>
        <v>3.6800000000000001E-3</v>
      </c>
      <c r="P112" s="10">
        <f t="shared" si="28"/>
        <v>5.3699999999999998E-3</v>
      </c>
      <c r="Q112" s="10">
        <f t="shared" si="26"/>
        <v>8.2699999999999996E-3</v>
      </c>
      <c r="R112" s="10">
        <f t="shared" si="26"/>
        <v>1.8499999999999999E-2</v>
      </c>
      <c r="S112" s="10">
        <f t="shared" si="26"/>
        <v>3.3299999999999996E-2</v>
      </c>
      <c r="T112" s="10">
        <f t="shared" si="26"/>
        <v>4.2000000000000003E-2</v>
      </c>
      <c r="U112" s="10">
        <f t="shared" si="26"/>
        <v>5.0900000000000001E-2</v>
      </c>
      <c r="V112" s="11">
        <f t="shared" si="26"/>
        <v>6.3799999999999996E-2</v>
      </c>
      <c r="W112" s="9">
        <f t="shared" si="29"/>
        <v>8.6967511382068494</v>
      </c>
      <c r="X112" s="10">
        <f t="shared" si="29"/>
        <v>8.0860785183797983</v>
      </c>
      <c r="Y112" s="10">
        <f t="shared" si="29"/>
        <v>7.5408621964513989</v>
      </c>
      <c r="Z112" s="10">
        <f t="shared" si="27"/>
        <v>6.9178969552655376</v>
      </c>
      <c r="AA112" s="10">
        <f t="shared" si="27"/>
        <v>5.7563309190331378</v>
      </c>
      <c r="AB112" s="10">
        <f t="shared" si="27"/>
        <v>4.9083340124781873</v>
      </c>
      <c r="AC112" s="10">
        <f t="shared" si="27"/>
        <v>4.5734668618833272</v>
      </c>
      <c r="AD112" s="10">
        <f t="shared" si="27"/>
        <v>4.2961905334737542</v>
      </c>
      <c r="AE112" s="11">
        <f t="shared" si="27"/>
        <v>3.9702997657845804</v>
      </c>
      <c r="AF112" s="9">
        <f t="shared" si="17"/>
        <v>-2.9673953345680717</v>
      </c>
      <c r="AG112" s="10">
        <f t="shared" si="18"/>
        <v>-0.74184883364201792</v>
      </c>
      <c r="AH112" s="10">
        <f t="shared" si="19"/>
        <v>-4.726451372422269</v>
      </c>
      <c r="AI112" s="10">
        <f t="shared" si="20"/>
        <v>-0.71612899582155598</v>
      </c>
      <c r="AJ112" s="10">
        <f t="shared" si="21"/>
        <v>3.6835243303896279</v>
      </c>
      <c r="AK112" s="11"/>
      <c r="AL112" s="12">
        <v>26.5</v>
      </c>
      <c r="AM112" s="12">
        <v>31.305</v>
      </c>
      <c r="AN112" s="12">
        <v>2.75</v>
      </c>
      <c r="AO112" s="12">
        <v>3.9489999999999998</v>
      </c>
      <c r="AP112" s="9">
        <v>0.78</v>
      </c>
      <c r="AQ112" s="10">
        <v>0.28000000000000003</v>
      </c>
      <c r="AR112" s="10">
        <v>0.44</v>
      </c>
      <c r="AS112" s="10">
        <v>0.67</v>
      </c>
      <c r="AT112" s="10">
        <v>1.25</v>
      </c>
      <c r="AU112" s="10">
        <v>1.25</v>
      </c>
      <c r="AV112" s="10">
        <v>1.76</v>
      </c>
      <c r="AW112" s="10">
        <v>2.06</v>
      </c>
      <c r="AX112" s="10">
        <v>2.68</v>
      </c>
      <c r="AY112" s="10">
        <v>2.33</v>
      </c>
      <c r="AZ112" s="10">
        <v>3.07</v>
      </c>
      <c r="BA112" s="10">
        <v>3.29</v>
      </c>
      <c r="BB112" s="10">
        <v>4.3499999999999996</v>
      </c>
      <c r="BC112" s="10">
        <v>3.67</v>
      </c>
      <c r="BD112" s="10">
        <v>4.6399999999999997</v>
      </c>
      <c r="BE112" s="10">
        <v>5.17</v>
      </c>
      <c r="BF112" s="10">
        <v>6.85</v>
      </c>
      <c r="BG112" s="10">
        <v>5.72</v>
      </c>
      <c r="BH112" s="10">
        <v>7.12</v>
      </c>
      <c r="BI112" s="10">
        <v>7.52</v>
      </c>
      <c r="BJ112" s="10">
        <v>7.14</v>
      </c>
      <c r="BK112" s="10">
        <v>7.24</v>
      </c>
      <c r="BL112" s="10">
        <v>6.3</v>
      </c>
      <c r="BM112" s="10">
        <v>5.5</v>
      </c>
      <c r="BN112" s="10">
        <v>3.41</v>
      </c>
      <c r="BO112" s="10">
        <v>2.65</v>
      </c>
      <c r="BP112" s="10">
        <v>1.49</v>
      </c>
      <c r="BQ112" s="10">
        <v>0.69</v>
      </c>
      <c r="BR112" s="10">
        <v>0.25</v>
      </c>
      <c r="BS112" s="10">
        <v>0.01</v>
      </c>
      <c r="BT112" s="10">
        <v>1E-3</v>
      </c>
      <c r="BU112" s="10">
        <v>0.08</v>
      </c>
      <c r="BV112" s="10">
        <v>0.15</v>
      </c>
      <c r="BW112" s="10">
        <v>0.14000000000000001</v>
      </c>
      <c r="BX112" s="10">
        <v>0.03</v>
      </c>
      <c r="BY112" s="10">
        <v>0</v>
      </c>
      <c r="BZ112" s="10">
        <v>0</v>
      </c>
      <c r="CA112" s="10">
        <v>0</v>
      </c>
      <c r="CB112" s="10">
        <v>0</v>
      </c>
      <c r="CC112" s="10">
        <v>0</v>
      </c>
      <c r="CD112" s="10">
        <v>0</v>
      </c>
      <c r="CE112" s="10">
        <v>0</v>
      </c>
      <c r="CF112" s="10">
        <v>0</v>
      </c>
      <c r="CG112" s="10">
        <v>0</v>
      </c>
      <c r="CH112" s="10">
        <v>0</v>
      </c>
      <c r="CI112" s="11">
        <v>0</v>
      </c>
      <c r="CJ112" s="9">
        <f t="shared" si="22"/>
        <v>6.43</v>
      </c>
      <c r="CK112" s="10">
        <f t="shared" si="23"/>
        <v>88.059999999999988</v>
      </c>
      <c r="CL112" s="11">
        <f t="shared" si="24"/>
        <v>5.4910000000000005</v>
      </c>
    </row>
    <row r="113" spans="1:90" ht="15.75" thickBot="1" x14ac:dyDescent="0.3">
      <c r="A113" s="13" t="s">
        <v>384</v>
      </c>
      <c r="B113" s="13" t="s">
        <v>1013</v>
      </c>
      <c r="C113" s="13" t="s">
        <v>365</v>
      </c>
      <c r="D113" s="13">
        <f t="shared" si="25"/>
        <v>9.5</v>
      </c>
      <c r="E113" s="16">
        <v>2.39</v>
      </c>
      <c r="F113" s="17">
        <v>3.65</v>
      </c>
      <c r="G113" s="17">
        <v>5.32</v>
      </c>
      <c r="H113" s="17">
        <v>8.19</v>
      </c>
      <c r="I113" s="17">
        <v>18.3</v>
      </c>
      <c r="J113" s="17">
        <v>33.1</v>
      </c>
      <c r="K113" s="17">
        <v>41.8</v>
      </c>
      <c r="L113" s="17">
        <v>50.6</v>
      </c>
      <c r="M113" s="18">
        <v>63.3</v>
      </c>
      <c r="N113" s="16">
        <f t="shared" si="28"/>
        <v>2.3900000000000002E-3</v>
      </c>
      <c r="O113" s="17">
        <f t="shared" si="28"/>
        <v>3.65E-3</v>
      </c>
      <c r="P113" s="17">
        <f t="shared" si="28"/>
        <v>5.3200000000000001E-3</v>
      </c>
      <c r="Q113" s="17">
        <f t="shared" si="26"/>
        <v>8.1899999999999994E-3</v>
      </c>
      <c r="R113" s="17">
        <f t="shared" si="26"/>
        <v>1.83E-2</v>
      </c>
      <c r="S113" s="17">
        <f t="shared" si="26"/>
        <v>3.3100000000000004E-2</v>
      </c>
      <c r="T113" s="17">
        <f t="shared" si="26"/>
        <v>4.1799999999999997E-2</v>
      </c>
      <c r="U113" s="17">
        <f t="shared" si="26"/>
        <v>5.0599999999999999E-2</v>
      </c>
      <c r="V113" s="18">
        <f t="shared" si="26"/>
        <v>6.3299999999999995E-2</v>
      </c>
      <c r="W113" s="16">
        <f t="shared" si="29"/>
        <v>8.7087736664560627</v>
      </c>
      <c r="X113" s="17">
        <f t="shared" si="29"/>
        <v>8.0978878206694329</v>
      </c>
      <c r="Y113" s="17">
        <f t="shared" si="29"/>
        <v>7.5543580389356224</v>
      </c>
      <c r="Z113" s="17">
        <f t="shared" si="27"/>
        <v>6.9319208327958028</v>
      </c>
      <c r="AA113" s="17">
        <f t="shared" si="27"/>
        <v>5.7720125412654069</v>
      </c>
      <c r="AB113" s="17">
        <f t="shared" si="27"/>
        <v>4.9170249727422322</v>
      </c>
      <c r="AC113" s="17">
        <f t="shared" si="27"/>
        <v>4.5803532474685671</v>
      </c>
      <c r="AD113" s="17">
        <f t="shared" si="27"/>
        <v>4.3047188048551401</v>
      </c>
      <c r="AE113" s="18">
        <f t="shared" si="27"/>
        <v>3.9816506901211079</v>
      </c>
      <c r="AF113" s="16">
        <f t="shared" si="17"/>
        <v>-2.9740047914670553</v>
      </c>
      <c r="AG113" s="17">
        <f t="shared" si="18"/>
        <v>-0.74350119786676383</v>
      </c>
      <c r="AH113" s="17">
        <f t="shared" si="19"/>
        <v>-4.7271229763349547</v>
      </c>
      <c r="AI113" s="17">
        <f t="shared" si="20"/>
        <v>-0.71623075399014469</v>
      </c>
      <c r="AJ113" s="17">
        <f t="shared" si="21"/>
        <v>3.6902355454571998</v>
      </c>
      <c r="AK113" s="18"/>
      <c r="AL113" s="13">
        <v>26.4</v>
      </c>
      <c r="AM113" s="13">
        <v>29.733000000000001</v>
      </c>
      <c r="AN113" s="13">
        <v>2.7440000000000002</v>
      </c>
      <c r="AO113" s="13">
        <v>3.5859999999999999</v>
      </c>
      <c r="AP113" s="16">
        <v>0.8</v>
      </c>
      <c r="AQ113" s="17">
        <v>0.28000000000000003</v>
      </c>
      <c r="AR113" s="17">
        <v>0.45</v>
      </c>
      <c r="AS113" s="17">
        <v>0.68</v>
      </c>
      <c r="AT113" s="17">
        <v>1.27</v>
      </c>
      <c r="AU113" s="17">
        <v>1.26</v>
      </c>
      <c r="AV113" s="17">
        <v>1.78</v>
      </c>
      <c r="AW113" s="17">
        <v>2.08</v>
      </c>
      <c r="AX113" s="17">
        <v>2.71</v>
      </c>
      <c r="AY113" s="17">
        <v>2.36</v>
      </c>
      <c r="AZ113" s="17">
        <v>3.1</v>
      </c>
      <c r="BA113" s="17">
        <v>3.32</v>
      </c>
      <c r="BB113" s="17">
        <v>4.3899999999999997</v>
      </c>
      <c r="BC113" s="17">
        <v>3.7</v>
      </c>
      <c r="BD113" s="17">
        <v>4.66</v>
      </c>
      <c r="BE113" s="17">
        <v>5.19</v>
      </c>
      <c r="BF113" s="17">
        <v>6.86</v>
      </c>
      <c r="BG113" s="17">
        <v>5.72</v>
      </c>
      <c r="BH113" s="17">
        <v>7.11</v>
      </c>
      <c r="BI113" s="17">
        <v>7.5</v>
      </c>
      <c r="BJ113" s="17">
        <v>7.11</v>
      </c>
      <c r="BK113" s="17">
        <v>7.2</v>
      </c>
      <c r="BL113" s="17">
        <v>6.26</v>
      </c>
      <c r="BM113" s="17">
        <v>5.46</v>
      </c>
      <c r="BN113" s="17">
        <v>3.39</v>
      </c>
      <c r="BO113" s="17">
        <v>2.63</v>
      </c>
      <c r="BP113" s="17">
        <v>1.49</v>
      </c>
      <c r="BQ113" s="17">
        <v>0.7</v>
      </c>
      <c r="BR113" s="17">
        <v>0.27</v>
      </c>
      <c r="BS113" s="17">
        <v>0.03</v>
      </c>
      <c r="BT113" s="17">
        <v>5.0000000000000001E-3</v>
      </c>
      <c r="BU113" s="17">
        <v>0.05</v>
      </c>
      <c r="BV113" s="17">
        <v>0.09</v>
      </c>
      <c r="BW113" s="17">
        <v>0.08</v>
      </c>
      <c r="BX113" s="17">
        <v>0.04</v>
      </c>
      <c r="BY113" s="17">
        <v>2.9999999999999997E-4</v>
      </c>
      <c r="BZ113" s="17">
        <v>0</v>
      </c>
      <c r="CA113" s="17">
        <v>0</v>
      </c>
      <c r="CB113" s="17">
        <v>0</v>
      </c>
      <c r="CC113" s="17">
        <v>0</v>
      </c>
      <c r="CD113" s="17">
        <v>0</v>
      </c>
      <c r="CE113" s="17">
        <v>0</v>
      </c>
      <c r="CF113" s="17">
        <v>0</v>
      </c>
      <c r="CG113" s="17">
        <v>0</v>
      </c>
      <c r="CH113" s="17">
        <v>0</v>
      </c>
      <c r="CI113" s="18">
        <v>1E-14</v>
      </c>
      <c r="CJ113" s="16">
        <f t="shared" si="22"/>
        <v>6.5200000000000005</v>
      </c>
      <c r="CK113" s="17">
        <f t="shared" si="23"/>
        <v>88.12</v>
      </c>
      <c r="CL113" s="18">
        <f t="shared" si="24"/>
        <v>5.3853000000000097</v>
      </c>
    </row>
    <row r="114" spans="1:90" x14ac:dyDescent="0.25">
      <c r="A114" s="12" t="s">
        <v>385</v>
      </c>
      <c r="B114" s="12" t="s">
        <v>1014</v>
      </c>
      <c r="C114" s="12" t="s">
        <v>386</v>
      </c>
      <c r="D114" s="12">
        <f t="shared" si="25"/>
        <v>10.5</v>
      </c>
      <c r="E114" s="9">
        <v>2.35</v>
      </c>
      <c r="F114" s="10">
        <v>3.59</v>
      </c>
      <c r="G114" s="10">
        <v>5.22</v>
      </c>
      <c r="H114" s="10">
        <v>8.0299999999999994</v>
      </c>
      <c r="I114" s="10">
        <v>18.2</v>
      </c>
      <c r="J114" s="10">
        <v>33.299999999999997</v>
      </c>
      <c r="K114" s="10">
        <v>42</v>
      </c>
      <c r="L114" s="10">
        <v>50.7</v>
      </c>
      <c r="M114" s="11">
        <v>63</v>
      </c>
      <c r="N114" s="9">
        <f t="shared" si="28"/>
        <v>2.3500000000000001E-3</v>
      </c>
      <c r="O114" s="10">
        <f t="shared" si="28"/>
        <v>3.5899999999999999E-3</v>
      </c>
      <c r="P114" s="10">
        <f t="shared" si="28"/>
        <v>5.2199999999999998E-3</v>
      </c>
      <c r="Q114" s="10">
        <f t="shared" si="26"/>
        <v>8.0299999999999989E-3</v>
      </c>
      <c r="R114" s="10">
        <f t="shared" si="26"/>
        <v>1.8200000000000001E-2</v>
      </c>
      <c r="S114" s="10">
        <f t="shared" si="26"/>
        <v>3.3299999999999996E-2</v>
      </c>
      <c r="T114" s="10">
        <f t="shared" si="26"/>
        <v>4.2000000000000003E-2</v>
      </c>
      <c r="U114" s="10">
        <f t="shared" si="26"/>
        <v>5.0700000000000002E-2</v>
      </c>
      <c r="V114" s="11">
        <f t="shared" si="26"/>
        <v>6.3E-2</v>
      </c>
      <c r="W114" s="9">
        <f t="shared" si="29"/>
        <v>8.7331235278718129</v>
      </c>
      <c r="X114" s="10">
        <f t="shared" si="29"/>
        <v>8.1218004406137609</v>
      </c>
      <c r="Y114" s="10">
        <f t="shared" si="29"/>
        <v>7.5817344778669273</v>
      </c>
      <c r="Z114" s="10">
        <f t="shared" si="27"/>
        <v>6.9603842969194982</v>
      </c>
      <c r="AA114" s="10">
        <f t="shared" si="27"/>
        <v>5.7799177393507533</v>
      </c>
      <c r="AB114" s="10">
        <f t="shared" si="27"/>
        <v>4.9083340124781873</v>
      </c>
      <c r="AC114" s="10">
        <f t="shared" si="27"/>
        <v>4.5734668618833272</v>
      </c>
      <c r="AD114" s="10">
        <f t="shared" si="27"/>
        <v>4.3018704425461092</v>
      </c>
      <c r="AE114" s="11">
        <f t="shared" si="27"/>
        <v>3.9885043611621707</v>
      </c>
      <c r="AF114" s="9">
        <f t="shared" si="17"/>
        <v>-3.0082676159836002</v>
      </c>
      <c r="AG114" s="10">
        <f t="shared" si="18"/>
        <v>-0.75206690399590004</v>
      </c>
      <c r="AH114" s="10">
        <f t="shared" si="19"/>
        <v>-4.7446191667096418</v>
      </c>
      <c r="AI114" s="10">
        <f t="shared" si="20"/>
        <v>-0.71888169192570339</v>
      </c>
      <c r="AJ114" s="10">
        <f t="shared" si="21"/>
        <v>3.7271493079093037</v>
      </c>
      <c r="AK114" s="11"/>
      <c r="AL114" s="12">
        <v>27</v>
      </c>
      <c r="AM114" s="12">
        <v>1.91</v>
      </c>
      <c r="AN114" s="12">
        <v>2.7469999999999999</v>
      </c>
      <c r="AO114" s="12">
        <v>1.333</v>
      </c>
      <c r="AP114" s="9">
        <v>0.85</v>
      </c>
      <c r="AQ114" s="10">
        <v>0.28999999999999998</v>
      </c>
      <c r="AR114" s="10">
        <v>0.46</v>
      </c>
      <c r="AS114" s="10">
        <v>0.7</v>
      </c>
      <c r="AT114" s="10">
        <v>1.29</v>
      </c>
      <c r="AU114" s="10">
        <v>1.28</v>
      </c>
      <c r="AV114" s="10">
        <v>1.81</v>
      </c>
      <c r="AW114" s="10">
        <v>2.13</v>
      </c>
      <c r="AX114" s="10">
        <v>2.77</v>
      </c>
      <c r="AY114" s="10">
        <v>2.41</v>
      </c>
      <c r="AZ114" s="10">
        <v>3.15</v>
      </c>
      <c r="BA114" s="10">
        <v>3.36</v>
      </c>
      <c r="BB114" s="10">
        <v>4.41</v>
      </c>
      <c r="BC114" s="10">
        <v>3.7</v>
      </c>
      <c r="BD114" s="10">
        <v>4.6399999999999997</v>
      </c>
      <c r="BE114" s="10">
        <v>5.13</v>
      </c>
      <c r="BF114" s="10">
        <v>6.75</v>
      </c>
      <c r="BG114" s="10">
        <v>5.6</v>
      </c>
      <c r="BH114" s="10">
        <v>6.96</v>
      </c>
      <c r="BI114" s="10">
        <v>7.36</v>
      </c>
      <c r="BJ114" s="10">
        <v>7.02</v>
      </c>
      <c r="BK114" s="10">
        <v>7.18</v>
      </c>
      <c r="BL114" s="10">
        <v>6.33</v>
      </c>
      <c r="BM114" s="10">
        <v>5.6</v>
      </c>
      <c r="BN114" s="10">
        <v>3.53</v>
      </c>
      <c r="BO114" s="10">
        <v>2.77</v>
      </c>
      <c r="BP114" s="10">
        <v>1.56</v>
      </c>
      <c r="BQ114" s="10">
        <v>0.7</v>
      </c>
      <c r="BR114" s="10">
        <v>0.23</v>
      </c>
      <c r="BS114" s="10">
        <v>0.01</v>
      </c>
      <c r="BT114" s="10">
        <v>0</v>
      </c>
      <c r="BU114" s="10">
        <v>0</v>
      </c>
      <c r="BV114" s="10">
        <v>0</v>
      </c>
      <c r="BW114" s="10">
        <v>0</v>
      </c>
      <c r="BX114" s="10">
        <v>0</v>
      </c>
      <c r="BY114" s="10">
        <v>0</v>
      </c>
      <c r="BZ114" s="10">
        <v>0</v>
      </c>
      <c r="CA114" s="10">
        <v>0</v>
      </c>
      <c r="CB114" s="10">
        <v>0</v>
      </c>
      <c r="CC114" s="10">
        <v>0</v>
      </c>
      <c r="CD114" s="10">
        <v>0</v>
      </c>
      <c r="CE114" s="10">
        <v>0</v>
      </c>
      <c r="CF114" s="10">
        <v>0</v>
      </c>
      <c r="CG114" s="10">
        <v>0</v>
      </c>
      <c r="CH114" s="10">
        <v>0</v>
      </c>
      <c r="CI114" s="11">
        <v>1E-14</v>
      </c>
      <c r="CJ114" s="9">
        <f t="shared" si="22"/>
        <v>6.68</v>
      </c>
      <c r="CK114" s="10">
        <f t="shared" si="23"/>
        <v>88.029999999999987</v>
      </c>
      <c r="CL114" s="11">
        <f t="shared" si="24"/>
        <v>5.2700000000000102</v>
      </c>
    </row>
    <row r="115" spans="1:90" x14ac:dyDescent="0.25">
      <c r="A115" s="12" t="s">
        <v>387</v>
      </c>
      <c r="B115" s="12" t="s">
        <v>1014</v>
      </c>
      <c r="C115" s="12" t="s">
        <v>388</v>
      </c>
      <c r="D115" s="12">
        <f t="shared" si="25"/>
        <v>10.5</v>
      </c>
      <c r="E115" s="9">
        <v>2.36</v>
      </c>
      <c r="F115" s="10">
        <v>3.59</v>
      </c>
      <c r="G115" s="10">
        <v>5.22</v>
      </c>
      <c r="H115" s="10">
        <v>8.02</v>
      </c>
      <c r="I115" s="10">
        <v>18.2</v>
      </c>
      <c r="J115" s="10">
        <v>33.200000000000003</v>
      </c>
      <c r="K115" s="10">
        <v>41.9</v>
      </c>
      <c r="L115" s="10">
        <v>50.6</v>
      </c>
      <c r="M115" s="11">
        <v>62.8</v>
      </c>
      <c r="N115" s="9">
        <f t="shared" si="28"/>
        <v>2.3599999999999997E-3</v>
      </c>
      <c r="O115" s="10">
        <f t="shared" si="28"/>
        <v>3.5899999999999999E-3</v>
      </c>
      <c r="P115" s="10">
        <f t="shared" si="28"/>
        <v>5.2199999999999998E-3</v>
      </c>
      <c r="Q115" s="10">
        <f t="shared" si="26"/>
        <v>8.0199999999999994E-3</v>
      </c>
      <c r="R115" s="10">
        <f t="shared" si="26"/>
        <v>1.8200000000000001E-2</v>
      </c>
      <c r="S115" s="10">
        <f t="shared" si="26"/>
        <v>3.32E-2</v>
      </c>
      <c r="T115" s="10">
        <f t="shared" si="26"/>
        <v>4.19E-2</v>
      </c>
      <c r="U115" s="10">
        <f t="shared" si="26"/>
        <v>5.0599999999999999E-2</v>
      </c>
      <c r="V115" s="11">
        <f t="shared" si="26"/>
        <v>6.2799999999999995E-2</v>
      </c>
      <c r="W115" s="9">
        <f t="shared" si="29"/>
        <v>8.7269974250749698</v>
      </c>
      <c r="X115" s="10">
        <f t="shared" si="29"/>
        <v>8.1218004406137609</v>
      </c>
      <c r="Y115" s="10">
        <f t="shared" si="29"/>
        <v>7.5817344778669273</v>
      </c>
      <c r="Z115" s="10">
        <f t="shared" si="27"/>
        <v>6.9621820479818917</v>
      </c>
      <c r="AA115" s="10">
        <f t="shared" si="27"/>
        <v>5.7799177393507533</v>
      </c>
      <c r="AB115" s="10">
        <f t="shared" si="27"/>
        <v>4.9126729482025251</v>
      </c>
      <c r="AC115" s="10">
        <f t="shared" si="27"/>
        <v>4.5769059458500978</v>
      </c>
      <c r="AD115" s="10">
        <f t="shared" si="27"/>
        <v>4.3047188048551401</v>
      </c>
      <c r="AE115" s="11">
        <f t="shared" si="27"/>
        <v>3.9930916306578226</v>
      </c>
      <c r="AF115" s="9">
        <f t="shared" si="17"/>
        <v>-3.0048285320168295</v>
      </c>
      <c r="AG115" s="10">
        <f t="shared" si="18"/>
        <v>-0.75120713300420738</v>
      </c>
      <c r="AH115" s="10">
        <f t="shared" si="19"/>
        <v>-4.7339057944171472</v>
      </c>
      <c r="AI115" s="10">
        <f t="shared" si="20"/>
        <v>-0.71725845369956776</v>
      </c>
      <c r="AJ115" s="10">
        <f t="shared" si="21"/>
        <v>3.7220869857163974</v>
      </c>
      <c r="AK115" s="11"/>
      <c r="AL115" s="12">
        <v>27</v>
      </c>
      <c r="AM115" s="12">
        <v>1.8919999999999999</v>
      </c>
      <c r="AN115" s="12">
        <v>2.742</v>
      </c>
      <c r="AO115" s="12">
        <v>1.33</v>
      </c>
      <c r="AP115" s="9">
        <v>0.83</v>
      </c>
      <c r="AQ115" s="10">
        <v>0.28000000000000003</v>
      </c>
      <c r="AR115" s="10">
        <v>0.46</v>
      </c>
      <c r="AS115" s="10">
        <v>0.69</v>
      </c>
      <c r="AT115" s="10">
        <v>1.29</v>
      </c>
      <c r="AU115" s="10">
        <v>1.28</v>
      </c>
      <c r="AV115" s="10">
        <v>1.81</v>
      </c>
      <c r="AW115" s="10">
        <v>2.13</v>
      </c>
      <c r="AX115" s="10">
        <v>2.78</v>
      </c>
      <c r="AY115" s="10">
        <v>2.41</v>
      </c>
      <c r="AZ115" s="10">
        <v>3.16</v>
      </c>
      <c r="BA115" s="10">
        <v>3.38</v>
      </c>
      <c r="BB115" s="10">
        <v>4.4400000000000004</v>
      </c>
      <c r="BC115" s="10">
        <v>3.72</v>
      </c>
      <c r="BD115" s="10">
        <v>4.66</v>
      </c>
      <c r="BE115" s="10">
        <v>5.15</v>
      </c>
      <c r="BF115" s="10">
        <v>6.76</v>
      </c>
      <c r="BG115" s="10">
        <v>5.61</v>
      </c>
      <c r="BH115" s="10">
        <v>6.96</v>
      </c>
      <c r="BI115" s="10">
        <v>7.35</v>
      </c>
      <c r="BJ115" s="10">
        <v>7.01</v>
      </c>
      <c r="BK115" s="10">
        <v>7.17</v>
      </c>
      <c r="BL115" s="10">
        <v>6.31</v>
      </c>
      <c r="BM115" s="10">
        <v>5.59</v>
      </c>
      <c r="BN115" s="10">
        <v>3.52</v>
      </c>
      <c r="BO115" s="10">
        <v>2.76</v>
      </c>
      <c r="BP115" s="10">
        <v>1.55</v>
      </c>
      <c r="BQ115" s="10">
        <v>0.69</v>
      </c>
      <c r="BR115" s="10">
        <v>0.22</v>
      </c>
      <c r="BS115" s="10">
        <v>0.01</v>
      </c>
      <c r="BT115" s="10">
        <v>0</v>
      </c>
      <c r="BU115" s="10">
        <v>0</v>
      </c>
      <c r="BV115" s="10">
        <v>0</v>
      </c>
      <c r="BW115" s="10">
        <v>0</v>
      </c>
      <c r="BX115" s="10">
        <v>0</v>
      </c>
      <c r="BY115" s="10">
        <v>0</v>
      </c>
      <c r="BZ115" s="10">
        <v>0</v>
      </c>
      <c r="CA115" s="10">
        <v>0</v>
      </c>
      <c r="CB115" s="10">
        <v>0</v>
      </c>
      <c r="CC115" s="10">
        <v>0</v>
      </c>
      <c r="CD115" s="10">
        <v>0</v>
      </c>
      <c r="CE115" s="10">
        <v>0</v>
      </c>
      <c r="CF115" s="10">
        <v>0</v>
      </c>
      <c r="CG115" s="10">
        <v>0</v>
      </c>
      <c r="CH115" s="10">
        <v>0</v>
      </c>
      <c r="CI115" s="11">
        <v>0</v>
      </c>
      <c r="CJ115" s="9">
        <f t="shared" si="22"/>
        <v>6.6400000000000006</v>
      </c>
      <c r="CK115" s="10">
        <f t="shared" si="23"/>
        <v>88.11</v>
      </c>
      <c r="CL115" s="11">
        <f t="shared" si="24"/>
        <v>5.2299999999999995</v>
      </c>
    </row>
    <row r="116" spans="1:90" x14ac:dyDescent="0.25">
      <c r="A116" s="12" t="s">
        <v>389</v>
      </c>
      <c r="B116" s="12" t="s">
        <v>1014</v>
      </c>
      <c r="C116" s="12" t="s">
        <v>390</v>
      </c>
      <c r="D116" s="12">
        <f t="shared" si="25"/>
        <v>10.5</v>
      </c>
      <c r="E116" s="9">
        <v>2.38</v>
      </c>
      <c r="F116" s="10">
        <v>3.62</v>
      </c>
      <c r="G116" s="10">
        <v>5.26</v>
      </c>
      <c r="H116" s="10">
        <v>8.08</v>
      </c>
      <c r="I116" s="10">
        <v>18.3</v>
      </c>
      <c r="J116" s="10">
        <v>33.4</v>
      </c>
      <c r="K116" s="10">
        <v>42.2</v>
      </c>
      <c r="L116" s="10">
        <v>50.9</v>
      </c>
      <c r="M116" s="11">
        <v>63.2</v>
      </c>
      <c r="N116" s="9">
        <f t="shared" si="28"/>
        <v>2.3799999999999997E-3</v>
      </c>
      <c r="O116" s="10">
        <f t="shared" si="28"/>
        <v>3.62E-3</v>
      </c>
      <c r="P116" s="10">
        <f t="shared" si="28"/>
        <v>5.2599999999999999E-3</v>
      </c>
      <c r="Q116" s="10">
        <f t="shared" si="26"/>
        <v>8.0800000000000004E-3</v>
      </c>
      <c r="R116" s="10">
        <f t="shared" si="26"/>
        <v>1.83E-2</v>
      </c>
      <c r="S116" s="10">
        <f t="shared" si="26"/>
        <v>3.3399999999999999E-2</v>
      </c>
      <c r="T116" s="10">
        <f t="shared" si="26"/>
        <v>4.2200000000000001E-2</v>
      </c>
      <c r="U116" s="10">
        <f t="shared" si="26"/>
        <v>5.0900000000000001E-2</v>
      </c>
      <c r="V116" s="11">
        <f t="shared" si="26"/>
        <v>6.3200000000000006E-2</v>
      </c>
      <c r="W116" s="9">
        <f t="shared" si="29"/>
        <v>8.7148227111288676</v>
      </c>
      <c r="X116" s="10">
        <f t="shared" si="29"/>
        <v>8.1097945873536066</v>
      </c>
      <c r="Y116" s="10">
        <f t="shared" si="29"/>
        <v>7.5707214851445093</v>
      </c>
      <c r="Z116" s="10">
        <f t="shared" si="27"/>
        <v>6.9514289916850167</v>
      </c>
      <c r="AA116" s="10">
        <f t="shared" si="27"/>
        <v>5.7720125412654069</v>
      </c>
      <c r="AB116" s="10">
        <f t="shared" si="27"/>
        <v>4.9040080870753977</v>
      </c>
      <c r="AC116" s="10">
        <f t="shared" si="27"/>
        <v>4.5666131908422649</v>
      </c>
      <c r="AD116" s="10">
        <f t="shared" si="27"/>
        <v>4.2961905334737542</v>
      </c>
      <c r="AE116" s="11">
        <f t="shared" si="27"/>
        <v>3.9839316313723461</v>
      </c>
      <c r="AF116" s="9">
        <f t="shared" si="17"/>
        <v>-3.0041082943022444</v>
      </c>
      <c r="AG116" s="10">
        <f t="shared" si="18"/>
        <v>-0.75102707357556109</v>
      </c>
      <c r="AH116" s="10">
        <f t="shared" si="19"/>
        <v>-4.7308910797565211</v>
      </c>
      <c r="AI116" s="10">
        <f t="shared" si="20"/>
        <v>-0.7168016787509881</v>
      </c>
      <c r="AJ116" s="10">
        <f t="shared" si="21"/>
        <v>3.7209099730532325</v>
      </c>
      <c r="AK116" s="11"/>
      <c r="AL116" s="12">
        <v>27.1</v>
      </c>
      <c r="AM116" s="12">
        <v>1.8859999999999999</v>
      </c>
      <c r="AN116" s="12">
        <v>2.7410000000000001</v>
      </c>
      <c r="AO116" s="12">
        <v>1.329</v>
      </c>
      <c r="AP116" s="9">
        <v>0.81</v>
      </c>
      <c r="AQ116" s="10">
        <v>0.28000000000000003</v>
      </c>
      <c r="AR116" s="10">
        <v>0.45</v>
      </c>
      <c r="AS116" s="10">
        <v>0.69</v>
      </c>
      <c r="AT116" s="10">
        <v>1.28</v>
      </c>
      <c r="AU116" s="10">
        <v>1.27</v>
      </c>
      <c r="AV116" s="10">
        <v>1.8</v>
      </c>
      <c r="AW116" s="10">
        <v>2.11</v>
      </c>
      <c r="AX116" s="10">
        <v>2.76</v>
      </c>
      <c r="AY116" s="10">
        <v>2.4</v>
      </c>
      <c r="AZ116" s="10">
        <v>3.14</v>
      </c>
      <c r="BA116" s="10">
        <v>3.36</v>
      </c>
      <c r="BB116" s="10">
        <v>4.42</v>
      </c>
      <c r="BC116" s="10">
        <v>3.7</v>
      </c>
      <c r="BD116" s="10">
        <v>4.6399999999999997</v>
      </c>
      <c r="BE116" s="10">
        <v>5.13</v>
      </c>
      <c r="BF116" s="10">
        <v>6.74</v>
      </c>
      <c r="BG116" s="10">
        <v>5.59</v>
      </c>
      <c r="BH116" s="10">
        <v>6.95</v>
      </c>
      <c r="BI116" s="10">
        <v>7.35</v>
      </c>
      <c r="BJ116" s="10">
        <v>7.02</v>
      </c>
      <c r="BK116" s="10">
        <v>7.2</v>
      </c>
      <c r="BL116" s="10">
        <v>6.36</v>
      </c>
      <c r="BM116" s="10">
        <v>5.64</v>
      </c>
      <c r="BN116" s="10">
        <v>3.56</v>
      </c>
      <c r="BO116" s="10">
        <v>2.8</v>
      </c>
      <c r="BP116" s="10">
        <v>1.58</v>
      </c>
      <c r="BQ116" s="10">
        <v>0.71</v>
      </c>
      <c r="BR116" s="10">
        <v>0.24</v>
      </c>
      <c r="BS116" s="10">
        <v>0.01</v>
      </c>
      <c r="BT116" s="10">
        <v>0</v>
      </c>
      <c r="BU116" s="10">
        <v>0</v>
      </c>
      <c r="BV116" s="10">
        <v>0</v>
      </c>
      <c r="BW116" s="10">
        <v>0</v>
      </c>
      <c r="BX116" s="10">
        <v>0</v>
      </c>
      <c r="BY116" s="10">
        <v>0</v>
      </c>
      <c r="BZ116" s="10">
        <v>0</v>
      </c>
      <c r="CA116" s="10">
        <v>0</v>
      </c>
      <c r="CB116" s="10">
        <v>0</v>
      </c>
      <c r="CC116" s="10">
        <v>0</v>
      </c>
      <c r="CD116" s="10">
        <v>0</v>
      </c>
      <c r="CE116" s="10">
        <v>0</v>
      </c>
      <c r="CF116" s="10">
        <v>0</v>
      </c>
      <c r="CG116" s="10">
        <v>0</v>
      </c>
      <c r="CH116" s="10">
        <v>0</v>
      </c>
      <c r="CI116" s="11">
        <v>0</v>
      </c>
      <c r="CJ116" s="9">
        <f t="shared" si="22"/>
        <v>6.5799999999999992</v>
      </c>
      <c r="CK116" s="10">
        <f t="shared" si="23"/>
        <v>88.070000000000007</v>
      </c>
      <c r="CL116" s="11">
        <f t="shared" si="24"/>
        <v>5.34</v>
      </c>
    </row>
    <row r="117" spans="1:90" x14ac:dyDescent="0.25">
      <c r="A117" s="12" t="s">
        <v>391</v>
      </c>
      <c r="B117" s="12" t="s">
        <v>1014</v>
      </c>
      <c r="C117" s="12" t="s">
        <v>392</v>
      </c>
      <c r="D117" s="12">
        <f t="shared" si="25"/>
        <v>10.5</v>
      </c>
      <c r="E117" s="9">
        <v>2.38</v>
      </c>
      <c r="F117" s="10">
        <v>3.62</v>
      </c>
      <c r="G117" s="10">
        <v>5.26</v>
      </c>
      <c r="H117" s="10">
        <v>8.08</v>
      </c>
      <c r="I117" s="10">
        <v>18.3</v>
      </c>
      <c r="J117" s="10">
        <v>33.299999999999997</v>
      </c>
      <c r="K117" s="10">
        <v>42.1</v>
      </c>
      <c r="L117" s="10">
        <v>50.8</v>
      </c>
      <c r="M117" s="11">
        <v>63.1</v>
      </c>
      <c r="N117" s="9">
        <f t="shared" si="28"/>
        <v>2.3799999999999997E-3</v>
      </c>
      <c r="O117" s="10">
        <f t="shared" si="28"/>
        <v>3.62E-3</v>
      </c>
      <c r="P117" s="10">
        <f t="shared" si="28"/>
        <v>5.2599999999999999E-3</v>
      </c>
      <c r="Q117" s="10">
        <f t="shared" si="26"/>
        <v>8.0800000000000004E-3</v>
      </c>
      <c r="R117" s="10">
        <f t="shared" si="26"/>
        <v>1.83E-2</v>
      </c>
      <c r="S117" s="10">
        <f t="shared" si="26"/>
        <v>3.3299999999999996E-2</v>
      </c>
      <c r="T117" s="10">
        <f t="shared" si="26"/>
        <v>4.2099999999999999E-2</v>
      </c>
      <c r="U117" s="10">
        <f t="shared" si="26"/>
        <v>5.0799999999999998E-2</v>
      </c>
      <c r="V117" s="11">
        <f t="shared" si="26"/>
        <v>6.3100000000000003E-2</v>
      </c>
      <c r="W117" s="9">
        <f t="shared" si="29"/>
        <v>8.7148227111288676</v>
      </c>
      <c r="X117" s="10">
        <f t="shared" si="29"/>
        <v>8.1097945873536066</v>
      </c>
      <c r="Y117" s="10">
        <f t="shared" si="29"/>
        <v>7.5707214851445093</v>
      </c>
      <c r="Z117" s="10">
        <f t="shared" si="27"/>
        <v>6.9514289916850167</v>
      </c>
      <c r="AA117" s="10">
        <f t="shared" si="27"/>
        <v>5.7720125412654069</v>
      </c>
      <c r="AB117" s="10">
        <f t="shared" si="27"/>
        <v>4.9083340124781873</v>
      </c>
      <c r="AC117" s="10">
        <f t="shared" si="27"/>
        <v>4.5700359564830535</v>
      </c>
      <c r="AD117" s="10">
        <f t="shared" si="27"/>
        <v>4.2990276927772832</v>
      </c>
      <c r="AE117" s="11">
        <f t="shared" si="27"/>
        <v>3.9862161845669006</v>
      </c>
      <c r="AF117" s="9">
        <f t="shared" si="17"/>
        <v>-3.0006855286614558</v>
      </c>
      <c r="AG117" s="10">
        <f t="shared" si="18"/>
        <v>-0.75017138216536394</v>
      </c>
      <c r="AH117" s="10">
        <f t="shared" si="19"/>
        <v>-4.7286065265619666</v>
      </c>
      <c r="AI117" s="10">
        <f t="shared" si="20"/>
        <v>-0.7164555343275707</v>
      </c>
      <c r="AJ117" s="10">
        <f t="shared" si="21"/>
        <v>3.7171410629890262</v>
      </c>
      <c r="AK117" s="11"/>
      <c r="AL117" s="12">
        <v>27</v>
      </c>
      <c r="AM117" s="12">
        <v>1.915</v>
      </c>
      <c r="AN117" s="12">
        <v>2.738</v>
      </c>
      <c r="AO117" s="12">
        <v>1.335</v>
      </c>
      <c r="AP117" s="9">
        <v>0.8</v>
      </c>
      <c r="AQ117" s="10">
        <v>0.28000000000000003</v>
      </c>
      <c r="AR117" s="10">
        <v>0.45</v>
      </c>
      <c r="AS117" s="10">
        <v>0.69</v>
      </c>
      <c r="AT117" s="10">
        <v>1.28</v>
      </c>
      <c r="AU117" s="10">
        <v>1.27</v>
      </c>
      <c r="AV117" s="10">
        <v>1.8</v>
      </c>
      <c r="AW117" s="10">
        <v>2.11</v>
      </c>
      <c r="AX117" s="10">
        <v>2.75</v>
      </c>
      <c r="AY117" s="10">
        <v>2.4</v>
      </c>
      <c r="AZ117" s="10">
        <v>3.14</v>
      </c>
      <c r="BA117" s="10">
        <v>3.36</v>
      </c>
      <c r="BB117" s="10">
        <v>4.43</v>
      </c>
      <c r="BC117" s="10">
        <v>3.72</v>
      </c>
      <c r="BD117" s="10">
        <v>4.66</v>
      </c>
      <c r="BE117" s="10">
        <v>5.15</v>
      </c>
      <c r="BF117" s="10">
        <v>6.76</v>
      </c>
      <c r="BG117" s="10">
        <v>5.6</v>
      </c>
      <c r="BH117" s="10">
        <v>6.96</v>
      </c>
      <c r="BI117" s="10">
        <v>7.36</v>
      </c>
      <c r="BJ117" s="10">
        <v>7.02</v>
      </c>
      <c r="BK117" s="10">
        <v>7.19</v>
      </c>
      <c r="BL117" s="10">
        <v>6.34</v>
      </c>
      <c r="BM117" s="10">
        <v>5.62</v>
      </c>
      <c r="BN117" s="10">
        <v>3.54</v>
      </c>
      <c r="BO117" s="10">
        <v>2.78</v>
      </c>
      <c r="BP117" s="10">
        <v>1.57</v>
      </c>
      <c r="BQ117" s="10">
        <v>0.71</v>
      </c>
      <c r="BR117" s="10">
        <v>0.24</v>
      </c>
      <c r="BS117" s="10">
        <v>0.01</v>
      </c>
      <c r="BT117" s="10">
        <v>0</v>
      </c>
      <c r="BU117" s="10">
        <v>0</v>
      </c>
      <c r="BV117" s="10">
        <v>0</v>
      </c>
      <c r="BW117" s="10">
        <v>0</v>
      </c>
      <c r="BX117" s="10">
        <v>0</v>
      </c>
      <c r="BY117" s="10">
        <v>0</v>
      </c>
      <c r="BZ117" s="10">
        <v>0</v>
      </c>
      <c r="CA117" s="10">
        <v>0</v>
      </c>
      <c r="CB117" s="10">
        <v>0</v>
      </c>
      <c r="CC117" s="10">
        <v>0</v>
      </c>
      <c r="CD117" s="10">
        <v>0</v>
      </c>
      <c r="CE117" s="10">
        <v>0</v>
      </c>
      <c r="CF117" s="10">
        <v>0</v>
      </c>
      <c r="CG117" s="10">
        <v>0</v>
      </c>
      <c r="CH117" s="10">
        <v>0</v>
      </c>
      <c r="CI117" s="11">
        <v>0</v>
      </c>
      <c r="CJ117" s="9">
        <f t="shared" si="22"/>
        <v>6.5699999999999994</v>
      </c>
      <c r="CK117" s="10">
        <f t="shared" si="23"/>
        <v>88.110000000000014</v>
      </c>
      <c r="CL117" s="11">
        <f t="shared" si="24"/>
        <v>5.31</v>
      </c>
    </row>
    <row r="118" spans="1:90" x14ac:dyDescent="0.25">
      <c r="A118" s="12" t="s">
        <v>393</v>
      </c>
      <c r="B118" s="12" t="s">
        <v>1014</v>
      </c>
      <c r="C118" s="12" t="s">
        <v>394</v>
      </c>
      <c r="D118" s="12">
        <f t="shared" si="25"/>
        <v>10.5</v>
      </c>
      <c r="E118" s="9">
        <v>2.38</v>
      </c>
      <c r="F118" s="10">
        <v>3.63</v>
      </c>
      <c r="G118" s="10">
        <v>5.28</v>
      </c>
      <c r="H118" s="10">
        <v>8.11</v>
      </c>
      <c r="I118" s="10">
        <v>18.3</v>
      </c>
      <c r="J118" s="10">
        <v>33.4</v>
      </c>
      <c r="K118" s="10">
        <v>42.1</v>
      </c>
      <c r="L118" s="10">
        <v>50.8</v>
      </c>
      <c r="M118" s="11">
        <v>63</v>
      </c>
      <c r="N118" s="9">
        <f t="shared" si="28"/>
        <v>2.3799999999999997E-3</v>
      </c>
      <c r="O118" s="10">
        <f t="shared" si="28"/>
        <v>3.63E-3</v>
      </c>
      <c r="P118" s="10">
        <f t="shared" si="28"/>
        <v>5.28E-3</v>
      </c>
      <c r="Q118" s="10">
        <f t="shared" si="26"/>
        <v>8.1099999999999992E-3</v>
      </c>
      <c r="R118" s="10">
        <f t="shared" si="26"/>
        <v>1.83E-2</v>
      </c>
      <c r="S118" s="10">
        <f t="shared" si="26"/>
        <v>3.3399999999999999E-2</v>
      </c>
      <c r="T118" s="10">
        <f t="shared" si="26"/>
        <v>4.2099999999999999E-2</v>
      </c>
      <c r="U118" s="10">
        <f t="shared" si="26"/>
        <v>5.0799999999999998E-2</v>
      </c>
      <c r="V118" s="11">
        <f t="shared" si="26"/>
        <v>6.3E-2</v>
      </c>
      <c r="W118" s="9">
        <f t="shared" si="29"/>
        <v>8.7148227111288676</v>
      </c>
      <c r="X118" s="10">
        <f t="shared" si="29"/>
        <v>8.1058147364410615</v>
      </c>
      <c r="Y118" s="10">
        <f t="shared" si="29"/>
        <v>7.5652463550783589</v>
      </c>
      <c r="Z118" s="10">
        <f t="shared" si="27"/>
        <v>6.9460823702195391</v>
      </c>
      <c r="AA118" s="10">
        <f t="shared" si="27"/>
        <v>5.7720125412654069</v>
      </c>
      <c r="AB118" s="10">
        <f t="shared" si="27"/>
        <v>4.9040080870753977</v>
      </c>
      <c r="AC118" s="10">
        <f t="shared" si="27"/>
        <v>4.5700359564830535</v>
      </c>
      <c r="AD118" s="10">
        <f t="shared" si="27"/>
        <v>4.2990276927772832</v>
      </c>
      <c r="AE118" s="11">
        <f t="shared" si="27"/>
        <v>3.9885043611621707</v>
      </c>
      <c r="AF118" s="9">
        <f t="shared" si="17"/>
        <v>-2.9952103985953054</v>
      </c>
      <c r="AG118" s="10">
        <f t="shared" si="18"/>
        <v>-0.74880259964882634</v>
      </c>
      <c r="AH118" s="10">
        <f t="shared" si="19"/>
        <v>-4.7263183499666965</v>
      </c>
      <c r="AI118" s="10">
        <f t="shared" si="20"/>
        <v>-0.71610884090404492</v>
      </c>
      <c r="AJ118" s="10">
        <f t="shared" si="21"/>
        <v>3.7113192394993502</v>
      </c>
      <c r="AK118" s="11"/>
      <c r="AL118" s="12">
        <v>27.1</v>
      </c>
      <c r="AM118" s="12">
        <v>1.8620000000000001</v>
      </c>
      <c r="AN118" s="12">
        <v>2.734</v>
      </c>
      <c r="AO118" s="12">
        <v>1.3220000000000001</v>
      </c>
      <c r="AP118" s="9">
        <v>0.79</v>
      </c>
      <c r="AQ118" s="10">
        <v>0.28000000000000003</v>
      </c>
      <c r="AR118" s="10">
        <v>0.45</v>
      </c>
      <c r="AS118" s="10">
        <v>0.68</v>
      </c>
      <c r="AT118" s="10">
        <v>1.27</v>
      </c>
      <c r="AU118" s="10">
        <v>1.27</v>
      </c>
      <c r="AV118" s="10">
        <v>1.79</v>
      </c>
      <c r="AW118" s="10">
        <v>2.1</v>
      </c>
      <c r="AX118" s="10">
        <v>2.74</v>
      </c>
      <c r="AY118" s="10">
        <v>2.39</v>
      </c>
      <c r="AZ118" s="10">
        <v>3.13</v>
      </c>
      <c r="BA118" s="10">
        <v>3.36</v>
      </c>
      <c r="BB118" s="10">
        <v>4.42</v>
      </c>
      <c r="BC118" s="10">
        <v>3.71</v>
      </c>
      <c r="BD118" s="10">
        <v>4.6500000000000004</v>
      </c>
      <c r="BE118" s="10">
        <v>5.14</v>
      </c>
      <c r="BF118" s="10">
        <v>6.76</v>
      </c>
      <c r="BG118" s="10">
        <v>5.6</v>
      </c>
      <c r="BH118" s="10">
        <v>6.97</v>
      </c>
      <c r="BI118" s="10">
        <v>7.37</v>
      </c>
      <c r="BJ118" s="10">
        <v>7.04</v>
      </c>
      <c r="BK118" s="10">
        <v>7.22</v>
      </c>
      <c r="BL118" s="10">
        <v>6.36</v>
      </c>
      <c r="BM118" s="10">
        <v>5.64</v>
      </c>
      <c r="BN118" s="10">
        <v>3.56</v>
      </c>
      <c r="BO118" s="10">
        <v>2.79</v>
      </c>
      <c r="BP118" s="10">
        <v>1.57</v>
      </c>
      <c r="BQ118" s="10">
        <v>0.7</v>
      </c>
      <c r="BR118" s="10">
        <v>0.22</v>
      </c>
      <c r="BS118" s="10">
        <v>0.01</v>
      </c>
      <c r="BT118" s="10">
        <v>0</v>
      </c>
      <c r="BU118" s="10">
        <v>0</v>
      </c>
      <c r="BV118" s="10">
        <v>0</v>
      </c>
      <c r="BW118" s="10">
        <v>0</v>
      </c>
      <c r="BX118" s="10">
        <v>0</v>
      </c>
      <c r="BY118" s="10">
        <v>0</v>
      </c>
      <c r="BZ118" s="10">
        <v>0</v>
      </c>
      <c r="CA118" s="10">
        <v>0</v>
      </c>
      <c r="CB118" s="10">
        <v>0</v>
      </c>
      <c r="CC118" s="10">
        <v>0</v>
      </c>
      <c r="CD118" s="10">
        <v>0</v>
      </c>
      <c r="CE118" s="10">
        <v>0</v>
      </c>
      <c r="CF118" s="10">
        <v>0</v>
      </c>
      <c r="CG118" s="10">
        <v>0</v>
      </c>
      <c r="CH118" s="10">
        <v>0</v>
      </c>
      <c r="CI118" s="11">
        <v>0</v>
      </c>
      <c r="CJ118" s="9">
        <f t="shared" si="22"/>
        <v>6.53</v>
      </c>
      <c r="CK118" s="10">
        <f t="shared" si="23"/>
        <v>88.16</v>
      </c>
      <c r="CL118" s="11">
        <f t="shared" si="24"/>
        <v>5.29</v>
      </c>
    </row>
    <row r="119" spans="1:90" x14ac:dyDescent="0.25">
      <c r="A119" s="12" t="s">
        <v>395</v>
      </c>
      <c r="B119" s="12" t="s">
        <v>1014</v>
      </c>
      <c r="C119" s="12" t="s">
        <v>396</v>
      </c>
      <c r="D119" s="12">
        <f t="shared" si="25"/>
        <v>10.5</v>
      </c>
      <c r="E119" s="9">
        <v>2.39</v>
      </c>
      <c r="F119" s="10">
        <v>3.64</v>
      </c>
      <c r="G119" s="10">
        <v>5.3</v>
      </c>
      <c r="H119" s="10">
        <v>8.14</v>
      </c>
      <c r="I119" s="10">
        <v>18.399999999999999</v>
      </c>
      <c r="J119" s="10">
        <v>33.5</v>
      </c>
      <c r="K119" s="10">
        <v>42.3</v>
      </c>
      <c r="L119" s="10">
        <v>51</v>
      </c>
      <c r="M119" s="11">
        <v>63.2</v>
      </c>
      <c r="N119" s="9">
        <f t="shared" si="28"/>
        <v>2.3900000000000002E-3</v>
      </c>
      <c r="O119" s="10">
        <f t="shared" si="28"/>
        <v>3.64E-3</v>
      </c>
      <c r="P119" s="10">
        <f t="shared" si="28"/>
        <v>5.3E-3</v>
      </c>
      <c r="Q119" s="10">
        <f t="shared" si="26"/>
        <v>8.1400000000000014E-3</v>
      </c>
      <c r="R119" s="10">
        <f t="shared" si="26"/>
        <v>1.84E-2</v>
      </c>
      <c r="S119" s="10">
        <f t="shared" si="26"/>
        <v>3.3500000000000002E-2</v>
      </c>
      <c r="T119" s="10">
        <f t="shared" si="26"/>
        <v>4.2299999999999997E-2</v>
      </c>
      <c r="U119" s="10">
        <f t="shared" si="26"/>
        <v>5.0999999999999997E-2</v>
      </c>
      <c r="V119" s="11">
        <f t="shared" si="26"/>
        <v>6.3200000000000006E-2</v>
      </c>
      <c r="W119" s="9">
        <f t="shared" si="29"/>
        <v>8.7087736664560627</v>
      </c>
      <c r="X119" s="10">
        <f t="shared" si="29"/>
        <v>8.1018458342381159</v>
      </c>
      <c r="Y119" s="10">
        <f t="shared" si="29"/>
        <v>7.5597919249862509</v>
      </c>
      <c r="Z119" s="10">
        <f t="shared" si="27"/>
        <v>6.9407554901705648</v>
      </c>
      <c r="AA119" s="10">
        <f t="shared" si="27"/>
        <v>5.7641504234924366</v>
      </c>
      <c r="AB119" s="10">
        <f t="shared" si="27"/>
        <v>4.899695094204314</v>
      </c>
      <c r="AC119" s="10">
        <f t="shared" si="27"/>
        <v>4.5631985264294999</v>
      </c>
      <c r="AD119" s="10">
        <f t="shared" si="27"/>
        <v>4.2933589426905918</v>
      </c>
      <c r="AE119" s="11">
        <f t="shared" si="27"/>
        <v>3.9839316313723461</v>
      </c>
      <c r="AF119" s="9">
        <f t="shared" si="17"/>
        <v>-2.996593398556751</v>
      </c>
      <c r="AG119" s="10">
        <f t="shared" si="18"/>
        <v>-0.74914834963918775</v>
      </c>
      <c r="AH119" s="10">
        <f t="shared" si="19"/>
        <v>-4.7248420350837161</v>
      </c>
      <c r="AI119" s="10">
        <f t="shared" si="20"/>
        <v>-0.71588515683086607</v>
      </c>
      <c r="AJ119" s="10">
        <f t="shared" si="21"/>
        <v>3.7124785553876172</v>
      </c>
      <c r="AK119" s="11"/>
      <c r="AL119" s="12">
        <v>27.1</v>
      </c>
      <c r="AM119" s="12">
        <v>1.873</v>
      </c>
      <c r="AN119" s="12">
        <v>2.7349999999999999</v>
      </c>
      <c r="AO119" s="12">
        <v>1.325</v>
      </c>
      <c r="AP119" s="9">
        <v>0.79</v>
      </c>
      <c r="AQ119" s="10">
        <v>0.28000000000000003</v>
      </c>
      <c r="AR119" s="10">
        <v>0.45</v>
      </c>
      <c r="AS119" s="10">
        <v>0.68</v>
      </c>
      <c r="AT119" s="10">
        <v>1.27</v>
      </c>
      <c r="AU119" s="10">
        <v>1.26</v>
      </c>
      <c r="AV119" s="10">
        <v>1.78</v>
      </c>
      <c r="AW119" s="10">
        <v>2.09</v>
      </c>
      <c r="AX119" s="10">
        <v>2.73</v>
      </c>
      <c r="AY119" s="10">
        <v>2.38</v>
      </c>
      <c r="AZ119" s="10">
        <v>3.12</v>
      </c>
      <c r="BA119" s="10">
        <v>3.34</v>
      </c>
      <c r="BB119" s="10">
        <v>4.41</v>
      </c>
      <c r="BC119" s="10">
        <v>3.7</v>
      </c>
      <c r="BD119" s="10">
        <v>4.6500000000000004</v>
      </c>
      <c r="BE119" s="10">
        <v>5.14</v>
      </c>
      <c r="BF119" s="10">
        <v>6.75</v>
      </c>
      <c r="BG119" s="10">
        <v>5.6</v>
      </c>
      <c r="BH119" s="10">
        <v>6.97</v>
      </c>
      <c r="BI119" s="10">
        <v>7.37</v>
      </c>
      <c r="BJ119" s="10">
        <v>7.04</v>
      </c>
      <c r="BK119" s="10">
        <v>7.22</v>
      </c>
      <c r="BL119" s="10">
        <v>6.37</v>
      </c>
      <c r="BM119" s="10">
        <v>5.66</v>
      </c>
      <c r="BN119" s="10">
        <v>3.57</v>
      </c>
      <c r="BO119" s="10">
        <v>2.81</v>
      </c>
      <c r="BP119" s="10">
        <v>1.59</v>
      </c>
      <c r="BQ119" s="10">
        <v>0.71</v>
      </c>
      <c r="BR119" s="10">
        <v>0.23</v>
      </c>
      <c r="BS119" s="10">
        <v>0.01</v>
      </c>
      <c r="BT119" s="10">
        <v>0</v>
      </c>
      <c r="BU119" s="10">
        <v>0</v>
      </c>
      <c r="BV119" s="10">
        <v>0</v>
      </c>
      <c r="BW119" s="10">
        <v>0</v>
      </c>
      <c r="BX119" s="10">
        <v>0</v>
      </c>
      <c r="BY119" s="10">
        <v>0</v>
      </c>
      <c r="BZ119" s="10">
        <v>0</v>
      </c>
      <c r="CA119" s="10">
        <v>0</v>
      </c>
      <c r="CB119" s="10">
        <v>0</v>
      </c>
      <c r="CC119" s="10">
        <v>0</v>
      </c>
      <c r="CD119" s="10">
        <v>0</v>
      </c>
      <c r="CE119" s="10">
        <v>0</v>
      </c>
      <c r="CF119" s="10">
        <v>0</v>
      </c>
      <c r="CG119" s="10">
        <v>0</v>
      </c>
      <c r="CH119" s="10">
        <v>0</v>
      </c>
      <c r="CI119" s="11">
        <v>0</v>
      </c>
      <c r="CJ119" s="9">
        <f t="shared" si="22"/>
        <v>6.5100000000000007</v>
      </c>
      <c r="CK119" s="10">
        <f t="shared" si="23"/>
        <v>88.11</v>
      </c>
      <c r="CL119" s="11">
        <f t="shared" si="24"/>
        <v>5.3500000000000005</v>
      </c>
    </row>
    <row r="120" spans="1:90" x14ac:dyDescent="0.25">
      <c r="A120" s="12" t="s">
        <v>397</v>
      </c>
      <c r="B120" s="12" t="s">
        <v>1014</v>
      </c>
      <c r="C120" s="12" t="s">
        <v>398</v>
      </c>
      <c r="D120" s="12">
        <f t="shared" si="25"/>
        <v>10.5</v>
      </c>
      <c r="E120" s="9">
        <v>2.39</v>
      </c>
      <c r="F120" s="10">
        <v>3.65</v>
      </c>
      <c r="G120" s="10">
        <v>5.3</v>
      </c>
      <c r="H120" s="10">
        <v>8.15</v>
      </c>
      <c r="I120" s="10">
        <v>18.399999999999999</v>
      </c>
      <c r="J120" s="10">
        <v>33.5</v>
      </c>
      <c r="K120" s="10">
        <v>42.2</v>
      </c>
      <c r="L120" s="10">
        <v>50.9</v>
      </c>
      <c r="M120" s="11">
        <v>63.1</v>
      </c>
      <c r="N120" s="9">
        <f t="shared" si="28"/>
        <v>2.3900000000000002E-3</v>
      </c>
      <c r="O120" s="10">
        <f t="shared" si="28"/>
        <v>3.65E-3</v>
      </c>
      <c r="P120" s="10">
        <f t="shared" si="28"/>
        <v>5.3E-3</v>
      </c>
      <c r="Q120" s="10">
        <f t="shared" si="26"/>
        <v>8.150000000000001E-3</v>
      </c>
      <c r="R120" s="10">
        <f t="shared" si="26"/>
        <v>1.84E-2</v>
      </c>
      <c r="S120" s="10">
        <f t="shared" si="26"/>
        <v>3.3500000000000002E-2</v>
      </c>
      <c r="T120" s="10">
        <f t="shared" si="26"/>
        <v>4.2200000000000001E-2</v>
      </c>
      <c r="U120" s="10">
        <f t="shared" si="26"/>
        <v>5.0900000000000001E-2</v>
      </c>
      <c r="V120" s="11">
        <f t="shared" si="26"/>
        <v>6.3100000000000003E-2</v>
      </c>
      <c r="W120" s="9">
        <f t="shared" si="29"/>
        <v>8.7087736664560627</v>
      </c>
      <c r="X120" s="10">
        <f t="shared" si="29"/>
        <v>8.0978878206694329</v>
      </c>
      <c r="Y120" s="10">
        <f t="shared" si="29"/>
        <v>7.5597919249862509</v>
      </c>
      <c r="Z120" s="10">
        <f t="shared" si="27"/>
        <v>6.9389842253183724</v>
      </c>
      <c r="AA120" s="10">
        <f t="shared" si="27"/>
        <v>5.7641504234924366</v>
      </c>
      <c r="AB120" s="10">
        <f t="shared" si="27"/>
        <v>4.899695094204314</v>
      </c>
      <c r="AC120" s="10">
        <f t="shared" si="27"/>
        <v>4.5666131908422649</v>
      </c>
      <c r="AD120" s="10">
        <f t="shared" si="27"/>
        <v>4.2961905334737542</v>
      </c>
      <c r="AE120" s="11">
        <f t="shared" si="27"/>
        <v>3.9862161845669006</v>
      </c>
      <c r="AF120" s="9">
        <f t="shared" si="17"/>
        <v>-2.9931787341439859</v>
      </c>
      <c r="AG120" s="10">
        <f t="shared" si="18"/>
        <v>-0.74829468353599649</v>
      </c>
      <c r="AH120" s="10">
        <f t="shared" si="19"/>
        <v>-4.7225574818891616</v>
      </c>
      <c r="AI120" s="10">
        <f t="shared" si="20"/>
        <v>-0.71553901240744877</v>
      </c>
      <c r="AJ120" s="10">
        <f t="shared" si="21"/>
        <v>3.7087177465514349</v>
      </c>
      <c r="AK120" s="11"/>
      <c r="AL120" s="12">
        <v>27.2</v>
      </c>
      <c r="AM120" s="12">
        <v>1.857</v>
      </c>
      <c r="AN120" s="12">
        <v>2.7320000000000002</v>
      </c>
      <c r="AO120" s="12">
        <v>1.32</v>
      </c>
      <c r="AP120" s="9">
        <v>0.79</v>
      </c>
      <c r="AQ120" s="10">
        <v>0.28000000000000003</v>
      </c>
      <c r="AR120" s="10">
        <v>0.45</v>
      </c>
      <c r="AS120" s="10">
        <v>0.68</v>
      </c>
      <c r="AT120" s="10">
        <v>1.27</v>
      </c>
      <c r="AU120" s="10">
        <v>1.26</v>
      </c>
      <c r="AV120" s="10">
        <v>1.78</v>
      </c>
      <c r="AW120" s="10">
        <v>2.09</v>
      </c>
      <c r="AX120" s="10">
        <v>2.73</v>
      </c>
      <c r="AY120" s="10">
        <v>2.38</v>
      </c>
      <c r="AZ120" s="10">
        <v>3.12</v>
      </c>
      <c r="BA120" s="10">
        <v>3.34</v>
      </c>
      <c r="BB120" s="10">
        <v>4.4000000000000004</v>
      </c>
      <c r="BC120" s="10">
        <v>3.7</v>
      </c>
      <c r="BD120" s="10">
        <v>4.6399999999999997</v>
      </c>
      <c r="BE120" s="10">
        <v>5.13</v>
      </c>
      <c r="BF120" s="10">
        <v>6.75</v>
      </c>
      <c r="BG120" s="10">
        <v>5.61</v>
      </c>
      <c r="BH120" s="10">
        <v>6.98</v>
      </c>
      <c r="BI120" s="10">
        <v>7.39</v>
      </c>
      <c r="BJ120" s="10">
        <v>7.06</v>
      </c>
      <c r="BK120" s="10">
        <v>7.24</v>
      </c>
      <c r="BL120" s="10">
        <v>6.39</v>
      </c>
      <c r="BM120" s="10">
        <v>5.67</v>
      </c>
      <c r="BN120" s="10">
        <v>3.57</v>
      </c>
      <c r="BO120" s="10">
        <v>2.81</v>
      </c>
      <c r="BP120" s="10">
        <v>1.58</v>
      </c>
      <c r="BQ120" s="10">
        <v>0.7</v>
      </c>
      <c r="BR120" s="10">
        <v>0.23</v>
      </c>
      <c r="BS120" s="10">
        <v>0.01</v>
      </c>
      <c r="BT120" s="10">
        <v>0</v>
      </c>
      <c r="BU120" s="10">
        <v>0</v>
      </c>
      <c r="BV120" s="10">
        <v>0</v>
      </c>
      <c r="BW120" s="10">
        <v>0</v>
      </c>
      <c r="BX120" s="10">
        <v>0</v>
      </c>
      <c r="BY120" s="10">
        <v>0</v>
      </c>
      <c r="BZ120" s="10">
        <v>0</v>
      </c>
      <c r="CA120" s="10">
        <v>0</v>
      </c>
      <c r="CB120" s="10">
        <v>0</v>
      </c>
      <c r="CC120" s="10">
        <v>0</v>
      </c>
      <c r="CD120" s="10">
        <v>0</v>
      </c>
      <c r="CE120" s="10">
        <v>0</v>
      </c>
      <c r="CF120" s="10">
        <v>0</v>
      </c>
      <c r="CG120" s="10">
        <v>0</v>
      </c>
      <c r="CH120" s="10">
        <v>0</v>
      </c>
      <c r="CI120" s="11">
        <v>0</v>
      </c>
      <c r="CJ120" s="9">
        <f t="shared" si="22"/>
        <v>6.5100000000000007</v>
      </c>
      <c r="CK120" s="10">
        <f t="shared" si="23"/>
        <v>88.19</v>
      </c>
      <c r="CL120" s="11">
        <f t="shared" si="24"/>
        <v>5.330000000000001</v>
      </c>
    </row>
    <row r="121" spans="1:90" x14ac:dyDescent="0.25">
      <c r="A121" s="12" t="s">
        <v>399</v>
      </c>
      <c r="B121" s="12" t="s">
        <v>1014</v>
      </c>
      <c r="C121" s="12" t="s">
        <v>400</v>
      </c>
      <c r="D121" s="12">
        <f t="shared" si="25"/>
        <v>10.5</v>
      </c>
      <c r="E121" s="9">
        <v>2.39</v>
      </c>
      <c r="F121" s="10">
        <v>3.65</v>
      </c>
      <c r="G121" s="10">
        <v>5.31</v>
      </c>
      <c r="H121" s="10">
        <v>8.16</v>
      </c>
      <c r="I121" s="10">
        <v>18.399999999999999</v>
      </c>
      <c r="J121" s="10">
        <v>33.5</v>
      </c>
      <c r="K121" s="10">
        <v>42.2</v>
      </c>
      <c r="L121" s="10">
        <v>50.9</v>
      </c>
      <c r="M121" s="11">
        <v>63.2</v>
      </c>
      <c r="N121" s="9">
        <f t="shared" si="28"/>
        <v>2.3900000000000002E-3</v>
      </c>
      <c r="O121" s="10">
        <f t="shared" si="28"/>
        <v>3.65E-3</v>
      </c>
      <c r="P121" s="10">
        <f t="shared" si="28"/>
        <v>5.3099999999999996E-3</v>
      </c>
      <c r="Q121" s="10">
        <f t="shared" si="26"/>
        <v>8.1600000000000006E-3</v>
      </c>
      <c r="R121" s="10">
        <f t="shared" si="26"/>
        <v>1.84E-2</v>
      </c>
      <c r="S121" s="10">
        <f t="shared" si="26"/>
        <v>3.3500000000000002E-2</v>
      </c>
      <c r="T121" s="10">
        <f t="shared" si="26"/>
        <v>4.2200000000000001E-2</v>
      </c>
      <c r="U121" s="10">
        <f t="shared" si="26"/>
        <v>5.0900000000000001E-2</v>
      </c>
      <c r="V121" s="11">
        <f t="shared" si="26"/>
        <v>6.3200000000000006E-2</v>
      </c>
      <c r="W121" s="9">
        <f t="shared" si="29"/>
        <v>8.7087736664560627</v>
      </c>
      <c r="X121" s="10">
        <f t="shared" si="29"/>
        <v>8.0978878206694329</v>
      </c>
      <c r="Y121" s="10">
        <f t="shared" si="29"/>
        <v>7.5570724236326585</v>
      </c>
      <c r="Z121" s="10">
        <f t="shared" si="27"/>
        <v>6.9372151324653171</v>
      </c>
      <c r="AA121" s="10">
        <f t="shared" si="27"/>
        <v>5.7641504234924366</v>
      </c>
      <c r="AB121" s="10">
        <f t="shared" si="27"/>
        <v>4.899695094204314</v>
      </c>
      <c r="AC121" s="10">
        <f t="shared" si="27"/>
        <v>4.5666131908422649</v>
      </c>
      <c r="AD121" s="10">
        <f t="shared" si="27"/>
        <v>4.2961905334737542</v>
      </c>
      <c r="AE121" s="11">
        <f t="shared" si="27"/>
        <v>3.9839316313723461</v>
      </c>
      <c r="AF121" s="9">
        <f t="shared" si="17"/>
        <v>-2.9904592327903936</v>
      </c>
      <c r="AG121" s="10">
        <f t="shared" si="18"/>
        <v>-0.7476148081975984</v>
      </c>
      <c r="AH121" s="10">
        <f t="shared" si="19"/>
        <v>-4.7248420350837161</v>
      </c>
      <c r="AI121" s="10">
        <f t="shared" si="20"/>
        <v>-0.71588515683086607</v>
      </c>
      <c r="AJ121" s="10">
        <f t="shared" si="21"/>
        <v>3.7063443896212598</v>
      </c>
      <c r="AK121" s="11"/>
      <c r="AL121" s="12">
        <v>27.1</v>
      </c>
      <c r="AM121" s="12">
        <v>1.925</v>
      </c>
      <c r="AN121" s="12">
        <v>2.734</v>
      </c>
      <c r="AO121" s="12">
        <v>1.335</v>
      </c>
      <c r="AP121" s="9">
        <v>0.79</v>
      </c>
      <c r="AQ121" s="10">
        <v>0.28000000000000003</v>
      </c>
      <c r="AR121" s="10">
        <v>0.45</v>
      </c>
      <c r="AS121" s="10">
        <v>0.68</v>
      </c>
      <c r="AT121" s="10">
        <v>1.27</v>
      </c>
      <c r="AU121" s="10">
        <v>1.26</v>
      </c>
      <c r="AV121" s="10">
        <v>1.78</v>
      </c>
      <c r="AW121" s="10">
        <v>2.09</v>
      </c>
      <c r="AX121" s="10">
        <v>2.73</v>
      </c>
      <c r="AY121" s="10">
        <v>2.38</v>
      </c>
      <c r="AZ121" s="10">
        <v>3.12</v>
      </c>
      <c r="BA121" s="10">
        <v>3.34</v>
      </c>
      <c r="BB121" s="10">
        <v>4.4000000000000004</v>
      </c>
      <c r="BC121" s="10">
        <v>3.69</v>
      </c>
      <c r="BD121" s="10">
        <v>4.6399999999999997</v>
      </c>
      <c r="BE121" s="10">
        <v>5.13</v>
      </c>
      <c r="BF121" s="10">
        <v>6.76</v>
      </c>
      <c r="BG121" s="10">
        <v>5.61</v>
      </c>
      <c r="BH121" s="10">
        <v>6.99</v>
      </c>
      <c r="BI121" s="10">
        <v>7.39</v>
      </c>
      <c r="BJ121" s="10">
        <v>7.06</v>
      </c>
      <c r="BK121" s="10">
        <v>7.23</v>
      </c>
      <c r="BL121" s="10">
        <v>6.37</v>
      </c>
      <c r="BM121" s="10">
        <v>5.64</v>
      </c>
      <c r="BN121" s="10">
        <v>3.56</v>
      </c>
      <c r="BO121" s="10">
        <v>2.8</v>
      </c>
      <c r="BP121" s="10">
        <v>1.59</v>
      </c>
      <c r="BQ121" s="10">
        <v>0.72</v>
      </c>
      <c r="BR121" s="10">
        <v>0.25</v>
      </c>
      <c r="BS121" s="10">
        <v>0.01</v>
      </c>
      <c r="BT121" s="10">
        <v>0</v>
      </c>
      <c r="BU121" s="10">
        <v>0</v>
      </c>
      <c r="BV121" s="10">
        <v>0</v>
      </c>
      <c r="BW121" s="10">
        <v>0</v>
      </c>
      <c r="BX121" s="10">
        <v>0</v>
      </c>
      <c r="BY121" s="10">
        <v>0</v>
      </c>
      <c r="BZ121" s="10">
        <v>0</v>
      </c>
      <c r="CA121" s="10">
        <v>0</v>
      </c>
      <c r="CB121" s="10">
        <v>0</v>
      </c>
      <c r="CC121" s="10">
        <v>0</v>
      </c>
      <c r="CD121" s="10">
        <v>0</v>
      </c>
      <c r="CE121" s="10">
        <v>0</v>
      </c>
      <c r="CF121" s="10">
        <v>0</v>
      </c>
      <c r="CG121" s="10">
        <v>0</v>
      </c>
      <c r="CH121" s="10">
        <v>0</v>
      </c>
      <c r="CI121" s="11">
        <v>0</v>
      </c>
      <c r="CJ121" s="9">
        <f t="shared" si="22"/>
        <v>6.5100000000000007</v>
      </c>
      <c r="CK121" s="10">
        <f t="shared" si="23"/>
        <v>88.13000000000001</v>
      </c>
      <c r="CL121" s="11">
        <f t="shared" si="24"/>
        <v>5.3699999999999992</v>
      </c>
    </row>
    <row r="122" spans="1:90" x14ac:dyDescent="0.25">
      <c r="A122" s="12" t="s">
        <v>401</v>
      </c>
      <c r="B122" s="12" t="s">
        <v>1014</v>
      </c>
      <c r="C122" s="12" t="s">
        <v>402</v>
      </c>
      <c r="D122" s="12">
        <f t="shared" si="25"/>
        <v>10.5</v>
      </c>
      <c r="E122" s="9">
        <v>2.4</v>
      </c>
      <c r="F122" s="10">
        <v>3.66</v>
      </c>
      <c r="G122" s="10">
        <v>5.33</v>
      </c>
      <c r="H122" s="10">
        <v>8.19</v>
      </c>
      <c r="I122" s="10">
        <v>18.5</v>
      </c>
      <c r="J122" s="10">
        <v>33.6</v>
      </c>
      <c r="K122" s="10">
        <v>42.4</v>
      </c>
      <c r="L122" s="10">
        <v>51.1</v>
      </c>
      <c r="M122" s="11">
        <v>63.4</v>
      </c>
      <c r="N122" s="9">
        <f t="shared" ref="N122:V152" si="30">E122/1000</f>
        <v>2.3999999999999998E-3</v>
      </c>
      <c r="O122" s="10">
        <f t="shared" si="30"/>
        <v>3.6600000000000001E-3</v>
      </c>
      <c r="P122" s="10">
        <f t="shared" si="30"/>
        <v>5.3299999999999997E-3</v>
      </c>
      <c r="Q122" s="10">
        <f t="shared" si="26"/>
        <v>8.1899999999999994E-3</v>
      </c>
      <c r="R122" s="10">
        <f t="shared" si="26"/>
        <v>1.8499999999999999E-2</v>
      </c>
      <c r="S122" s="10">
        <f t="shared" si="26"/>
        <v>3.3600000000000005E-2</v>
      </c>
      <c r="T122" s="10">
        <f t="shared" si="26"/>
        <v>4.24E-2</v>
      </c>
      <c r="U122" s="10">
        <f t="shared" si="26"/>
        <v>5.11E-2</v>
      </c>
      <c r="V122" s="11">
        <f t="shared" si="26"/>
        <v>6.3399999999999998E-2</v>
      </c>
      <c r="W122" s="9">
        <f t="shared" ref="W122:AE152" si="31">-LOG(N122,2)</f>
        <v>8.7027498788282944</v>
      </c>
      <c r="X122" s="10">
        <f t="shared" si="31"/>
        <v>8.0939406361527695</v>
      </c>
      <c r="Y122" s="10">
        <f t="shared" si="31"/>
        <v>7.5516487516776367</v>
      </c>
      <c r="Z122" s="10">
        <f t="shared" si="27"/>
        <v>6.9319208327958028</v>
      </c>
      <c r="AA122" s="10">
        <f t="shared" si="27"/>
        <v>5.7563309190331378</v>
      </c>
      <c r="AB122" s="10">
        <f t="shared" si="27"/>
        <v>4.8953949567706889</v>
      </c>
      <c r="AC122" s="10">
        <f t="shared" si="27"/>
        <v>4.55979192498625</v>
      </c>
      <c r="AD122" s="10">
        <f t="shared" si="27"/>
        <v>4.2905328986118283</v>
      </c>
      <c r="AE122" s="11">
        <f t="shared" si="27"/>
        <v>3.9793733494100425</v>
      </c>
      <c r="AF122" s="9">
        <f t="shared" si="17"/>
        <v>-2.9918568266913868</v>
      </c>
      <c r="AG122" s="10">
        <f t="shared" si="18"/>
        <v>-0.74796420667284669</v>
      </c>
      <c r="AH122" s="10">
        <f t="shared" si="19"/>
        <v>-4.7233765294182515</v>
      </c>
      <c r="AI122" s="10">
        <f t="shared" si="20"/>
        <v>-0.71566311051791698</v>
      </c>
      <c r="AJ122" s="10">
        <f t="shared" si="21"/>
        <v>3.7075199372093035</v>
      </c>
      <c r="AK122" s="11"/>
      <c r="AL122" s="12">
        <v>27.2</v>
      </c>
      <c r="AM122" s="12">
        <v>1.913</v>
      </c>
      <c r="AN122" s="12">
        <v>2.734</v>
      </c>
      <c r="AO122" s="12">
        <v>1.333</v>
      </c>
      <c r="AP122" s="9">
        <v>0.79</v>
      </c>
      <c r="AQ122" s="10">
        <v>0.28000000000000003</v>
      </c>
      <c r="AR122" s="10">
        <v>0.45</v>
      </c>
      <c r="AS122" s="10">
        <v>0.68</v>
      </c>
      <c r="AT122" s="10">
        <v>1.26</v>
      </c>
      <c r="AU122" s="10">
        <v>1.25</v>
      </c>
      <c r="AV122" s="10">
        <v>1.77</v>
      </c>
      <c r="AW122" s="10">
        <v>2.08</v>
      </c>
      <c r="AX122" s="10">
        <v>2.71</v>
      </c>
      <c r="AY122" s="10">
        <v>2.36</v>
      </c>
      <c r="AZ122" s="10">
        <v>3.1</v>
      </c>
      <c r="BA122" s="10">
        <v>3.32</v>
      </c>
      <c r="BB122" s="10">
        <v>4.3899999999999997</v>
      </c>
      <c r="BC122" s="10">
        <v>3.69</v>
      </c>
      <c r="BD122" s="10">
        <v>4.63</v>
      </c>
      <c r="BE122" s="10">
        <v>5.13</v>
      </c>
      <c r="BF122" s="10">
        <v>6.75</v>
      </c>
      <c r="BG122" s="10">
        <v>5.61</v>
      </c>
      <c r="BH122" s="10">
        <v>6.98</v>
      </c>
      <c r="BI122" s="10">
        <v>7.39</v>
      </c>
      <c r="BJ122" s="10">
        <v>7.06</v>
      </c>
      <c r="BK122" s="10">
        <v>7.24</v>
      </c>
      <c r="BL122" s="10">
        <v>6.39</v>
      </c>
      <c r="BM122" s="10">
        <v>5.67</v>
      </c>
      <c r="BN122" s="10">
        <v>3.58</v>
      </c>
      <c r="BO122" s="10">
        <v>2.82</v>
      </c>
      <c r="BP122" s="10">
        <v>1.6</v>
      </c>
      <c r="BQ122" s="10">
        <v>0.73</v>
      </c>
      <c r="BR122" s="10">
        <v>0.25</v>
      </c>
      <c r="BS122" s="10">
        <v>0.01</v>
      </c>
      <c r="BT122" s="10">
        <v>0</v>
      </c>
      <c r="BU122" s="10">
        <v>0</v>
      </c>
      <c r="BV122" s="10">
        <v>0</v>
      </c>
      <c r="BW122" s="10">
        <v>0</v>
      </c>
      <c r="BX122" s="10">
        <v>0</v>
      </c>
      <c r="BY122" s="10">
        <v>0</v>
      </c>
      <c r="BZ122" s="10">
        <v>0</v>
      </c>
      <c r="CA122" s="10">
        <v>0</v>
      </c>
      <c r="CB122" s="10">
        <v>0</v>
      </c>
      <c r="CC122" s="10">
        <v>0</v>
      </c>
      <c r="CD122" s="10">
        <v>0</v>
      </c>
      <c r="CE122" s="10">
        <v>0</v>
      </c>
      <c r="CF122" s="10">
        <v>0</v>
      </c>
      <c r="CG122" s="10">
        <v>0</v>
      </c>
      <c r="CH122" s="10">
        <v>0</v>
      </c>
      <c r="CI122" s="11">
        <v>0</v>
      </c>
      <c r="CJ122" s="9">
        <f t="shared" si="22"/>
        <v>6.48</v>
      </c>
      <c r="CK122" s="10">
        <f t="shared" si="23"/>
        <v>88.08</v>
      </c>
      <c r="CL122" s="11">
        <f t="shared" si="24"/>
        <v>5.41</v>
      </c>
    </row>
    <row r="123" spans="1:90" x14ac:dyDescent="0.25">
      <c r="A123" s="12" t="s">
        <v>403</v>
      </c>
      <c r="B123" s="12" t="s">
        <v>1014</v>
      </c>
      <c r="C123" s="12" t="s">
        <v>404</v>
      </c>
      <c r="D123" s="12">
        <f t="shared" si="25"/>
        <v>10.5</v>
      </c>
      <c r="E123" s="9">
        <v>2.39</v>
      </c>
      <c r="F123" s="10">
        <v>3.65</v>
      </c>
      <c r="G123" s="10">
        <v>5.32</v>
      </c>
      <c r="H123" s="10">
        <v>8.17</v>
      </c>
      <c r="I123" s="10">
        <v>18.399999999999999</v>
      </c>
      <c r="J123" s="10">
        <v>33.4</v>
      </c>
      <c r="K123" s="10">
        <v>42.2</v>
      </c>
      <c r="L123" s="10">
        <v>50.9</v>
      </c>
      <c r="M123" s="11">
        <v>63.1</v>
      </c>
      <c r="N123" s="9">
        <f t="shared" si="30"/>
        <v>2.3900000000000002E-3</v>
      </c>
      <c r="O123" s="10">
        <f t="shared" si="30"/>
        <v>3.65E-3</v>
      </c>
      <c r="P123" s="10">
        <f t="shared" si="30"/>
        <v>5.3200000000000001E-3</v>
      </c>
      <c r="Q123" s="10">
        <f t="shared" si="26"/>
        <v>8.1700000000000002E-3</v>
      </c>
      <c r="R123" s="10">
        <f t="shared" si="26"/>
        <v>1.84E-2</v>
      </c>
      <c r="S123" s="10">
        <f t="shared" si="26"/>
        <v>3.3399999999999999E-2</v>
      </c>
      <c r="T123" s="10">
        <f t="shared" si="26"/>
        <v>4.2200000000000001E-2</v>
      </c>
      <c r="U123" s="10">
        <f t="shared" si="26"/>
        <v>5.0900000000000001E-2</v>
      </c>
      <c r="V123" s="11">
        <f t="shared" si="26"/>
        <v>6.3100000000000003E-2</v>
      </c>
      <c r="W123" s="9">
        <f t="shared" si="31"/>
        <v>8.7087736664560627</v>
      </c>
      <c r="X123" s="10">
        <f t="shared" si="31"/>
        <v>8.0978878206694329</v>
      </c>
      <c r="Y123" s="10">
        <f t="shared" si="31"/>
        <v>7.5543580389356224</v>
      </c>
      <c r="Z123" s="10">
        <f t="shared" si="27"/>
        <v>6.9354482062911282</v>
      </c>
      <c r="AA123" s="10">
        <f t="shared" si="27"/>
        <v>5.7641504234924366</v>
      </c>
      <c r="AB123" s="10">
        <f t="shared" si="27"/>
        <v>4.9040080870753977</v>
      </c>
      <c r="AC123" s="10">
        <f t="shared" si="27"/>
        <v>4.5666131908422649</v>
      </c>
      <c r="AD123" s="10">
        <f t="shared" si="27"/>
        <v>4.2961905334737542</v>
      </c>
      <c r="AE123" s="11">
        <f t="shared" si="27"/>
        <v>3.9862161845669006</v>
      </c>
      <c r="AF123" s="9">
        <f t="shared" si="17"/>
        <v>-2.9877448480933575</v>
      </c>
      <c r="AG123" s="10">
        <f t="shared" si="18"/>
        <v>-0.74693621202333937</v>
      </c>
      <c r="AH123" s="10">
        <f t="shared" si="19"/>
        <v>-4.7225574818891616</v>
      </c>
      <c r="AI123" s="10">
        <f t="shared" si="20"/>
        <v>-0.71553901240744877</v>
      </c>
      <c r="AJ123" s="10">
        <f t="shared" si="21"/>
        <v>3.7032838605008065</v>
      </c>
      <c r="AK123" s="11"/>
      <c r="AL123" s="12">
        <v>27</v>
      </c>
      <c r="AM123" s="12">
        <v>1.8660000000000001</v>
      </c>
      <c r="AN123" s="12">
        <v>2.73</v>
      </c>
      <c r="AO123" s="12">
        <v>1.3220000000000001</v>
      </c>
      <c r="AP123" s="9">
        <v>0.79</v>
      </c>
      <c r="AQ123" s="10">
        <v>0.28000000000000003</v>
      </c>
      <c r="AR123" s="10">
        <v>0.45</v>
      </c>
      <c r="AS123" s="10">
        <v>0.68</v>
      </c>
      <c r="AT123" s="10">
        <v>1.27</v>
      </c>
      <c r="AU123" s="10">
        <v>1.26</v>
      </c>
      <c r="AV123" s="10">
        <v>1.77</v>
      </c>
      <c r="AW123" s="10">
        <v>2.08</v>
      </c>
      <c r="AX123" s="10">
        <v>2.72</v>
      </c>
      <c r="AY123" s="10">
        <v>2.37</v>
      </c>
      <c r="AZ123" s="10">
        <v>3.11</v>
      </c>
      <c r="BA123" s="10">
        <v>3.33</v>
      </c>
      <c r="BB123" s="10">
        <v>4.4000000000000004</v>
      </c>
      <c r="BC123" s="10">
        <v>3.7</v>
      </c>
      <c r="BD123" s="10">
        <v>4.6500000000000004</v>
      </c>
      <c r="BE123" s="10">
        <v>5.15</v>
      </c>
      <c r="BF123" s="10">
        <v>6.78</v>
      </c>
      <c r="BG123" s="10">
        <v>5.63</v>
      </c>
      <c r="BH123" s="10">
        <v>7</v>
      </c>
      <c r="BI123" s="10">
        <v>7.4</v>
      </c>
      <c r="BJ123" s="10">
        <v>7.06</v>
      </c>
      <c r="BK123" s="10">
        <v>7.23</v>
      </c>
      <c r="BL123" s="10">
        <v>6.38</v>
      </c>
      <c r="BM123" s="10">
        <v>5.65</v>
      </c>
      <c r="BN123" s="10">
        <v>3.56</v>
      </c>
      <c r="BO123" s="10">
        <v>2.8</v>
      </c>
      <c r="BP123" s="10">
        <v>1.58</v>
      </c>
      <c r="BQ123" s="10">
        <v>0.7</v>
      </c>
      <c r="BR123" s="10">
        <v>0.23</v>
      </c>
      <c r="BS123" s="10">
        <v>0.01</v>
      </c>
      <c r="BT123" s="10">
        <v>0</v>
      </c>
      <c r="BU123" s="10">
        <v>0</v>
      </c>
      <c r="BV123" s="10">
        <v>0</v>
      </c>
      <c r="BW123" s="10">
        <v>0</v>
      </c>
      <c r="BX123" s="10">
        <v>0</v>
      </c>
      <c r="BY123" s="10">
        <v>0</v>
      </c>
      <c r="BZ123" s="10">
        <v>0</v>
      </c>
      <c r="CA123" s="10">
        <v>0</v>
      </c>
      <c r="CB123" s="10">
        <v>0</v>
      </c>
      <c r="CC123" s="10">
        <v>0</v>
      </c>
      <c r="CD123" s="10">
        <v>0</v>
      </c>
      <c r="CE123" s="10">
        <v>0</v>
      </c>
      <c r="CF123" s="10">
        <v>0</v>
      </c>
      <c r="CG123" s="10">
        <v>0</v>
      </c>
      <c r="CH123" s="10">
        <v>0</v>
      </c>
      <c r="CI123" s="11">
        <v>0</v>
      </c>
      <c r="CJ123" s="9">
        <f t="shared" si="22"/>
        <v>6.5</v>
      </c>
      <c r="CK123" s="10">
        <f t="shared" si="23"/>
        <v>88.2</v>
      </c>
      <c r="CL123" s="11">
        <f t="shared" si="24"/>
        <v>5.32</v>
      </c>
    </row>
    <row r="124" spans="1:90" ht="15.75" thickBot="1" x14ac:dyDescent="0.3">
      <c r="A124" s="13" t="s">
        <v>405</v>
      </c>
      <c r="B124" s="13" t="s">
        <v>1015</v>
      </c>
      <c r="C124" s="13" t="s">
        <v>386</v>
      </c>
      <c r="D124" s="13">
        <f t="shared" si="25"/>
        <v>10.5</v>
      </c>
      <c r="E124" s="16">
        <v>2.38</v>
      </c>
      <c r="F124" s="17">
        <v>3.63</v>
      </c>
      <c r="G124" s="17">
        <v>5.28</v>
      </c>
      <c r="H124" s="17">
        <v>8.11</v>
      </c>
      <c r="I124" s="17">
        <v>18.3</v>
      </c>
      <c r="J124" s="17">
        <v>33.4</v>
      </c>
      <c r="K124" s="17">
        <v>42.2</v>
      </c>
      <c r="L124" s="17">
        <v>50.9</v>
      </c>
      <c r="M124" s="18">
        <v>63.1</v>
      </c>
      <c r="N124" s="16">
        <f t="shared" si="30"/>
        <v>2.3799999999999997E-3</v>
      </c>
      <c r="O124" s="17">
        <f t="shared" si="30"/>
        <v>3.63E-3</v>
      </c>
      <c r="P124" s="17">
        <f t="shared" si="30"/>
        <v>5.28E-3</v>
      </c>
      <c r="Q124" s="17">
        <f t="shared" si="26"/>
        <v>8.1099999999999992E-3</v>
      </c>
      <c r="R124" s="17">
        <f t="shared" si="26"/>
        <v>1.83E-2</v>
      </c>
      <c r="S124" s="17">
        <f t="shared" si="26"/>
        <v>3.3399999999999999E-2</v>
      </c>
      <c r="T124" s="17">
        <f t="shared" si="26"/>
        <v>4.2200000000000001E-2</v>
      </c>
      <c r="U124" s="17">
        <f t="shared" si="26"/>
        <v>5.0900000000000001E-2</v>
      </c>
      <c r="V124" s="18">
        <f t="shared" si="26"/>
        <v>6.3100000000000003E-2</v>
      </c>
      <c r="W124" s="16">
        <f t="shared" si="31"/>
        <v>8.7148227111288676</v>
      </c>
      <c r="X124" s="17">
        <f t="shared" si="31"/>
        <v>8.1058147364410615</v>
      </c>
      <c r="Y124" s="17">
        <f t="shared" si="31"/>
        <v>7.5652463550783589</v>
      </c>
      <c r="Z124" s="17">
        <f t="shared" si="27"/>
        <v>6.9460823702195391</v>
      </c>
      <c r="AA124" s="17">
        <f t="shared" si="27"/>
        <v>5.7720125412654069</v>
      </c>
      <c r="AB124" s="17">
        <f t="shared" si="27"/>
        <v>4.9040080870753977</v>
      </c>
      <c r="AC124" s="17">
        <f t="shared" si="27"/>
        <v>4.5666131908422649</v>
      </c>
      <c r="AD124" s="17">
        <f t="shared" si="27"/>
        <v>4.2961905334737542</v>
      </c>
      <c r="AE124" s="18">
        <f t="shared" si="27"/>
        <v>3.9862161845669006</v>
      </c>
      <c r="AF124" s="16">
        <f t="shared" si="17"/>
        <v>-2.9986331642360939</v>
      </c>
      <c r="AG124" s="17">
        <f t="shared" si="18"/>
        <v>-0.74965829105902348</v>
      </c>
      <c r="AH124" s="17">
        <f t="shared" si="19"/>
        <v>-4.7286065265619666</v>
      </c>
      <c r="AI124" s="17">
        <f t="shared" si="20"/>
        <v>-0.7164555343275707</v>
      </c>
      <c r="AJ124" s="17">
        <f t="shared" si="21"/>
        <v>3.7150886985636644</v>
      </c>
      <c r="AK124" s="18"/>
      <c r="AL124" s="13">
        <v>27.1</v>
      </c>
      <c r="AM124" s="13">
        <v>1.89</v>
      </c>
      <c r="AN124" s="13">
        <v>2.7370000000000001</v>
      </c>
      <c r="AO124" s="13">
        <v>1.329</v>
      </c>
      <c r="AP124" s="16">
        <v>0.8</v>
      </c>
      <c r="AQ124" s="17">
        <v>0.28000000000000003</v>
      </c>
      <c r="AR124" s="17">
        <v>0.45</v>
      </c>
      <c r="AS124" s="17">
        <v>0.68</v>
      </c>
      <c r="AT124" s="17">
        <v>1.27</v>
      </c>
      <c r="AU124" s="17">
        <v>1.27</v>
      </c>
      <c r="AV124" s="17">
        <v>1.79</v>
      </c>
      <c r="AW124" s="17">
        <v>2.1</v>
      </c>
      <c r="AX124" s="17">
        <v>2.74</v>
      </c>
      <c r="AY124" s="17">
        <v>2.39</v>
      </c>
      <c r="AZ124" s="17">
        <v>3.13</v>
      </c>
      <c r="BA124" s="17">
        <v>3.35</v>
      </c>
      <c r="BB124" s="17">
        <v>4.41</v>
      </c>
      <c r="BC124" s="17">
        <v>3.7</v>
      </c>
      <c r="BD124" s="17">
        <v>4.6500000000000004</v>
      </c>
      <c r="BE124" s="17">
        <v>5.14</v>
      </c>
      <c r="BF124" s="17">
        <v>6.76</v>
      </c>
      <c r="BG124" s="17">
        <v>5.61</v>
      </c>
      <c r="BH124" s="17">
        <v>6.97</v>
      </c>
      <c r="BI124" s="17">
        <v>7.37</v>
      </c>
      <c r="BJ124" s="17">
        <v>7.04</v>
      </c>
      <c r="BK124" s="17">
        <v>7.21</v>
      </c>
      <c r="BL124" s="17">
        <v>6.36</v>
      </c>
      <c r="BM124" s="17">
        <v>5.64</v>
      </c>
      <c r="BN124" s="17">
        <v>3.56</v>
      </c>
      <c r="BO124" s="17">
        <v>2.8</v>
      </c>
      <c r="BP124" s="17">
        <v>1.58</v>
      </c>
      <c r="BQ124" s="17">
        <v>0.71</v>
      </c>
      <c r="BR124" s="17">
        <v>0.23</v>
      </c>
      <c r="BS124" s="17">
        <v>0.01</v>
      </c>
      <c r="BT124" s="17">
        <v>0</v>
      </c>
      <c r="BU124" s="17">
        <v>0</v>
      </c>
      <c r="BV124" s="17">
        <v>0</v>
      </c>
      <c r="BW124" s="17">
        <v>0</v>
      </c>
      <c r="BX124" s="17">
        <v>0</v>
      </c>
      <c r="BY124" s="17">
        <v>0</v>
      </c>
      <c r="BZ124" s="17">
        <v>0</v>
      </c>
      <c r="CA124" s="17">
        <v>0</v>
      </c>
      <c r="CB124" s="17">
        <v>0</v>
      </c>
      <c r="CC124" s="17">
        <v>0</v>
      </c>
      <c r="CD124" s="17">
        <v>0</v>
      </c>
      <c r="CE124" s="17">
        <v>0</v>
      </c>
      <c r="CF124" s="17">
        <v>0</v>
      </c>
      <c r="CG124" s="17">
        <v>0</v>
      </c>
      <c r="CH124" s="17">
        <v>0</v>
      </c>
      <c r="CI124" s="18">
        <v>0</v>
      </c>
      <c r="CJ124" s="16">
        <f t="shared" si="22"/>
        <v>6.54</v>
      </c>
      <c r="CK124" s="17">
        <f t="shared" si="23"/>
        <v>88.13</v>
      </c>
      <c r="CL124" s="18">
        <f t="shared" si="24"/>
        <v>5.33</v>
      </c>
    </row>
    <row r="125" spans="1:90" x14ac:dyDescent="0.25">
      <c r="A125" s="12" t="s">
        <v>406</v>
      </c>
      <c r="B125" s="12" t="s">
        <v>1016</v>
      </c>
      <c r="C125" s="12" t="s">
        <v>407</v>
      </c>
      <c r="D125" s="12">
        <f t="shared" si="25"/>
        <v>11.5</v>
      </c>
      <c r="E125" s="9">
        <v>2.34</v>
      </c>
      <c r="F125" s="10">
        <v>3.58</v>
      </c>
      <c r="G125" s="10">
        <v>5.24</v>
      </c>
      <c r="H125" s="10">
        <v>8.1300000000000008</v>
      </c>
      <c r="I125" s="10">
        <v>18.600000000000001</v>
      </c>
      <c r="J125" s="10">
        <v>33.9</v>
      </c>
      <c r="K125" s="10">
        <v>42.8</v>
      </c>
      <c r="L125" s="10">
        <v>51.6</v>
      </c>
      <c r="M125" s="11">
        <v>64.099999999999994</v>
      </c>
      <c r="N125" s="9">
        <f t="shared" si="30"/>
        <v>2.3400000000000001E-3</v>
      </c>
      <c r="O125" s="10">
        <f t="shared" si="30"/>
        <v>3.5800000000000003E-3</v>
      </c>
      <c r="P125" s="10">
        <f t="shared" si="30"/>
        <v>5.2399999999999999E-3</v>
      </c>
      <c r="Q125" s="10">
        <f t="shared" si="26"/>
        <v>8.1300000000000001E-3</v>
      </c>
      <c r="R125" s="10">
        <f t="shared" si="26"/>
        <v>1.8600000000000002E-2</v>
      </c>
      <c r="S125" s="10">
        <f t="shared" si="26"/>
        <v>3.39E-2</v>
      </c>
      <c r="T125" s="10">
        <f t="shared" si="26"/>
        <v>4.2799999999999998E-2</v>
      </c>
      <c r="U125" s="10">
        <f t="shared" si="26"/>
        <v>5.16E-2</v>
      </c>
      <c r="V125" s="11">
        <f t="shared" si="26"/>
        <v>6.409999999999999E-2</v>
      </c>
      <c r="W125" s="9">
        <f t="shared" si="31"/>
        <v>8.7392757548534075</v>
      </c>
      <c r="X125" s="10">
        <f t="shared" si="31"/>
        <v>8.1258246971725558</v>
      </c>
      <c r="Y125" s="10">
        <f t="shared" si="31"/>
        <v>7.5762174728993621</v>
      </c>
      <c r="Z125" s="10">
        <f t="shared" si="27"/>
        <v>6.9425289323617836</v>
      </c>
      <c r="AA125" s="10">
        <f t="shared" si="27"/>
        <v>5.7485535684414186</v>
      </c>
      <c r="AB125" s="10">
        <f t="shared" si="27"/>
        <v>4.8825709164131057</v>
      </c>
      <c r="AC125" s="10">
        <f t="shared" si="27"/>
        <v>4.5462453931483031</v>
      </c>
      <c r="AD125" s="10">
        <f t="shared" si="27"/>
        <v>4.2764851241261956</v>
      </c>
      <c r="AE125" s="11">
        <f t="shared" si="27"/>
        <v>3.9635318329307085</v>
      </c>
      <c r="AF125" s="9">
        <f t="shared" si="17"/>
        <v>-3.029972079751059</v>
      </c>
      <c r="AG125" s="10">
        <f t="shared" si="18"/>
        <v>-0.75749301993776474</v>
      </c>
      <c r="AH125" s="10">
        <f t="shared" si="19"/>
        <v>-4.7757439219226985</v>
      </c>
      <c r="AI125" s="10">
        <f t="shared" si="20"/>
        <v>-0.7235975639276816</v>
      </c>
      <c r="AJ125" s="10">
        <f t="shared" si="21"/>
        <v>3.7535696436787407</v>
      </c>
      <c r="AK125" s="11"/>
      <c r="AL125" s="12">
        <v>27.6</v>
      </c>
      <c r="AM125" s="12">
        <v>1.897</v>
      </c>
      <c r="AN125" s="12">
        <v>2.7690000000000001</v>
      </c>
      <c r="AO125" s="12">
        <v>1.33</v>
      </c>
      <c r="AP125" s="9">
        <v>0.89</v>
      </c>
      <c r="AQ125" s="10">
        <v>0.3</v>
      </c>
      <c r="AR125" s="10">
        <v>0.47</v>
      </c>
      <c r="AS125" s="10">
        <v>0.7</v>
      </c>
      <c r="AT125" s="10">
        <v>1.29</v>
      </c>
      <c r="AU125" s="10">
        <v>1.28</v>
      </c>
      <c r="AV125" s="10">
        <v>1.8</v>
      </c>
      <c r="AW125" s="10">
        <v>2.11</v>
      </c>
      <c r="AX125" s="10">
        <v>2.74</v>
      </c>
      <c r="AY125" s="10">
        <v>2.37</v>
      </c>
      <c r="AZ125" s="10">
        <v>3.09</v>
      </c>
      <c r="BA125" s="10">
        <v>3.29</v>
      </c>
      <c r="BB125" s="10">
        <v>4.32</v>
      </c>
      <c r="BC125" s="10">
        <v>3.62</v>
      </c>
      <c r="BD125" s="10">
        <v>4.54</v>
      </c>
      <c r="BE125" s="10">
        <v>5.03</v>
      </c>
      <c r="BF125" s="10">
        <v>6.64</v>
      </c>
      <c r="BG125" s="10">
        <v>5.53</v>
      </c>
      <c r="BH125" s="10">
        <v>6.91</v>
      </c>
      <c r="BI125" s="10">
        <v>7.34</v>
      </c>
      <c r="BJ125" s="10">
        <v>7.04</v>
      </c>
      <c r="BK125" s="10">
        <v>7.26</v>
      </c>
      <c r="BL125" s="10">
        <v>6.43</v>
      </c>
      <c r="BM125" s="10">
        <v>5.74</v>
      </c>
      <c r="BN125" s="10">
        <v>3.65</v>
      </c>
      <c r="BO125" s="10">
        <v>2.9</v>
      </c>
      <c r="BP125" s="10">
        <v>1.67</v>
      </c>
      <c r="BQ125" s="10">
        <v>0.78</v>
      </c>
      <c r="BR125" s="10">
        <v>0.28000000000000003</v>
      </c>
      <c r="BS125" s="10">
        <v>0.02</v>
      </c>
      <c r="BT125" s="10">
        <v>0</v>
      </c>
      <c r="BU125" s="10">
        <v>0</v>
      </c>
      <c r="BV125" s="10">
        <v>0</v>
      </c>
      <c r="BW125" s="10">
        <v>0</v>
      </c>
      <c r="BX125" s="10">
        <v>0</v>
      </c>
      <c r="BY125" s="10">
        <v>0</v>
      </c>
      <c r="BZ125" s="10">
        <v>0</v>
      </c>
      <c r="CA125" s="10">
        <v>0</v>
      </c>
      <c r="CB125" s="10">
        <v>0</v>
      </c>
      <c r="CC125" s="10">
        <v>0</v>
      </c>
      <c r="CD125" s="10">
        <v>0</v>
      </c>
      <c r="CE125" s="10">
        <v>0</v>
      </c>
      <c r="CF125" s="10">
        <v>0</v>
      </c>
      <c r="CG125" s="10">
        <v>0</v>
      </c>
      <c r="CH125" s="10">
        <v>0</v>
      </c>
      <c r="CI125" s="11">
        <v>0</v>
      </c>
      <c r="CJ125" s="9">
        <f t="shared" si="22"/>
        <v>6.7299999999999995</v>
      </c>
      <c r="CK125" s="10">
        <f t="shared" si="23"/>
        <v>87.65000000000002</v>
      </c>
      <c r="CL125" s="11">
        <f t="shared" si="24"/>
        <v>5.65</v>
      </c>
    </row>
    <row r="126" spans="1:90" x14ac:dyDescent="0.25">
      <c r="A126" s="12" t="s">
        <v>408</v>
      </c>
      <c r="B126" s="12" t="s">
        <v>1016</v>
      </c>
      <c r="C126" s="12" t="s">
        <v>409</v>
      </c>
      <c r="D126" s="12">
        <f t="shared" si="25"/>
        <v>11.5</v>
      </c>
      <c r="E126" s="9">
        <v>2.35</v>
      </c>
      <c r="F126" s="10">
        <v>3.61</v>
      </c>
      <c r="G126" s="10">
        <v>5.27</v>
      </c>
      <c r="H126" s="10">
        <v>8.17</v>
      </c>
      <c r="I126" s="10">
        <v>18.7</v>
      </c>
      <c r="J126" s="10">
        <v>34</v>
      </c>
      <c r="K126" s="10">
        <v>43</v>
      </c>
      <c r="L126" s="10">
        <v>51.8</v>
      </c>
      <c r="M126" s="11">
        <v>64.3</v>
      </c>
      <c r="N126" s="9">
        <f t="shared" si="30"/>
        <v>2.3500000000000001E-3</v>
      </c>
      <c r="O126" s="10">
        <f t="shared" si="30"/>
        <v>3.6099999999999999E-3</v>
      </c>
      <c r="P126" s="10">
        <f t="shared" si="30"/>
        <v>5.2699999999999995E-3</v>
      </c>
      <c r="Q126" s="10">
        <f t="shared" si="26"/>
        <v>8.1700000000000002E-3</v>
      </c>
      <c r="R126" s="10">
        <f t="shared" si="26"/>
        <v>1.8699999999999998E-2</v>
      </c>
      <c r="S126" s="10">
        <f t="shared" si="26"/>
        <v>3.4000000000000002E-2</v>
      </c>
      <c r="T126" s="10">
        <f t="shared" si="26"/>
        <v>4.2999999999999997E-2</v>
      </c>
      <c r="U126" s="10">
        <f t="shared" si="26"/>
        <v>5.1799999999999999E-2</v>
      </c>
      <c r="V126" s="11">
        <f t="shared" si="26"/>
        <v>6.4299999999999996E-2</v>
      </c>
      <c r="W126" s="9">
        <f t="shared" si="31"/>
        <v>8.7331235278718129</v>
      </c>
      <c r="X126" s="10">
        <f t="shared" si="31"/>
        <v>8.11378544754964</v>
      </c>
      <c r="Y126" s="10">
        <f t="shared" si="31"/>
        <v>7.5679813227995973</v>
      </c>
      <c r="Z126" s="10">
        <f t="shared" si="27"/>
        <v>6.9354482062911282</v>
      </c>
      <c r="AA126" s="10">
        <f t="shared" si="27"/>
        <v>5.7408179196618132</v>
      </c>
      <c r="AB126" s="10">
        <f t="shared" si="27"/>
        <v>4.8783214434117479</v>
      </c>
      <c r="AC126" s="10">
        <f t="shared" si="27"/>
        <v>4.53951952995999</v>
      </c>
      <c r="AD126" s="10">
        <f t="shared" si="27"/>
        <v>4.2709040918628958</v>
      </c>
      <c r="AE126" s="11">
        <f t="shared" si="27"/>
        <v>3.9590374522215024</v>
      </c>
      <c r="AF126" s="9">
        <f t="shared" si="17"/>
        <v>-3.0284617928396074</v>
      </c>
      <c r="AG126" s="10">
        <f t="shared" si="18"/>
        <v>-0.75711544820990184</v>
      </c>
      <c r="AH126" s="10">
        <f t="shared" si="19"/>
        <v>-4.7740860756503105</v>
      </c>
      <c r="AI126" s="10">
        <f t="shared" si="20"/>
        <v>-0.72334637509853195</v>
      </c>
      <c r="AJ126" s="10">
        <f t="shared" si="21"/>
        <v>3.7518081679381394</v>
      </c>
      <c r="AK126" s="11"/>
      <c r="AL126" s="12">
        <v>27.7</v>
      </c>
      <c r="AM126" s="12">
        <v>1.8759999999999999</v>
      </c>
      <c r="AN126" s="12">
        <v>2.7650000000000001</v>
      </c>
      <c r="AO126" s="12">
        <v>1.3260000000000001</v>
      </c>
      <c r="AP126" s="9">
        <v>0.86</v>
      </c>
      <c r="AQ126" s="10">
        <v>0.28999999999999998</v>
      </c>
      <c r="AR126" s="10">
        <v>0.46</v>
      </c>
      <c r="AS126" s="10">
        <v>0.7</v>
      </c>
      <c r="AT126" s="10">
        <v>1.28</v>
      </c>
      <c r="AU126" s="10">
        <v>1.27</v>
      </c>
      <c r="AV126" s="10">
        <v>1.79</v>
      </c>
      <c r="AW126" s="10">
        <v>2.1</v>
      </c>
      <c r="AX126" s="10">
        <v>2.72</v>
      </c>
      <c r="AY126" s="10">
        <v>2.36</v>
      </c>
      <c r="AZ126" s="10">
        <v>3.08</v>
      </c>
      <c r="BA126" s="10">
        <v>3.28</v>
      </c>
      <c r="BB126" s="10">
        <v>4.3099999999999996</v>
      </c>
      <c r="BC126" s="10">
        <v>3.61</v>
      </c>
      <c r="BD126" s="10">
        <v>4.54</v>
      </c>
      <c r="BE126" s="10">
        <v>5.0199999999999996</v>
      </c>
      <c r="BF126" s="10">
        <v>6.63</v>
      </c>
      <c r="BG126" s="10">
        <v>5.52</v>
      </c>
      <c r="BH126" s="10">
        <v>6.9</v>
      </c>
      <c r="BI126" s="10">
        <v>7.34</v>
      </c>
      <c r="BJ126" s="10">
        <v>7.04</v>
      </c>
      <c r="BK126" s="10">
        <v>7.27</v>
      </c>
      <c r="BL126" s="10">
        <v>6.46</v>
      </c>
      <c r="BM126" s="10">
        <v>5.77</v>
      </c>
      <c r="BN126" s="10">
        <v>3.68</v>
      </c>
      <c r="BO126" s="10">
        <v>2.93</v>
      </c>
      <c r="BP126" s="10">
        <v>1.69</v>
      </c>
      <c r="BQ126" s="10">
        <v>0.79</v>
      </c>
      <c r="BR126" s="10">
        <v>0.28000000000000003</v>
      </c>
      <c r="BS126" s="10">
        <v>0.02</v>
      </c>
      <c r="BT126" s="10">
        <v>0</v>
      </c>
      <c r="BU126" s="10">
        <v>0</v>
      </c>
      <c r="BV126" s="10">
        <v>0</v>
      </c>
      <c r="BW126" s="10">
        <v>0</v>
      </c>
      <c r="BX126" s="10">
        <v>0</v>
      </c>
      <c r="BY126" s="10">
        <v>0</v>
      </c>
      <c r="BZ126" s="10">
        <v>0</v>
      </c>
      <c r="CA126" s="10">
        <v>0</v>
      </c>
      <c r="CB126" s="10">
        <v>0</v>
      </c>
      <c r="CC126" s="10">
        <v>0</v>
      </c>
      <c r="CD126" s="10">
        <v>0</v>
      </c>
      <c r="CE126" s="10">
        <v>0</v>
      </c>
      <c r="CF126" s="10">
        <v>0</v>
      </c>
      <c r="CG126" s="10">
        <v>0</v>
      </c>
      <c r="CH126" s="10">
        <v>0</v>
      </c>
      <c r="CI126" s="11">
        <v>0</v>
      </c>
      <c r="CJ126" s="9">
        <f t="shared" si="22"/>
        <v>6.6499999999999995</v>
      </c>
      <c r="CK126" s="10">
        <f t="shared" si="23"/>
        <v>87.63</v>
      </c>
      <c r="CL126" s="11">
        <f t="shared" si="24"/>
        <v>5.71</v>
      </c>
    </row>
    <row r="127" spans="1:90" x14ac:dyDescent="0.25">
      <c r="A127" s="12" t="s">
        <v>410</v>
      </c>
      <c r="B127" s="12" t="s">
        <v>1016</v>
      </c>
      <c r="C127" s="12" t="s">
        <v>411</v>
      </c>
      <c r="D127" s="12">
        <f t="shared" si="25"/>
        <v>11.5</v>
      </c>
      <c r="E127" s="9">
        <v>2.36</v>
      </c>
      <c r="F127" s="10">
        <v>3.61</v>
      </c>
      <c r="G127" s="10">
        <v>5.28</v>
      </c>
      <c r="H127" s="10">
        <v>8.17</v>
      </c>
      <c r="I127" s="10">
        <v>18.7</v>
      </c>
      <c r="J127" s="10">
        <v>34</v>
      </c>
      <c r="K127" s="10">
        <v>42.9</v>
      </c>
      <c r="L127" s="10">
        <v>51.7</v>
      </c>
      <c r="M127" s="11">
        <v>64.2</v>
      </c>
      <c r="N127" s="9">
        <f t="shared" si="30"/>
        <v>2.3599999999999997E-3</v>
      </c>
      <c r="O127" s="10">
        <f t="shared" si="30"/>
        <v>3.6099999999999999E-3</v>
      </c>
      <c r="P127" s="10">
        <f t="shared" si="30"/>
        <v>5.28E-3</v>
      </c>
      <c r="Q127" s="10">
        <f t="shared" si="26"/>
        <v>8.1700000000000002E-3</v>
      </c>
      <c r="R127" s="10">
        <f t="shared" si="26"/>
        <v>1.8699999999999998E-2</v>
      </c>
      <c r="S127" s="10">
        <f t="shared" si="26"/>
        <v>3.4000000000000002E-2</v>
      </c>
      <c r="T127" s="10">
        <f t="shared" si="26"/>
        <v>4.2900000000000001E-2</v>
      </c>
      <c r="U127" s="10">
        <f t="shared" si="26"/>
        <v>5.1700000000000003E-2</v>
      </c>
      <c r="V127" s="11">
        <f t="shared" si="26"/>
        <v>6.4200000000000007E-2</v>
      </c>
      <c r="W127" s="9">
        <f t="shared" si="31"/>
        <v>8.7269974250749698</v>
      </c>
      <c r="X127" s="10">
        <f t="shared" si="31"/>
        <v>8.11378544754964</v>
      </c>
      <c r="Y127" s="10">
        <f t="shared" si="31"/>
        <v>7.5652463550783589</v>
      </c>
      <c r="Z127" s="10">
        <f t="shared" si="27"/>
        <v>6.9354482062911282</v>
      </c>
      <c r="AA127" s="10">
        <f t="shared" si="27"/>
        <v>5.7408179196618132</v>
      </c>
      <c r="AB127" s="10">
        <f t="shared" si="27"/>
        <v>4.8783214434117479</v>
      </c>
      <c r="AC127" s="10">
        <f t="shared" si="27"/>
        <v>4.5428785420499036</v>
      </c>
      <c r="AD127" s="10">
        <f t="shared" si="27"/>
        <v>4.2736919092345147</v>
      </c>
      <c r="AE127" s="11">
        <f t="shared" si="27"/>
        <v>3.9612828924271462</v>
      </c>
      <c r="AF127" s="9">
        <f t="shared" si="17"/>
        <v>-3.0223678130284553</v>
      </c>
      <c r="AG127" s="10">
        <f t="shared" si="18"/>
        <v>-0.75559195325711381</v>
      </c>
      <c r="AH127" s="10">
        <f t="shared" si="19"/>
        <v>-4.7657145326478236</v>
      </c>
      <c r="AI127" s="10">
        <f t="shared" si="20"/>
        <v>-0.72207795949209452</v>
      </c>
      <c r="AJ127" s="10">
        <f t="shared" si="21"/>
        <v>3.7444457725205496</v>
      </c>
      <c r="AK127" s="11"/>
      <c r="AL127" s="12">
        <v>27.6</v>
      </c>
      <c r="AM127" s="12">
        <v>1.901</v>
      </c>
      <c r="AN127" s="12">
        <v>2.762</v>
      </c>
      <c r="AO127" s="12">
        <v>1.331</v>
      </c>
      <c r="AP127" s="9">
        <v>0.86</v>
      </c>
      <c r="AQ127" s="10">
        <v>0.28999999999999998</v>
      </c>
      <c r="AR127" s="10">
        <v>0.46</v>
      </c>
      <c r="AS127" s="10">
        <v>0.69</v>
      </c>
      <c r="AT127" s="10">
        <v>1.28</v>
      </c>
      <c r="AU127" s="10">
        <v>1.27</v>
      </c>
      <c r="AV127" s="10">
        <v>1.79</v>
      </c>
      <c r="AW127" s="10">
        <v>2.09</v>
      </c>
      <c r="AX127" s="10">
        <v>2.72</v>
      </c>
      <c r="AY127" s="10">
        <v>2.36</v>
      </c>
      <c r="AZ127" s="10">
        <v>3.08</v>
      </c>
      <c r="BA127" s="10">
        <v>3.29</v>
      </c>
      <c r="BB127" s="10">
        <v>4.32</v>
      </c>
      <c r="BC127" s="10">
        <v>3.62</v>
      </c>
      <c r="BD127" s="10">
        <v>4.55</v>
      </c>
      <c r="BE127" s="10">
        <v>5.03</v>
      </c>
      <c r="BF127" s="10">
        <v>6.64</v>
      </c>
      <c r="BG127" s="10">
        <v>5.53</v>
      </c>
      <c r="BH127" s="10">
        <v>6.91</v>
      </c>
      <c r="BI127" s="10">
        <v>7.34</v>
      </c>
      <c r="BJ127" s="10">
        <v>7.05</v>
      </c>
      <c r="BK127" s="10">
        <v>7.27</v>
      </c>
      <c r="BL127" s="10">
        <v>6.44</v>
      </c>
      <c r="BM127" s="10">
        <v>5.75</v>
      </c>
      <c r="BN127" s="10">
        <v>3.66</v>
      </c>
      <c r="BO127" s="10">
        <v>2.91</v>
      </c>
      <c r="BP127" s="10">
        <v>1.68</v>
      </c>
      <c r="BQ127" s="10">
        <v>0.79</v>
      </c>
      <c r="BR127" s="10">
        <v>0.28999999999999998</v>
      </c>
      <c r="BS127" s="10">
        <v>0.02</v>
      </c>
      <c r="BT127" s="10">
        <v>0</v>
      </c>
      <c r="BU127" s="10">
        <v>0</v>
      </c>
      <c r="BV127" s="10">
        <v>0</v>
      </c>
      <c r="BW127" s="10">
        <v>0</v>
      </c>
      <c r="BX127" s="10">
        <v>0</v>
      </c>
      <c r="BY127" s="10">
        <v>0</v>
      </c>
      <c r="BZ127" s="10">
        <v>0</v>
      </c>
      <c r="CA127" s="10">
        <v>0</v>
      </c>
      <c r="CB127" s="10">
        <v>0</v>
      </c>
      <c r="CC127" s="10">
        <v>0</v>
      </c>
      <c r="CD127" s="10">
        <v>0</v>
      </c>
      <c r="CE127" s="10">
        <v>0</v>
      </c>
      <c r="CF127" s="10">
        <v>0</v>
      </c>
      <c r="CG127" s="10">
        <v>0</v>
      </c>
      <c r="CH127" s="10">
        <v>0</v>
      </c>
      <c r="CI127" s="11">
        <v>0</v>
      </c>
      <c r="CJ127" s="9">
        <f t="shared" si="22"/>
        <v>6.64</v>
      </c>
      <c r="CK127" s="10">
        <f t="shared" si="23"/>
        <v>87.649999999999991</v>
      </c>
      <c r="CL127" s="11">
        <f t="shared" si="24"/>
        <v>5.6899999999999995</v>
      </c>
    </row>
    <row r="128" spans="1:90" x14ac:dyDescent="0.25">
      <c r="A128" s="12" t="s">
        <v>412</v>
      </c>
      <c r="B128" s="12" t="s">
        <v>1016</v>
      </c>
      <c r="C128" s="12" t="s">
        <v>413</v>
      </c>
      <c r="D128" s="12">
        <f t="shared" si="25"/>
        <v>11.5</v>
      </c>
      <c r="E128" s="9">
        <v>2.37</v>
      </c>
      <c r="F128" s="10">
        <v>3.64</v>
      </c>
      <c r="G128" s="10">
        <v>5.32</v>
      </c>
      <c r="H128" s="10">
        <v>8.23</v>
      </c>
      <c r="I128" s="10">
        <v>18.8</v>
      </c>
      <c r="J128" s="10">
        <v>34.1</v>
      </c>
      <c r="K128" s="10">
        <v>43.1</v>
      </c>
      <c r="L128" s="10">
        <v>51.8</v>
      </c>
      <c r="M128" s="11">
        <v>64.2</v>
      </c>
      <c r="N128" s="9">
        <f t="shared" si="30"/>
        <v>2.3700000000000001E-3</v>
      </c>
      <c r="O128" s="10">
        <f t="shared" si="30"/>
        <v>3.64E-3</v>
      </c>
      <c r="P128" s="10">
        <f t="shared" si="30"/>
        <v>5.3200000000000001E-3</v>
      </c>
      <c r="Q128" s="10">
        <f t="shared" si="26"/>
        <v>8.2300000000000012E-3</v>
      </c>
      <c r="R128" s="10">
        <f t="shared" si="26"/>
        <v>1.8800000000000001E-2</v>
      </c>
      <c r="S128" s="10">
        <f t="shared" si="26"/>
        <v>3.4099999999999998E-2</v>
      </c>
      <c r="T128" s="10">
        <f t="shared" si="26"/>
        <v>4.3099999999999999E-2</v>
      </c>
      <c r="U128" s="10">
        <f t="shared" si="26"/>
        <v>5.1799999999999999E-2</v>
      </c>
      <c r="V128" s="11">
        <f t="shared" si="26"/>
        <v>6.4200000000000007E-2</v>
      </c>
      <c r="W128" s="9">
        <f t="shared" si="31"/>
        <v>8.7208972255385522</v>
      </c>
      <c r="X128" s="10">
        <f t="shared" si="31"/>
        <v>8.1018458342381159</v>
      </c>
      <c r="Y128" s="10">
        <f t="shared" si="31"/>
        <v>7.5543580389356224</v>
      </c>
      <c r="Z128" s="10">
        <f t="shared" si="27"/>
        <v>6.9248918540151863</v>
      </c>
      <c r="AA128" s="10">
        <f t="shared" si="27"/>
        <v>5.733123527871812</v>
      </c>
      <c r="AB128" s="10">
        <f t="shared" si="27"/>
        <v>4.8740844505252765</v>
      </c>
      <c r="AC128" s="10">
        <f t="shared" si="27"/>
        <v>4.5361683204603516</v>
      </c>
      <c r="AD128" s="10">
        <f t="shared" si="27"/>
        <v>4.2709040918628958</v>
      </c>
      <c r="AE128" s="11">
        <f t="shared" si="27"/>
        <v>3.9612828924271462</v>
      </c>
      <c r="AF128" s="9">
        <f t="shared" si="17"/>
        <v>-3.0181897184752708</v>
      </c>
      <c r="AG128" s="10">
        <f t="shared" si="18"/>
        <v>-0.75454742961881771</v>
      </c>
      <c r="AH128" s="10">
        <f t="shared" si="19"/>
        <v>-4.759614333111406</v>
      </c>
      <c r="AI128" s="10">
        <f t="shared" si="20"/>
        <v>-0.72115368683506154</v>
      </c>
      <c r="AJ128" s="10">
        <f t="shared" si="21"/>
        <v>3.7393434053103323</v>
      </c>
      <c r="AK128" s="11"/>
      <c r="AL128" s="12">
        <v>27.9</v>
      </c>
      <c r="AM128" s="12">
        <v>1.796</v>
      </c>
      <c r="AN128" s="12">
        <v>2.7570000000000001</v>
      </c>
      <c r="AO128" s="12">
        <v>1.306</v>
      </c>
      <c r="AP128" s="9">
        <v>0.84</v>
      </c>
      <c r="AQ128" s="10">
        <v>0.28999999999999998</v>
      </c>
      <c r="AR128" s="10">
        <v>0.46</v>
      </c>
      <c r="AS128" s="10">
        <v>0.69</v>
      </c>
      <c r="AT128" s="10">
        <v>1.27</v>
      </c>
      <c r="AU128" s="10">
        <v>1.26</v>
      </c>
      <c r="AV128" s="10">
        <v>1.77</v>
      </c>
      <c r="AW128" s="10">
        <v>2.08</v>
      </c>
      <c r="AX128" s="10">
        <v>2.7</v>
      </c>
      <c r="AY128" s="10">
        <v>2.34</v>
      </c>
      <c r="AZ128" s="10">
        <v>3.06</v>
      </c>
      <c r="BA128" s="10">
        <v>3.27</v>
      </c>
      <c r="BB128" s="10">
        <v>4.3</v>
      </c>
      <c r="BC128" s="10">
        <v>3.61</v>
      </c>
      <c r="BD128" s="10">
        <v>4.53</v>
      </c>
      <c r="BE128" s="10">
        <v>5.01</v>
      </c>
      <c r="BF128" s="10">
        <v>6.61</v>
      </c>
      <c r="BG128" s="10">
        <v>5.52</v>
      </c>
      <c r="BH128" s="10">
        <v>6.91</v>
      </c>
      <c r="BI128" s="10">
        <v>7.36</v>
      </c>
      <c r="BJ128" s="10">
        <v>7.08</v>
      </c>
      <c r="BK128" s="10">
        <v>7.32</v>
      </c>
      <c r="BL128" s="10">
        <v>6.51</v>
      </c>
      <c r="BM128" s="10">
        <v>5.83</v>
      </c>
      <c r="BN128" s="10">
        <v>3.71</v>
      </c>
      <c r="BO128" s="10">
        <v>2.95</v>
      </c>
      <c r="BP128" s="10">
        <v>1.68</v>
      </c>
      <c r="BQ128" s="10">
        <v>0.77</v>
      </c>
      <c r="BR128" s="10">
        <v>0.26</v>
      </c>
      <c r="BS128" s="10">
        <v>0.01</v>
      </c>
      <c r="BT128" s="10">
        <v>0</v>
      </c>
      <c r="BU128" s="10">
        <v>0</v>
      </c>
      <c r="BV128" s="10">
        <v>0</v>
      </c>
      <c r="BW128" s="10">
        <v>0</v>
      </c>
      <c r="BX128" s="10">
        <v>0</v>
      </c>
      <c r="BY128" s="10">
        <v>0</v>
      </c>
      <c r="BZ128" s="10">
        <v>0</v>
      </c>
      <c r="CA128" s="10">
        <v>0</v>
      </c>
      <c r="CB128" s="10">
        <v>0</v>
      </c>
      <c r="CC128" s="10">
        <v>0</v>
      </c>
      <c r="CD128" s="10">
        <v>0</v>
      </c>
      <c r="CE128" s="10">
        <v>0</v>
      </c>
      <c r="CF128" s="10">
        <v>0</v>
      </c>
      <c r="CG128" s="10">
        <v>0</v>
      </c>
      <c r="CH128" s="10">
        <v>0</v>
      </c>
      <c r="CI128" s="11">
        <v>0</v>
      </c>
      <c r="CJ128" s="9">
        <f t="shared" si="22"/>
        <v>6.58</v>
      </c>
      <c r="CK128" s="10">
        <f t="shared" si="23"/>
        <v>87.749999999999986</v>
      </c>
      <c r="CL128" s="11">
        <f t="shared" si="24"/>
        <v>5.67</v>
      </c>
    </row>
    <row r="129" spans="1:90" x14ac:dyDescent="0.25">
      <c r="A129" s="12" t="s">
        <v>414</v>
      </c>
      <c r="B129" s="12" t="s">
        <v>1016</v>
      </c>
      <c r="C129" s="12" t="s">
        <v>415</v>
      </c>
      <c r="D129" s="12">
        <f t="shared" si="25"/>
        <v>11.5</v>
      </c>
      <c r="E129" s="9">
        <v>2.37</v>
      </c>
      <c r="F129" s="10">
        <v>3.64</v>
      </c>
      <c r="G129" s="10">
        <v>5.32</v>
      </c>
      <c r="H129" s="10">
        <v>8.25</v>
      </c>
      <c r="I129" s="10">
        <v>18.8</v>
      </c>
      <c r="J129" s="10">
        <v>34.1</v>
      </c>
      <c r="K129" s="10">
        <v>43</v>
      </c>
      <c r="L129" s="10">
        <v>51.7</v>
      </c>
      <c r="M129" s="11">
        <v>64.099999999999994</v>
      </c>
      <c r="N129" s="9">
        <f t="shared" si="30"/>
        <v>2.3700000000000001E-3</v>
      </c>
      <c r="O129" s="10">
        <f t="shared" si="30"/>
        <v>3.64E-3</v>
      </c>
      <c r="P129" s="10">
        <f t="shared" si="30"/>
        <v>5.3200000000000001E-3</v>
      </c>
      <c r="Q129" s="10">
        <f t="shared" si="26"/>
        <v>8.2500000000000004E-3</v>
      </c>
      <c r="R129" s="10">
        <f t="shared" si="26"/>
        <v>1.8800000000000001E-2</v>
      </c>
      <c r="S129" s="10">
        <f t="shared" si="26"/>
        <v>3.4099999999999998E-2</v>
      </c>
      <c r="T129" s="10">
        <f t="shared" si="26"/>
        <v>4.2999999999999997E-2</v>
      </c>
      <c r="U129" s="10">
        <f t="shared" si="26"/>
        <v>5.1700000000000003E-2</v>
      </c>
      <c r="V129" s="11">
        <f t="shared" si="26"/>
        <v>6.409999999999999E-2</v>
      </c>
      <c r="W129" s="9">
        <f t="shared" si="31"/>
        <v>8.7208972255385522</v>
      </c>
      <c r="X129" s="10">
        <f t="shared" si="31"/>
        <v>8.1018458342381159</v>
      </c>
      <c r="Y129" s="10">
        <f t="shared" si="31"/>
        <v>7.5543580389356224</v>
      </c>
      <c r="Z129" s="10">
        <f t="shared" si="27"/>
        <v>6.9213901653036345</v>
      </c>
      <c r="AA129" s="10">
        <f t="shared" si="27"/>
        <v>5.733123527871812</v>
      </c>
      <c r="AB129" s="10">
        <f t="shared" si="27"/>
        <v>4.8740844505252765</v>
      </c>
      <c r="AC129" s="10">
        <f t="shared" si="27"/>
        <v>4.53951952995999</v>
      </c>
      <c r="AD129" s="10">
        <f t="shared" si="27"/>
        <v>4.2736919092345147</v>
      </c>
      <c r="AE129" s="11">
        <f t="shared" si="27"/>
        <v>3.9635318329307085</v>
      </c>
      <c r="AF129" s="9">
        <f t="shared" si="17"/>
        <v>-3.0148385089756324</v>
      </c>
      <c r="AG129" s="10">
        <f t="shared" si="18"/>
        <v>-0.75370962724390811</v>
      </c>
      <c r="AH129" s="10">
        <f t="shared" si="19"/>
        <v>-4.7573653926078432</v>
      </c>
      <c r="AI129" s="10">
        <f t="shared" si="20"/>
        <v>-0.72081293827391568</v>
      </c>
      <c r="AJ129" s="10">
        <f t="shared" si="21"/>
        <v>3.7356514472495483</v>
      </c>
      <c r="AK129" s="11"/>
      <c r="AL129" s="12">
        <v>27.7</v>
      </c>
      <c r="AM129" s="12">
        <v>1.837</v>
      </c>
      <c r="AN129" s="12">
        <v>2.754</v>
      </c>
      <c r="AO129" s="12">
        <v>1.3149999999999999</v>
      </c>
      <c r="AP129" s="9">
        <v>0.84</v>
      </c>
      <c r="AQ129" s="10">
        <v>0.28999999999999998</v>
      </c>
      <c r="AR129" s="10">
        <v>0.46</v>
      </c>
      <c r="AS129" s="10">
        <v>0.69</v>
      </c>
      <c r="AT129" s="10">
        <v>1.27</v>
      </c>
      <c r="AU129" s="10">
        <v>1.26</v>
      </c>
      <c r="AV129" s="10">
        <v>1.77</v>
      </c>
      <c r="AW129" s="10">
        <v>2.0699999999999998</v>
      </c>
      <c r="AX129" s="10">
        <v>2.7</v>
      </c>
      <c r="AY129" s="10">
        <v>2.34</v>
      </c>
      <c r="AZ129" s="10">
        <v>3.06</v>
      </c>
      <c r="BA129" s="10">
        <v>3.27</v>
      </c>
      <c r="BB129" s="10">
        <v>4.3</v>
      </c>
      <c r="BC129" s="10">
        <v>3.61</v>
      </c>
      <c r="BD129" s="10">
        <v>4.54</v>
      </c>
      <c r="BE129" s="10">
        <v>5.03</v>
      </c>
      <c r="BF129" s="10">
        <v>6.64</v>
      </c>
      <c r="BG129" s="10">
        <v>5.54</v>
      </c>
      <c r="BH129" s="10">
        <v>6.93</v>
      </c>
      <c r="BI129" s="10">
        <v>7.38</v>
      </c>
      <c r="BJ129" s="10">
        <v>7.09</v>
      </c>
      <c r="BK129" s="10">
        <v>7.31</v>
      </c>
      <c r="BL129" s="10">
        <v>6.49</v>
      </c>
      <c r="BM129" s="10">
        <v>5.8</v>
      </c>
      <c r="BN129" s="10">
        <v>3.69</v>
      </c>
      <c r="BO129" s="10">
        <v>2.93</v>
      </c>
      <c r="BP129" s="10">
        <v>1.67</v>
      </c>
      <c r="BQ129" s="10">
        <v>0.77</v>
      </c>
      <c r="BR129" s="10">
        <v>0.27</v>
      </c>
      <c r="BS129" s="10">
        <v>0.01</v>
      </c>
      <c r="BT129" s="10">
        <v>0</v>
      </c>
      <c r="BU129" s="10">
        <v>0</v>
      </c>
      <c r="BV129" s="10">
        <v>0</v>
      </c>
      <c r="BW129" s="10">
        <v>0</v>
      </c>
      <c r="BX129" s="10">
        <v>0</v>
      </c>
      <c r="BY129" s="10">
        <v>0</v>
      </c>
      <c r="BZ129" s="10">
        <v>0</v>
      </c>
      <c r="CA129" s="10">
        <v>0</v>
      </c>
      <c r="CB129" s="10">
        <v>0</v>
      </c>
      <c r="CC129" s="10">
        <v>0</v>
      </c>
      <c r="CD129" s="10">
        <v>0</v>
      </c>
      <c r="CE129" s="10">
        <v>0</v>
      </c>
      <c r="CF129" s="10">
        <v>0</v>
      </c>
      <c r="CG129" s="10">
        <v>0</v>
      </c>
      <c r="CH129" s="10">
        <v>0</v>
      </c>
      <c r="CI129" s="11">
        <v>0</v>
      </c>
      <c r="CJ129" s="9">
        <f t="shared" si="22"/>
        <v>6.58</v>
      </c>
      <c r="CK129" s="10">
        <f t="shared" si="23"/>
        <v>87.789999999999992</v>
      </c>
      <c r="CL129" s="11">
        <f t="shared" si="24"/>
        <v>5.6499999999999986</v>
      </c>
    </row>
    <row r="130" spans="1:90" x14ac:dyDescent="0.25">
      <c r="A130" s="12" t="s">
        <v>416</v>
      </c>
      <c r="B130" s="12" t="s">
        <v>1016</v>
      </c>
      <c r="C130" s="12" t="s">
        <v>417</v>
      </c>
      <c r="D130" s="12">
        <f t="shared" si="25"/>
        <v>11.5</v>
      </c>
      <c r="E130" s="9">
        <v>2.38</v>
      </c>
      <c r="F130" s="10">
        <v>3.65</v>
      </c>
      <c r="G130" s="10">
        <v>5.33</v>
      </c>
      <c r="H130" s="10">
        <v>8.26</v>
      </c>
      <c r="I130" s="10">
        <v>18.8</v>
      </c>
      <c r="J130" s="10">
        <v>34.1</v>
      </c>
      <c r="K130" s="10">
        <v>43</v>
      </c>
      <c r="L130" s="10">
        <v>51.7</v>
      </c>
      <c r="M130" s="11">
        <v>64.099999999999994</v>
      </c>
      <c r="N130" s="9">
        <f t="shared" si="30"/>
        <v>2.3799999999999997E-3</v>
      </c>
      <c r="O130" s="10">
        <f t="shared" si="30"/>
        <v>3.65E-3</v>
      </c>
      <c r="P130" s="10">
        <f t="shared" si="30"/>
        <v>5.3299999999999997E-3</v>
      </c>
      <c r="Q130" s="10">
        <f t="shared" si="26"/>
        <v>8.26E-3</v>
      </c>
      <c r="R130" s="10">
        <f t="shared" si="26"/>
        <v>1.8800000000000001E-2</v>
      </c>
      <c r="S130" s="10">
        <f t="shared" si="26"/>
        <v>3.4099999999999998E-2</v>
      </c>
      <c r="T130" s="10">
        <f t="shared" si="26"/>
        <v>4.2999999999999997E-2</v>
      </c>
      <c r="U130" s="10">
        <f t="shared" si="26"/>
        <v>5.1700000000000003E-2</v>
      </c>
      <c r="V130" s="11">
        <f t="shared" si="26"/>
        <v>6.409999999999999E-2</v>
      </c>
      <c r="W130" s="9">
        <f t="shared" si="31"/>
        <v>8.7148227111288676</v>
      </c>
      <c r="X130" s="10">
        <f t="shared" si="31"/>
        <v>8.0978878206694329</v>
      </c>
      <c r="Y130" s="10">
        <f t="shared" si="31"/>
        <v>7.5516487516776367</v>
      </c>
      <c r="Z130" s="10">
        <f t="shared" si="27"/>
        <v>6.9196425030173661</v>
      </c>
      <c r="AA130" s="10">
        <f t="shared" si="27"/>
        <v>5.733123527871812</v>
      </c>
      <c r="AB130" s="10">
        <f t="shared" si="27"/>
        <v>4.8740844505252765</v>
      </c>
      <c r="AC130" s="10">
        <f t="shared" si="27"/>
        <v>4.53951952995999</v>
      </c>
      <c r="AD130" s="10">
        <f t="shared" si="27"/>
        <v>4.2736919092345147</v>
      </c>
      <c r="AE130" s="11">
        <f t="shared" si="27"/>
        <v>3.9635318329307085</v>
      </c>
      <c r="AF130" s="9">
        <f t="shared" si="17"/>
        <v>-3.0121292217176467</v>
      </c>
      <c r="AG130" s="10">
        <f t="shared" si="18"/>
        <v>-0.75303230542941169</v>
      </c>
      <c r="AH130" s="10">
        <f t="shared" si="19"/>
        <v>-4.7512908781981587</v>
      </c>
      <c r="AI130" s="10">
        <f t="shared" si="20"/>
        <v>-0.71989255730275137</v>
      </c>
      <c r="AJ130" s="10">
        <f t="shared" si="21"/>
        <v>3.732021779020398</v>
      </c>
      <c r="AK130" s="11"/>
      <c r="AL130" s="12">
        <v>27.8</v>
      </c>
      <c r="AM130" s="12">
        <v>1.79</v>
      </c>
      <c r="AN130" s="12">
        <v>2.7530000000000001</v>
      </c>
      <c r="AO130" s="12">
        <v>1.3049999999999999</v>
      </c>
      <c r="AP130" s="9">
        <v>0.83</v>
      </c>
      <c r="AQ130" s="10">
        <v>0.28999999999999998</v>
      </c>
      <c r="AR130" s="10">
        <v>0.46</v>
      </c>
      <c r="AS130" s="10">
        <v>0.69</v>
      </c>
      <c r="AT130" s="10">
        <v>1.27</v>
      </c>
      <c r="AU130" s="10">
        <v>1.25</v>
      </c>
      <c r="AV130" s="10">
        <v>1.76</v>
      </c>
      <c r="AW130" s="10">
        <v>2.0699999999999998</v>
      </c>
      <c r="AX130" s="10">
        <v>2.69</v>
      </c>
      <c r="AY130" s="10">
        <v>2.34</v>
      </c>
      <c r="AZ130" s="10">
        <v>3.06</v>
      </c>
      <c r="BA130" s="10">
        <v>3.27</v>
      </c>
      <c r="BB130" s="10">
        <v>4.3</v>
      </c>
      <c r="BC130" s="10">
        <v>3.61</v>
      </c>
      <c r="BD130" s="10">
        <v>4.54</v>
      </c>
      <c r="BE130" s="10">
        <v>5.0199999999999996</v>
      </c>
      <c r="BF130" s="10">
        <v>6.63</v>
      </c>
      <c r="BG130" s="10">
        <v>5.53</v>
      </c>
      <c r="BH130" s="10">
        <v>6.92</v>
      </c>
      <c r="BI130" s="10">
        <v>7.37</v>
      </c>
      <c r="BJ130" s="10">
        <v>7.08</v>
      </c>
      <c r="BK130" s="10">
        <v>7.32</v>
      </c>
      <c r="BL130" s="10">
        <v>6.51</v>
      </c>
      <c r="BM130" s="10">
        <v>5.82</v>
      </c>
      <c r="BN130" s="10">
        <v>3.71</v>
      </c>
      <c r="BO130" s="10">
        <v>2.94</v>
      </c>
      <c r="BP130" s="10">
        <v>1.68</v>
      </c>
      <c r="BQ130" s="10">
        <v>0.77</v>
      </c>
      <c r="BR130" s="10">
        <v>0.26</v>
      </c>
      <c r="BS130" s="10">
        <v>0.01</v>
      </c>
      <c r="BT130" s="10">
        <v>0</v>
      </c>
      <c r="BU130" s="10">
        <v>0</v>
      </c>
      <c r="BV130" s="10">
        <v>0</v>
      </c>
      <c r="BW130" s="10">
        <v>0</v>
      </c>
      <c r="BX130" s="10">
        <v>0</v>
      </c>
      <c r="BY130" s="10">
        <v>0</v>
      </c>
      <c r="BZ130" s="10">
        <v>0</v>
      </c>
      <c r="CA130" s="10">
        <v>0</v>
      </c>
      <c r="CB130" s="10">
        <v>0</v>
      </c>
      <c r="CC130" s="10">
        <v>0</v>
      </c>
      <c r="CD130" s="10">
        <v>0</v>
      </c>
      <c r="CE130" s="10">
        <v>0</v>
      </c>
      <c r="CF130" s="10">
        <v>0</v>
      </c>
      <c r="CG130" s="10">
        <v>0</v>
      </c>
      <c r="CH130" s="10">
        <v>0</v>
      </c>
      <c r="CI130" s="11">
        <v>0</v>
      </c>
      <c r="CJ130" s="9">
        <f t="shared" si="22"/>
        <v>6.5499999999999989</v>
      </c>
      <c r="CK130" s="10">
        <f t="shared" si="23"/>
        <v>87.79</v>
      </c>
      <c r="CL130" s="11">
        <f t="shared" si="24"/>
        <v>5.66</v>
      </c>
    </row>
    <row r="131" spans="1:90" x14ac:dyDescent="0.25">
      <c r="A131" s="12" t="s">
        <v>418</v>
      </c>
      <c r="B131" s="12" t="s">
        <v>1016</v>
      </c>
      <c r="C131" s="12" t="s">
        <v>419</v>
      </c>
      <c r="D131" s="12">
        <f t="shared" si="25"/>
        <v>11.5</v>
      </c>
      <c r="E131" s="9">
        <v>2.38</v>
      </c>
      <c r="F131" s="10">
        <v>3.65</v>
      </c>
      <c r="G131" s="10">
        <v>5.35</v>
      </c>
      <c r="H131" s="10">
        <v>8.2799999999999994</v>
      </c>
      <c r="I131" s="10">
        <v>18.8</v>
      </c>
      <c r="J131" s="10">
        <v>34.1</v>
      </c>
      <c r="K131" s="10">
        <v>43</v>
      </c>
      <c r="L131" s="10">
        <v>51.7</v>
      </c>
      <c r="M131" s="11">
        <v>64.099999999999994</v>
      </c>
      <c r="N131" s="9">
        <f t="shared" si="30"/>
        <v>2.3799999999999997E-3</v>
      </c>
      <c r="O131" s="10">
        <f t="shared" si="30"/>
        <v>3.65E-3</v>
      </c>
      <c r="P131" s="10">
        <f t="shared" si="30"/>
        <v>5.3499999999999997E-3</v>
      </c>
      <c r="Q131" s="10">
        <f t="shared" si="26"/>
        <v>8.2799999999999992E-3</v>
      </c>
      <c r="R131" s="10">
        <f t="shared" si="26"/>
        <v>1.8800000000000001E-2</v>
      </c>
      <c r="S131" s="10">
        <f t="shared" si="26"/>
        <v>3.4099999999999998E-2</v>
      </c>
      <c r="T131" s="10">
        <f t="shared" si="26"/>
        <v>4.2999999999999997E-2</v>
      </c>
      <c r="U131" s="10">
        <f t="shared" si="26"/>
        <v>5.1700000000000003E-2</v>
      </c>
      <c r="V131" s="11">
        <f t="shared" si="26"/>
        <v>6.409999999999999E-2</v>
      </c>
      <c r="W131" s="9">
        <f t="shared" si="31"/>
        <v>8.7148227111288676</v>
      </c>
      <c r="X131" s="10">
        <f t="shared" si="31"/>
        <v>8.0978878206694329</v>
      </c>
      <c r="Y131" s="10">
        <f t="shared" si="31"/>
        <v>7.5462453931483031</v>
      </c>
      <c r="Z131" s="10">
        <f t="shared" si="27"/>
        <v>6.916153516937487</v>
      </c>
      <c r="AA131" s="10">
        <f t="shared" si="27"/>
        <v>5.733123527871812</v>
      </c>
      <c r="AB131" s="10">
        <f t="shared" si="27"/>
        <v>4.8740844505252765</v>
      </c>
      <c r="AC131" s="10">
        <f t="shared" si="27"/>
        <v>4.53951952995999</v>
      </c>
      <c r="AD131" s="10">
        <f t="shared" si="27"/>
        <v>4.2736919092345147</v>
      </c>
      <c r="AE131" s="11">
        <f t="shared" si="27"/>
        <v>3.9635318329307085</v>
      </c>
      <c r="AF131" s="9">
        <f t="shared" si="17"/>
        <v>-3.0067258631883131</v>
      </c>
      <c r="AG131" s="10">
        <f t="shared" si="18"/>
        <v>-0.75168146579707829</v>
      </c>
      <c r="AH131" s="10">
        <f t="shared" si="19"/>
        <v>-4.7512908781981587</v>
      </c>
      <c r="AI131" s="10">
        <f t="shared" si="20"/>
        <v>-0.71989255730275137</v>
      </c>
      <c r="AJ131" s="10">
        <f t="shared" si="21"/>
        <v>3.7266184204910644</v>
      </c>
      <c r="AK131" s="11"/>
      <c r="AL131" s="12">
        <v>27.8</v>
      </c>
      <c r="AM131" s="12">
        <v>1.804</v>
      </c>
      <c r="AN131" s="12">
        <v>2.7519999999999998</v>
      </c>
      <c r="AO131" s="12">
        <v>1.3069999999999999</v>
      </c>
      <c r="AP131" s="9">
        <v>0.84</v>
      </c>
      <c r="AQ131" s="10">
        <v>0.28000000000000003</v>
      </c>
      <c r="AR131" s="10">
        <v>0.45</v>
      </c>
      <c r="AS131" s="10">
        <v>0.68</v>
      </c>
      <c r="AT131" s="10">
        <v>1.26</v>
      </c>
      <c r="AU131" s="10">
        <v>1.25</v>
      </c>
      <c r="AV131" s="10">
        <v>1.76</v>
      </c>
      <c r="AW131" s="10">
        <v>2.06</v>
      </c>
      <c r="AX131" s="10">
        <v>2.68</v>
      </c>
      <c r="AY131" s="10">
        <v>2.33</v>
      </c>
      <c r="AZ131" s="10">
        <v>3.05</v>
      </c>
      <c r="BA131" s="10">
        <v>3.26</v>
      </c>
      <c r="BB131" s="10">
        <v>4.29</v>
      </c>
      <c r="BC131" s="10">
        <v>3.6</v>
      </c>
      <c r="BD131" s="10">
        <v>4.53</v>
      </c>
      <c r="BE131" s="10">
        <v>5.03</v>
      </c>
      <c r="BF131" s="10">
        <v>6.64</v>
      </c>
      <c r="BG131" s="10">
        <v>5.54</v>
      </c>
      <c r="BH131" s="10">
        <v>6.93</v>
      </c>
      <c r="BI131" s="10">
        <v>7.38</v>
      </c>
      <c r="BJ131" s="10">
        <v>7.09</v>
      </c>
      <c r="BK131" s="10">
        <v>7.33</v>
      </c>
      <c r="BL131" s="10">
        <v>6.51</v>
      </c>
      <c r="BM131" s="10">
        <v>5.82</v>
      </c>
      <c r="BN131" s="10">
        <v>3.71</v>
      </c>
      <c r="BO131" s="10">
        <v>2.94</v>
      </c>
      <c r="BP131" s="10">
        <v>1.68</v>
      </c>
      <c r="BQ131" s="10">
        <v>0.77</v>
      </c>
      <c r="BR131" s="10">
        <v>0.26</v>
      </c>
      <c r="BS131" s="10">
        <v>0.01</v>
      </c>
      <c r="BT131" s="10">
        <v>0</v>
      </c>
      <c r="BU131" s="10">
        <v>0</v>
      </c>
      <c r="BV131" s="10">
        <v>0</v>
      </c>
      <c r="BW131" s="10">
        <v>0</v>
      </c>
      <c r="BX131" s="10">
        <v>0</v>
      </c>
      <c r="BY131" s="10">
        <v>0</v>
      </c>
      <c r="BZ131" s="10">
        <v>0</v>
      </c>
      <c r="CA131" s="10">
        <v>0</v>
      </c>
      <c r="CB131" s="10">
        <v>0</v>
      </c>
      <c r="CC131" s="10">
        <v>0</v>
      </c>
      <c r="CD131" s="10">
        <v>0</v>
      </c>
      <c r="CE131" s="10">
        <v>0</v>
      </c>
      <c r="CF131" s="10">
        <v>0</v>
      </c>
      <c r="CG131" s="10">
        <v>0</v>
      </c>
      <c r="CH131" s="10">
        <v>0</v>
      </c>
      <c r="CI131" s="11">
        <v>0</v>
      </c>
      <c r="CJ131" s="9">
        <f t="shared" si="22"/>
        <v>6.52</v>
      </c>
      <c r="CK131" s="10">
        <f t="shared" si="23"/>
        <v>87.780000000000015</v>
      </c>
      <c r="CL131" s="11">
        <f t="shared" si="24"/>
        <v>5.66</v>
      </c>
    </row>
    <row r="132" spans="1:90" x14ac:dyDescent="0.25">
      <c r="A132" s="12" t="s">
        <v>420</v>
      </c>
      <c r="B132" s="12" t="s">
        <v>1016</v>
      </c>
      <c r="C132" s="12" t="s">
        <v>421</v>
      </c>
      <c r="D132" s="12">
        <f t="shared" si="25"/>
        <v>11.5</v>
      </c>
      <c r="E132" s="9">
        <v>2.38</v>
      </c>
      <c r="F132" s="10">
        <v>3.66</v>
      </c>
      <c r="G132" s="10">
        <v>5.36</v>
      </c>
      <c r="H132" s="10">
        <v>8.31</v>
      </c>
      <c r="I132" s="10">
        <v>18.899999999999999</v>
      </c>
      <c r="J132" s="10">
        <v>34.200000000000003</v>
      </c>
      <c r="K132" s="10">
        <v>43.1</v>
      </c>
      <c r="L132" s="10">
        <v>51.8</v>
      </c>
      <c r="M132" s="11">
        <v>64.3</v>
      </c>
      <c r="N132" s="9">
        <f t="shared" si="30"/>
        <v>2.3799999999999997E-3</v>
      </c>
      <c r="O132" s="10">
        <f t="shared" si="30"/>
        <v>3.6600000000000001E-3</v>
      </c>
      <c r="P132" s="10">
        <f t="shared" si="30"/>
        <v>5.3600000000000002E-3</v>
      </c>
      <c r="Q132" s="10">
        <f t="shared" si="26"/>
        <v>8.3099999999999997E-3</v>
      </c>
      <c r="R132" s="10">
        <f t="shared" si="26"/>
        <v>1.89E-2</v>
      </c>
      <c r="S132" s="10">
        <f t="shared" si="26"/>
        <v>3.4200000000000001E-2</v>
      </c>
      <c r="T132" s="10">
        <f t="shared" si="26"/>
        <v>4.3099999999999999E-2</v>
      </c>
      <c r="U132" s="10">
        <f t="shared" si="26"/>
        <v>5.1799999999999999E-2</v>
      </c>
      <c r="V132" s="11">
        <f t="shared" si="26"/>
        <v>6.4299999999999996E-2</v>
      </c>
      <c r="W132" s="9">
        <f t="shared" si="31"/>
        <v>8.7148227111288676</v>
      </c>
      <c r="X132" s="10">
        <f t="shared" si="31"/>
        <v>8.0939406361527695</v>
      </c>
      <c r="Y132" s="10">
        <f t="shared" si="31"/>
        <v>7.5435512839790402</v>
      </c>
      <c r="Z132" s="10">
        <f t="shared" si="27"/>
        <v>6.9109358076664673</v>
      </c>
      <c r="AA132" s="10">
        <f t="shared" si="27"/>
        <v>5.7254699553283768</v>
      </c>
      <c r="AB132" s="10">
        <f t="shared" si="27"/>
        <v>4.8698598646635514</v>
      </c>
      <c r="AC132" s="10">
        <f t="shared" si="27"/>
        <v>4.5361683204603516</v>
      </c>
      <c r="AD132" s="10">
        <f t="shared" si="27"/>
        <v>4.2709040918628958</v>
      </c>
      <c r="AE132" s="11">
        <f t="shared" si="27"/>
        <v>3.9590374522215024</v>
      </c>
      <c r="AF132" s="9">
        <f t="shared" si="17"/>
        <v>-3.0073829635186886</v>
      </c>
      <c r="AG132" s="10">
        <f t="shared" si="18"/>
        <v>-0.75184574087967215</v>
      </c>
      <c r="AH132" s="10">
        <f t="shared" si="19"/>
        <v>-4.7557852589073653</v>
      </c>
      <c r="AI132" s="10">
        <f t="shared" si="20"/>
        <v>-0.72057352407687358</v>
      </c>
      <c r="AJ132" s="10">
        <f t="shared" si="21"/>
        <v>3.727956487595562</v>
      </c>
      <c r="AK132" s="11"/>
      <c r="AL132" s="12">
        <v>27.8</v>
      </c>
      <c r="AM132" s="12">
        <v>1.8120000000000001</v>
      </c>
      <c r="AN132" s="12">
        <v>2.7519999999999998</v>
      </c>
      <c r="AO132" s="12">
        <v>1.3089999999999999</v>
      </c>
      <c r="AP132" s="9">
        <v>0.83</v>
      </c>
      <c r="AQ132" s="10">
        <v>0.28999999999999998</v>
      </c>
      <c r="AR132" s="10">
        <v>0.46</v>
      </c>
      <c r="AS132" s="10">
        <v>0.68</v>
      </c>
      <c r="AT132" s="10">
        <v>1.26</v>
      </c>
      <c r="AU132" s="10">
        <v>1.25</v>
      </c>
      <c r="AV132" s="10">
        <v>1.75</v>
      </c>
      <c r="AW132" s="10">
        <v>2.0499999999999998</v>
      </c>
      <c r="AX132" s="10">
        <v>2.67</v>
      </c>
      <c r="AY132" s="10">
        <v>2.3199999999999998</v>
      </c>
      <c r="AZ132" s="10">
        <v>3.04</v>
      </c>
      <c r="BA132" s="10">
        <v>3.25</v>
      </c>
      <c r="BB132" s="10">
        <v>4.28</v>
      </c>
      <c r="BC132" s="10">
        <v>3.6</v>
      </c>
      <c r="BD132" s="10">
        <v>4.53</v>
      </c>
      <c r="BE132" s="10">
        <v>5.03</v>
      </c>
      <c r="BF132" s="10">
        <v>6.64</v>
      </c>
      <c r="BG132" s="10">
        <v>5.54</v>
      </c>
      <c r="BH132" s="10">
        <v>6.94</v>
      </c>
      <c r="BI132" s="10">
        <v>7.38</v>
      </c>
      <c r="BJ132" s="10">
        <v>7.1</v>
      </c>
      <c r="BK132" s="10">
        <v>7.33</v>
      </c>
      <c r="BL132" s="10">
        <v>6.52</v>
      </c>
      <c r="BM132" s="10">
        <v>5.83</v>
      </c>
      <c r="BN132" s="10">
        <v>3.72</v>
      </c>
      <c r="BO132" s="10">
        <v>2.95</v>
      </c>
      <c r="BP132" s="10">
        <v>1.69</v>
      </c>
      <c r="BQ132" s="10">
        <v>0.78</v>
      </c>
      <c r="BR132" s="10">
        <v>0.27</v>
      </c>
      <c r="BS132" s="10">
        <v>0.01</v>
      </c>
      <c r="BT132" s="10">
        <v>0</v>
      </c>
      <c r="BU132" s="10">
        <v>0</v>
      </c>
      <c r="BV132" s="10">
        <v>0</v>
      </c>
      <c r="BW132" s="10">
        <v>0</v>
      </c>
      <c r="BX132" s="10">
        <v>0</v>
      </c>
      <c r="BY132" s="10">
        <v>0</v>
      </c>
      <c r="BZ132" s="10">
        <v>0</v>
      </c>
      <c r="CA132" s="10">
        <v>0</v>
      </c>
      <c r="CB132" s="10">
        <v>0</v>
      </c>
      <c r="CC132" s="10">
        <v>0</v>
      </c>
      <c r="CD132" s="10">
        <v>0</v>
      </c>
      <c r="CE132" s="10">
        <v>0</v>
      </c>
      <c r="CF132" s="10">
        <v>0</v>
      </c>
      <c r="CG132" s="10">
        <v>0</v>
      </c>
      <c r="CH132" s="10">
        <v>0</v>
      </c>
      <c r="CI132" s="11">
        <v>0</v>
      </c>
      <c r="CJ132" s="9">
        <f t="shared" si="22"/>
        <v>6.52</v>
      </c>
      <c r="CK132" s="10">
        <f t="shared" si="23"/>
        <v>87.77</v>
      </c>
      <c r="CL132" s="11">
        <f t="shared" si="24"/>
        <v>5.7000000000000011</v>
      </c>
    </row>
    <row r="133" spans="1:90" x14ac:dyDescent="0.25">
      <c r="A133" s="12" t="s">
        <v>422</v>
      </c>
      <c r="B133" s="12" t="s">
        <v>1016</v>
      </c>
      <c r="C133" s="12" t="s">
        <v>423</v>
      </c>
      <c r="D133" s="12">
        <f t="shared" si="25"/>
        <v>11.5</v>
      </c>
      <c r="E133" s="9">
        <v>2.38</v>
      </c>
      <c r="F133" s="10">
        <v>3.66</v>
      </c>
      <c r="G133" s="10">
        <v>5.37</v>
      </c>
      <c r="H133" s="10">
        <v>8.32</v>
      </c>
      <c r="I133" s="10">
        <v>18.899999999999999</v>
      </c>
      <c r="J133" s="10">
        <v>34.200000000000003</v>
      </c>
      <c r="K133" s="10">
        <v>43.1</v>
      </c>
      <c r="L133" s="10">
        <v>51.8</v>
      </c>
      <c r="M133" s="11">
        <v>64.2</v>
      </c>
      <c r="N133" s="9">
        <f t="shared" si="30"/>
        <v>2.3799999999999997E-3</v>
      </c>
      <c r="O133" s="10">
        <f t="shared" si="30"/>
        <v>3.6600000000000001E-3</v>
      </c>
      <c r="P133" s="10">
        <f t="shared" si="30"/>
        <v>5.3699999999999998E-3</v>
      </c>
      <c r="Q133" s="10">
        <f t="shared" si="26"/>
        <v>8.320000000000001E-3</v>
      </c>
      <c r="R133" s="10">
        <f t="shared" si="26"/>
        <v>1.89E-2</v>
      </c>
      <c r="S133" s="10">
        <f t="shared" si="26"/>
        <v>3.4200000000000001E-2</v>
      </c>
      <c r="T133" s="10">
        <f t="shared" si="26"/>
        <v>4.3099999999999999E-2</v>
      </c>
      <c r="U133" s="10">
        <f t="shared" si="26"/>
        <v>5.1799999999999999E-2</v>
      </c>
      <c r="V133" s="11">
        <f t="shared" si="26"/>
        <v>6.4200000000000007E-2</v>
      </c>
      <c r="W133" s="9">
        <f t="shared" si="31"/>
        <v>8.7148227111288676</v>
      </c>
      <c r="X133" s="10">
        <f t="shared" si="31"/>
        <v>8.0939406361527695</v>
      </c>
      <c r="Y133" s="10">
        <f t="shared" si="31"/>
        <v>7.5408621964513989</v>
      </c>
      <c r="Z133" s="10">
        <f t="shared" si="27"/>
        <v>6.9092007562957196</v>
      </c>
      <c r="AA133" s="10">
        <f t="shared" si="27"/>
        <v>5.7254699553283768</v>
      </c>
      <c r="AB133" s="10">
        <f t="shared" si="27"/>
        <v>4.8698598646635514</v>
      </c>
      <c r="AC133" s="10">
        <f t="shared" si="27"/>
        <v>4.5361683204603516</v>
      </c>
      <c r="AD133" s="10">
        <f t="shared" si="27"/>
        <v>4.2709040918628958</v>
      </c>
      <c r="AE133" s="11">
        <f t="shared" si="27"/>
        <v>3.9612828924271462</v>
      </c>
      <c r="AF133" s="9">
        <f t="shared" ref="AF133:AF196" si="32">AC133-Y133</f>
        <v>-3.0046938759910473</v>
      </c>
      <c r="AG133" s="10">
        <f t="shared" ref="AG133:AG196" si="33">AF133/4</f>
        <v>-0.75117346899776183</v>
      </c>
      <c r="AH133" s="10">
        <f t="shared" ref="AH133:AH196" si="34">AE133-W133</f>
        <v>-4.7535398187017215</v>
      </c>
      <c r="AI133" s="10">
        <f t="shared" ref="AI133:AI196" si="35">AH133/6.6</f>
        <v>-0.72023330586389722</v>
      </c>
      <c r="AJ133" s="10">
        <f t="shared" ref="AJ133:AJ196" si="36">(AF133+AI133)/-1</f>
        <v>3.7249271818549445</v>
      </c>
      <c r="AK133" s="11"/>
      <c r="AL133" s="12">
        <v>27.8</v>
      </c>
      <c r="AM133" s="12">
        <v>1.8080000000000001</v>
      </c>
      <c r="AN133" s="12">
        <v>2.7509999999999999</v>
      </c>
      <c r="AO133" s="12">
        <v>1.3069999999999999</v>
      </c>
      <c r="AP133" s="9">
        <v>0.83</v>
      </c>
      <c r="AQ133" s="10">
        <v>0.28000000000000003</v>
      </c>
      <c r="AR133" s="10">
        <v>0.45</v>
      </c>
      <c r="AS133" s="10">
        <v>0.68</v>
      </c>
      <c r="AT133" s="10">
        <v>1.26</v>
      </c>
      <c r="AU133" s="10">
        <v>1.25</v>
      </c>
      <c r="AV133" s="10">
        <v>1.75</v>
      </c>
      <c r="AW133" s="10">
        <v>2.0499999999999998</v>
      </c>
      <c r="AX133" s="10">
        <v>2.67</v>
      </c>
      <c r="AY133" s="10">
        <v>2.3199999999999998</v>
      </c>
      <c r="AZ133" s="10">
        <v>3.03</v>
      </c>
      <c r="BA133" s="10">
        <v>3.25</v>
      </c>
      <c r="BB133" s="10">
        <v>4.28</v>
      </c>
      <c r="BC133" s="10">
        <v>3.6</v>
      </c>
      <c r="BD133" s="10">
        <v>4.5199999999999996</v>
      </c>
      <c r="BE133" s="10">
        <v>5.0199999999999996</v>
      </c>
      <c r="BF133" s="10">
        <v>6.64</v>
      </c>
      <c r="BG133" s="10">
        <v>5.54</v>
      </c>
      <c r="BH133" s="10">
        <v>6.94</v>
      </c>
      <c r="BI133" s="10">
        <v>7.39</v>
      </c>
      <c r="BJ133" s="10">
        <v>7.11</v>
      </c>
      <c r="BK133" s="10">
        <v>7.35</v>
      </c>
      <c r="BL133" s="10">
        <v>6.53</v>
      </c>
      <c r="BM133" s="10">
        <v>5.84</v>
      </c>
      <c r="BN133" s="10">
        <v>3.72</v>
      </c>
      <c r="BO133" s="10">
        <v>2.95</v>
      </c>
      <c r="BP133" s="10">
        <v>1.69</v>
      </c>
      <c r="BQ133" s="10">
        <v>0.78</v>
      </c>
      <c r="BR133" s="10">
        <v>0.27</v>
      </c>
      <c r="BS133" s="10">
        <v>0.01</v>
      </c>
      <c r="BT133" s="10">
        <v>0</v>
      </c>
      <c r="BU133" s="10">
        <v>0</v>
      </c>
      <c r="BV133" s="10">
        <v>0</v>
      </c>
      <c r="BW133" s="10">
        <v>0</v>
      </c>
      <c r="BX133" s="10">
        <v>0</v>
      </c>
      <c r="BY133" s="10">
        <v>0</v>
      </c>
      <c r="BZ133" s="10">
        <v>0</v>
      </c>
      <c r="CA133" s="10">
        <v>0</v>
      </c>
      <c r="CB133" s="10">
        <v>0</v>
      </c>
      <c r="CC133" s="10">
        <v>0</v>
      </c>
      <c r="CD133" s="10">
        <v>0</v>
      </c>
      <c r="CE133" s="10">
        <v>0</v>
      </c>
      <c r="CF133" s="10">
        <v>0</v>
      </c>
      <c r="CG133" s="10">
        <v>0</v>
      </c>
      <c r="CH133" s="10">
        <v>0</v>
      </c>
      <c r="CI133" s="11">
        <v>0</v>
      </c>
      <c r="CJ133" s="9">
        <f t="shared" ref="CJ133:CJ196" si="37">SUM(AP133:AV133)</f>
        <v>6.5</v>
      </c>
      <c r="CK133" s="10">
        <f t="shared" ref="CK133:CK196" si="38">SUM(AW133:BN133)</f>
        <v>87.8</v>
      </c>
      <c r="CL133" s="11">
        <f t="shared" ref="CL133:CL196" si="39">SUM(BO133:CI133)</f>
        <v>5.7000000000000011</v>
      </c>
    </row>
    <row r="134" spans="1:90" x14ac:dyDescent="0.25">
      <c r="A134" s="12" t="s">
        <v>424</v>
      </c>
      <c r="B134" s="12" t="s">
        <v>1016</v>
      </c>
      <c r="C134" s="12" t="s">
        <v>425</v>
      </c>
      <c r="D134" s="12">
        <f t="shared" si="25"/>
        <v>11.5</v>
      </c>
      <c r="E134" s="9">
        <v>2.38</v>
      </c>
      <c r="F134" s="10">
        <v>3.66</v>
      </c>
      <c r="G134" s="10">
        <v>5.37</v>
      </c>
      <c r="H134" s="10">
        <v>8.32</v>
      </c>
      <c r="I134" s="10">
        <v>18.899999999999999</v>
      </c>
      <c r="J134" s="10">
        <v>34.200000000000003</v>
      </c>
      <c r="K134" s="10">
        <v>43.2</v>
      </c>
      <c r="L134" s="10">
        <v>51.9</v>
      </c>
      <c r="M134" s="11">
        <v>64.400000000000006</v>
      </c>
      <c r="N134" s="9">
        <f t="shared" si="30"/>
        <v>2.3799999999999997E-3</v>
      </c>
      <c r="O134" s="10">
        <f t="shared" si="30"/>
        <v>3.6600000000000001E-3</v>
      </c>
      <c r="P134" s="10">
        <f t="shared" si="30"/>
        <v>5.3699999999999998E-3</v>
      </c>
      <c r="Q134" s="10">
        <f t="shared" si="26"/>
        <v>8.320000000000001E-3</v>
      </c>
      <c r="R134" s="10">
        <f t="shared" si="26"/>
        <v>1.89E-2</v>
      </c>
      <c r="S134" s="10">
        <f t="shared" si="26"/>
        <v>3.4200000000000001E-2</v>
      </c>
      <c r="T134" s="10">
        <f t="shared" si="26"/>
        <v>4.3200000000000002E-2</v>
      </c>
      <c r="U134" s="10">
        <f t="shared" si="26"/>
        <v>5.1900000000000002E-2</v>
      </c>
      <c r="V134" s="11">
        <f t="shared" si="26"/>
        <v>6.4399999999999999E-2</v>
      </c>
      <c r="W134" s="9">
        <f t="shared" si="31"/>
        <v>8.7148227111288676</v>
      </c>
      <c r="X134" s="10">
        <f t="shared" si="31"/>
        <v>8.0939406361527695</v>
      </c>
      <c r="Y134" s="10">
        <f t="shared" si="31"/>
        <v>7.5408621964513989</v>
      </c>
      <c r="Z134" s="10">
        <f t="shared" si="27"/>
        <v>6.9092007562957196</v>
      </c>
      <c r="AA134" s="10">
        <f t="shared" si="27"/>
        <v>5.7254699553283768</v>
      </c>
      <c r="AB134" s="10">
        <f t="shared" si="27"/>
        <v>4.8698598646635514</v>
      </c>
      <c r="AC134" s="10">
        <f t="shared" si="27"/>
        <v>4.5328248773859814</v>
      </c>
      <c r="AD134" s="10">
        <f t="shared" si="27"/>
        <v>4.2681216511915681</v>
      </c>
      <c r="AE134" s="11">
        <f t="shared" si="27"/>
        <v>3.9567955014348328</v>
      </c>
      <c r="AF134" s="9">
        <f t="shared" si="32"/>
        <v>-3.0080373190654175</v>
      </c>
      <c r="AG134" s="10">
        <f t="shared" si="33"/>
        <v>-0.75200932976635437</v>
      </c>
      <c r="AH134" s="10">
        <f t="shared" si="34"/>
        <v>-4.7580272096940348</v>
      </c>
      <c r="AI134" s="10">
        <f t="shared" si="35"/>
        <v>-0.72091321359000526</v>
      </c>
      <c r="AJ134" s="10">
        <f t="shared" si="36"/>
        <v>3.7289505326554226</v>
      </c>
      <c r="AK134" s="11"/>
      <c r="AL134" s="12">
        <v>27.8</v>
      </c>
      <c r="AM134" s="12">
        <v>1.8180000000000001</v>
      </c>
      <c r="AN134" s="12">
        <v>2.7530000000000001</v>
      </c>
      <c r="AO134" s="12">
        <v>1.3109999999999999</v>
      </c>
      <c r="AP134" s="9">
        <v>0.83</v>
      </c>
      <c r="AQ134" s="10">
        <v>0.28999999999999998</v>
      </c>
      <c r="AR134" s="10">
        <v>0.46</v>
      </c>
      <c r="AS134" s="10">
        <v>0.68</v>
      </c>
      <c r="AT134" s="10">
        <v>1.26</v>
      </c>
      <c r="AU134" s="10">
        <v>1.25</v>
      </c>
      <c r="AV134" s="10">
        <v>1.75</v>
      </c>
      <c r="AW134" s="10">
        <v>2.0499999999999998</v>
      </c>
      <c r="AX134" s="10">
        <v>2.67</v>
      </c>
      <c r="AY134" s="10">
        <v>2.3199999999999998</v>
      </c>
      <c r="AZ134" s="10">
        <v>3.03</v>
      </c>
      <c r="BA134" s="10">
        <v>3.25</v>
      </c>
      <c r="BB134" s="10">
        <v>4.28</v>
      </c>
      <c r="BC134" s="10">
        <v>3.6</v>
      </c>
      <c r="BD134" s="10">
        <v>4.53</v>
      </c>
      <c r="BE134" s="10">
        <v>5.03</v>
      </c>
      <c r="BF134" s="10">
        <v>6.64</v>
      </c>
      <c r="BG134" s="10">
        <v>5.54</v>
      </c>
      <c r="BH134" s="10">
        <v>6.93</v>
      </c>
      <c r="BI134" s="10">
        <v>7.38</v>
      </c>
      <c r="BJ134" s="10">
        <v>7.09</v>
      </c>
      <c r="BK134" s="10">
        <v>7.33</v>
      </c>
      <c r="BL134" s="10">
        <v>6.52</v>
      </c>
      <c r="BM134" s="10">
        <v>5.83</v>
      </c>
      <c r="BN134" s="10">
        <v>3.73</v>
      </c>
      <c r="BO134" s="10">
        <v>2.97</v>
      </c>
      <c r="BP134" s="10">
        <v>1.7</v>
      </c>
      <c r="BQ134" s="10">
        <v>0.79</v>
      </c>
      <c r="BR134" s="10">
        <v>0.28000000000000003</v>
      </c>
      <c r="BS134" s="10">
        <v>0.02</v>
      </c>
      <c r="BT134" s="10">
        <v>0</v>
      </c>
      <c r="BU134" s="10">
        <v>0</v>
      </c>
      <c r="BV134" s="10">
        <v>0</v>
      </c>
      <c r="BW134" s="10">
        <v>0</v>
      </c>
      <c r="BX134" s="10">
        <v>0</v>
      </c>
      <c r="BY134" s="10">
        <v>0</v>
      </c>
      <c r="BZ134" s="10">
        <v>0</v>
      </c>
      <c r="CA134" s="10">
        <v>0</v>
      </c>
      <c r="CB134" s="10">
        <v>0</v>
      </c>
      <c r="CC134" s="10">
        <v>0</v>
      </c>
      <c r="CD134" s="10">
        <v>0</v>
      </c>
      <c r="CE134" s="10">
        <v>0</v>
      </c>
      <c r="CF134" s="10">
        <v>0</v>
      </c>
      <c r="CG134" s="10">
        <v>0</v>
      </c>
      <c r="CH134" s="10">
        <v>0</v>
      </c>
      <c r="CI134" s="11">
        <v>0</v>
      </c>
      <c r="CJ134" s="9">
        <f t="shared" si="37"/>
        <v>6.52</v>
      </c>
      <c r="CK134" s="10">
        <f t="shared" si="38"/>
        <v>87.75</v>
      </c>
      <c r="CL134" s="11">
        <f t="shared" si="39"/>
        <v>5.76</v>
      </c>
    </row>
    <row r="135" spans="1:90" ht="15.75" thickBot="1" x14ac:dyDescent="0.3">
      <c r="A135" s="13" t="s">
        <v>426</v>
      </c>
      <c r="B135" s="13" t="s">
        <v>1017</v>
      </c>
      <c r="C135" s="13" t="s">
        <v>407</v>
      </c>
      <c r="D135" s="13">
        <f t="shared" si="25"/>
        <v>11.5</v>
      </c>
      <c r="E135" s="16">
        <v>2.37</v>
      </c>
      <c r="F135" s="17">
        <v>3.64</v>
      </c>
      <c r="G135" s="17">
        <v>5.32</v>
      </c>
      <c r="H135" s="17">
        <v>8.24</v>
      </c>
      <c r="I135" s="17">
        <v>18.8</v>
      </c>
      <c r="J135" s="17">
        <v>34.1</v>
      </c>
      <c r="K135" s="17">
        <v>43</v>
      </c>
      <c r="L135" s="17">
        <v>51.8</v>
      </c>
      <c r="M135" s="18">
        <v>64.2</v>
      </c>
      <c r="N135" s="16">
        <f t="shared" si="30"/>
        <v>2.3700000000000001E-3</v>
      </c>
      <c r="O135" s="17">
        <f t="shared" si="30"/>
        <v>3.64E-3</v>
      </c>
      <c r="P135" s="17">
        <f t="shared" si="30"/>
        <v>5.3200000000000001E-3</v>
      </c>
      <c r="Q135" s="17">
        <f t="shared" si="26"/>
        <v>8.2400000000000008E-3</v>
      </c>
      <c r="R135" s="17">
        <f t="shared" si="26"/>
        <v>1.8800000000000001E-2</v>
      </c>
      <c r="S135" s="17">
        <f t="shared" si="26"/>
        <v>3.4099999999999998E-2</v>
      </c>
      <c r="T135" s="17">
        <f t="shared" si="26"/>
        <v>4.2999999999999997E-2</v>
      </c>
      <c r="U135" s="17">
        <f t="shared" si="26"/>
        <v>5.1799999999999999E-2</v>
      </c>
      <c r="V135" s="18">
        <f t="shared" si="26"/>
        <v>6.4200000000000007E-2</v>
      </c>
      <c r="W135" s="16">
        <f t="shared" si="31"/>
        <v>8.7208972255385522</v>
      </c>
      <c r="X135" s="17">
        <f t="shared" si="31"/>
        <v>8.1018458342381159</v>
      </c>
      <c r="Y135" s="17">
        <f t="shared" si="31"/>
        <v>7.5543580389356224</v>
      </c>
      <c r="Z135" s="17">
        <f t="shared" si="27"/>
        <v>6.9231399472535937</v>
      </c>
      <c r="AA135" s="17">
        <f t="shared" si="27"/>
        <v>5.733123527871812</v>
      </c>
      <c r="AB135" s="17">
        <f t="shared" si="27"/>
        <v>4.8740844505252765</v>
      </c>
      <c r="AC135" s="17">
        <f t="shared" si="27"/>
        <v>4.53951952995999</v>
      </c>
      <c r="AD135" s="17">
        <f t="shared" si="27"/>
        <v>4.2709040918628958</v>
      </c>
      <c r="AE135" s="18">
        <f t="shared" si="27"/>
        <v>3.9612828924271462</v>
      </c>
      <c r="AF135" s="16">
        <f t="shared" si="32"/>
        <v>-3.0148385089756324</v>
      </c>
      <c r="AG135" s="17">
        <f t="shared" si="33"/>
        <v>-0.75370962724390811</v>
      </c>
      <c r="AH135" s="17">
        <f t="shared" si="34"/>
        <v>-4.759614333111406</v>
      </c>
      <c r="AI135" s="17">
        <f t="shared" si="35"/>
        <v>-0.72115368683506154</v>
      </c>
      <c r="AJ135" s="17">
        <f t="shared" si="36"/>
        <v>3.7359921958106939</v>
      </c>
      <c r="AK135" s="18"/>
      <c r="AL135" s="13">
        <v>27.7</v>
      </c>
      <c r="AM135" s="13">
        <v>1.8340000000000001</v>
      </c>
      <c r="AN135" s="13">
        <v>2.7570000000000001</v>
      </c>
      <c r="AO135" s="13">
        <v>1.3149999999999999</v>
      </c>
      <c r="AP135" s="16">
        <v>0.85</v>
      </c>
      <c r="AQ135" s="17">
        <v>0.28999999999999998</v>
      </c>
      <c r="AR135" s="17">
        <v>0.46</v>
      </c>
      <c r="AS135" s="17">
        <v>0.69</v>
      </c>
      <c r="AT135" s="17">
        <v>1.27</v>
      </c>
      <c r="AU135" s="17">
        <v>1.26</v>
      </c>
      <c r="AV135" s="17">
        <v>1.77</v>
      </c>
      <c r="AW135" s="17">
        <v>2.0699999999999998</v>
      </c>
      <c r="AX135" s="17">
        <v>2.7</v>
      </c>
      <c r="AY135" s="17">
        <v>2.34</v>
      </c>
      <c r="AZ135" s="17">
        <v>3.06</v>
      </c>
      <c r="BA135" s="17">
        <v>3.27</v>
      </c>
      <c r="BB135" s="17">
        <v>4.3</v>
      </c>
      <c r="BC135" s="17">
        <v>3.61</v>
      </c>
      <c r="BD135" s="17">
        <v>4.53</v>
      </c>
      <c r="BE135" s="17">
        <v>5.03</v>
      </c>
      <c r="BF135" s="17">
        <v>6.64</v>
      </c>
      <c r="BG135" s="17">
        <v>5.53</v>
      </c>
      <c r="BH135" s="17">
        <v>6.92</v>
      </c>
      <c r="BI135" s="17">
        <v>7.37</v>
      </c>
      <c r="BJ135" s="17">
        <v>7.08</v>
      </c>
      <c r="BK135" s="17">
        <v>7.31</v>
      </c>
      <c r="BL135" s="17">
        <v>6.49</v>
      </c>
      <c r="BM135" s="17">
        <v>5.8</v>
      </c>
      <c r="BN135" s="17">
        <v>3.7</v>
      </c>
      <c r="BO135" s="17">
        <v>2.94</v>
      </c>
      <c r="BP135" s="17">
        <v>1.68</v>
      </c>
      <c r="BQ135" s="17">
        <v>0.78</v>
      </c>
      <c r="BR135" s="17">
        <v>0.27</v>
      </c>
      <c r="BS135" s="17">
        <v>0.01</v>
      </c>
      <c r="BT135" s="17">
        <v>0</v>
      </c>
      <c r="BU135" s="17">
        <v>0</v>
      </c>
      <c r="BV135" s="17">
        <v>0</v>
      </c>
      <c r="BW135" s="17">
        <v>0</v>
      </c>
      <c r="BX135" s="17">
        <v>0</v>
      </c>
      <c r="BY135" s="17">
        <v>0</v>
      </c>
      <c r="BZ135" s="17">
        <v>0</v>
      </c>
      <c r="CA135" s="17">
        <v>0</v>
      </c>
      <c r="CB135" s="17">
        <v>0</v>
      </c>
      <c r="CC135" s="17">
        <v>0</v>
      </c>
      <c r="CD135" s="17">
        <v>0</v>
      </c>
      <c r="CE135" s="17">
        <v>0</v>
      </c>
      <c r="CF135" s="17">
        <v>0</v>
      </c>
      <c r="CG135" s="17">
        <v>0</v>
      </c>
      <c r="CH135" s="17">
        <v>0</v>
      </c>
      <c r="CI135" s="18">
        <v>0</v>
      </c>
      <c r="CJ135" s="16">
        <f t="shared" si="37"/>
        <v>6.59</v>
      </c>
      <c r="CK135" s="17">
        <f t="shared" si="38"/>
        <v>87.75</v>
      </c>
      <c r="CL135" s="18">
        <f t="shared" si="39"/>
        <v>5.68</v>
      </c>
    </row>
    <row r="136" spans="1:90" x14ac:dyDescent="0.25">
      <c r="A136" s="12" t="s">
        <v>427</v>
      </c>
      <c r="B136" s="12" t="s">
        <v>1018</v>
      </c>
      <c r="C136" s="12" t="s">
        <v>428</v>
      </c>
      <c r="D136" s="12">
        <f t="shared" si="25"/>
        <v>12.5</v>
      </c>
      <c r="E136" s="9">
        <v>2.2999999999999998</v>
      </c>
      <c r="F136" s="10">
        <v>3.51</v>
      </c>
      <c r="G136" s="10">
        <v>5.12</v>
      </c>
      <c r="H136" s="10">
        <v>7.93</v>
      </c>
      <c r="I136" s="10">
        <v>18.3</v>
      </c>
      <c r="J136" s="10">
        <v>33.5</v>
      </c>
      <c r="K136" s="10">
        <v>42.4</v>
      </c>
      <c r="L136" s="10">
        <v>51.2</v>
      </c>
      <c r="M136" s="11">
        <v>63.6</v>
      </c>
      <c r="N136" s="9">
        <f t="shared" si="30"/>
        <v>2.3E-3</v>
      </c>
      <c r="O136" s="10">
        <f t="shared" si="30"/>
        <v>3.5099999999999997E-3</v>
      </c>
      <c r="P136" s="10">
        <f t="shared" si="30"/>
        <v>5.1200000000000004E-3</v>
      </c>
      <c r="Q136" s="10">
        <f t="shared" si="26"/>
        <v>7.9299999999999995E-3</v>
      </c>
      <c r="R136" s="10">
        <f t="shared" si="26"/>
        <v>1.83E-2</v>
      </c>
      <c r="S136" s="10">
        <f t="shared" si="26"/>
        <v>3.3500000000000002E-2</v>
      </c>
      <c r="T136" s="10">
        <f t="shared" si="26"/>
        <v>4.24E-2</v>
      </c>
      <c r="U136" s="10">
        <f t="shared" si="26"/>
        <v>5.1200000000000002E-2</v>
      </c>
      <c r="V136" s="11">
        <f t="shared" si="26"/>
        <v>6.3600000000000004E-2</v>
      </c>
      <c r="W136" s="9">
        <f t="shared" si="31"/>
        <v>8.7641504234924366</v>
      </c>
      <c r="X136" s="10">
        <f t="shared" si="31"/>
        <v>8.1543132541322514</v>
      </c>
      <c r="Y136" s="10">
        <f t="shared" si="31"/>
        <v>7.6096404744368122</v>
      </c>
      <c r="Z136" s="10">
        <f t="shared" si="27"/>
        <v>6.9784634187328329</v>
      </c>
      <c r="AA136" s="10">
        <f t="shared" si="27"/>
        <v>5.7720125412654069</v>
      </c>
      <c r="AB136" s="10">
        <f t="shared" si="27"/>
        <v>4.899695094204314</v>
      </c>
      <c r="AC136" s="10">
        <f t="shared" si="27"/>
        <v>4.55979192498625</v>
      </c>
      <c r="AD136" s="10">
        <f t="shared" si="27"/>
        <v>4.2877123795494496</v>
      </c>
      <c r="AE136" s="11">
        <f t="shared" si="27"/>
        <v>3.9748294242650939</v>
      </c>
      <c r="AF136" s="9">
        <f t="shared" si="32"/>
        <v>-3.0498485494505623</v>
      </c>
      <c r="AG136" s="10">
        <f t="shared" si="33"/>
        <v>-0.76246213736264057</v>
      </c>
      <c r="AH136" s="10">
        <f t="shared" si="34"/>
        <v>-4.7893209992273427</v>
      </c>
      <c r="AI136" s="10">
        <f t="shared" si="35"/>
        <v>-0.72565469685262773</v>
      </c>
      <c r="AJ136" s="10">
        <f t="shared" si="36"/>
        <v>3.7755032463031899</v>
      </c>
      <c r="AK136" s="11"/>
      <c r="AL136" s="12">
        <v>27.4</v>
      </c>
      <c r="AM136" s="12">
        <v>1.919</v>
      </c>
      <c r="AN136" s="12">
        <v>2.7810000000000001</v>
      </c>
      <c r="AO136" s="12">
        <v>1.3380000000000001</v>
      </c>
      <c r="AP136" s="9">
        <v>0.93</v>
      </c>
      <c r="AQ136" s="10">
        <v>0.3</v>
      </c>
      <c r="AR136" s="10">
        <v>0.48</v>
      </c>
      <c r="AS136" s="10">
        <v>0.72</v>
      </c>
      <c r="AT136" s="10">
        <v>1.32</v>
      </c>
      <c r="AU136" s="10">
        <v>1.3</v>
      </c>
      <c r="AV136" s="10">
        <v>1.84</v>
      </c>
      <c r="AW136" s="10">
        <v>2.17</v>
      </c>
      <c r="AX136" s="10">
        <v>2.82</v>
      </c>
      <c r="AY136" s="10">
        <v>2.4300000000000002</v>
      </c>
      <c r="AZ136" s="10">
        <v>3.16</v>
      </c>
      <c r="BA136" s="10">
        <v>3.35</v>
      </c>
      <c r="BB136" s="10">
        <v>4.38</v>
      </c>
      <c r="BC136" s="10">
        <v>3.65</v>
      </c>
      <c r="BD136" s="10">
        <v>4.57</v>
      </c>
      <c r="BE136" s="10">
        <v>5.04</v>
      </c>
      <c r="BF136" s="10">
        <v>6.63</v>
      </c>
      <c r="BG136" s="10">
        <v>5.51</v>
      </c>
      <c r="BH136" s="10">
        <v>6.87</v>
      </c>
      <c r="BI136" s="10">
        <v>7.29</v>
      </c>
      <c r="BJ136" s="10">
        <v>6.98</v>
      </c>
      <c r="BK136" s="10">
        <v>7.18</v>
      </c>
      <c r="BL136" s="10">
        <v>6.35</v>
      </c>
      <c r="BM136" s="10">
        <v>5.65</v>
      </c>
      <c r="BN136" s="10">
        <v>3.58</v>
      </c>
      <c r="BO136" s="10">
        <v>2.84</v>
      </c>
      <c r="BP136" s="10">
        <v>1.62</v>
      </c>
      <c r="BQ136" s="10">
        <v>0.75</v>
      </c>
      <c r="BR136" s="10">
        <v>0.26</v>
      </c>
      <c r="BS136" s="10">
        <v>0.01</v>
      </c>
      <c r="BT136" s="10">
        <v>0</v>
      </c>
      <c r="BU136" s="10">
        <v>0</v>
      </c>
      <c r="BV136" s="10">
        <v>0</v>
      </c>
      <c r="BW136" s="10">
        <v>0</v>
      </c>
      <c r="BX136" s="10">
        <v>0</v>
      </c>
      <c r="BY136" s="10">
        <v>0</v>
      </c>
      <c r="BZ136" s="10">
        <v>0</v>
      </c>
      <c r="CA136" s="10">
        <v>0</v>
      </c>
      <c r="CB136" s="10">
        <v>0</v>
      </c>
      <c r="CC136" s="10">
        <v>0</v>
      </c>
      <c r="CD136" s="10">
        <v>0</v>
      </c>
      <c r="CE136" s="10">
        <v>0</v>
      </c>
      <c r="CF136" s="10">
        <v>0</v>
      </c>
      <c r="CG136" s="10">
        <v>0</v>
      </c>
      <c r="CH136" s="10">
        <v>0</v>
      </c>
      <c r="CI136" s="11">
        <v>0</v>
      </c>
      <c r="CJ136" s="9">
        <f t="shared" si="37"/>
        <v>6.89</v>
      </c>
      <c r="CK136" s="10">
        <f t="shared" si="38"/>
        <v>87.61</v>
      </c>
      <c r="CL136" s="11">
        <f t="shared" si="39"/>
        <v>5.4799999999999995</v>
      </c>
    </row>
    <row r="137" spans="1:90" x14ac:dyDescent="0.25">
      <c r="A137" s="12" t="s">
        <v>429</v>
      </c>
      <c r="B137" s="12" t="s">
        <v>1018</v>
      </c>
      <c r="C137" s="12" t="s">
        <v>430</v>
      </c>
      <c r="D137" s="12">
        <f t="shared" si="25"/>
        <v>12.5</v>
      </c>
      <c r="E137" s="9">
        <v>2.31</v>
      </c>
      <c r="F137" s="10">
        <v>3.53</v>
      </c>
      <c r="G137" s="10">
        <v>5.14</v>
      </c>
      <c r="H137" s="10">
        <v>7.95</v>
      </c>
      <c r="I137" s="10">
        <v>18.3</v>
      </c>
      <c r="J137" s="10">
        <v>33.6</v>
      </c>
      <c r="K137" s="10">
        <v>42.6</v>
      </c>
      <c r="L137" s="10">
        <v>51.4</v>
      </c>
      <c r="M137" s="11">
        <v>64</v>
      </c>
      <c r="N137" s="9">
        <f t="shared" si="30"/>
        <v>2.31E-3</v>
      </c>
      <c r="O137" s="10">
        <f t="shared" si="30"/>
        <v>3.5299999999999997E-3</v>
      </c>
      <c r="P137" s="10">
        <f t="shared" si="30"/>
        <v>5.1399999999999996E-3</v>
      </c>
      <c r="Q137" s="10">
        <f t="shared" si="26"/>
        <v>7.9500000000000005E-3</v>
      </c>
      <c r="R137" s="10">
        <f t="shared" si="26"/>
        <v>1.83E-2</v>
      </c>
      <c r="S137" s="10">
        <f t="shared" si="26"/>
        <v>3.3600000000000005E-2</v>
      </c>
      <c r="T137" s="10">
        <f t="shared" si="26"/>
        <v>4.2599999999999999E-2</v>
      </c>
      <c r="U137" s="10">
        <f t="shared" si="26"/>
        <v>5.1400000000000001E-2</v>
      </c>
      <c r="V137" s="11">
        <f t="shared" si="26"/>
        <v>6.4000000000000001E-2</v>
      </c>
      <c r="W137" s="9">
        <f t="shared" si="31"/>
        <v>8.7578914330207542</v>
      </c>
      <c r="X137" s="10">
        <f t="shared" si="31"/>
        <v>8.1461161011656316</v>
      </c>
      <c r="Y137" s="10">
        <f t="shared" si="31"/>
        <v>7.6040159252429333</v>
      </c>
      <c r="Z137" s="10">
        <f t="shared" si="27"/>
        <v>6.9748294242650948</v>
      </c>
      <c r="AA137" s="10">
        <f t="shared" si="27"/>
        <v>5.7720125412654069</v>
      </c>
      <c r="AB137" s="10">
        <f t="shared" si="27"/>
        <v>4.8953949567706889</v>
      </c>
      <c r="AC137" s="10">
        <f t="shared" si="27"/>
        <v>4.5530027593236113</v>
      </c>
      <c r="AD137" s="10">
        <f t="shared" si="27"/>
        <v>4.2820878303555716</v>
      </c>
      <c r="AE137" s="11">
        <f t="shared" si="27"/>
        <v>3.9657842846620874</v>
      </c>
      <c r="AF137" s="9">
        <f t="shared" si="32"/>
        <v>-3.051013165919322</v>
      </c>
      <c r="AG137" s="10">
        <f t="shared" si="33"/>
        <v>-0.76275329147983051</v>
      </c>
      <c r="AH137" s="10">
        <f t="shared" si="34"/>
        <v>-4.7921071483586672</v>
      </c>
      <c r="AI137" s="10">
        <f t="shared" si="35"/>
        <v>-0.72607684066040412</v>
      </c>
      <c r="AJ137" s="10">
        <f t="shared" si="36"/>
        <v>3.7770900065797264</v>
      </c>
      <c r="AK137" s="11"/>
      <c r="AL137" s="12">
        <v>27.4</v>
      </c>
      <c r="AM137" s="12">
        <v>1.948</v>
      </c>
      <c r="AN137" s="12">
        <v>2.78</v>
      </c>
      <c r="AO137" s="12">
        <v>1.347</v>
      </c>
      <c r="AP137" s="9">
        <v>0.91</v>
      </c>
      <c r="AQ137" s="10">
        <v>0.3</v>
      </c>
      <c r="AR137" s="10">
        <v>0.48</v>
      </c>
      <c r="AS137" s="10">
        <v>0.72</v>
      </c>
      <c r="AT137" s="10">
        <v>1.31</v>
      </c>
      <c r="AU137" s="10">
        <v>1.3</v>
      </c>
      <c r="AV137" s="10">
        <v>1.83</v>
      </c>
      <c r="AW137" s="10">
        <v>2.16</v>
      </c>
      <c r="AX137" s="10">
        <v>2.81</v>
      </c>
      <c r="AY137" s="10">
        <v>2.4300000000000002</v>
      </c>
      <c r="AZ137" s="10">
        <v>3.16</v>
      </c>
      <c r="BA137" s="10">
        <v>3.35</v>
      </c>
      <c r="BB137" s="10">
        <v>4.3899999999999997</v>
      </c>
      <c r="BC137" s="10">
        <v>3.66</v>
      </c>
      <c r="BD137" s="10">
        <v>4.58</v>
      </c>
      <c r="BE137" s="10">
        <v>5.05</v>
      </c>
      <c r="BF137" s="10">
        <v>6.63</v>
      </c>
      <c r="BG137" s="10">
        <v>5.51</v>
      </c>
      <c r="BH137" s="10">
        <v>6.86</v>
      </c>
      <c r="BI137" s="10">
        <v>7.27</v>
      </c>
      <c r="BJ137" s="10">
        <v>6.96</v>
      </c>
      <c r="BK137" s="10">
        <v>7.16</v>
      </c>
      <c r="BL137" s="10">
        <v>6.34</v>
      </c>
      <c r="BM137" s="10">
        <v>5.65</v>
      </c>
      <c r="BN137" s="10">
        <v>3.6</v>
      </c>
      <c r="BO137" s="10">
        <v>2.87</v>
      </c>
      <c r="BP137" s="10">
        <v>1.66</v>
      </c>
      <c r="BQ137" s="10">
        <v>0.78</v>
      </c>
      <c r="BR137" s="10">
        <v>0.28000000000000003</v>
      </c>
      <c r="BS137" s="10">
        <v>0.02</v>
      </c>
      <c r="BT137" s="10">
        <v>0</v>
      </c>
      <c r="BU137" s="10">
        <v>0</v>
      </c>
      <c r="BV137" s="10">
        <v>0</v>
      </c>
      <c r="BW137" s="10">
        <v>0</v>
      </c>
      <c r="BX137" s="10">
        <v>0</v>
      </c>
      <c r="BY137" s="10">
        <v>0</v>
      </c>
      <c r="BZ137" s="10">
        <v>0</v>
      </c>
      <c r="CA137" s="10">
        <v>0</v>
      </c>
      <c r="CB137" s="10">
        <v>0</v>
      </c>
      <c r="CC137" s="10">
        <v>0</v>
      </c>
      <c r="CD137" s="10">
        <v>0</v>
      </c>
      <c r="CE137" s="10">
        <v>0</v>
      </c>
      <c r="CF137" s="10">
        <v>0</v>
      </c>
      <c r="CG137" s="10">
        <v>0</v>
      </c>
      <c r="CH137" s="10">
        <v>0</v>
      </c>
      <c r="CI137" s="11">
        <v>0</v>
      </c>
      <c r="CJ137" s="9">
        <f t="shared" si="37"/>
        <v>6.8500000000000005</v>
      </c>
      <c r="CK137" s="10">
        <f t="shared" si="38"/>
        <v>87.57</v>
      </c>
      <c r="CL137" s="11">
        <f t="shared" si="39"/>
        <v>5.61</v>
      </c>
    </row>
    <row r="138" spans="1:90" x14ac:dyDescent="0.25">
      <c r="A138" s="12" t="s">
        <v>431</v>
      </c>
      <c r="B138" s="12" t="s">
        <v>1018</v>
      </c>
      <c r="C138" s="12" t="s">
        <v>432</v>
      </c>
      <c r="D138" s="12">
        <f t="shared" si="25"/>
        <v>12.5</v>
      </c>
      <c r="E138" s="9">
        <v>2.33</v>
      </c>
      <c r="F138" s="10">
        <v>3.55</v>
      </c>
      <c r="G138" s="10">
        <v>5.17</v>
      </c>
      <c r="H138" s="10">
        <v>7.99</v>
      </c>
      <c r="I138" s="10">
        <v>18.399999999999999</v>
      </c>
      <c r="J138" s="10">
        <v>33.700000000000003</v>
      </c>
      <c r="K138" s="10">
        <v>42.6</v>
      </c>
      <c r="L138" s="10">
        <v>51.4</v>
      </c>
      <c r="M138" s="11">
        <v>63.9</v>
      </c>
      <c r="N138" s="9">
        <f t="shared" si="30"/>
        <v>2.33E-3</v>
      </c>
      <c r="O138" s="10">
        <f t="shared" si="30"/>
        <v>3.5499999999999998E-3</v>
      </c>
      <c r="P138" s="10">
        <f t="shared" si="30"/>
        <v>5.1700000000000001E-3</v>
      </c>
      <c r="Q138" s="10">
        <f t="shared" si="26"/>
        <v>7.9900000000000006E-3</v>
      </c>
      <c r="R138" s="10">
        <f t="shared" si="26"/>
        <v>1.84E-2</v>
      </c>
      <c r="S138" s="10">
        <f t="shared" si="26"/>
        <v>3.3700000000000001E-2</v>
      </c>
      <c r="T138" s="10">
        <f t="shared" si="26"/>
        <v>4.2599999999999999E-2</v>
      </c>
      <c r="U138" s="10">
        <f t="shared" si="26"/>
        <v>5.1400000000000001E-2</v>
      </c>
      <c r="V138" s="11">
        <f t="shared" si="26"/>
        <v>6.3899999999999998E-2</v>
      </c>
      <c r="W138" s="9">
        <f t="shared" si="31"/>
        <v>8.7454543297825307</v>
      </c>
      <c r="X138" s="10">
        <f t="shared" si="31"/>
        <v>8.1379652600447674</v>
      </c>
      <c r="Y138" s="10">
        <f t="shared" si="31"/>
        <v>7.5956200041218773</v>
      </c>
      <c r="Z138" s="10">
        <f t="shared" si="27"/>
        <v>6.9675887815088355</v>
      </c>
      <c r="AA138" s="10">
        <f t="shared" si="27"/>
        <v>5.7641504234924366</v>
      </c>
      <c r="AB138" s="10">
        <f t="shared" si="27"/>
        <v>4.8911075983675909</v>
      </c>
      <c r="AC138" s="10">
        <f t="shared" si="27"/>
        <v>4.5530027593236113</v>
      </c>
      <c r="AD138" s="10">
        <f t="shared" si="27"/>
        <v>4.2820878303555716</v>
      </c>
      <c r="AE138" s="11">
        <f t="shared" si="27"/>
        <v>3.9680402586024552</v>
      </c>
      <c r="AF138" s="9">
        <f t="shared" si="32"/>
        <v>-3.042617244798266</v>
      </c>
      <c r="AG138" s="10">
        <f t="shared" si="33"/>
        <v>-0.7606543111995665</v>
      </c>
      <c r="AH138" s="10">
        <f t="shared" si="34"/>
        <v>-4.7774140711800754</v>
      </c>
      <c r="AI138" s="10">
        <f t="shared" si="35"/>
        <v>-0.72385061684546603</v>
      </c>
      <c r="AJ138" s="10">
        <f t="shared" si="36"/>
        <v>3.7664678616437319</v>
      </c>
      <c r="AK138" s="11"/>
      <c r="AL138" s="12">
        <v>27.5</v>
      </c>
      <c r="AM138" s="12">
        <v>1.913</v>
      </c>
      <c r="AN138" s="12">
        <v>2.774</v>
      </c>
      <c r="AO138" s="12">
        <v>1.3380000000000001</v>
      </c>
      <c r="AP138" s="9">
        <v>0.9</v>
      </c>
      <c r="AQ138" s="10">
        <v>0.3</v>
      </c>
      <c r="AR138" s="10">
        <v>0.47</v>
      </c>
      <c r="AS138" s="10">
        <v>0.71</v>
      </c>
      <c r="AT138" s="10">
        <v>1.3</v>
      </c>
      <c r="AU138" s="10">
        <v>1.29</v>
      </c>
      <c r="AV138" s="10">
        <v>1.82</v>
      </c>
      <c r="AW138" s="10">
        <v>2.15</v>
      </c>
      <c r="AX138" s="10">
        <v>2.79</v>
      </c>
      <c r="AY138" s="10">
        <v>2.42</v>
      </c>
      <c r="AZ138" s="10">
        <v>3.15</v>
      </c>
      <c r="BA138" s="10">
        <v>3.34</v>
      </c>
      <c r="BB138" s="10">
        <v>4.38</v>
      </c>
      <c r="BC138" s="10">
        <v>3.65</v>
      </c>
      <c r="BD138" s="10">
        <v>4.57</v>
      </c>
      <c r="BE138" s="10">
        <v>5.05</v>
      </c>
      <c r="BF138" s="10">
        <v>6.63</v>
      </c>
      <c r="BG138" s="10">
        <v>5.51</v>
      </c>
      <c r="BH138" s="10">
        <v>6.87</v>
      </c>
      <c r="BI138" s="10">
        <v>7.29</v>
      </c>
      <c r="BJ138" s="10">
        <v>6.98</v>
      </c>
      <c r="BK138" s="10">
        <v>7.18</v>
      </c>
      <c r="BL138" s="10">
        <v>6.36</v>
      </c>
      <c r="BM138" s="10">
        <v>5.68</v>
      </c>
      <c r="BN138" s="10">
        <v>3.61</v>
      </c>
      <c r="BO138" s="10">
        <v>2.87</v>
      </c>
      <c r="BP138" s="10">
        <v>1.65</v>
      </c>
      <c r="BQ138" s="10">
        <v>0.77</v>
      </c>
      <c r="BR138" s="10">
        <v>0.27</v>
      </c>
      <c r="BS138" s="10">
        <v>0.02</v>
      </c>
      <c r="BT138" s="10">
        <v>0</v>
      </c>
      <c r="BU138" s="10">
        <v>0</v>
      </c>
      <c r="BV138" s="10">
        <v>0</v>
      </c>
      <c r="BW138" s="10">
        <v>0</v>
      </c>
      <c r="BX138" s="10">
        <v>0</v>
      </c>
      <c r="BY138" s="10">
        <v>0</v>
      </c>
      <c r="BZ138" s="10">
        <v>0</v>
      </c>
      <c r="CA138" s="10">
        <v>0</v>
      </c>
      <c r="CB138" s="10">
        <v>0</v>
      </c>
      <c r="CC138" s="10">
        <v>0</v>
      </c>
      <c r="CD138" s="10">
        <v>0</v>
      </c>
      <c r="CE138" s="10">
        <v>0</v>
      </c>
      <c r="CF138" s="10">
        <v>0</v>
      </c>
      <c r="CG138" s="10">
        <v>0</v>
      </c>
      <c r="CH138" s="10">
        <v>0</v>
      </c>
      <c r="CI138" s="11">
        <v>0</v>
      </c>
      <c r="CJ138" s="9">
        <f t="shared" si="37"/>
        <v>6.79</v>
      </c>
      <c r="CK138" s="10">
        <f t="shared" si="38"/>
        <v>87.61</v>
      </c>
      <c r="CL138" s="11">
        <f t="shared" si="39"/>
        <v>5.5799999999999983</v>
      </c>
    </row>
    <row r="139" spans="1:90" x14ac:dyDescent="0.25">
      <c r="A139" s="12" t="s">
        <v>433</v>
      </c>
      <c r="B139" s="12" t="s">
        <v>1018</v>
      </c>
      <c r="C139" s="12" t="s">
        <v>434</v>
      </c>
      <c r="D139" s="12">
        <f t="shared" si="25"/>
        <v>12.5</v>
      </c>
      <c r="E139" s="9">
        <v>2.33</v>
      </c>
      <c r="F139" s="10">
        <v>3.56</v>
      </c>
      <c r="G139" s="10">
        <v>5.19</v>
      </c>
      <c r="H139" s="10">
        <v>8.02</v>
      </c>
      <c r="I139" s="10">
        <v>18.399999999999999</v>
      </c>
      <c r="J139" s="10">
        <v>33.700000000000003</v>
      </c>
      <c r="K139" s="10">
        <v>42.6</v>
      </c>
      <c r="L139" s="10">
        <v>51.4</v>
      </c>
      <c r="M139" s="11">
        <v>63.8</v>
      </c>
      <c r="N139" s="9">
        <f t="shared" si="30"/>
        <v>2.33E-3</v>
      </c>
      <c r="O139" s="10">
        <f t="shared" si="30"/>
        <v>3.5600000000000002E-3</v>
      </c>
      <c r="P139" s="10">
        <f t="shared" si="30"/>
        <v>5.1900000000000002E-3</v>
      </c>
      <c r="Q139" s="10">
        <f t="shared" si="26"/>
        <v>8.0199999999999994E-3</v>
      </c>
      <c r="R139" s="10">
        <f t="shared" si="26"/>
        <v>1.84E-2</v>
      </c>
      <c r="S139" s="10">
        <f t="shared" si="26"/>
        <v>3.3700000000000001E-2</v>
      </c>
      <c r="T139" s="10">
        <f t="shared" si="26"/>
        <v>4.2599999999999999E-2</v>
      </c>
      <c r="U139" s="10">
        <f t="shared" si="26"/>
        <v>5.1400000000000001E-2</v>
      </c>
      <c r="V139" s="11">
        <f t="shared" si="26"/>
        <v>6.3799999999999996E-2</v>
      </c>
      <c r="W139" s="9">
        <f t="shared" si="31"/>
        <v>8.7454543297825307</v>
      </c>
      <c r="X139" s="10">
        <f t="shared" si="31"/>
        <v>8.1339070434704137</v>
      </c>
      <c r="Y139" s="10">
        <f t="shared" si="31"/>
        <v>7.5900497460789307</v>
      </c>
      <c r="Z139" s="10">
        <f t="shared" si="27"/>
        <v>6.9621820479818917</v>
      </c>
      <c r="AA139" s="10">
        <f t="shared" si="27"/>
        <v>5.7641504234924366</v>
      </c>
      <c r="AB139" s="10">
        <f t="shared" si="27"/>
        <v>4.8911075983675909</v>
      </c>
      <c r="AC139" s="10">
        <f t="shared" si="27"/>
        <v>4.5530027593236113</v>
      </c>
      <c r="AD139" s="10">
        <f t="shared" si="27"/>
        <v>4.2820878303555716</v>
      </c>
      <c r="AE139" s="11">
        <f t="shared" si="27"/>
        <v>3.9702997657845804</v>
      </c>
      <c r="AF139" s="9">
        <f t="shared" si="32"/>
        <v>-3.0370469867553194</v>
      </c>
      <c r="AG139" s="10">
        <f t="shared" si="33"/>
        <v>-0.75926174668882984</v>
      </c>
      <c r="AH139" s="10">
        <f t="shared" si="34"/>
        <v>-4.7751545639979502</v>
      </c>
      <c r="AI139" s="10">
        <f t="shared" si="35"/>
        <v>-0.72350826727241679</v>
      </c>
      <c r="AJ139" s="10">
        <f t="shared" si="36"/>
        <v>3.7605552540277363</v>
      </c>
      <c r="AK139" s="11"/>
      <c r="AL139" s="12">
        <v>27.5</v>
      </c>
      <c r="AM139" s="12">
        <v>1.91</v>
      </c>
      <c r="AN139" s="12">
        <v>2.77</v>
      </c>
      <c r="AO139" s="12">
        <v>1.335</v>
      </c>
      <c r="AP139" s="9">
        <v>0.88</v>
      </c>
      <c r="AQ139" s="10">
        <v>0.3</v>
      </c>
      <c r="AR139" s="10">
        <v>0.47</v>
      </c>
      <c r="AS139" s="10">
        <v>0.71</v>
      </c>
      <c r="AT139" s="10">
        <v>1.3</v>
      </c>
      <c r="AU139" s="10">
        <v>1.29</v>
      </c>
      <c r="AV139" s="10">
        <v>1.81</v>
      </c>
      <c r="AW139" s="10">
        <v>2.14</v>
      </c>
      <c r="AX139" s="10">
        <v>2.78</v>
      </c>
      <c r="AY139" s="10">
        <v>2.41</v>
      </c>
      <c r="AZ139" s="10">
        <v>3.14</v>
      </c>
      <c r="BA139" s="10">
        <v>3.34</v>
      </c>
      <c r="BB139" s="10">
        <v>4.37</v>
      </c>
      <c r="BC139" s="10">
        <v>3.65</v>
      </c>
      <c r="BD139" s="10">
        <v>4.57</v>
      </c>
      <c r="BE139" s="10">
        <v>5.04</v>
      </c>
      <c r="BF139" s="10">
        <v>6.63</v>
      </c>
      <c r="BG139" s="10">
        <v>5.52</v>
      </c>
      <c r="BH139" s="10">
        <v>6.88</v>
      </c>
      <c r="BI139" s="10">
        <v>7.31</v>
      </c>
      <c r="BJ139" s="10">
        <v>7</v>
      </c>
      <c r="BK139" s="10">
        <v>7.21</v>
      </c>
      <c r="BL139" s="10">
        <v>6.38</v>
      </c>
      <c r="BM139" s="10">
        <v>5.69</v>
      </c>
      <c r="BN139" s="10">
        <v>3.61</v>
      </c>
      <c r="BO139" s="10">
        <v>2.87</v>
      </c>
      <c r="BP139" s="10">
        <v>1.64</v>
      </c>
      <c r="BQ139" s="10">
        <v>0.77</v>
      </c>
      <c r="BR139" s="10">
        <v>0.27</v>
      </c>
      <c r="BS139" s="10">
        <v>0.02</v>
      </c>
      <c r="BT139" s="10">
        <v>0</v>
      </c>
      <c r="BU139" s="10">
        <v>0</v>
      </c>
      <c r="BV139" s="10">
        <v>0</v>
      </c>
      <c r="BW139" s="10">
        <v>0</v>
      </c>
      <c r="BX139" s="10">
        <v>0</v>
      </c>
      <c r="BY139" s="10">
        <v>0</v>
      </c>
      <c r="BZ139" s="10">
        <v>0</v>
      </c>
      <c r="CA139" s="10">
        <v>0</v>
      </c>
      <c r="CB139" s="10">
        <v>0</v>
      </c>
      <c r="CC139" s="10">
        <v>0</v>
      </c>
      <c r="CD139" s="10">
        <v>0</v>
      </c>
      <c r="CE139" s="10">
        <v>0</v>
      </c>
      <c r="CF139" s="10">
        <v>0</v>
      </c>
      <c r="CG139" s="10">
        <v>0</v>
      </c>
      <c r="CH139" s="10">
        <v>0</v>
      </c>
      <c r="CI139" s="11">
        <v>0</v>
      </c>
      <c r="CJ139" s="9">
        <f t="shared" si="37"/>
        <v>6.76</v>
      </c>
      <c r="CK139" s="10">
        <f t="shared" si="38"/>
        <v>87.669999999999987</v>
      </c>
      <c r="CL139" s="11">
        <f t="shared" si="39"/>
        <v>5.5699999999999985</v>
      </c>
    </row>
    <row r="140" spans="1:90" x14ac:dyDescent="0.25">
      <c r="A140" s="12" t="s">
        <v>435</v>
      </c>
      <c r="B140" s="12" t="s">
        <v>1018</v>
      </c>
      <c r="C140" s="12" t="s">
        <v>436</v>
      </c>
      <c r="D140" s="12">
        <f t="shared" si="25"/>
        <v>12.5</v>
      </c>
      <c r="E140" s="9">
        <v>2.34</v>
      </c>
      <c r="F140" s="10">
        <v>3.57</v>
      </c>
      <c r="G140" s="10">
        <v>5.21</v>
      </c>
      <c r="H140" s="10">
        <v>8.0500000000000007</v>
      </c>
      <c r="I140" s="10">
        <v>18.5</v>
      </c>
      <c r="J140" s="10">
        <v>33.799999999999997</v>
      </c>
      <c r="K140" s="10">
        <v>42.7</v>
      </c>
      <c r="L140" s="10">
        <v>51.6</v>
      </c>
      <c r="M140" s="11">
        <v>64.2</v>
      </c>
      <c r="N140" s="9">
        <f t="shared" si="30"/>
        <v>2.3400000000000001E-3</v>
      </c>
      <c r="O140" s="10">
        <f t="shared" si="30"/>
        <v>3.5699999999999998E-3</v>
      </c>
      <c r="P140" s="10">
        <f t="shared" si="30"/>
        <v>5.2100000000000002E-3</v>
      </c>
      <c r="Q140" s="10">
        <f t="shared" si="26"/>
        <v>8.0499999999999999E-3</v>
      </c>
      <c r="R140" s="10">
        <f t="shared" si="26"/>
        <v>1.8499999999999999E-2</v>
      </c>
      <c r="S140" s="10">
        <f t="shared" si="26"/>
        <v>3.3799999999999997E-2</v>
      </c>
      <c r="T140" s="10">
        <f t="shared" si="26"/>
        <v>4.2700000000000002E-2</v>
      </c>
      <c r="U140" s="10">
        <f t="shared" si="26"/>
        <v>5.16E-2</v>
      </c>
      <c r="V140" s="11">
        <f t="shared" si="26"/>
        <v>6.4200000000000007E-2</v>
      </c>
      <c r="W140" s="9">
        <f t="shared" si="31"/>
        <v>8.7392757548534075</v>
      </c>
      <c r="X140" s="10">
        <f t="shared" si="31"/>
        <v>8.1298602104077116</v>
      </c>
      <c r="Y140" s="10">
        <f t="shared" si="31"/>
        <v>7.5845009121583038</v>
      </c>
      <c r="Z140" s="10">
        <f t="shared" si="27"/>
        <v>6.9567955014348328</v>
      </c>
      <c r="AA140" s="10">
        <f t="shared" si="27"/>
        <v>5.7563309190331378</v>
      </c>
      <c r="AB140" s="10">
        <f t="shared" si="27"/>
        <v>4.8868329432672653</v>
      </c>
      <c r="AC140" s="10">
        <f t="shared" si="27"/>
        <v>4.5496201199289592</v>
      </c>
      <c r="AD140" s="10">
        <f t="shared" si="27"/>
        <v>4.2764851241261956</v>
      </c>
      <c r="AE140" s="11">
        <f t="shared" si="27"/>
        <v>3.9612828924271462</v>
      </c>
      <c r="AF140" s="9">
        <f t="shared" si="32"/>
        <v>-3.0348807922293446</v>
      </c>
      <c r="AG140" s="10">
        <f t="shared" si="33"/>
        <v>-0.75872019805733615</v>
      </c>
      <c r="AH140" s="10">
        <f t="shared" si="34"/>
        <v>-4.7779928624262613</v>
      </c>
      <c r="AI140" s="10">
        <f t="shared" si="35"/>
        <v>-0.72393831248882756</v>
      </c>
      <c r="AJ140" s="10">
        <f t="shared" si="36"/>
        <v>3.7588191047181723</v>
      </c>
      <c r="AK140" s="11"/>
      <c r="AL140" s="12">
        <v>27.5</v>
      </c>
      <c r="AM140" s="12">
        <v>1.95</v>
      </c>
      <c r="AN140" s="12">
        <v>2.7709999999999999</v>
      </c>
      <c r="AO140" s="12">
        <v>1.345</v>
      </c>
      <c r="AP140" s="9">
        <v>0.88</v>
      </c>
      <c r="AQ140" s="10">
        <v>0.28999999999999998</v>
      </c>
      <c r="AR140" s="10">
        <v>0.47</v>
      </c>
      <c r="AS140" s="10">
        <v>0.7</v>
      </c>
      <c r="AT140" s="10">
        <v>1.29</v>
      </c>
      <c r="AU140" s="10">
        <v>1.28</v>
      </c>
      <c r="AV140" s="10">
        <v>1.81</v>
      </c>
      <c r="AW140" s="10">
        <v>2.13</v>
      </c>
      <c r="AX140" s="10">
        <v>2.77</v>
      </c>
      <c r="AY140" s="10">
        <v>2.4</v>
      </c>
      <c r="AZ140" s="10">
        <v>3.13</v>
      </c>
      <c r="BA140" s="10">
        <v>3.33</v>
      </c>
      <c r="BB140" s="10">
        <v>4.3600000000000003</v>
      </c>
      <c r="BC140" s="10">
        <v>3.65</v>
      </c>
      <c r="BD140" s="10">
        <v>4.5599999999999996</v>
      </c>
      <c r="BE140" s="10">
        <v>5.04</v>
      </c>
      <c r="BF140" s="10">
        <v>6.63</v>
      </c>
      <c r="BG140" s="10">
        <v>5.51</v>
      </c>
      <c r="BH140" s="10">
        <v>6.88</v>
      </c>
      <c r="BI140" s="10">
        <v>7.3</v>
      </c>
      <c r="BJ140" s="10">
        <v>7</v>
      </c>
      <c r="BK140" s="10">
        <v>7.21</v>
      </c>
      <c r="BL140" s="10">
        <v>6.39</v>
      </c>
      <c r="BM140" s="10">
        <v>5.7</v>
      </c>
      <c r="BN140" s="10">
        <v>3.63</v>
      </c>
      <c r="BO140" s="10">
        <v>2.89</v>
      </c>
      <c r="BP140" s="10">
        <v>1.67</v>
      </c>
      <c r="BQ140" s="10">
        <v>0.79</v>
      </c>
      <c r="BR140" s="10">
        <v>0.28999999999999998</v>
      </c>
      <c r="BS140" s="10">
        <v>0.02</v>
      </c>
      <c r="BT140" s="10">
        <v>0</v>
      </c>
      <c r="BU140" s="10">
        <v>0</v>
      </c>
      <c r="BV140" s="10">
        <v>0</v>
      </c>
      <c r="BW140" s="10">
        <v>0</v>
      </c>
      <c r="BX140" s="10">
        <v>0</v>
      </c>
      <c r="BY140" s="10">
        <v>0</v>
      </c>
      <c r="BZ140" s="10">
        <v>0</v>
      </c>
      <c r="CA140" s="10">
        <v>0</v>
      </c>
      <c r="CB140" s="10">
        <v>0</v>
      </c>
      <c r="CC140" s="10">
        <v>0</v>
      </c>
      <c r="CD140" s="10">
        <v>0</v>
      </c>
      <c r="CE140" s="10">
        <v>0</v>
      </c>
      <c r="CF140" s="10">
        <v>0</v>
      </c>
      <c r="CG140" s="10">
        <v>0</v>
      </c>
      <c r="CH140" s="10">
        <v>0</v>
      </c>
      <c r="CI140" s="11">
        <v>0</v>
      </c>
      <c r="CJ140" s="9">
        <f t="shared" si="37"/>
        <v>6.7200000000000006</v>
      </c>
      <c r="CK140" s="10">
        <f t="shared" si="38"/>
        <v>87.61999999999999</v>
      </c>
      <c r="CL140" s="11">
        <f t="shared" si="39"/>
        <v>5.66</v>
      </c>
    </row>
    <row r="141" spans="1:90" x14ac:dyDescent="0.25">
      <c r="A141" s="12" t="s">
        <v>437</v>
      </c>
      <c r="B141" s="12" t="s">
        <v>1018</v>
      </c>
      <c r="C141" s="12" t="s">
        <v>438</v>
      </c>
      <c r="D141" s="12">
        <f t="shared" si="25"/>
        <v>12.5</v>
      </c>
      <c r="E141" s="9">
        <v>2.34</v>
      </c>
      <c r="F141" s="10">
        <v>3.58</v>
      </c>
      <c r="G141" s="10">
        <v>5.22</v>
      </c>
      <c r="H141" s="10">
        <v>8.07</v>
      </c>
      <c r="I141" s="10">
        <v>18.5</v>
      </c>
      <c r="J141" s="10">
        <v>33.799999999999997</v>
      </c>
      <c r="K141" s="10">
        <v>42.7</v>
      </c>
      <c r="L141" s="10">
        <v>51.5</v>
      </c>
      <c r="M141" s="11">
        <v>64.099999999999994</v>
      </c>
      <c r="N141" s="9">
        <f t="shared" si="30"/>
        <v>2.3400000000000001E-3</v>
      </c>
      <c r="O141" s="10">
        <f t="shared" si="30"/>
        <v>3.5800000000000003E-3</v>
      </c>
      <c r="P141" s="10">
        <f t="shared" si="30"/>
        <v>5.2199999999999998E-3</v>
      </c>
      <c r="Q141" s="10">
        <f t="shared" si="26"/>
        <v>8.0700000000000008E-3</v>
      </c>
      <c r="R141" s="10">
        <f t="shared" si="26"/>
        <v>1.8499999999999999E-2</v>
      </c>
      <c r="S141" s="10">
        <f t="shared" si="26"/>
        <v>3.3799999999999997E-2</v>
      </c>
      <c r="T141" s="10">
        <f t="shared" si="26"/>
        <v>4.2700000000000002E-2</v>
      </c>
      <c r="U141" s="10">
        <f t="shared" si="26"/>
        <v>5.1499999999999997E-2</v>
      </c>
      <c r="V141" s="11">
        <f t="shared" si="26"/>
        <v>6.409999999999999E-2</v>
      </c>
      <c r="W141" s="9">
        <f t="shared" si="31"/>
        <v>8.7392757548534075</v>
      </c>
      <c r="X141" s="10">
        <f t="shared" si="31"/>
        <v>8.1258246971725558</v>
      </c>
      <c r="Y141" s="10">
        <f t="shared" si="31"/>
        <v>7.5817344778669273</v>
      </c>
      <c r="Z141" s="10">
        <f t="shared" si="27"/>
        <v>6.953215611159032</v>
      </c>
      <c r="AA141" s="10">
        <f t="shared" si="27"/>
        <v>5.7563309190331378</v>
      </c>
      <c r="AB141" s="10">
        <f t="shared" si="27"/>
        <v>4.8868329432672653</v>
      </c>
      <c r="AC141" s="10">
        <f t="shared" si="27"/>
        <v>4.5496201199289592</v>
      </c>
      <c r="AD141" s="10">
        <f t="shared" si="27"/>
        <v>4.2792837574788694</v>
      </c>
      <c r="AE141" s="11">
        <f t="shared" si="27"/>
        <v>3.9635318329307085</v>
      </c>
      <c r="AF141" s="9">
        <f t="shared" si="32"/>
        <v>-3.0321143579379681</v>
      </c>
      <c r="AG141" s="10">
        <f t="shared" si="33"/>
        <v>-0.75802858948449203</v>
      </c>
      <c r="AH141" s="10">
        <f t="shared" si="34"/>
        <v>-4.7757439219226985</v>
      </c>
      <c r="AI141" s="10">
        <f t="shared" si="35"/>
        <v>-0.7235975639276816</v>
      </c>
      <c r="AJ141" s="10">
        <f t="shared" si="36"/>
        <v>3.7557119218656498</v>
      </c>
      <c r="AK141" s="11"/>
      <c r="AL141" s="12">
        <v>27.5</v>
      </c>
      <c r="AM141" s="12">
        <v>1.9359999999999999</v>
      </c>
      <c r="AN141" s="12">
        <v>2.7679999999999998</v>
      </c>
      <c r="AO141" s="12">
        <v>1.3420000000000001</v>
      </c>
      <c r="AP141" s="9">
        <v>0.87</v>
      </c>
      <c r="AQ141" s="10">
        <v>0.28999999999999998</v>
      </c>
      <c r="AR141" s="10">
        <v>0.47</v>
      </c>
      <c r="AS141" s="10">
        <v>0.7</v>
      </c>
      <c r="AT141" s="10">
        <v>1.29</v>
      </c>
      <c r="AU141" s="10">
        <v>1.28</v>
      </c>
      <c r="AV141" s="10">
        <v>1.8</v>
      </c>
      <c r="AW141" s="10">
        <v>2.12</v>
      </c>
      <c r="AX141" s="10">
        <v>2.77</v>
      </c>
      <c r="AY141" s="10">
        <v>2.4</v>
      </c>
      <c r="AZ141" s="10">
        <v>3.12</v>
      </c>
      <c r="BA141" s="10">
        <v>3.33</v>
      </c>
      <c r="BB141" s="10">
        <v>4.3600000000000003</v>
      </c>
      <c r="BC141" s="10">
        <v>3.64</v>
      </c>
      <c r="BD141" s="10">
        <v>4.57</v>
      </c>
      <c r="BE141" s="10">
        <v>5.04</v>
      </c>
      <c r="BF141" s="10">
        <v>6.64</v>
      </c>
      <c r="BG141" s="10">
        <v>5.52</v>
      </c>
      <c r="BH141" s="10">
        <v>6.89</v>
      </c>
      <c r="BI141" s="10">
        <v>7.31</v>
      </c>
      <c r="BJ141" s="10">
        <v>7.01</v>
      </c>
      <c r="BK141" s="10">
        <v>7.21</v>
      </c>
      <c r="BL141" s="10">
        <v>6.39</v>
      </c>
      <c r="BM141" s="10">
        <v>5.7</v>
      </c>
      <c r="BN141" s="10">
        <v>3.63</v>
      </c>
      <c r="BO141" s="10">
        <v>2.89</v>
      </c>
      <c r="BP141" s="10">
        <v>1.67</v>
      </c>
      <c r="BQ141" s="10">
        <v>0.79</v>
      </c>
      <c r="BR141" s="10">
        <v>0.28999999999999998</v>
      </c>
      <c r="BS141" s="10">
        <v>0.02</v>
      </c>
      <c r="BT141" s="10">
        <v>0</v>
      </c>
      <c r="BU141" s="10">
        <v>0</v>
      </c>
      <c r="BV141" s="10">
        <v>0</v>
      </c>
      <c r="BW141" s="10">
        <v>0</v>
      </c>
      <c r="BX141" s="10">
        <v>0</v>
      </c>
      <c r="BY141" s="10">
        <v>0</v>
      </c>
      <c r="BZ141" s="10">
        <v>0</v>
      </c>
      <c r="CA141" s="10">
        <v>0</v>
      </c>
      <c r="CB141" s="10">
        <v>0</v>
      </c>
      <c r="CC141" s="10">
        <v>0</v>
      </c>
      <c r="CD141" s="10">
        <v>0</v>
      </c>
      <c r="CE141" s="10">
        <v>0</v>
      </c>
      <c r="CF141" s="10">
        <v>0</v>
      </c>
      <c r="CG141" s="10">
        <v>0</v>
      </c>
      <c r="CH141" s="10">
        <v>0</v>
      </c>
      <c r="CI141" s="11">
        <v>0</v>
      </c>
      <c r="CJ141" s="9">
        <f t="shared" si="37"/>
        <v>6.7</v>
      </c>
      <c r="CK141" s="10">
        <f t="shared" si="38"/>
        <v>87.65</v>
      </c>
      <c r="CL141" s="11">
        <f t="shared" si="39"/>
        <v>5.66</v>
      </c>
    </row>
    <row r="142" spans="1:90" x14ac:dyDescent="0.25">
      <c r="A142" s="12" t="s">
        <v>439</v>
      </c>
      <c r="B142" s="12" t="s">
        <v>1018</v>
      </c>
      <c r="C142" s="12" t="s">
        <v>440</v>
      </c>
      <c r="D142" s="12">
        <f t="shared" si="25"/>
        <v>12.5</v>
      </c>
      <c r="E142" s="9">
        <v>2.34</v>
      </c>
      <c r="F142" s="10">
        <v>3.58</v>
      </c>
      <c r="G142" s="10">
        <v>5.23</v>
      </c>
      <c r="H142" s="10">
        <v>8.08</v>
      </c>
      <c r="I142" s="10">
        <v>18.5</v>
      </c>
      <c r="J142" s="10">
        <v>33.799999999999997</v>
      </c>
      <c r="K142" s="10">
        <v>42.6</v>
      </c>
      <c r="L142" s="10">
        <v>51.4</v>
      </c>
      <c r="M142" s="11">
        <v>63.8</v>
      </c>
      <c r="N142" s="9">
        <f t="shared" si="30"/>
        <v>2.3400000000000001E-3</v>
      </c>
      <c r="O142" s="10">
        <f t="shared" si="30"/>
        <v>3.5800000000000003E-3</v>
      </c>
      <c r="P142" s="10">
        <f t="shared" si="30"/>
        <v>5.2300000000000003E-3</v>
      </c>
      <c r="Q142" s="10">
        <f t="shared" si="30"/>
        <v>8.0800000000000004E-3</v>
      </c>
      <c r="R142" s="10">
        <f t="shared" si="30"/>
        <v>1.8499999999999999E-2</v>
      </c>
      <c r="S142" s="10">
        <f t="shared" si="30"/>
        <v>3.3799999999999997E-2</v>
      </c>
      <c r="T142" s="10">
        <f t="shared" si="30"/>
        <v>4.2599999999999999E-2</v>
      </c>
      <c r="U142" s="10">
        <f t="shared" si="30"/>
        <v>5.1400000000000001E-2</v>
      </c>
      <c r="V142" s="11">
        <f t="shared" si="30"/>
        <v>6.3799999999999996E-2</v>
      </c>
      <c r="W142" s="9">
        <f t="shared" si="31"/>
        <v>8.7392757548534075</v>
      </c>
      <c r="X142" s="10">
        <f t="shared" si="31"/>
        <v>8.1258246971725558</v>
      </c>
      <c r="Y142" s="10">
        <f t="shared" si="31"/>
        <v>7.5789733381898703</v>
      </c>
      <c r="Z142" s="10">
        <f t="shared" si="31"/>
        <v>6.9514289916850167</v>
      </c>
      <c r="AA142" s="10">
        <f t="shared" si="31"/>
        <v>5.7563309190331378</v>
      </c>
      <c r="AB142" s="10">
        <f t="shared" si="31"/>
        <v>4.8868329432672653</v>
      </c>
      <c r="AC142" s="10">
        <f t="shared" si="31"/>
        <v>4.5530027593236113</v>
      </c>
      <c r="AD142" s="10">
        <f t="shared" si="31"/>
        <v>4.2820878303555716</v>
      </c>
      <c r="AE142" s="11">
        <f t="shared" si="31"/>
        <v>3.9702997657845804</v>
      </c>
      <c r="AF142" s="9">
        <f t="shared" si="32"/>
        <v>-3.025970578866259</v>
      </c>
      <c r="AG142" s="10">
        <f t="shared" si="33"/>
        <v>-0.75649264471656474</v>
      </c>
      <c r="AH142" s="10">
        <f t="shared" si="34"/>
        <v>-4.768975989068827</v>
      </c>
      <c r="AI142" s="10">
        <f t="shared" si="35"/>
        <v>-0.72257211955588296</v>
      </c>
      <c r="AJ142" s="10">
        <f t="shared" si="36"/>
        <v>3.7485426984221419</v>
      </c>
      <c r="AK142" s="11"/>
      <c r="AL142" s="12">
        <v>27.6</v>
      </c>
      <c r="AM142" s="12">
        <v>1.875</v>
      </c>
      <c r="AN142" s="12">
        <v>2.7639999999999998</v>
      </c>
      <c r="AO142" s="12">
        <v>1.3260000000000001</v>
      </c>
      <c r="AP142" s="9">
        <v>0.87</v>
      </c>
      <c r="AQ142" s="10">
        <v>0.28999999999999998</v>
      </c>
      <c r="AR142" s="10">
        <v>0.47</v>
      </c>
      <c r="AS142" s="10">
        <v>0.7</v>
      </c>
      <c r="AT142" s="10">
        <v>1.29</v>
      </c>
      <c r="AU142" s="10">
        <v>1.28</v>
      </c>
      <c r="AV142" s="10">
        <v>1.8</v>
      </c>
      <c r="AW142" s="10">
        <v>2.12</v>
      </c>
      <c r="AX142" s="10">
        <v>2.76</v>
      </c>
      <c r="AY142" s="10">
        <v>2.39</v>
      </c>
      <c r="AZ142" s="10">
        <v>3.12</v>
      </c>
      <c r="BA142" s="10">
        <v>3.32</v>
      </c>
      <c r="BB142" s="10">
        <v>4.3499999999999996</v>
      </c>
      <c r="BC142" s="10">
        <v>3.64</v>
      </c>
      <c r="BD142" s="10">
        <v>4.5599999999999996</v>
      </c>
      <c r="BE142" s="10">
        <v>5.04</v>
      </c>
      <c r="BF142" s="10">
        <v>6.64</v>
      </c>
      <c r="BG142" s="10">
        <v>5.53</v>
      </c>
      <c r="BH142" s="10">
        <v>6.91</v>
      </c>
      <c r="BI142" s="10">
        <v>7.34</v>
      </c>
      <c r="BJ142" s="10">
        <v>7.03</v>
      </c>
      <c r="BK142" s="10">
        <v>7.24</v>
      </c>
      <c r="BL142" s="10">
        <v>6.42</v>
      </c>
      <c r="BM142" s="10">
        <v>5.72</v>
      </c>
      <c r="BN142" s="10">
        <v>3.63</v>
      </c>
      <c r="BO142" s="10">
        <v>2.87</v>
      </c>
      <c r="BP142" s="10">
        <v>1.64</v>
      </c>
      <c r="BQ142" s="10">
        <v>0.76</v>
      </c>
      <c r="BR142" s="10">
        <v>0.26</v>
      </c>
      <c r="BS142" s="10">
        <v>0.01</v>
      </c>
      <c r="BT142" s="10">
        <v>0</v>
      </c>
      <c r="BU142" s="10">
        <v>0</v>
      </c>
      <c r="BV142" s="10">
        <v>0</v>
      </c>
      <c r="BW142" s="10">
        <v>0</v>
      </c>
      <c r="BX142" s="10">
        <v>0</v>
      </c>
      <c r="BY142" s="10">
        <v>0</v>
      </c>
      <c r="BZ142" s="10">
        <v>0</v>
      </c>
      <c r="CA142" s="10">
        <v>0</v>
      </c>
      <c r="CB142" s="10">
        <v>0</v>
      </c>
      <c r="CC142" s="10">
        <v>0</v>
      </c>
      <c r="CD142" s="10">
        <v>0</v>
      </c>
      <c r="CE142" s="10">
        <v>0</v>
      </c>
      <c r="CF142" s="10">
        <v>0</v>
      </c>
      <c r="CG142" s="10">
        <v>0</v>
      </c>
      <c r="CH142" s="10">
        <v>0</v>
      </c>
      <c r="CI142" s="11">
        <v>0</v>
      </c>
      <c r="CJ142" s="9">
        <f t="shared" si="37"/>
        <v>6.7</v>
      </c>
      <c r="CK142" s="10">
        <f t="shared" si="38"/>
        <v>87.759999999999991</v>
      </c>
      <c r="CL142" s="11">
        <f t="shared" si="39"/>
        <v>5.5399999999999991</v>
      </c>
    </row>
    <row r="143" spans="1:90" x14ac:dyDescent="0.25">
      <c r="A143" s="12" t="s">
        <v>441</v>
      </c>
      <c r="B143" s="12" t="s">
        <v>1018</v>
      </c>
      <c r="C143" s="12" t="s">
        <v>442</v>
      </c>
      <c r="D143" s="12">
        <f t="shared" si="25"/>
        <v>12.5</v>
      </c>
      <c r="E143" s="9">
        <v>2.35</v>
      </c>
      <c r="F143" s="10">
        <v>3.59</v>
      </c>
      <c r="G143" s="10">
        <v>5.24</v>
      </c>
      <c r="H143" s="10">
        <v>8.1</v>
      </c>
      <c r="I143" s="10">
        <v>18.5</v>
      </c>
      <c r="J143" s="10">
        <v>33.799999999999997</v>
      </c>
      <c r="K143" s="10">
        <v>42.7</v>
      </c>
      <c r="L143" s="10">
        <v>51.5</v>
      </c>
      <c r="M143" s="11">
        <v>64.099999999999994</v>
      </c>
      <c r="N143" s="9">
        <f t="shared" si="30"/>
        <v>2.3500000000000001E-3</v>
      </c>
      <c r="O143" s="10">
        <f t="shared" si="30"/>
        <v>3.5899999999999999E-3</v>
      </c>
      <c r="P143" s="10">
        <f t="shared" si="30"/>
        <v>5.2399999999999999E-3</v>
      </c>
      <c r="Q143" s="10">
        <f t="shared" si="30"/>
        <v>8.0999999999999996E-3</v>
      </c>
      <c r="R143" s="10">
        <f t="shared" si="30"/>
        <v>1.8499999999999999E-2</v>
      </c>
      <c r="S143" s="10">
        <f t="shared" si="30"/>
        <v>3.3799999999999997E-2</v>
      </c>
      <c r="T143" s="10">
        <f t="shared" si="30"/>
        <v>4.2700000000000002E-2</v>
      </c>
      <c r="U143" s="10">
        <f t="shared" si="30"/>
        <v>5.1499999999999997E-2</v>
      </c>
      <c r="V143" s="11">
        <f t="shared" si="30"/>
        <v>6.409999999999999E-2</v>
      </c>
      <c r="W143" s="9">
        <f t="shared" si="31"/>
        <v>8.7331235278718129</v>
      </c>
      <c r="X143" s="10">
        <f t="shared" si="31"/>
        <v>8.1218004406137609</v>
      </c>
      <c r="Y143" s="10">
        <f t="shared" si="31"/>
        <v>7.5762174728993621</v>
      </c>
      <c r="Z143" s="10">
        <f t="shared" si="31"/>
        <v>6.9478623766648244</v>
      </c>
      <c r="AA143" s="10">
        <f t="shared" si="31"/>
        <v>5.7563309190331378</v>
      </c>
      <c r="AB143" s="10">
        <f t="shared" si="31"/>
        <v>4.8868329432672653</v>
      </c>
      <c r="AC143" s="10">
        <f t="shared" si="31"/>
        <v>4.5496201199289592</v>
      </c>
      <c r="AD143" s="10">
        <f t="shared" si="31"/>
        <v>4.2792837574788694</v>
      </c>
      <c r="AE143" s="11">
        <f t="shared" si="31"/>
        <v>3.9635318329307085</v>
      </c>
      <c r="AF143" s="9">
        <f t="shared" si="32"/>
        <v>-3.0265973529704029</v>
      </c>
      <c r="AG143" s="10">
        <f t="shared" si="33"/>
        <v>-0.75664933824260072</v>
      </c>
      <c r="AH143" s="10">
        <f t="shared" si="34"/>
        <v>-4.7695916949411039</v>
      </c>
      <c r="AI143" s="10">
        <f t="shared" si="35"/>
        <v>-0.72266540832440973</v>
      </c>
      <c r="AJ143" s="10">
        <f t="shared" si="36"/>
        <v>3.7492627612948128</v>
      </c>
      <c r="AK143" s="11"/>
      <c r="AL143" s="12">
        <v>27.5</v>
      </c>
      <c r="AM143" s="12">
        <v>1.93</v>
      </c>
      <c r="AN143" s="12">
        <v>2.766</v>
      </c>
      <c r="AO143" s="12">
        <v>1.339</v>
      </c>
      <c r="AP143" s="9">
        <v>0.87</v>
      </c>
      <c r="AQ143" s="10">
        <v>0.28999999999999998</v>
      </c>
      <c r="AR143" s="10">
        <v>0.47</v>
      </c>
      <c r="AS143" s="10">
        <v>0.7</v>
      </c>
      <c r="AT143" s="10">
        <v>1.29</v>
      </c>
      <c r="AU143" s="10">
        <v>1.27</v>
      </c>
      <c r="AV143" s="10">
        <v>1.8</v>
      </c>
      <c r="AW143" s="10">
        <v>2.11</v>
      </c>
      <c r="AX143" s="10">
        <v>2.75</v>
      </c>
      <c r="AY143" s="10">
        <v>2.38</v>
      </c>
      <c r="AZ143" s="10">
        <v>3.11</v>
      </c>
      <c r="BA143" s="10">
        <v>3.31</v>
      </c>
      <c r="BB143" s="10">
        <v>4.34</v>
      </c>
      <c r="BC143" s="10">
        <v>3.63</v>
      </c>
      <c r="BD143" s="10">
        <v>4.5599999999999996</v>
      </c>
      <c r="BE143" s="10">
        <v>5.04</v>
      </c>
      <c r="BF143" s="10">
        <v>6.64</v>
      </c>
      <c r="BG143" s="10">
        <v>5.53</v>
      </c>
      <c r="BH143" s="10">
        <v>6.91</v>
      </c>
      <c r="BI143" s="10">
        <v>7.34</v>
      </c>
      <c r="BJ143" s="10">
        <v>7.03</v>
      </c>
      <c r="BK143" s="10">
        <v>7.23</v>
      </c>
      <c r="BL143" s="10">
        <v>6.4</v>
      </c>
      <c r="BM143" s="10">
        <v>5.71</v>
      </c>
      <c r="BN143" s="10">
        <v>3.63</v>
      </c>
      <c r="BO143" s="10">
        <v>2.89</v>
      </c>
      <c r="BP143" s="10">
        <v>1.67</v>
      </c>
      <c r="BQ143" s="10">
        <v>0.79</v>
      </c>
      <c r="BR143" s="10">
        <v>0.28999999999999998</v>
      </c>
      <c r="BS143" s="10">
        <v>0.02</v>
      </c>
      <c r="BT143" s="10">
        <v>0</v>
      </c>
      <c r="BU143" s="10">
        <v>0</v>
      </c>
      <c r="BV143" s="10">
        <v>0</v>
      </c>
      <c r="BW143" s="10">
        <v>0</v>
      </c>
      <c r="BX143" s="10">
        <v>0</v>
      </c>
      <c r="BY143" s="10">
        <v>0</v>
      </c>
      <c r="BZ143" s="10">
        <v>0</v>
      </c>
      <c r="CA143" s="10">
        <v>0</v>
      </c>
      <c r="CB143" s="10">
        <v>0</v>
      </c>
      <c r="CC143" s="10">
        <v>0</v>
      </c>
      <c r="CD143" s="10">
        <v>0</v>
      </c>
      <c r="CE143" s="10">
        <v>0</v>
      </c>
      <c r="CF143" s="10">
        <v>0</v>
      </c>
      <c r="CG143" s="10">
        <v>0</v>
      </c>
      <c r="CH143" s="10">
        <v>0</v>
      </c>
      <c r="CI143" s="11">
        <v>0</v>
      </c>
      <c r="CJ143" s="9">
        <f t="shared" si="37"/>
        <v>6.69</v>
      </c>
      <c r="CK143" s="10">
        <f t="shared" si="38"/>
        <v>87.65</v>
      </c>
      <c r="CL143" s="11">
        <f t="shared" si="39"/>
        <v>5.66</v>
      </c>
    </row>
    <row r="144" spans="1:90" x14ac:dyDescent="0.25">
      <c r="A144" s="12" t="s">
        <v>443</v>
      </c>
      <c r="B144" s="12" t="s">
        <v>1018</v>
      </c>
      <c r="C144" s="12" t="s">
        <v>444</v>
      </c>
      <c r="D144" s="12">
        <f t="shared" ref="D144:D207" si="40">$D133+1</f>
        <v>12.5</v>
      </c>
      <c r="E144" s="9">
        <v>2.34</v>
      </c>
      <c r="F144" s="10">
        <v>3.59</v>
      </c>
      <c r="G144" s="10">
        <v>5.23</v>
      </c>
      <c r="H144" s="10">
        <v>8.09</v>
      </c>
      <c r="I144" s="10">
        <v>18.5</v>
      </c>
      <c r="J144" s="10">
        <v>33.799999999999997</v>
      </c>
      <c r="K144" s="10">
        <v>42.6</v>
      </c>
      <c r="L144" s="10">
        <v>51.4</v>
      </c>
      <c r="M144" s="11">
        <v>63.9</v>
      </c>
      <c r="N144" s="9">
        <f t="shared" si="30"/>
        <v>2.3400000000000001E-3</v>
      </c>
      <c r="O144" s="10">
        <f t="shared" si="30"/>
        <v>3.5899999999999999E-3</v>
      </c>
      <c r="P144" s="10">
        <f t="shared" si="30"/>
        <v>5.2300000000000003E-3</v>
      </c>
      <c r="Q144" s="10">
        <f t="shared" si="30"/>
        <v>8.09E-3</v>
      </c>
      <c r="R144" s="10">
        <f t="shared" si="30"/>
        <v>1.8499999999999999E-2</v>
      </c>
      <c r="S144" s="10">
        <f t="shared" si="30"/>
        <v>3.3799999999999997E-2</v>
      </c>
      <c r="T144" s="10">
        <f t="shared" si="30"/>
        <v>4.2599999999999999E-2</v>
      </c>
      <c r="U144" s="10">
        <f t="shared" si="30"/>
        <v>5.1400000000000001E-2</v>
      </c>
      <c r="V144" s="11">
        <f t="shared" si="30"/>
        <v>6.3899999999999998E-2</v>
      </c>
      <c r="W144" s="9">
        <f t="shared" si="31"/>
        <v>8.7392757548534075</v>
      </c>
      <c r="X144" s="10">
        <f t="shared" si="31"/>
        <v>8.1218004406137609</v>
      </c>
      <c r="Y144" s="10">
        <f t="shared" si="31"/>
        <v>7.5789733381898703</v>
      </c>
      <c r="Z144" s="10">
        <f t="shared" si="31"/>
        <v>6.949644582006834</v>
      </c>
      <c r="AA144" s="10">
        <f t="shared" si="31"/>
        <v>5.7563309190331378</v>
      </c>
      <c r="AB144" s="10">
        <f t="shared" si="31"/>
        <v>4.8868329432672653</v>
      </c>
      <c r="AC144" s="10">
        <f t="shared" si="31"/>
        <v>4.5530027593236113</v>
      </c>
      <c r="AD144" s="10">
        <f t="shared" si="31"/>
        <v>4.2820878303555716</v>
      </c>
      <c r="AE144" s="11">
        <f t="shared" si="31"/>
        <v>3.9680402586024552</v>
      </c>
      <c r="AF144" s="9">
        <f t="shared" si="32"/>
        <v>-3.025970578866259</v>
      </c>
      <c r="AG144" s="10">
        <f t="shared" si="33"/>
        <v>-0.75649264471656474</v>
      </c>
      <c r="AH144" s="10">
        <f t="shared" si="34"/>
        <v>-4.7712354962509522</v>
      </c>
      <c r="AI144" s="10">
        <f t="shared" si="35"/>
        <v>-0.7229144691289322</v>
      </c>
      <c r="AJ144" s="10">
        <f t="shared" si="36"/>
        <v>3.7488850479951914</v>
      </c>
      <c r="AK144" s="11"/>
      <c r="AL144" s="12">
        <v>27.5</v>
      </c>
      <c r="AM144" s="12">
        <v>1.92</v>
      </c>
      <c r="AN144" s="12">
        <v>2.7650000000000001</v>
      </c>
      <c r="AO144" s="12">
        <v>1.3360000000000001</v>
      </c>
      <c r="AP144" s="9">
        <v>0.88</v>
      </c>
      <c r="AQ144" s="10">
        <v>0.28999999999999998</v>
      </c>
      <c r="AR144" s="10">
        <v>0.47</v>
      </c>
      <c r="AS144" s="10">
        <v>0.7</v>
      </c>
      <c r="AT144" s="10">
        <v>1.29</v>
      </c>
      <c r="AU144" s="10">
        <v>1.28</v>
      </c>
      <c r="AV144" s="10">
        <v>1.8</v>
      </c>
      <c r="AW144" s="10">
        <v>2.11</v>
      </c>
      <c r="AX144" s="10">
        <v>2.75</v>
      </c>
      <c r="AY144" s="10">
        <v>2.38</v>
      </c>
      <c r="AZ144" s="10">
        <v>3.11</v>
      </c>
      <c r="BA144" s="10">
        <v>3.32</v>
      </c>
      <c r="BB144" s="10">
        <v>4.3499999999999996</v>
      </c>
      <c r="BC144" s="10">
        <v>3.64</v>
      </c>
      <c r="BD144" s="10">
        <v>4.57</v>
      </c>
      <c r="BE144" s="10">
        <v>5.05</v>
      </c>
      <c r="BF144" s="10">
        <v>6.65</v>
      </c>
      <c r="BG144" s="10">
        <v>5.54</v>
      </c>
      <c r="BH144" s="10">
        <v>6.91</v>
      </c>
      <c r="BI144" s="10">
        <v>7.33</v>
      </c>
      <c r="BJ144" s="10">
        <v>7.03</v>
      </c>
      <c r="BK144" s="10">
        <v>7.23</v>
      </c>
      <c r="BL144" s="10">
        <v>6.4</v>
      </c>
      <c r="BM144" s="10">
        <v>5.7</v>
      </c>
      <c r="BN144" s="10">
        <v>3.62</v>
      </c>
      <c r="BO144" s="10">
        <v>2.87</v>
      </c>
      <c r="BP144" s="10">
        <v>1.65</v>
      </c>
      <c r="BQ144" s="10">
        <v>0.77</v>
      </c>
      <c r="BR144" s="10">
        <v>0.28000000000000003</v>
      </c>
      <c r="BS144" s="10">
        <v>0.02</v>
      </c>
      <c r="BT144" s="10">
        <v>0</v>
      </c>
      <c r="BU144" s="10">
        <v>0</v>
      </c>
      <c r="BV144" s="10">
        <v>0</v>
      </c>
      <c r="BW144" s="10">
        <v>0</v>
      </c>
      <c r="BX144" s="10">
        <v>0</v>
      </c>
      <c r="BY144" s="10">
        <v>0</v>
      </c>
      <c r="BZ144" s="10">
        <v>0</v>
      </c>
      <c r="CA144" s="10">
        <v>0</v>
      </c>
      <c r="CB144" s="10">
        <v>0</v>
      </c>
      <c r="CC144" s="10">
        <v>0</v>
      </c>
      <c r="CD144" s="10">
        <v>0</v>
      </c>
      <c r="CE144" s="10">
        <v>0</v>
      </c>
      <c r="CF144" s="10">
        <v>0</v>
      </c>
      <c r="CG144" s="10">
        <v>0</v>
      </c>
      <c r="CH144" s="10">
        <v>0</v>
      </c>
      <c r="CI144" s="11">
        <v>0</v>
      </c>
      <c r="CJ144" s="9">
        <f t="shared" si="37"/>
        <v>6.71</v>
      </c>
      <c r="CK144" s="10">
        <f t="shared" si="38"/>
        <v>87.690000000000012</v>
      </c>
      <c r="CL144" s="11">
        <f t="shared" si="39"/>
        <v>5.589999999999999</v>
      </c>
    </row>
    <row r="145" spans="1:90" x14ac:dyDescent="0.25">
      <c r="A145" s="12" t="s">
        <v>445</v>
      </c>
      <c r="B145" s="12" t="s">
        <v>1018</v>
      </c>
      <c r="C145" s="12" t="s">
        <v>446</v>
      </c>
      <c r="D145" s="12">
        <f t="shared" si="40"/>
        <v>12.5</v>
      </c>
      <c r="E145" s="9">
        <v>2.35</v>
      </c>
      <c r="F145" s="10">
        <v>3.59</v>
      </c>
      <c r="G145" s="10">
        <v>5.24</v>
      </c>
      <c r="H145" s="10">
        <v>8.1</v>
      </c>
      <c r="I145" s="10">
        <v>18.5</v>
      </c>
      <c r="J145" s="10">
        <v>33.700000000000003</v>
      </c>
      <c r="K145" s="10">
        <v>42.6</v>
      </c>
      <c r="L145" s="10">
        <v>51.4</v>
      </c>
      <c r="M145" s="11">
        <v>63.8</v>
      </c>
      <c r="N145" s="9">
        <f t="shared" si="30"/>
        <v>2.3500000000000001E-3</v>
      </c>
      <c r="O145" s="10">
        <f t="shared" si="30"/>
        <v>3.5899999999999999E-3</v>
      </c>
      <c r="P145" s="10">
        <f t="shared" si="30"/>
        <v>5.2399999999999999E-3</v>
      </c>
      <c r="Q145" s="10">
        <f t="shared" si="30"/>
        <v>8.0999999999999996E-3</v>
      </c>
      <c r="R145" s="10">
        <f t="shared" si="30"/>
        <v>1.8499999999999999E-2</v>
      </c>
      <c r="S145" s="10">
        <f t="shared" si="30"/>
        <v>3.3700000000000001E-2</v>
      </c>
      <c r="T145" s="10">
        <f t="shared" si="30"/>
        <v>4.2599999999999999E-2</v>
      </c>
      <c r="U145" s="10">
        <f t="shared" si="30"/>
        <v>5.1400000000000001E-2</v>
      </c>
      <c r="V145" s="11">
        <f t="shared" si="30"/>
        <v>6.3799999999999996E-2</v>
      </c>
      <c r="W145" s="9">
        <f t="shared" si="31"/>
        <v>8.7331235278718129</v>
      </c>
      <c r="X145" s="10">
        <f t="shared" si="31"/>
        <v>8.1218004406137609</v>
      </c>
      <c r="Y145" s="10">
        <f t="shared" si="31"/>
        <v>7.5762174728993621</v>
      </c>
      <c r="Z145" s="10">
        <f t="shared" si="31"/>
        <v>6.9478623766648244</v>
      </c>
      <c r="AA145" s="10">
        <f t="shared" si="31"/>
        <v>5.7563309190331378</v>
      </c>
      <c r="AB145" s="10">
        <f t="shared" si="31"/>
        <v>4.8911075983675909</v>
      </c>
      <c r="AC145" s="10">
        <f t="shared" si="31"/>
        <v>4.5530027593236113</v>
      </c>
      <c r="AD145" s="10">
        <f t="shared" si="31"/>
        <v>4.2820878303555716</v>
      </c>
      <c r="AE145" s="11">
        <f t="shared" si="31"/>
        <v>3.9702997657845804</v>
      </c>
      <c r="AF145" s="9">
        <f t="shared" si="32"/>
        <v>-3.0232147135757508</v>
      </c>
      <c r="AG145" s="10">
        <f t="shared" si="33"/>
        <v>-0.75580367839393769</v>
      </c>
      <c r="AH145" s="10">
        <f t="shared" si="34"/>
        <v>-4.7628237620872325</v>
      </c>
      <c r="AI145" s="10">
        <f t="shared" si="35"/>
        <v>-0.72163996395261099</v>
      </c>
      <c r="AJ145" s="10">
        <f t="shared" si="36"/>
        <v>3.7448546775283615</v>
      </c>
      <c r="AK145" s="11"/>
      <c r="AL145" s="12">
        <v>27.5</v>
      </c>
      <c r="AM145" s="12">
        <v>1.889</v>
      </c>
      <c r="AN145" s="12">
        <v>2.762</v>
      </c>
      <c r="AO145" s="12">
        <v>1.329</v>
      </c>
      <c r="AP145" s="9">
        <v>0.87</v>
      </c>
      <c r="AQ145" s="10">
        <v>0.28999999999999998</v>
      </c>
      <c r="AR145" s="10">
        <v>0.47</v>
      </c>
      <c r="AS145" s="10">
        <v>0.7</v>
      </c>
      <c r="AT145" s="10">
        <v>1.29</v>
      </c>
      <c r="AU145" s="10">
        <v>1.27</v>
      </c>
      <c r="AV145" s="10">
        <v>1.79</v>
      </c>
      <c r="AW145" s="10">
        <v>2.11</v>
      </c>
      <c r="AX145" s="10">
        <v>2.75</v>
      </c>
      <c r="AY145" s="10">
        <v>2.38</v>
      </c>
      <c r="AZ145" s="10">
        <v>3.11</v>
      </c>
      <c r="BA145" s="10">
        <v>3.32</v>
      </c>
      <c r="BB145" s="10">
        <v>4.3499999999999996</v>
      </c>
      <c r="BC145" s="10">
        <v>3.65</v>
      </c>
      <c r="BD145" s="10">
        <v>4.57</v>
      </c>
      <c r="BE145" s="10">
        <v>5.05</v>
      </c>
      <c r="BF145" s="10">
        <v>6.66</v>
      </c>
      <c r="BG145" s="10">
        <v>5.54</v>
      </c>
      <c r="BH145" s="10">
        <v>6.92</v>
      </c>
      <c r="BI145" s="10">
        <v>7.34</v>
      </c>
      <c r="BJ145" s="10">
        <v>7.04</v>
      </c>
      <c r="BK145" s="10">
        <v>7.24</v>
      </c>
      <c r="BL145" s="10">
        <v>6.41</v>
      </c>
      <c r="BM145" s="10">
        <v>5.71</v>
      </c>
      <c r="BN145" s="10">
        <v>3.62</v>
      </c>
      <c r="BO145" s="10">
        <v>2.87</v>
      </c>
      <c r="BP145" s="10">
        <v>1.64</v>
      </c>
      <c r="BQ145" s="10">
        <v>0.76</v>
      </c>
      <c r="BR145" s="10">
        <v>0.26</v>
      </c>
      <c r="BS145" s="10">
        <v>0.01</v>
      </c>
      <c r="BT145" s="10">
        <v>0</v>
      </c>
      <c r="BU145" s="10">
        <v>0</v>
      </c>
      <c r="BV145" s="10">
        <v>0</v>
      </c>
      <c r="BW145" s="10">
        <v>0</v>
      </c>
      <c r="BX145" s="10">
        <v>0</v>
      </c>
      <c r="BY145" s="10">
        <v>0</v>
      </c>
      <c r="BZ145" s="10">
        <v>0</v>
      </c>
      <c r="CA145" s="10">
        <v>0</v>
      </c>
      <c r="CB145" s="10">
        <v>0</v>
      </c>
      <c r="CC145" s="10">
        <v>0</v>
      </c>
      <c r="CD145" s="10">
        <v>0</v>
      </c>
      <c r="CE145" s="10">
        <v>0</v>
      </c>
      <c r="CF145" s="10">
        <v>0</v>
      </c>
      <c r="CG145" s="10">
        <v>0</v>
      </c>
      <c r="CH145" s="10">
        <v>0</v>
      </c>
      <c r="CI145" s="11">
        <v>0</v>
      </c>
      <c r="CJ145" s="9">
        <f t="shared" si="37"/>
        <v>6.6800000000000006</v>
      </c>
      <c r="CK145" s="10">
        <f t="shared" si="38"/>
        <v>87.77</v>
      </c>
      <c r="CL145" s="11">
        <f t="shared" si="39"/>
        <v>5.5399999999999991</v>
      </c>
    </row>
    <row r="146" spans="1:90" ht="15.75" thickBot="1" x14ac:dyDescent="0.3">
      <c r="A146" s="13" t="s">
        <v>447</v>
      </c>
      <c r="B146" s="13" t="s">
        <v>1019</v>
      </c>
      <c r="C146" s="13" t="s">
        <v>428</v>
      </c>
      <c r="D146" s="13">
        <f t="shared" si="40"/>
        <v>12.5</v>
      </c>
      <c r="E146" s="16">
        <v>2.33</v>
      </c>
      <c r="F146" s="17">
        <v>3.57</v>
      </c>
      <c r="G146" s="17">
        <v>5.2</v>
      </c>
      <c r="H146" s="17">
        <v>8.0399999999999991</v>
      </c>
      <c r="I146" s="17">
        <v>18.399999999999999</v>
      </c>
      <c r="J146" s="17">
        <v>33.700000000000003</v>
      </c>
      <c r="K146" s="17">
        <v>42.6</v>
      </c>
      <c r="L146" s="17">
        <v>51.4</v>
      </c>
      <c r="M146" s="18">
        <v>63.9</v>
      </c>
      <c r="N146" s="16">
        <f t="shared" si="30"/>
        <v>2.33E-3</v>
      </c>
      <c r="O146" s="17">
        <f t="shared" si="30"/>
        <v>3.5699999999999998E-3</v>
      </c>
      <c r="P146" s="17">
        <f t="shared" si="30"/>
        <v>5.1999999999999998E-3</v>
      </c>
      <c r="Q146" s="17">
        <f t="shared" si="30"/>
        <v>8.0399999999999985E-3</v>
      </c>
      <c r="R146" s="17">
        <f t="shared" si="30"/>
        <v>1.84E-2</v>
      </c>
      <c r="S146" s="17">
        <f t="shared" si="30"/>
        <v>3.3700000000000001E-2</v>
      </c>
      <c r="T146" s="17">
        <f t="shared" si="30"/>
        <v>4.2599999999999999E-2</v>
      </c>
      <c r="U146" s="17">
        <f t="shared" si="30"/>
        <v>5.1400000000000001E-2</v>
      </c>
      <c r="V146" s="18">
        <f t="shared" si="30"/>
        <v>6.3899999999999998E-2</v>
      </c>
      <c r="W146" s="16">
        <f t="shared" si="31"/>
        <v>8.7454543297825307</v>
      </c>
      <c r="X146" s="17">
        <f t="shared" si="31"/>
        <v>8.1298602104077116</v>
      </c>
      <c r="Y146" s="17">
        <f t="shared" si="31"/>
        <v>7.5872726614083579</v>
      </c>
      <c r="Z146" s="17">
        <f t="shared" si="31"/>
        <v>6.9585887832578832</v>
      </c>
      <c r="AA146" s="17">
        <f t="shared" si="31"/>
        <v>5.7641504234924366</v>
      </c>
      <c r="AB146" s="17">
        <f t="shared" si="31"/>
        <v>4.8911075983675909</v>
      </c>
      <c r="AC146" s="17">
        <f t="shared" si="31"/>
        <v>4.5530027593236113</v>
      </c>
      <c r="AD146" s="17">
        <f t="shared" si="31"/>
        <v>4.2820878303555716</v>
      </c>
      <c r="AE146" s="18">
        <f t="shared" si="31"/>
        <v>3.9680402586024552</v>
      </c>
      <c r="AF146" s="16">
        <f t="shared" si="32"/>
        <v>-3.0342699020847466</v>
      </c>
      <c r="AG146" s="17">
        <f t="shared" si="33"/>
        <v>-0.75856747552118664</v>
      </c>
      <c r="AH146" s="17">
        <f t="shared" si="34"/>
        <v>-4.7774140711800754</v>
      </c>
      <c r="AI146" s="17">
        <f t="shared" si="35"/>
        <v>-0.72385061684546603</v>
      </c>
      <c r="AJ146" s="17">
        <f t="shared" si="36"/>
        <v>3.7581205189302125</v>
      </c>
      <c r="AK146" s="18"/>
      <c r="AL146" s="13">
        <v>27.5</v>
      </c>
      <c r="AM146" s="13">
        <v>1.92</v>
      </c>
      <c r="AN146" s="13">
        <v>2.77</v>
      </c>
      <c r="AO146" s="13">
        <v>1.337</v>
      </c>
      <c r="AP146" s="16">
        <v>0.89</v>
      </c>
      <c r="AQ146" s="17">
        <v>0.3</v>
      </c>
      <c r="AR146" s="17">
        <v>0.47</v>
      </c>
      <c r="AS146" s="17">
        <v>0.71</v>
      </c>
      <c r="AT146" s="17">
        <v>1.3</v>
      </c>
      <c r="AU146" s="17">
        <v>1.28</v>
      </c>
      <c r="AV146" s="17">
        <v>1.81</v>
      </c>
      <c r="AW146" s="17">
        <v>2.13</v>
      </c>
      <c r="AX146" s="17">
        <v>2.77</v>
      </c>
      <c r="AY146" s="17">
        <v>2.4</v>
      </c>
      <c r="AZ146" s="17">
        <v>3.13</v>
      </c>
      <c r="BA146" s="17">
        <v>3.33</v>
      </c>
      <c r="BB146" s="17">
        <v>4.3600000000000003</v>
      </c>
      <c r="BC146" s="17">
        <v>3.65</v>
      </c>
      <c r="BD146" s="17">
        <v>4.57</v>
      </c>
      <c r="BE146" s="17">
        <v>5.04</v>
      </c>
      <c r="BF146" s="17">
        <v>6.64</v>
      </c>
      <c r="BG146" s="17">
        <v>5.52</v>
      </c>
      <c r="BH146" s="17">
        <v>6.89</v>
      </c>
      <c r="BI146" s="17">
        <v>7.31</v>
      </c>
      <c r="BJ146" s="17">
        <v>7.01</v>
      </c>
      <c r="BK146" s="17">
        <v>7.21</v>
      </c>
      <c r="BL146" s="17">
        <v>6.38</v>
      </c>
      <c r="BM146" s="17">
        <v>5.69</v>
      </c>
      <c r="BN146" s="17">
        <v>3.61</v>
      </c>
      <c r="BO146" s="17">
        <v>2.87</v>
      </c>
      <c r="BP146" s="17">
        <v>1.65</v>
      </c>
      <c r="BQ146" s="17">
        <v>0.77</v>
      </c>
      <c r="BR146" s="17">
        <v>0.28000000000000003</v>
      </c>
      <c r="BS146" s="17">
        <v>0.02</v>
      </c>
      <c r="BT146" s="17">
        <v>0</v>
      </c>
      <c r="BU146" s="17">
        <v>0</v>
      </c>
      <c r="BV146" s="17">
        <v>0</v>
      </c>
      <c r="BW146" s="17">
        <v>0</v>
      </c>
      <c r="BX146" s="17">
        <v>0</v>
      </c>
      <c r="BY146" s="17">
        <v>0</v>
      </c>
      <c r="BZ146" s="17">
        <v>0</v>
      </c>
      <c r="CA146" s="17">
        <v>0</v>
      </c>
      <c r="CB146" s="17">
        <v>0</v>
      </c>
      <c r="CC146" s="17">
        <v>0</v>
      </c>
      <c r="CD146" s="17">
        <v>0</v>
      </c>
      <c r="CE146" s="17">
        <v>0</v>
      </c>
      <c r="CF146" s="17">
        <v>0</v>
      </c>
      <c r="CG146" s="17">
        <v>0</v>
      </c>
      <c r="CH146" s="17">
        <v>0</v>
      </c>
      <c r="CI146" s="18">
        <v>0</v>
      </c>
      <c r="CJ146" s="16">
        <f t="shared" si="37"/>
        <v>6.76</v>
      </c>
      <c r="CK146" s="17">
        <f t="shared" si="38"/>
        <v>87.639999999999986</v>
      </c>
      <c r="CL146" s="18">
        <f t="shared" si="39"/>
        <v>5.589999999999999</v>
      </c>
    </row>
    <row r="147" spans="1:90" x14ac:dyDescent="0.25">
      <c r="A147" s="12" t="s">
        <v>448</v>
      </c>
      <c r="B147" s="12" t="s">
        <v>1020</v>
      </c>
      <c r="C147" s="12" t="s">
        <v>449</v>
      </c>
      <c r="D147" s="12">
        <f t="shared" si="40"/>
        <v>13.5</v>
      </c>
      <c r="E147" s="9">
        <v>2.5299999999999998</v>
      </c>
      <c r="F147" s="10">
        <v>3.88</v>
      </c>
      <c r="G147" s="10">
        <v>5.67</v>
      </c>
      <c r="H147" s="10">
        <v>8.8000000000000007</v>
      </c>
      <c r="I147" s="10">
        <v>20.100000000000001</v>
      </c>
      <c r="J147" s="10">
        <v>36.200000000000003</v>
      </c>
      <c r="K147" s="10">
        <v>45.5</v>
      </c>
      <c r="L147" s="10">
        <v>54.8</v>
      </c>
      <c r="M147" s="11">
        <v>67.3</v>
      </c>
      <c r="N147" s="9">
        <f t="shared" si="30"/>
        <v>2.5299999999999997E-3</v>
      </c>
      <c r="O147" s="10">
        <f t="shared" si="30"/>
        <v>3.8799999999999998E-3</v>
      </c>
      <c r="P147" s="10">
        <f t="shared" si="30"/>
        <v>5.6699999999999997E-3</v>
      </c>
      <c r="Q147" s="10">
        <f t="shared" si="30"/>
        <v>8.8000000000000005E-3</v>
      </c>
      <c r="R147" s="10">
        <f t="shared" si="30"/>
        <v>2.01E-2</v>
      </c>
      <c r="S147" s="10">
        <f t="shared" si="30"/>
        <v>3.6200000000000003E-2</v>
      </c>
      <c r="T147" s="10">
        <f t="shared" si="30"/>
        <v>4.5499999999999999E-2</v>
      </c>
      <c r="U147" s="10">
        <f t="shared" si="30"/>
        <v>5.4799999999999995E-2</v>
      </c>
      <c r="V147" s="11">
        <f t="shared" si="30"/>
        <v>6.7299999999999999E-2</v>
      </c>
      <c r="W147" s="9">
        <f t="shared" si="31"/>
        <v>8.6266468997425019</v>
      </c>
      <c r="X147" s="10">
        <f t="shared" si="31"/>
        <v>8.0097276322496835</v>
      </c>
      <c r="Y147" s="10">
        <f t="shared" si="31"/>
        <v>7.4624355494945824</v>
      </c>
      <c r="Z147" s="10">
        <f t="shared" si="31"/>
        <v>6.8282807609121514</v>
      </c>
      <c r="AA147" s="10">
        <f t="shared" si="31"/>
        <v>5.6366606883705206</v>
      </c>
      <c r="AB147" s="10">
        <f t="shared" si="31"/>
        <v>4.787866492466244</v>
      </c>
      <c r="AC147" s="10">
        <f t="shared" si="31"/>
        <v>4.4579896444633915</v>
      </c>
      <c r="AD147" s="10">
        <f t="shared" si="31"/>
        <v>4.1896802965889233</v>
      </c>
      <c r="AE147" s="11">
        <f t="shared" si="31"/>
        <v>3.8932496849391325</v>
      </c>
      <c r="AF147" s="9">
        <f t="shared" si="32"/>
        <v>-3.0044459050311909</v>
      </c>
      <c r="AG147" s="10">
        <f t="shared" si="33"/>
        <v>-0.75111147625779773</v>
      </c>
      <c r="AH147" s="10">
        <f t="shared" si="34"/>
        <v>-4.7333972148033698</v>
      </c>
      <c r="AI147" s="10">
        <f t="shared" si="35"/>
        <v>-0.71718139618232879</v>
      </c>
      <c r="AJ147" s="10">
        <f t="shared" si="36"/>
        <v>3.7216273012135197</v>
      </c>
      <c r="AK147" s="11"/>
      <c r="AL147" s="12">
        <v>29.7</v>
      </c>
      <c r="AM147" s="12">
        <v>1.6259999999999999</v>
      </c>
      <c r="AN147" s="12">
        <v>2.7370000000000001</v>
      </c>
      <c r="AO147" s="12">
        <v>1.268</v>
      </c>
      <c r="AP147" s="9">
        <v>0.61</v>
      </c>
      <c r="AQ147" s="10">
        <v>0.24</v>
      </c>
      <c r="AR147" s="10">
        <v>0.4</v>
      </c>
      <c r="AS147" s="10">
        <v>0.61</v>
      </c>
      <c r="AT147" s="10">
        <v>1.17</v>
      </c>
      <c r="AU147" s="10">
        <v>1.18</v>
      </c>
      <c r="AV147" s="10">
        <v>1.67</v>
      </c>
      <c r="AW147" s="10">
        <v>1.96</v>
      </c>
      <c r="AX147" s="10">
        <v>2.56</v>
      </c>
      <c r="AY147" s="10">
        <v>2.2400000000000002</v>
      </c>
      <c r="AZ147" s="10">
        <v>2.94</v>
      </c>
      <c r="BA147" s="10">
        <v>3.15</v>
      </c>
      <c r="BB147" s="10">
        <v>4.13</v>
      </c>
      <c r="BC147" s="10">
        <v>3.45</v>
      </c>
      <c r="BD147" s="10">
        <v>4.3099999999999996</v>
      </c>
      <c r="BE147" s="10">
        <v>4.78</v>
      </c>
      <c r="BF147" s="10">
        <v>6.33</v>
      </c>
      <c r="BG147" s="10">
        <v>5.33</v>
      </c>
      <c r="BH147" s="10">
        <v>6.76</v>
      </c>
      <c r="BI147" s="10">
        <v>7.32</v>
      </c>
      <c r="BJ147" s="10">
        <v>7.16</v>
      </c>
      <c r="BK147" s="10">
        <v>7.57</v>
      </c>
      <c r="BL147" s="10">
        <v>6.88</v>
      </c>
      <c r="BM147" s="10">
        <v>6.31</v>
      </c>
      <c r="BN147" s="10">
        <v>4.13</v>
      </c>
      <c r="BO147" s="10">
        <v>3.38</v>
      </c>
      <c r="BP147" s="10">
        <v>2.02</v>
      </c>
      <c r="BQ147" s="10">
        <v>1</v>
      </c>
      <c r="BR147" s="10">
        <v>0.38</v>
      </c>
      <c r="BS147" s="10">
        <v>0.02</v>
      </c>
      <c r="BT147" s="10">
        <v>0</v>
      </c>
      <c r="BU147" s="10">
        <v>0</v>
      </c>
      <c r="BV147" s="10">
        <v>0</v>
      </c>
      <c r="BW147" s="10">
        <v>0</v>
      </c>
      <c r="BX147" s="10">
        <v>0</v>
      </c>
      <c r="BY147" s="10">
        <v>0</v>
      </c>
      <c r="BZ147" s="10">
        <v>0</v>
      </c>
      <c r="CA147" s="10">
        <v>0</v>
      </c>
      <c r="CB147" s="10">
        <v>0</v>
      </c>
      <c r="CC147" s="10">
        <v>0</v>
      </c>
      <c r="CD147" s="10">
        <v>0</v>
      </c>
      <c r="CE147" s="10">
        <v>0</v>
      </c>
      <c r="CF147" s="10">
        <v>0</v>
      </c>
      <c r="CG147" s="10">
        <v>0</v>
      </c>
      <c r="CH147" s="10">
        <v>0</v>
      </c>
      <c r="CI147" s="11">
        <v>0</v>
      </c>
      <c r="CJ147" s="9">
        <f t="shared" si="37"/>
        <v>5.88</v>
      </c>
      <c r="CK147" s="10">
        <f t="shared" si="38"/>
        <v>87.31</v>
      </c>
      <c r="CL147" s="11">
        <f t="shared" si="39"/>
        <v>6.8</v>
      </c>
    </row>
    <row r="148" spans="1:90" x14ac:dyDescent="0.25">
      <c r="A148" s="12" t="s">
        <v>450</v>
      </c>
      <c r="B148" s="12" t="s">
        <v>1020</v>
      </c>
      <c r="C148" s="12" t="s">
        <v>451</v>
      </c>
      <c r="D148" s="12">
        <f t="shared" si="40"/>
        <v>13.5</v>
      </c>
      <c r="E148" s="9">
        <v>2.5299999999999998</v>
      </c>
      <c r="F148" s="10">
        <v>3.89</v>
      </c>
      <c r="G148" s="10">
        <v>5.67</v>
      </c>
      <c r="H148" s="10">
        <v>8.7899999999999991</v>
      </c>
      <c r="I148" s="10">
        <v>20.100000000000001</v>
      </c>
      <c r="J148" s="10">
        <v>36.200000000000003</v>
      </c>
      <c r="K148" s="10">
        <v>45.5</v>
      </c>
      <c r="L148" s="10">
        <v>54.8</v>
      </c>
      <c r="M148" s="11">
        <v>67.3</v>
      </c>
      <c r="N148" s="9">
        <f t="shared" si="30"/>
        <v>2.5299999999999997E-3</v>
      </c>
      <c r="O148" s="10">
        <f t="shared" si="30"/>
        <v>3.8900000000000002E-3</v>
      </c>
      <c r="P148" s="10">
        <f t="shared" si="30"/>
        <v>5.6699999999999997E-3</v>
      </c>
      <c r="Q148" s="10">
        <f t="shared" si="30"/>
        <v>8.7899999999999992E-3</v>
      </c>
      <c r="R148" s="10">
        <f t="shared" si="30"/>
        <v>2.01E-2</v>
      </c>
      <c r="S148" s="10">
        <f t="shared" si="30"/>
        <v>3.6200000000000003E-2</v>
      </c>
      <c r="T148" s="10">
        <f t="shared" si="30"/>
        <v>4.5499999999999999E-2</v>
      </c>
      <c r="U148" s="10">
        <f t="shared" si="30"/>
        <v>5.4799999999999995E-2</v>
      </c>
      <c r="V148" s="11">
        <f t="shared" si="30"/>
        <v>6.7299999999999999E-2</v>
      </c>
      <c r="W148" s="9">
        <f t="shared" si="31"/>
        <v>8.6266468997425019</v>
      </c>
      <c r="X148" s="10">
        <f t="shared" si="31"/>
        <v>8.0060141294506195</v>
      </c>
      <c r="Y148" s="10">
        <f t="shared" si="31"/>
        <v>7.4624355494945824</v>
      </c>
      <c r="Z148" s="10">
        <f t="shared" si="31"/>
        <v>6.8299211192934086</v>
      </c>
      <c r="AA148" s="10">
        <f t="shared" si="31"/>
        <v>5.6366606883705206</v>
      </c>
      <c r="AB148" s="10">
        <f t="shared" si="31"/>
        <v>4.787866492466244</v>
      </c>
      <c r="AC148" s="10">
        <f t="shared" si="31"/>
        <v>4.4579896444633915</v>
      </c>
      <c r="AD148" s="10">
        <f t="shared" si="31"/>
        <v>4.1896802965889233</v>
      </c>
      <c r="AE148" s="11">
        <f t="shared" si="31"/>
        <v>3.8932496849391325</v>
      </c>
      <c r="AF148" s="9">
        <f t="shared" si="32"/>
        <v>-3.0044459050311909</v>
      </c>
      <c r="AG148" s="10">
        <f t="shared" si="33"/>
        <v>-0.75111147625779773</v>
      </c>
      <c r="AH148" s="10">
        <f t="shared" si="34"/>
        <v>-4.7333972148033698</v>
      </c>
      <c r="AI148" s="10">
        <f t="shared" si="35"/>
        <v>-0.71718139618232879</v>
      </c>
      <c r="AJ148" s="10">
        <f t="shared" si="36"/>
        <v>3.7216273012135197</v>
      </c>
      <c r="AK148" s="11"/>
      <c r="AL148" s="12">
        <v>29.7</v>
      </c>
      <c r="AM148" s="12">
        <v>1.627</v>
      </c>
      <c r="AN148" s="12">
        <v>2.7360000000000002</v>
      </c>
      <c r="AO148" s="12">
        <v>1.2689999999999999</v>
      </c>
      <c r="AP148" s="9">
        <v>0.6</v>
      </c>
      <c r="AQ148" s="10">
        <v>0.24</v>
      </c>
      <c r="AR148" s="10">
        <v>0.39</v>
      </c>
      <c r="AS148" s="10">
        <v>0.61</v>
      </c>
      <c r="AT148" s="10">
        <v>1.17</v>
      </c>
      <c r="AU148" s="10">
        <v>1.17</v>
      </c>
      <c r="AV148" s="10">
        <v>1.66</v>
      </c>
      <c r="AW148" s="10">
        <v>1.96</v>
      </c>
      <c r="AX148" s="10">
        <v>2.57</v>
      </c>
      <c r="AY148" s="10">
        <v>2.25</v>
      </c>
      <c r="AZ148" s="10">
        <v>2.95</v>
      </c>
      <c r="BA148" s="10">
        <v>3.16</v>
      </c>
      <c r="BB148" s="10">
        <v>4.1399999999999997</v>
      </c>
      <c r="BC148" s="10">
        <v>3.46</v>
      </c>
      <c r="BD148" s="10">
        <v>4.32</v>
      </c>
      <c r="BE148" s="10">
        <v>4.78</v>
      </c>
      <c r="BF148" s="10">
        <v>6.33</v>
      </c>
      <c r="BG148" s="10">
        <v>5.32</v>
      </c>
      <c r="BH148" s="10">
        <v>6.75</v>
      </c>
      <c r="BI148" s="10">
        <v>7.3</v>
      </c>
      <c r="BJ148" s="10">
        <v>7.15</v>
      </c>
      <c r="BK148" s="10">
        <v>7.57</v>
      </c>
      <c r="BL148" s="10">
        <v>6.88</v>
      </c>
      <c r="BM148" s="10">
        <v>6.31</v>
      </c>
      <c r="BN148" s="10">
        <v>4.1399999999999997</v>
      </c>
      <c r="BO148" s="10">
        <v>3.39</v>
      </c>
      <c r="BP148" s="10">
        <v>2.02</v>
      </c>
      <c r="BQ148" s="10">
        <v>1</v>
      </c>
      <c r="BR148" s="10">
        <v>0.39</v>
      </c>
      <c r="BS148" s="10">
        <v>0.02</v>
      </c>
      <c r="BT148" s="10">
        <v>0</v>
      </c>
      <c r="BU148" s="10">
        <v>0</v>
      </c>
      <c r="BV148" s="10">
        <v>0</v>
      </c>
      <c r="BW148" s="10">
        <v>0</v>
      </c>
      <c r="BX148" s="10">
        <v>0</v>
      </c>
      <c r="BY148" s="10">
        <v>0</v>
      </c>
      <c r="BZ148" s="10">
        <v>0</v>
      </c>
      <c r="CA148" s="10">
        <v>0</v>
      </c>
      <c r="CB148" s="10">
        <v>0</v>
      </c>
      <c r="CC148" s="10">
        <v>0</v>
      </c>
      <c r="CD148" s="10">
        <v>0</v>
      </c>
      <c r="CE148" s="10">
        <v>0</v>
      </c>
      <c r="CF148" s="10">
        <v>0</v>
      </c>
      <c r="CG148" s="10">
        <v>0</v>
      </c>
      <c r="CH148" s="10">
        <v>0</v>
      </c>
      <c r="CI148" s="11">
        <v>0</v>
      </c>
      <c r="CJ148" s="9">
        <f t="shared" si="37"/>
        <v>5.84</v>
      </c>
      <c r="CK148" s="10">
        <f t="shared" si="38"/>
        <v>87.339999999999989</v>
      </c>
      <c r="CL148" s="11">
        <f t="shared" si="39"/>
        <v>6.8199999999999994</v>
      </c>
    </row>
    <row r="149" spans="1:90" x14ac:dyDescent="0.25">
      <c r="A149" s="12" t="s">
        <v>452</v>
      </c>
      <c r="B149" s="12" t="s">
        <v>1020</v>
      </c>
      <c r="C149" s="12" t="s">
        <v>453</v>
      </c>
      <c r="D149" s="12">
        <f t="shared" si="40"/>
        <v>13.5</v>
      </c>
      <c r="E149" s="9">
        <v>2.54</v>
      </c>
      <c r="F149" s="10">
        <v>3.91</v>
      </c>
      <c r="G149" s="10">
        <v>5.7</v>
      </c>
      <c r="H149" s="10">
        <v>8.83</v>
      </c>
      <c r="I149" s="10">
        <v>20.100000000000001</v>
      </c>
      <c r="J149" s="10">
        <v>36.299999999999997</v>
      </c>
      <c r="K149" s="10">
        <v>45.5</v>
      </c>
      <c r="L149" s="10">
        <v>54.8</v>
      </c>
      <c r="M149" s="11">
        <v>67.2</v>
      </c>
      <c r="N149" s="9">
        <f t="shared" si="30"/>
        <v>2.5400000000000002E-3</v>
      </c>
      <c r="O149" s="10">
        <f t="shared" si="30"/>
        <v>3.9100000000000003E-3</v>
      </c>
      <c r="P149" s="10">
        <f t="shared" si="30"/>
        <v>5.7000000000000002E-3</v>
      </c>
      <c r="Q149" s="10">
        <f t="shared" si="30"/>
        <v>8.8299999999999993E-3</v>
      </c>
      <c r="R149" s="10">
        <f t="shared" si="30"/>
        <v>2.01E-2</v>
      </c>
      <c r="S149" s="10">
        <f t="shared" si="30"/>
        <v>3.6299999999999999E-2</v>
      </c>
      <c r="T149" s="10">
        <f t="shared" si="30"/>
        <v>4.5499999999999999E-2</v>
      </c>
      <c r="U149" s="10">
        <f t="shared" si="30"/>
        <v>5.4799999999999995E-2</v>
      </c>
      <c r="V149" s="11">
        <f t="shared" si="30"/>
        <v>6.720000000000001E-2</v>
      </c>
      <c r="W149" s="9">
        <f t="shared" si="31"/>
        <v>8.6209557876646468</v>
      </c>
      <c r="X149" s="10">
        <f t="shared" si="31"/>
        <v>7.9986156771294601</v>
      </c>
      <c r="Y149" s="10">
        <f t="shared" si="31"/>
        <v>7.4548223653847074</v>
      </c>
      <c r="Z149" s="10">
        <f t="shared" si="31"/>
        <v>6.8233708467883467</v>
      </c>
      <c r="AA149" s="10">
        <f t="shared" si="31"/>
        <v>5.6366606883705206</v>
      </c>
      <c r="AB149" s="10">
        <f t="shared" si="31"/>
        <v>4.7838866415536989</v>
      </c>
      <c r="AC149" s="10">
        <f t="shared" si="31"/>
        <v>4.4579896444633915</v>
      </c>
      <c r="AD149" s="10">
        <f t="shared" si="31"/>
        <v>4.1896802965889233</v>
      </c>
      <c r="AE149" s="11">
        <f t="shared" si="31"/>
        <v>3.8953949567706894</v>
      </c>
      <c r="AF149" s="9">
        <f t="shared" si="32"/>
        <v>-2.9968327209213159</v>
      </c>
      <c r="AG149" s="10">
        <f t="shared" si="33"/>
        <v>-0.74920818023032898</v>
      </c>
      <c r="AH149" s="10">
        <f t="shared" si="34"/>
        <v>-4.7255608308939578</v>
      </c>
      <c r="AI149" s="10">
        <f t="shared" si="35"/>
        <v>-0.7159940652869633</v>
      </c>
      <c r="AJ149" s="10">
        <f t="shared" si="36"/>
        <v>3.7128267862082791</v>
      </c>
      <c r="AK149" s="11"/>
      <c r="AL149" s="12">
        <v>29.9</v>
      </c>
      <c r="AM149" s="12">
        <v>1.5760000000000001</v>
      </c>
      <c r="AN149" s="12">
        <v>2.7320000000000002</v>
      </c>
      <c r="AO149" s="12">
        <v>1.254</v>
      </c>
      <c r="AP149" s="9">
        <v>0.59</v>
      </c>
      <c r="AQ149" s="10">
        <v>0.24</v>
      </c>
      <c r="AR149" s="10">
        <v>0.39</v>
      </c>
      <c r="AS149" s="10">
        <v>0.61</v>
      </c>
      <c r="AT149" s="10">
        <v>1.1599999999999999</v>
      </c>
      <c r="AU149" s="10">
        <v>1.17</v>
      </c>
      <c r="AV149" s="10">
        <v>1.66</v>
      </c>
      <c r="AW149" s="10">
        <v>1.95</v>
      </c>
      <c r="AX149" s="10">
        <v>2.5499999999999998</v>
      </c>
      <c r="AY149" s="10">
        <v>2.2400000000000002</v>
      </c>
      <c r="AZ149" s="10">
        <v>2.94</v>
      </c>
      <c r="BA149" s="10">
        <v>3.15</v>
      </c>
      <c r="BB149" s="10">
        <v>4.13</v>
      </c>
      <c r="BC149" s="10">
        <v>3.45</v>
      </c>
      <c r="BD149" s="10">
        <v>4.3099999999999996</v>
      </c>
      <c r="BE149" s="10">
        <v>4.7699999999999996</v>
      </c>
      <c r="BF149" s="10">
        <v>6.31</v>
      </c>
      <c r="BG149" s="10">
        <v>5.31</v>
      </c>
      <c r="BH149" s="10">
        <v>6.75</v>
      </c>
      <c r="BI149" s="10">
        <v>7.32</v>
      </c>
      <c r="BJ149" s="10">
        <v>7.17</v>
      </c>
      <c r="BK149" s="10">
        <v>7.6</v>
      </c>
      <c r="BL149" s="10">
        <v>6.92</v>
      </c>
      <c r="BM149" s="10">
        <v>6.35</v>
      </c>
      <c r="BN149" s="10">
        <v>4.16</v>
      </c>
      <c r="BO149" s="10">
        <v>3.4</v>
      </c>
      <c r="BP149" s="10">
        <v>2.02</v>
      </c>
      <c r="BQ149" s="10">
        <v>0.98</v>
      </c>
      <c r="BR149" s="10">
        <v>0.37</v>
      </c>
      <c r="BS149" s="10">
        <v>0.02</v>
      </c>
      <c r="BT149" s="10">
        <v>0</v>
      </c>
      <c r="BU149" s="10">
        <v>0</v>
      </c>
      <c r="BV149" s="10">
        <v>0</v>
      </c>
      <c r="BW149" s="10">
        <v>0</v>
      </c>
      <c r="BX149" s="10">
        <v>0</v>
      </c>
      <c r="BY149" s="10">
        <v>0</v>
      </c>
      <c r="BZ149" s="10">
        <v>0</v>
      </c>
      <c r="CA149" s="10">
        <v>0</v>
      </c>
      <c r="CB149" s="10">
        <v>0</v>
      </c>
      <c r="CC149" s="10">
        <v>0</v>
      </c>
      <c r="CD149" s="10">
        <v>0</v>
      </c>
      <c r="CE149" s="10">
        <v>0</v>
      </c>
      <c r="CF149" s="10">
        <v>0</v>
      </c>
      <c r="CG149" s="10">
        <v>0</v>
      </c>
      <c r="CH149" s="10">
        <v>0</v>
      </c>
      <c r="CI149" s="11">
        <v>0</v>
      </c>
      <c r="CJ149" s="9">
        <f t="shared" si="37"/>
        <v>5.82</v>
      </c>
      <c r="CK149" s="10">
        <f t="shared" si="38"/>
        <v>87.38</v>
      </c>
      <c r="CL149" s="11">
        <f t="shared" si="39"/>
        <v>6.79</v>
      </c>
    </row>
    <row r="150" spans="1:90" x14ac:dyDescent="0.25">
      <c r="A150" s="12" t="s">
        <v>454</v>
      </c>
      <c r="B150" s="12" t="s">
        <v>1020</v>
      </c>
      <c r="C150" s="12" t="s">
        <v>455</v>
      </c>
      <c r="D150" s="12">
        <f t="shared" si="40"/>
        <v>13.5</v>
      </c>
      <c r="E150" s="9">
        <v>2.5499999999999998</v>
      </c>
      <c r="F150" s="10">
        <v>3.91</v>
      </c>
      <c r="G150" s="10">
        <v>5.71</v>
      </c>
      <c r="H150" s="10">
        <v>8.85</v>
      </c>
      <c r="I150" s="10">
        <v>20.2</v>
      </c>
      <c r="J150" s="10">
        <v>36.299999999999997</v>
      </c>
      <c r="K150" s="10">
        <v>45.5</v>
      </c>
      <c r="L150" s="10">
        <v>54.8</v>
      </c>
      <c r="M150" s="11">
        <v>67.2</v>
      </c>
      <c r="N150" s="9">
        <f t="shared" si="30"/>
        <v>2.5499999999999997E-3</v>
      </c>
      <c r="O150" s="10">
        <f t="shared" si="30"/>
        <v>3.9100000000000003E-3</v>
      </c>
      <c r="P150" s="10">
        <f t="shared" si="30"/>
        <v>5.7099999999999998E-3</v>
      </c>
      <c r="Q150" s="10">
        <f t="shared" si="30"/>
        <v>8.8500000000000002E-3</v>
      </c>
      <c r="R150" s="10">
        <f t="shared" si="30"/>
        <v>2.0199999999999999E-2</v>
      </c>
      <c r="S150" s="10">
        <f t="shared" si="30"/>
        <v>3.6299999999999999E-2</v>
      </c>
      <c r="T150" s="10">
        <f t="shared" si="30"/>
        <v>4.5499999999999999E-2</v>
      </c>
      <c r="U150" s="10">
        <f t="shared" si="30"/>
        <v>5.4799999999999995E-2</v>
      </c>
      <c r="V150" s="11">
        <f t="shared" si="30"/>
        <v>6.720000000000001E-2</v>
      </c>
      <c r="W150" s="9">
        <f t="shared" si="31"/>
        <v>8.6152870375779536</v>
      </c>
      <c r="X150" s="10">
        <f t="shared" si="31"/>
        <v>7.9986156771294601</v>
      </c>
      <c r="Y150" s="10">
        <f t="shared" si="31"/>
        <v>7.4522935390739695</v>
      </c>
      <c r="Z150" s="10">
        <f t="shared" si="31"/>
        <v>6.8201068294664529</v>
      </c>
      <c r="AA150" s="10">
        <f t="shared" si="31"/>
        <v>5.629500896797655</v>
      </c>
      <c r="AB150" s="10">
        <f t="shared" si="31"/>
        <v>4.7838866415536989</v>
      </c>
      <c r="AC150" s="10">
        <f t="shared" si="31"/>
        <v>4.4579896444633915</v>
      </c>
      <c r="AD150" s="10">
        <f t="shared" si="31"/>
        <v>4.1896802965889233</v>
      </c>
      <c r="AE150" s="11">
        <f t="shared" si="31"/>
        <v>3.8953949567706894</v>
      </c>
      <c r="AF150" s="9">
        <f t="shared" si="32"/>
        <v>-2.994303894610578</v>
      </c>
      <c r="AG150" s="10">
        <f t="shared" si="33"/>
        <v>-0.7485759736526445</v>
      </c>
      <c r="AH150" s="10">
        <f t="shared" si="34"/>
        <v>-4.7198920808072646</v>
      </c>
      <c r="AI150" s="10">
        <f t="shared" si="35"/>
        <v>-0.71513516375867647</v>
      </c>
      <c r="AJ150" s="10">
        <f t="shared" si="36"/>
        <v>3.7094390583692545</v>
      </c>
      <c r="AK150" s="11"/>
      <c r="AL150" s="12">
        <v>29.8</v>
      </c>
      <c r="AM150" s="12">
        <v>1.5820000000000001</v>
      </c>
      <c r="AN150" s="12">
        <v>2.73</v>
      </c>
      <c r="AO150" s="12">
        <v>1.256</v>
      </c>
      <c r="AP150" s="9">
        <v>0.57999999999999996</v>
      </c>
      <c r="AQ150" s="10">
        <v>0.24</v>
      </c>
      <c r="AR150" s="10">
        <v>0.39</v>
      </c>
      <c r="AS150" s="10">
        <v>0.61</v>
      </c>
      <c r="AT150" s="10">
        <v>1.1599999999999999</v>
      </c>
      <c r="AU150" s="10">
        <v>1.17</v>
      </c>
      <c r="AV150" s="10">
        <v>1.65</v>
      </c>
      <c r="AW150" s="10">
        <v>1.95</v>
      </c>
      <c r="AX150" s="10">
        <v>2.5499999999999998</v>
      </c>
      <c r="AY150" s="10">
        <v>2.23</v>
      </c>
      <c r="AZ150" s="10">
        <v>2.94</v>
      </c>
      <c r="BA150" s="10">
        <v>3.15</v>
      </c>
      <c r="BB150" s="10">
        <v>4.13</v>
      </c>
      <c r="BC150" s="10">
        <v>3.45</v>
      </c>
      <c r="BD150" s="10">
        <v>4.3099999999999996</v>
      </c>
      <c r="BE150" s="10">
        <v>4.7699999999999996</v>
      </c>
      <c r="BF150" s="10">
        <v>6.32</v>
      </c>
      <c r="BG150" s="10">
        <v>5.32</v>
      </c>
      <c r="BH150" s="10">
        <v>6.76</v>
      </c>
      <c r="BI150" s="10">
        <v>7.33</v>
      </c>
      <c r="BJ150" s="10">
        <v>7.18</v>
      </c>
      <c r="BK150" s="10">
        <v>7.61</v>
      </c>
      <c r="BL150" s="10">
        <v>6.92</v>
      </c>
      <c r="BM150" s="10">
        <v>6.35</v>
      </c>
      <c r="BN150" s="10">
        <v>4.16</v>
      </c>
      <c r="BO150" s="10">
        <v>3.4</v>
      </c>
      <c r="BP150" s="10">
        <v>2.02</v>
      </c>
      <c r="BQ150" s="10">
        <v>0.98</v>
      </c>
      <c r="BR150" s="10">
        <v>0.37</v>
      </c>
      <c r="BS150" s="10">
        <v>0.02</v>
      </c>
      <c r="BT150" s="10">
        <v>0</v>
      </c>
      <c r="BU150" s="10">
        <v>0</v>
      </c>
      <c r="BV150" s="10">
        <v>0</v>
      </c>
      <c r="BW150" s="10">
        <v>0</v>
      </c>
      <c r="BX150" s="10">
        <v>0</v>
      </c>
      <c r="BY150" s="10">
        <v>0</v>
      </c>
      <c r="BZ150" s="10">
        <v>0</v>
      </c>
      <c r="CA150" s="10">
        <v>0</v>
      </c>
      <c r="CB150" s="10">
        <v>0</v>
      </c>
      <c r="CC150" s="10">
        <v>0</v>
      </c>
      <c r="CD150" s="10">
        <v>0</v>
      </c>
      <c r="CE150" s="10">
        <v>0</v>
      </c>
      <c r="CF150" s="10">
        <v>0</v>
      </c>
      <c r="CG150" s="10">
        <v>0</v>
      </c>
      <c r="CH150" s="10">
        <v>0</v>
      </c>
      <c r="CI150" s="11">
        <v>0</v>
      </c>
      <c r="CJ150" s="9">
        <f t="shared" si="37"/>
        <v>5.7999999999999989</v>
      </c>
      <c r="CK150" s="10">
        <f t="shared" si="38"/>
        <v>87.429999999999993</v>
      </c>
      <c r="CL150" s="11">
        <f t="shared" si="39"/>
        <v>6.79</v>
      </c>
    </row>
    <row r="151" spans="1:90" x14ac:dyDescent="0.25">
      <c r="A151" s="12" t="s">
        <v>456</v>
      </c>
      <c r="B151" s="12" t="s">
        <v>1020</v>
      </c>
      <c r="C151" s="12" t="s">
        <v>457</v>
      </c>
      <c r="D151" s="12">
        <f t="shared" si="40"/>
        <v>13.5</v>
      </c>
      <c r="E151" s="9">
        <v>2.5499999999999998</v>
      </c>
      <c r="F151" s="10">
        <v>3.92</v>
      </c>
      <c r="G151" s="10">
        <v>5.72</v>
      </c>
      <c r="H151" s="10">
        <v>8.86</v>
      </c>
      <c r="I151" s="10">
        <v>20.2</v>
      </c>
      <c r="J151" s="10">
        <v>36.299999999999997</v>
      </c>
      <c r="K151" s="10">
        <v>45.6</v>
      </c>
      <c r="L151" s="10">
        <v>54.9</v>
      </c>
      <c r="M151" s="11">
        <v>67.400000000000006</v>
      </c>
      <c r="N151" s="9">
        <f t="shared" si="30"/>
        <v>2.5499999999999997E-3</v>
      </c>
      <c r="O151" s="10">
        <f t="shared" si="30"/>
        <v>3.9199999999999999E-3</v>
      </c>
      <c r="P151" s="10">
        <f t="shared" si="30"/>
        <v>5.7199999999999994E-3</v>
      </c>
      <c r="Q151" s="10">
        <f t="shared" si="30"/>
        <v>8.8599999999999998E-3</v>
      </c>
      <c r="R151" s="10">
        <f t="shared" si="30"/>
        <v>2.0199999999999999E-2</v>
      </c>
      <c r="S151" s="10">
        <f t="shared" si="30"/>
        <v>3.6299999999999999E-2</v>
      </c>
      <c r="T151" s="10">
        <f t="shared" si="30"/>
        <v>4.5600000000000002E-2</v>
      </c>
      <c r="U151" s="10">
        <f t="shared" si="30"/>
        <v>5.4899999999999997E-2</v>
      </c>
      <c r="V151" s="11">
        <f t="shared" si="30"/>
        <v>6.7400000000000002E-2</v>
      </c>
      <c r="W151" s="9">
        <f t="shared" si="31"/>
        <v>8.6152870375779536</v>
      </c>
      <c r="X151" s="10">
        <f t="shared" si="31"/>
        <v>7.994930630321603</v>
      </c>
      <c r="Y151" s="10">
        <f t="shared" si="31"/>
        <v>7.4497691376584232</v>
      </c>
      <c r="Z151" s="10">
        <f t="shared" si="31"/>
        <v>6.8184775858817934</v>
      </c>
      <c r="AA151" s="10">
        <f t="shared" si="31"/>
        <v>5.629500896797655</v>
      </c>
      <c r="AB151" s="10">
        <f t="shared" si="31"/>
        <v>4.7838866415536989</v>
      </c>
      <c r="AC151" s="10">
        <f t="shared" si="31"/>
        <v>4.4548223653847083</v>
      </c>
      <c r="AD151" s="10">
        <f t="shared" si="31"/>
        <v>4.1870500405442508</v>
      </c>
      <c r="AE151" s="11">
        <f t="shared" si="31"/>
        <v>3.8911075983675909</v>
      </c>
      <c r="AF151" s="9">
        <f t="shared" si="32"/>
        <v>-2.9949467722737149</v>
      </c>
      <c r="AG151" s="10">
        <f t="shared" si="33"/>
        <v>-0.74873669306842872</v>
      </c>
      <c r="AH151" s="10">
        <f t="shared" si="34"/>
        <v>-4.7241794392103627</v>
      </c>
      <c r="AI151" s="10">
        <f t="shared" si="35"/>
        <v>-0.7157847635167216</v>
      </c>
      <c r="AJ151" s="10">
        <f t="shared" si="36"/>
        <v>3.7107315357904365</v>
      </c>
      <c r="AK151" s="11"/>
      <c r="AL151" s="12">
        <v>29.8</v>
      </c>
      <c r="AM151" s="12">
        <v>1.61</v>
      </c>
      <c r="AN151" s="12">
        <v>2.73</v>
      </c>
      <c r="AO151" s="12">
        <v>1.2629999999999999</v>
      </c>
      <c r="AP151" s="9">
        <v>0.57999999999999996</v>
      </c>
      <c r="AQ151" s="10">
        <v>0.24</v>
      </c>
      <c r="AR151" s="10">
        <v>0.39</v>
      </c>
      <c r="AS151" s="10">
        <v>0.61</v>
      </c>
      <c r="AT151" s="10">
        <v>1.1599999999999999</v>
      </c>
      <c r="AU151" s="10">
        <v>1.1599999999999999</v>
      </c>
      <c r="AV151" s="10">
        <v>1.65</v>
      </c>
      <c r="AW151" s="10">
        <v>1.94</v>
      </c>
      <c r="AX151" s="10">
        <v>2.54</v>
      </c>
      <c r="AY151" s="10">
        <v>2.23</v>
      </c>
      <c r="AZ151" s="10">
        <v>2.93</v>
      </c>
      <c r="BA151" s="10">
        <v>3.14</v>
      </c>
      <c r="BB151" s="10">
        <v>4.13</v>
      </c>
      <c r="BC151" s="10">
        <v>3.45</v>
      </c>
      <c r="BD151" s="10">
        <v>4.32</v>
      </c>
      <c r="BE151" s="10">
        <v>4.78</v>
      </c>
      <c r="BF151" s="10">
        <v>6.33</v>
      </c>
      <c r="BG151" s="10">
        <v>5.32</v>
      </c>
      <c r="BH151" s="10">
        <v>6.76</v>
      </c>
      <c r="BI151" s="10">
        <v>7.32</v>
      </c>
      <c r="BJ151" s="10">
        <v>7.17</v>
      </c>
      <c r="BK151" s="10">
        <v>7.6</v>
      </c>
      <c r="BL151" s="10">
        <v>6.91</v>
      </c>
      <c r="BM151" s="10">
        <v>6.34</v>
      </c>
      <c r="BN151" s="10">
        <v>4.16</v>
      </c>
      <c r="BO151" s="10">
        <v>3.4</v>
      </c>
      <c r="BP151" s="10">
        <v>2.0299999999999998</v>
      </c>
      <c r="BQ151" s="10">
        <v>1</v>
      </c>
      <c r="BR151" s="10">
        <v>0.39</v>
      </c>
      <c r="BS151" s="10">
        <v>0.02</v>
      </c>
      <c r="BT151" s="10">
        <v>0</v>
      </c>
      <c r="BU151" s="10">
        <v>0</v>
      </c>
      <c r="BV151" s="10">
        <v>0</v>
      </c>
      <c r="BW151" s="10">
        <v>0</v>
      </c>
      <c r="BX151" s="10">
        <v>0</v>
      </c>
      <c r="BY151" s="10">
        <v>0</v>
      </c>
      <c r="BZ151" s="10">
        <v>0</v>
      </c>
      <c r="CA151" s="10">
        <v>0</v>
      </c>
      <c r="CB151" s="10">
        <v>0</v>
      </c>
      <c r="CC151" s="10">
        <v>0</v>
      </c>
      <c r="CD151" s="10">
        <v>0</v>
      </c>
      <c r="CE151" s="10">
        <v>0</v>
      </c>
      <c r="CF151" s="10">
        <v>0</v>
      </c>
      <c r="CG151" s="10">
        <v>0</v>
      </c>
      <c r="CH151" s="10">
        <v>0</v>
      </c>
      <c r="CI151" s="11">
        <v>0</v>
      </c>
      <c r="CJ151" s="9">
        <f t="shared" si="37"/>
        <v>5.7899999999999991</v>
      </c>
      <c r="CK151" s="10">
        <f t="shared" si="38"/>
        <v>87.36999999999999</v>
      </c>
      <c r="CL151" s="11">
        <f t="shared" si="39"/>
        <v>6.839999999999999</v>
      </c>
    </row>
    <row r="152" spans="1:90" x14ac:dyDescent="0.25">
      <c r="A152" s="12" t="s">
        <v>458</v>
      </c>
      <c r="B152" s="12" t="s">
        <v>1020</v>
      </c>
      <c r="C152" s="12" t="s">
        <v>459</v>
      </c>
      <c r="D152" s="12">
        <f t="shared" si="40"/>
        <v>13.5</v>
      </c>
      <c r="E152" s="9">
        <v>2.5499999999999998</v>
      </c>
      <c r="F152" s="10">
        <v>3.92</v>
      </c>
      <c r="G152" s="10">
        <v>5.73</v>
      </c>
      <c r="H152" s="10">
        <v>8.8800000000000008</v>
      </c>
      <c r="I152" s="10">
        <v>20.2</v>
      </c>
      <c r="J152" s="10">
        <v>36.299999999999997</v>
      </c>
      <c r="K152" s="10">
        <v>45.5</v>
      </c>
      <c r="L152" s="10">
        <v>54.8</v>
      </c>
      <c r="M152" s="11">
        <v>67.3</v>
      </c>
      <c r="N152" s="9">
        <f t="shared" si="30"/>
        <v>2.5499999999999997E-3</v>
      </c>
      <c r="O152" s="10">
        <f t="shared" si="30"/>
        <v>3.9199999999999999E-3</v>
      </c>
      <c r="P152" s="10">
        <f t="shared" si="30"/>
        <v>5.7300000000000007E-3</v>
      </c>
      <c r="Q152" s="10">
        <f t="shared" si="30"/>
        <v>8.8800000000000007E-3</v>
      </c>
      <c r="R152" s="10">
        <f t="shared" si="30"/>
        <v>2.0199999999999999E-2</v>
      </c>
      <c r="S152" s="10">
        <f t="shared" si="30"/>
        <v>3.6299999999999999E-2</v>
      </c>
      <c r="T152" s="10">
        <f t="shared" si="30"/>
        <v>4.5499999999999999E-2</v>
      </c>
      <c r="U152" s="10">
        <f t="shared" si="30"/>
        <v>5.4799999999999995E-2</v>
      </c>
      <c r="V152" s="11">
        <f t="shared" si="30"/>
        <v>6.7299999999999999E-2</v>
      </c>
      <c r="W152" s="9">
        <f t="shared" si="31"/>
        <v>8.6152870375779536</v>
      </c>
      <c r="X152" s="10">
        <f t="shared" si="31"/>
        <v>7.994930630321603</v>
      </c>
      <c r="Y152" s="10">
        <f t="shared" si="31"/>
        <v>7.4472491456799066</v>
      </c>
      <c r="Z152" s="10">
        <f t="shared" si="31"/>
        <v>6.815224608086706</v>
      </c>
      <c r="AA152" s="10">
        <f t="shared" si="31"/>
        <v>5.629500896797655</v>
      </c>
      <c r="AB152" s="10">
        <f t="shared" si="31"/>
        <v>4.7838866415536989</v>
      </c>
      <c r="AC152" s="10">
        <f t="shared" si="31"/>
        <v>4.4579896444633915</v>
      </c>
      <c r="AD152" s="10">
        <f t="shared" si="31"/>
        <v>4.1896802965889233</v>
      </c>
      <c r="AE152" s="11">
        <f t="shared" si="31"/>
        <v>3.8932496849391325</v>
      </c>
      <c r="AF152" s="9">
        <f t="shared" si="32"/>
        <v>-2.9892595012165151</v>
      </c>
      <c r="AG152" s="10">
        <f t="shared" si="33"/>
        <v>-0.74731487530412877</v>
      </c>
      <c r="AH152" s="10">
        <f t="shared" si="34"/>
        <v>-4.7220373526388215</v>
      </c>
      <c r="AI152" s="10">
        <f t="shared" si="35"/>
        <v>-0.71546020494527607</v>
      </c>
      <c r="AJ152" s="10">
        <f t="shared" si="36"/>
        <v>3.7047197061617911</v>
      </c>
      <c r="AK152" s="11"/>
      <c r="AL152" s="12">
        <v>29.8</v>
      </c>
      <c r="AM152" s="12">
        <v>1.6140000000000001</v>
      </c>
      <c r="AN152" s="12">
        <v>2.7280000000000002</v>
      </c>
      <c r="AO152" s="12">
        <v>1.262</v>
      </c>
      <c r="AP152" s="9">
        <v>0.57999999999999996</v>
      </c>
      <c r="AQ152" s="10">
        <v>0.24</v>
      </c>
      <c r="AR152" s="10">
        <v>0.39</v>
      </c>
      <c r="AS152" s="10">
        <v>0.6</v>
      </c>
      <c r="AT152" s="10">
        <v>1.1599999999999999</v>
      </c>
      <c r="AU152" s="10">
        <v>1.1599999999999999</v>
      </c>
      <c r="AV152" s="10">
        <v>1.65</v>
      </c>
      <c r="AW152" s="10">
        <v>1.94</v>
      </c>
      <c r="AX152" s="10">
        <v>2.54</v>
      </c>
      <c r="AY152" s="10">
        <v>2.2200000000000002</v>
      </c>
      <c r="AZ152" s="10">
        <v>2.93</v>
      </c>
      <c r="BA152" s="10">
        <v>3.14</v>
      </c>
      <c r="BB152" s="10">
        <v>4.12</v>
      </c>
      <c r="BC152" s="10">
        <v>3.44</v>
      </c>
      <c r="BD152" s="10">
        <v>4.3099999999999996</v>
      </c>
      <c r="BE152" s="10">
        <v>4.7699999999999996</v>
      </c>
      <c r="BF152" s="10">
        <v>6.32</v>
      </c>
      <c r="BG152" s="10">
        <v>5.33</v>
      </c>
      <c r="BH152" s="10">
        <v>6.77</v>
      </c>
      <c r="BI152" s="10">
        <v>7.34</v>
      </c>
      <c r="BJ152" s="10">
        <v>7.2</v>
      </c>
      <c r="BK152" s="10">
        <v>7.62</v>
      </c>
      <c r="BL152" s="10">
        <v>6.92</v>
      </c>
      <c r="BM152" s="10">
        <v>6.35</v>
      </c>
      <c r="BN152" s="10">
        <v>4.16</v>
      </c>
      <c r="BO152" s="10">
        <v>3.39</v>
      </c>
      <c r="BP152" s="10">
        <v>2.02</v>
      </c>
      <c r="BQ152" s="10">
        <v>1</v>
      </c>
      <c r="BR152" s="10">
        <v>0.38</v>
      </c>
      <c r="BS152" s="10">
        <v>0.02</v>
      </c>
      <c r="BT152" s="10">
        <v>0</v>
      </c>
      <c r="BU152" s="10">
        <v>0</v>
      </c>
      <c r="BV152" s="10">
        <v>0</v>
      </c>
      <c r="BW152" s="10">
        <v>0</v>
      </c>
      <c r="BX152" s="10">
        <v>0</v>
      </c>
      <c r="BY152" s="10">
        <v>0</v>
      </c>
      <c r="BZ152" s="10">
        <v>0</v>
      </c>
      <c r="CA152" s="10">
        <v>0</v>
      </c>
      <c r="CB152" s="10">
        <v>0</v>
      </c>
      <c r="CC152" s="10">
        <v>0</v>
      </c>
      <c r="CD152" s="10">
        <v>0</v>
      </c>
      <c r="CE152" s="10">
        <v>0</v>
      </c>
      <c r="CF152" s="10">
        <v>0</v>
      </c>
      <c r="CG152" s="10">
        <v>0</v>
      </c>
      <c r="CH152" s="10">
        <v>0</v>
      </c>
      <c r="CI152" s="11">
        <v>0</v>
      </c>
      <c r="CJ152" s="9">
        <f t="shared" si="37"/>
        <v>5.7799999999999994</v>
      </c>
      <c r="CK152" s="10">
        <f t="shared" si="38"/>
        <v>87.42</v>
      </c>
      <c r="CL152" s="11">
        <f t="shared" si="39"/>
        <v>6.81</v>
      </c>
    </row>
    <row r="153" spans="1:90" x14ac:dyDescent="0.25">
      <c r="A153" s="12" t="s">
        <v>460</v>
      </c>
      <c r="B153" s="12" t="s">
        <v>1020</v>
      </c>
      <c r="C153" s="12" t="s">
        <v>461</v>
      </c>
      <c r="D153" s="12">
        <f t="shared" si="40"/>
        <v>13.5</v>
      </c>
      <c r="E153" s="9">
        <v>2.5499999999999998</v>
      </c>
      <c r="F153" s="10">
        <v>3.93</v>
      </c>
      <c r="G153" s="10">
        <v>5.74</v>
      </c>
      <c r="H153" s="10">
        <v>8.9</v>
      </c>
      <c r="I153" s="10">
        <v>20.2</v>
      </c>
      <c r="J153" s="10">
        <v>36.299999999999997</v>
      </c>
      <c r="K153" s="10">
        <v>45.5</v>
      </c>
      <c r="L153" s="10">
        <v>54.9</v>
      </c>
      <c r="M153" s="11">
        <v>67.400000000000006</v>
      </c>
      <c r="N153" s="9">
        <f t="shared" ref="N153:V181" si="41">E153/1000</f>
        <v>2.5499999999999997E-3</v>
      </c>
      <c r="O153" s="10">
        <f t="shared" si="41"/>
        <v>3.9300000000000003E-3</v>
      </c>
      <c r="P153" s="10">
        <f t="shared" si="41"/>
        <v>5.7400000000000003E-3</v>
      </c>
      <c r="Q153" s="10">
        <f t="shared" si="41"/>
        <v>8.8999999999999999E-3</v>
      </c>
      <c r="R153" s="10">
        <f t="shared" si="41"/>
        <v>2.0199999999999999E-2</v>
      </c>
      <c r="S153" s="10">
        <f t="shared" si="41"/>
        <v>3.6299999999999999E-2</v>
      </c>
      <c r="T153" s="10">
        <f t="shared" si="41"/>
        <v>4.5499999999999999E-2</v>
      </c>
      <c r="U153" s="10">
        <f t="shared" si="41"/>
        <v>5.4899999999999997E-2</v>
      </c>
      <c r="V153" s="11">
        <f t="shared" si="41"/>
        <v>6.7400000000000002E-2</v>
      </c>
      <c r="W153" s="9">
        <f t="shared" ref="W153:AE181" si="42">-LOG(N153,2)</f>
        <v>8.6152870375779536</v>
      </c>
      <c r="X153" s="10">
        <f t="shared" si="42"/>
        <v>7.991254972178206</v>
      </c>
      <c r="Y153" s="10">
        <f t="shared" si="42"/>
        <v>7.4447335477611238</v>
      </c>
      <c r="Z153" s="10">
        <f t="shared" si="42"/>
        <v>6.811978948583052</v>
      </c>
      <c r="AA153" s="10">
        <f t="shared" si="42"/>
        <v>5.629500896797655</v>
      </c>
      <c r="AB153" s="10">
        <f t="shared" si="42"/>
        <v>4.7838866415536989</v>
      </c>
      <c r="AC153" s="10">
        <f t="shared" si="42"/>
        <v>4.4579896444633915</v>
      </c>
      <c r="AD153" s="10">
        <f t="shared" si="42"/>
        <v>4.1870500405442508</v>
      </c>
      <c r="AE153" s="11">
        <f t="shared" si="42"/>
        <v>3.8911075983675909</v>
      </c>
      <c r="AF153" s="9">
        <f t="shared" si="32"/>
        <v>-2.9867439032977323</v>
      </c>
      <c r="AG153" s="10">
        <f t="shared" si="33"/>
        <v>-0.74668597582443308</v>
      </c>
      <c r="AH153" s="10">
        <f t="shared" si="34"/>
        <v>-4.7241794392103627</v>
      </c>
      <c r="AI153" s="10">
        <f t="shared" si="35"/>
        <v>-0.7157847635167216</v>
      </c>
      <c r="AJ153" s="10">
        <f t="shared" si="36"/>
        <v>3.7025286668144539</v>
      </c>
      <c r="AK153" s="11"/>
      <c r="AL153" s="12">
        <v>29.7</v>
      </c>
      <c r="AM153" s="12">
        <v>1.631</v>
      </c>
      <c r="AN153" s="12">
        <v>2.7269999999999999</v>
      </c>
      <c r="AO153" s="12">
        <v>1.2669999999999999</v>
      </c>
      <c r="AP153" s="9">
        <v>0.57999999999999996</v>
      </c>
      <c r="AQ153" s="10">
        <v>0.24</v>
      </c>
      <c r="AR153" s="10">
        <v>0.39</v>
      </c>
      <c r="AS153" s="10">
        <v>0.6</v>
      </c>
      <c r="AT153" s="10">
        <v>1.1599999999999999</v>
      </c>
      <c r="AU153" s="10">
        <v>1.1599999999999999</v>
      </c>
      <c r="AV153" s="10">
        <v>1.65</v>
      </c>
      <c r="AW153" s="10">
        <v>1.93</v>
      </c>
      <c r="AX153" s="10">
        <v>2.5299999999999998</v>
      </c>
      <c r="AY153" s="10">
        <v>2.2200000000000002</v>
      </c>
      <c r="AZ153" s="10">
        <v>2.92</v>
      </c>
      <c r="BA153" s="10">
        <v>3.13</v>
      </c>
      <c r="BB153" s="10">
        <v>4.1100000000000003</v>
      </c>
      <c r="BC153" s="10">
        <v>3.44</v>
      </c>
      <c r="BD153" s="10">
        <v>4.3099999999999996</v>
      </c>
      <c r="BE153" s="10">
        <v>4.78</v>
      </c>
      <c r="BF153" s="10">
        <v>6.34</v>
      </c>
      <c r="BG153" s="10">
        <v>5.35</v>
      </c>
      <c r="BH153" s="10">
        <v>6.79</v>
      </c>
      <c r="BI153" s="10">
        <v>7.36</v>
      </c>
      <c r="BJ153" s="10">
        <v>7.2</v>
      </c>
      <c r="BK153" s="10">
        <v>7.61</v>
      </c>
      <c r="BL153" s="10">
        <v>6.91</v>
      </c>
      <c r="BM153" s="10">
        <v>6.33</v>
      </c>
      <c r="BN153" s="10">
        <v>4.1500000000000004</v>
      </c>
      <c r="BO153" s="10">
        <v>3.39</v>
      </c>
      <c r="BP153" s="10">
        <v>2.02</v>
      </c>
      <c r="BQ153" s="10">
        <v>1</v>
      </c>
      <c r="BR153" s="10">
        <v>0.39</v>
      </c>
      <c r="BS153" s="10">
        <v>0.02</v>
      </c>
      <c r="BT153" s="10">
        <v>0</v>
      </c>
      <c r="BU153" s="10">
        <v>0</v>
      </c>
      <c r="BV153" s="10">
        <v>0</v>
      </c>
      <c r="BW153" s="10">
        <v>0</v>
      </c>
      <c r="BX153" s="10">
        <v>0</v>
      </c>
      <c r="BY153" s="10">
        <v>0</v>
      </c>
      <c r="BZ153" s="10">
        <v>0</v>
      </c>
      <c r="CA153" s="10">
        <v>0</v>
      </c>
      <c r="CB153" s="10">
        <v>0</v>
      </c>
      <c r="CC153" s="10">
        <v>0</v>
      </c>
      <c r="CD153" s="10">
        <v>0</v>
      </c>
      <c r="CE153" s="10">
        <v>0</v>
      </c>
      <c r="CF153" s="10">
        <v>0</v>
      </c>
      <c r="CG153" s="10">
        <v>0</v>
      </c>
      <c r="CH153" s="10">
        <v>0</v>
      </c>
      <c r="CI153" s="11">
        <v>0</v>
      </c>
      <c r="CJ153" s="9">
        <f t="shared" si="37"/>
        <v>5.7799999999999994</v>
      </c>
      <c r="CK153" s="10">
        <f t="shared" si="38"/>
        <v>87.410000000000011</v>
      </c>
      <c r="CL153" s="11">
        <f t="shared" si="39"/>
        <v>6.8199999999999994</v>
      </c>
    </row>
    <row r="154" spans="1:90" x14ac:dyDescent="0.25">
      <c r="A154" s="12" t="s">
        <v>462</v>
      </c>
      <c r="B154" s="12" t="s">
        <v>1020</v>
      </c>
      <c r="C154" s="12" t="s">
        <v>463</v>
      </c>
      <c r="D154" s="12">
        <f t="shared" si="40"/>
        <v>13.5</v>
      </c>
      <c r="E154" s="9">
        <v>2.5499999999999998</v>
      </c>
      <c r="F154" s="10">
        <v>3.94</v>
      </c>
      <c r="G154" s="10">
        <v>5.76</v>
      </c>
      <c r="H154" s="10">
        <v>8.92</v>
      </c>
      <c r="I154" s="10">
        <v>20.3</v>
      </c>
      <c r="J154" s="10">
        <v>36.4</v>
      </c>
      <c r="K154" s="10">
        <v>45.6</v>
      </c>
      <c r="L154" s="10">
        <v>54.9</v>
      </c>
      <c r="M154" s="11">
        <v>67.400000000000006</v>
      </c>
      <c r="N154" s="9">
        <f t="shared" si="41"/>
        <v>2.5499999999999997E-3</v>
      </c>
      <c r="O154" s="10">
        <f t="shared" si="41"/>
        <v>3.9399999999999999E-3</v>
      </c>
      <c r="P154" s="10">
        <f t="shared" si="41"/>
        <v>5.7599999999999995E-3</v>
      </c>
      <c r="Q154" s="10">
        <f t="shared" si="41"/>
        <v>8.9199999999999991E-3</v>
      </c>
      <c r="R154" s="10">
        <f t="shared" si="41"/>
        <v>2.0300000000000002E-2</v>
      </c>
      <c r="S154" s="10">
        <f t="shared" si="41"/>
        <v>3.6400000000000002E-2</v>
      </c>
      <c r="T154" s="10">
        <f t="shared" si="41"/>
        <v>4.5600000000000002E-2</v>
      </c>
      <c r="U154" s="10">
        <f t="shared" si="41"/>
        <v>5.4899999999999997E-2</v>
      </c>
      <c r="V154" s="11">
        <f t="shared" si="41"/>
        <v>6.7400000000000002E-2</v>
      </c>
      <c r="W154" s="9">
        <f t="shared" si="42"/>
        <v>8.6152870375779536</v>
      </c>
      <c r="X154" s="10">
        <f t="shared" si="42"/>
        <v>7.9875886549804358</v>
      </c>
      <c r="Y154" s="10">
        <f t="shared" si="42"/>
        <v>7.4397154729944992</v>
      </c>
      <c r="Z154" s="10">
        <f t="shared" si="42"/>
        <v>6.8087405745165075</v>
      </c>
      <c r="AA154" s="10">
        <f t="shared" si="42"/>
        <v>5.6223764623642731</v>
      </c>
      <c r="AB154" s="10">
        <f t="shared" si="42"/>
        <v>4.7799177393507533</v>
      </c>
      <c r="AC154" s="10">
        <f t="shared" si="42"/>
        <v>4.4548223653847083</v>
      </c>
      <c r="AD154" s="10">
        <f t="shared" si="42"/>
        <v>4.1870500405442508</v>
      </c>
      <c r="AE154" s="11">
        <f t="shared" si="42"/>
        <v>3.8911075983675909</v>
      </c>
      <c r="AF154" s="9">
        <f t="shared" si="32"/>
        <v>-2.9848931076097909</v>
      </c>
      <c r="AG154" s="10">
        <f t="shared" si="33"/>
        <v>-0.74622327690244772</v>
      </c>
      <c r="AH154" s="10">
        <f t="shared" si="34"/>
        <v>-4.7241794392103627</v>
      </c>
      <c r="AI154" s="10">
        <f t="shared" si="35"/>
        <v>-0.7157847635167216</v>
      </c>
      <c r="AJ154" s="10">
        <f t="shared" si="36"/>
        <v>3.7006778711265125</v>
      </c>
      <c r="AK154" s="11"/>
      <c r="AL154" s="12">
        <v>29.9</v>
      </c>
      <c r="AM154" s="12">
        <v>1.581</v>
      </c>
      <c r="AN154" s="12">
        <v>2.7269999999999999</v>
      </c>
      <c r="AO154" s="12">
        <v>1.254</v>
      </c>
      <c r="AP154" s="9">
        <v>0.57999999999999996</v>
      </c>
      <c r="AQ154" s="10">
        <v>0.24</v>
      </c>
      <c r="AR154" s="10">
        <v>0.39</v>
      </c>
      <c r="AS154" s="10">
        <v>0.6</v>
      </c>
      <c r="AT154" s="10">
        <v>1.1499999999999999</v>
      </c>
      <c r="AU154" s="10">
        <v>1.1599999999999999</v>
      </c>
      <c r="AV154" s="10">
        <v>1.64</v>
      </c>
      <c r="AW154" s="10">
        <v>1.93</v>
      </c>
      <c r="AX154" s="10">
        <v>2.52</v>
      </c>
      <c r="AY154" s="10">
        <v>2.21</v>
      </c>
      <c r="AZ154" s="10">
        <v>2.91</v>
      </c>
      <c r="BA154" s="10">
        <v>3.12</v>
      </c>
      <c r="BB154" s="10">
        <v>4.0999999999999996</v>
      </c>
      <c r="BC154" s="10">
        <v>3.43</v>
      </c>
      <c r="BD154" s="10">
        <v>4.3</v>
      </c>
      <c r="BE154" s="10">
        <v>4.7699999999999996</v>
      </c>
      <c r="BF154" s="10">
        <v>6.33</v>
      </c>
      <c r="BG154" s="10">
        <v>5.33</v>
      </c>
      <c r="BH154" s="10">
        <v>6.77</v>
      </c>
      <c r="BI154" s="10">
        <v>7.34</v>
      </c>
      <c r="BJ154" s="10">
        <v>7.2</v>
      </c>
      <c r="BK154" s="10">
        <v>7.63</v>
      </c>
      <c r="BL154" s="10">
        <v>6.95</v>
      </c>
      <c r="BM154" s="10">
        <v>6.38</v>
      </c>
      <c r="BN154" s="10">
        <v>4.18</v>
      </c>
      <c r="BO154" s="10">
        <v>3.42</v>
      </c>
      <c r="BP154" s="10">
        <v>2.0299999999999998</v>
      </c>
      <c r="BQ154" s="10">
        <v>0.99</v>
      </c>
      <c r="BR154" s="10">
        <v>0.38</v>
      </c>
      <c r="BS154" s="10">
        <v>0.02</v>
      </c>
      <c r="BT154" s="10">
        <v>0</v>
      </c>
      <c r="BU154" s="10">
        <v>0</v>
      </c>
      <c r="BV154" s="10">
        <v>0</v>
      </c>
      <c r="BW154" s="10">
        <v>0</v>
      </c>
      <c r="BX154" s="10">
        <v>0</v>
      </c>
      <c r="BY154" s="10">
        <v>0</v>
      </c>
      <c r="BZ154" s="10">
        <v>0</v>
      </c>
      <c r="CA154" s="10">
        <v>0</v>
      </c>
      <c r="CB154" s="10">
        <v>0</v>
      </c>
      <c r="CC154" s="10">
        <v>0</v>
      </c>
      <c r="CD154" s="10">
        <v>0</v>
      </c>
      <c r="CE154" s="10">
        <v>0</v>
      </c>
      <c r="CF154" s="10">
        <v>0</v>
      </c>
      <c r="CG154" s="10">
        <v>0</v>
      </c>
      <c r="CH154" s="10">
        <v>0</v>
      </c>
      <c r="CI154" s="11">
        <v>0</v>
      </c>
      <c r="CJ154" s="9">
        <f t="shared" si="37"/>
        <v>5.76</v>
      </c>
      <c r="CK154" s="10">
        <f t="shared" si="38"/>
        <v>87.4</v>
      </c>
      <c r="CL154" s="11">
        <f t="shared" si="39"/>
        <v>6.839999999999999</v>
      </c>
    </row>
    <row r="155" spans="1:90" x14ac:dyDescent="0.25">
      <c r="A155" s="12" t="s">
        <v>464</v>
      </c>
      <c r="B155" s="12" t="s">
        <v>1020</v>
      </c>
      <c r="C155" s="12" t="s">
        <v>465</v>
      </c>
      <c r="D155" s="12">
        <f t="shared" si="40"/>
        <v>13.5</v>
      </c>
      <c r="E155" s="9">
        <v>2.5499999999999998</v>
      </c>
      <c r="F155" s="10">
        <v>3.94</v>
      </c>
      <c r="G155" s="10">
        <v>5.75</v>
      </c>
      <c r="H155" s="10">
        <v>8.92</v>
      </c>
      <c r="I155" s="10">
        <v>20.2</v>
      </c>
      <c r="J155" s="10">
        <v>36.299999999999997</v>
      </c>
      <c r="K155" s="10">
        <v>45.5</v>
      </c>
      <c r="L155" s="10">
        <v>54.8</v>
      </c>
      <c r="M155" s="11">
        <v>67.2</v>
      </c>
      <c r="N155" s="9">
        <f t="shared" si="41"/>
        <v>2.5499999999999997E-3</v>
      </c>
      <c r="O155" s="10">
        <f t="shared" si="41"/>
        <v>3.9399999999999999E-3</v>
      </c>
      <c r="P155" s="10">
        <f t="shared" si="41"/>
        <v>5.7499999999999999E-3</v>
      </c>
      <c r="Q155" s="10">
        <f t="shared" si="41"/>
        <v>8.9199999999999991E-3</v>
      </c>
      <c r="R155" s="10">
        <f t="shared" si="41"/>
        <v>2.0199999999999999E-2</v>
      </c>
      <c r="S155" s="10">
        <f t="shared" si="41"/>
        <v>3.6299999999999999E-2</v>
      </c>
      <c r="T155" s="10">
        <f t="shared" si="41"/>
        <v>4.5499999999999999E-2</v>
      </c>
      <c r="U155" s="10">
        <f t="shared" si="41"/>
        <v>5.4799999999999995E-2</v>
      </c>
      <c r="V155" s="11">
        <f t="shared" si="41"/>
        <v>6.720000000000001E-2</v>
      </c>
      <c r="W155" s="9">
        <f t="shared" si="42"/>
        <v>8.6152870375779536</v>
      </c>
      <c r="X155" s="10">
        <f t="shared" si="42"/>
        <v>7.9875886549804358</v>
      </c>
      <c r="Y155" s="10">
        <f t="shared" si="42"/>
        <v>7.4422223286050739</v>
      </c>
      <c r="Z155" s="10">
        <f t="shared" si="42"/>
        <v>6.8087405745165075</v>
      </c>
      <c r="AA155" s="10">
        <f t="shared" si="42"/>
        <v>5.629500896797655</v>
      </c>
      <c r="AB155" s="10">
        <f t="shared" si="42"/>
        <v>4.7838866415536989</v>
      </c>
      <c r="AC155" s="10">
        <f t="shared" si="42"/>
        <v>4.4579896444633915</v>
      </c>
      <c r="AD155" s="10">
        <f t="shared" si="42"/>
        <v>4.1896802965889233</v>
      </c>
      <c r="AE155" s="11">
        <f t="shared" si="42"/>
        <v>3.8953949567706894</v>
      </c>
      <c r="AF155" s="9">
        <f t="shared" si="32"/>
        <v>-2.9842326841416824</v>
      </c>
      <c r="AG155" s="10">
        <f t="shared" si="33"/>
        <v>-0.7460581710354206</v>
      </c>
      <c r="AH155" s="10">
        <f t="shared" si="34"/>
        <v>-4.7198920808072646</v>
      </c>
      <c r="AI155" s="10">
        <f t="shared" si="35"/>
        <v>-0.71513516375867647</v>
      </c>
      <c r="AJ155" s="10">
        <f t="shared" si="36"/>
        <v>3.6993678479003589</v>
      </c>
      <c r="AK155" s="11"/>
      <c r="AL155" s="12">
        <v>29.8</v>
      </c>
      <c r="AM155" s="12">
        <v>1.58</v>
      </c>
      <c r="AN155" s="12">
        <v>2.7250000000000001</v>
      </c>
      <c r="AO155" s="12">
        <v>1.2529999999999999</v>
      </c>
      <c r="AP155" s="9">
        <v>0.57999999999999996</v>
      </c>
      <c r="AQ155" s="10">
        <v>0.24</v>
      </c>
      <c r="AR155" s="10">
        <v>0.39</v>
      </c>
      <c r="AS155" s="10">
        <v>0.6</v>
      </c>
      <c r="AT155" s="10">
        <v>1.1499999999999999</v>
      </c>
      <c r="AU155" s="10">
        <v>1.1599999999999999</v>
      </c>
      <c r="AV155" s="10">
        <v>1.64</v>
      </c>
      <c r="AW155" s="10">
        <v>1.93</v>
      </c>
      <c r="AX155" s="10">
        <v>2.52</v>
      </c>
      <c r="AY155" s="10">
        <v>2.21</v>
      </c>
      <c r="AZ155" s="10">
        <v>2.91</v>
      </c>
      <c r="BA155" s="10">
        <v>3.12</v>
      </c>
      <c r="BB155" s="10">
        <v>4.0999999999999996</v>
      </c>
      <c r="BC155" s="10">
        <v>3.44</v>
      </c>
      <c r="BD155" s="10">
        <v>4.3099999999999996</v>
      </c>
      <c r="BE155" s="10">
        <v>4.7699999999999996</v>
      </c>
      <c r="BF155" s="10">
        <v>6.34</v>
      </c>
      <c r="BG155" s="10">
        <v>5.34</v>
      </c>
      <c r="BH155" s="10">
        <v>6.79</v>
      </c>
      <c r="BI155" s="10">
        <v>7.36</v>
      </c>
      <c r="BJ155" s="10">
        <v>7.21</v>
      </c>
      <c r="BK155" s="10">
        <v>7.64</v>
      </c>
      <c r="BL155" s="10">
        <v>6.94</v>
      </c>
      <c r="BM155" s="10">
        <v>6.36</v>
      </c>
      <c r="BN155" s="10">
        <v>4.17</v>
      </c>
      <c r="BO155" s="10">
        <v>3.4</v>
      </c>
      <c r="BP155" s="10">
        <v>2.02</v>
      </c>
      <c r="BQ155" s="10">
        <v>0.98</v>
      </c>
      <c r="BR155" s="10">
        <v>0.37</v>
      </c>
      <c r="BS155" s="10">
        <v>0.02</v>
      </c>
      <c r="BT155" s="10">
        <v>0</v>
      </c>
      <c r="BU155" s="10">
        <v>0</v>
      </c>
      <c r="BV155" s="10">
        <v>0</v>
      </c>
      <c r="BW155" s="10">
        <v>0</v>
      </c>
      <c r="BX155" s="10">
        <v>0</v>
      </c>
      <c r="BY155" s="10">
        <v>0</v>
      </c>
      <c r="BZ155" s="10">
        <v>0</v>
      </c>
      <c r="CA155" s="10">
        <v>0</v>
      </c>
      <c r="CB155" s="10">
        <v>0</v>
      </c>
      <c r="CC155" s="10">
        <v>0</v>
      </c>
      <c r="CD155" s="10">
        <v>0</v>
      </c>
      <c r="CE155" s="10">
        <v>0</v>
      </c>
      <c r="CF155" s="10">
        <v>0</v>
      </c>
      <c r="CG155" s="10">
        <v>0</v>
      </c>
      <c r="CH155" s="10">
        <v>0</v>
      </c>
      <c r="CI155" s="11">
        <v>0</v>
      </c>
      <c r="CJ155" s="9">
        <f t="shared" si="37"/>
        <v>5.76</v>
      </c>
      <c r="CK155" s="10">
        <f t="shared" si="38"/>
        <v>87.46</v>
      </c>
      <c r="CL155" s="11">
        <f t="shared" si="39"/>
        <v>6.79</v>
      </c>
    </row>
    <row r="156" spans="1:90" x14ac:dyDescent="0.25">
      <c r="A156" s="12" t="s">
        <v>466</v>
      </c>
      <c r="B156" s="12" t="s">
        <v>1020</v>
      </c>
      <c r="C156" s="12" t="s">
        <v>467</v>
      </c>
      <c r="D156" s="12">
        <f t="shared" si="40"/>
        <v>13.5</v>
      </c>
      <c r="E156" s="9">
        <v>2.56</v>
      </c>
      <c r="F156" s="10">
        <v>3.95</v>
      </c>
      <c r="G156" s="10">
        <v>5.77</v>
      </c>
      <c r="H156" s="10">
        <v>8.9499999999999993</v>
      </c>
      <c r="I156" s="10">
        <v>20.3</v>
      </c>
      <c r="J156" s="10">
        <v>36.4</v>
      </c>
      <c r="K156" s="10">
        <v>45.6</v>
      </c>
      <c r="L156" s="10">
        <v>54.9</v>
      </c>
      <c r="M156" s="11">
        <v>67.3</v>
      </c>
      <c r="N156" s="9">
        <f t="shared" si="41"/>
        <v>2.5600000000000002E-3</v>
      </c>
      <c r="O156" s="10">
        <f t="shared" si="41"/>
        <v>3.9500000000000004E-3</v>
      </c>
      <c r="P156" s="10">
        <f t="shared" si="41"/>
        <v>5.77E-3</v>
      </c>
      <c r="Q156" s="10">
        <f t="shared" si="41"/>
        <v>8.9499999999999996E-3</v>
      </c>
      <c r="R156" s="10">
        <f t="shared" si="41"/>
        <v>2.0300000000000002E-2</v>
      </c>
      <c r="S156" s="10">
        <f t="shared" si="41"/>
        <v>3.6400000000000002E-2</v>
      </c>
      <c r="T156" s="10">
        <f t="shared" si="41"/>
        <v>4.5600000000000002E-2</v>
      </c>
      <c r="U156" s="10">
        <f t="shared" si="41"/>
        <v>5.4899999999999997E-2</v>
      </c>
      <c r="V156" s="11">
        <f t="shared" si="41"/>
        <v>6.7299999999999999E-2</v>
      </c>
      <c r="W156" s="9">
        <f t="shared" si="42"/>
        <v>8.6096404744368105</v>
      </c>
      <c r="X156" s="10">
        <f t="shared" si="42"/>
        <v>7.9839316313723465</v>
      </c>
      <c r="Y156" s="10">
        <f t="shared" si="42"/>
        <v>7.4372129657913293</v>
      </c>
      <c r="Z156" s="10">
        <f t="shared" si="42"/>
        <v>6.8038966022851932</v>
      </c>
      <c r="AA156" s="10">
        <f t="shared" si="42"/>
        <v>5.6223764623642731</v>
      </c>
      <c r="AB156" s="10">
        <f t="shared" si="42"/>
        <v>4.7799177393507533</v>
      </c>
      <c r="AC156" s="10">
        <f t="shared" si="42"/>
        <v>4.4548223653847083</v>
      </c>
      <c r="AD156" s="10">
        <f t="shared" si="42"/>
        <v>4.1870500405442508</v>
      </c>
      <c r="AE156" s="11">
        <f t="shared" si="42"/>
        <v>3.8932496849391325</v>
      </c>
      <c r="AF156" s="9">
        <f t="shared" si="32"/>
        <v>-2.982390600406621</v>
      </c>
      <c r="AG156" s="10">
        <f t="shared" si="33"/>
        <v>-0.74559765010165524</v>
      </c>
      <c r="AH156" s="10">
        <f t="shared" si="34"/>
        <v>-4.7163907894976784</v>
      </c>
      <c r="AI156" s="10">
        <f t="shared" si="35"/>
        <v>-0.71460466507540588</v>
      </c>
      <c r="AJ156" s="10">
        <f t="shared" si="36"/>
        <v>3.6969952654820268</v>
      </c>
      <c r="AK156" s="11"/>
      <c r="AL156" s="12">
        <v>29.9</v>
      </c>
      <c r="AM156" s="12">
        <v>1.5860000000000001</v>
      </c>
      <c r="AN156" s="12">
        <v>2.7250000000000001</v>
      </c>
      <c r="AO156" s="12">
        <v>1.254</v>
      </c>
      <c r="AP156" s="9">
        <v>0.57999999999999996</v>
      </c>
      <c r="AQ156" s="10">
        <v>0.24</v>
      </c>
      <c r="AR156" s="10">
        <v>0.39</v>
      </c>
      <c r="AS156" s="10">
        <v>0.6</v>
      </c>
      <c r="AT156" s="10">
        <v>1.1499999999999999</v>
      </c>
      <c r="AU156" s="10">
        <v>1.1599999999999999</v>
      </c>
      <c r="AV156" s="10">
        <v>1.63</v>
      </c>
      <c r="AW156" s="10">
        <v>1.92</v>
      </c>
      <c r="AX156" s="10">
        <v>2.5099999999999998</v>
      </c>
      <c r="AY156" s="10">
        <v>2.2000000000000002</v>
      </c>
      <c r="AZ156" s="10">
        <v>2.9</v>
      </c>
      <c r="BA156" s="10">
        <v>3.11</v>
      </c>
      <c r="BB156" s="10">
        <v>4.09</v>
      </c>
      <c r="BC156" s="10">
        <v>3.43</v>
      </c>
      <c r="BD156" s="10">
        <v>4.3</v>
      </c>
      <c r="BE156" s="10">
        <v>4.7699999999999996</v>
      </c>
      <c r="BF156" s="10">
        <v>6.33</v>
      </c>
      <c r="BG156" s="10">
        <v>5.34</v>
      </c>
      <c r="BH156" s="10">
        <v>6.79</v>
      </c>
      <c r="BI156" s="10">
        <v>7.36</v>
      </c>
      <c r="BJ156" s="10">
        <v>7.22</v>
      </c>
      <c r="BK156" s="10">
        <v>7.65</v>
      </c>
      <c r="BL156" s="10">
        <v>6.96</v>
      </c>
      <c r="BM156" s="10">
        <v>6.38</v>
      </c>
      <c r="BN156" s="10">
        <v>4.18</v>
      </c>
      <c r="BO156" s="10">
        <v>3.41</v>
      </c>
      <c r="BP156" s="10">
        <v>2.0299999999999998</v>
      </c>
      <c r="BQ156" s="10">
        <v>0.99</v>
      </c>
      <c r="BR156" s="10">
        <v>0.38</v>
      </c>
      <c r="BS156" s="10">
        <v>0.02</v>
      </c>
      <c r="BT156" s="10">
        <v>0</v>
      </c>
      <c r="BU156" s="10">
        <v>0</v>
      </c>
      <c r="BV156" s="10">
        <v>0</v>
      </c>
      <c r="BW156" s="10">
        <v>0</v>
      </c>
      <c r="BX156" s="10">
        <v>0</v>
      </c>
      <c r="BY156" s="10">
        <v>0</v>
      </c>
      <c r="BZ156" s="10">
        <v>0</v>
      </c>
      <c r="CA156" s="10">
        <v>0</v>
      </c>
      <c r="CB156" s="10">
        <v>0</v>
      </c>
      <c r="CC156" s="10">
        <v>0</v>
      </c>
      <c r="CD156" s="10">
        <v>0</v>
      </c>
      <c r="CE156" s="10">
        <v>0</v>
      </c>
      <c r="CF156" s="10">
        <v>0</v>
      </c>
      <c r="CG156" s="10">
        <v>0</v>
      </c>
      <c r="CH156" s="10">
        <v>0</v>
      </c>
      <c r="CI156" s="11">
        <v>1E-14</v>
      </c>
      <c r="CJ156" s="9">
        <f t="shared" si="37"/>
        <v>5.75</v>
      </c>
      <c r="CK156" s="10">
        <f t="shared" si="38"/>
        <v>87.439999999999969</v>
      </c>
      <c r="CL156" s="11">
        <f t="shared" si="39"/>
        <v>6.830000000000009</v>
      </c>
    </row>
    <row r="157" spans="1:90" ht="15.75" thickBot="1" x14ac:dyDescent="0.3">
      <c r="A157" s="13" t="s">
        <v>468</v>
      </c>
      <c r="B157" s="13" t="s">
        <v>1021</v>
      </c>
      <c r="C157" s="13" t="s">
        <v>449</v>
      </c>
      <c r="D157" s="13">
        <f t="shared" si="40"/>
        <v>13.5</v>
      </c>
      <c r="E157" s="16">
        <v>2.5499999999999998</v>
      </c>
      <c r="F157" s="17">
        <v>3.92</v>
      </c>
      <c r="G157" s="17">
        <v>5.72</v>
      </c>
      <c r="H157" s="17">
        <v>8.8699999999999992</v>
      </c>
      <c r="I157" s="17">
        <v>20.2</v>
      </c>
      <c r="J157" s="17">
        <v>36.299999999999997</v>
      </c>
      <c r="K157" s="17">
        <v>45.5</v>
      </c>
      <c r="L157" s="17">
        <v>54.8</v>
      </c>
      <c r="M157" s="18">
        <v>67.3</v>
      </c>
      <c r="N157" s="16">
        <f t="shared" si="41"/>
        <v>2.5499999999999997E-3</v>
      </c>
      <c r="O157" s="17">
        <f t="shared" si="41"/>
        <v>3.9199999999999999E-3</v>
      </c>
      <c r="P157" s="17">
        <f t="shared" si="41"/>
        <v>5.7199999999999994E-3</v>
      </c>
      <c r="Q157" s="17">
        <f t="shared" si="41"/>
        <v>8.8699999999999994E-3</v>
      </c>
      <c r="R157" s="17">
        <f t="shared" si="41"/>
        <v>2.0199999999999999E-2</v>
      </c>
      <c r="S157" s="17">
        <f t="shared" si="41"/>
        <v>3.6299999999999999E-2</v>
      </c>
      <c r="T157" s="17">
        <f t="shared" si="41"/>
        <v>4.5499999999999999E-2</v>
      </c>
      <c r="U157" s="17">
        <f t="shared" si="41"/>
        <v>5.4799999999999995E-2</v>
      </c>
      <c r="V157" s="18">
        <f t="shared" si="41"/>
        <v>6.7299999999999999E-2</v>
      </c>
      <c r="W157" s="16">
        <f t="shared" si="42"/>
        <v>8.6152870375779536</v>
      </c>
      <c r="X157" s="17">
        <f t="shared" si="42"/>
        <v>7.994930630321603</v>
      </c>
      <c r="Y157" s="17">
        <f t="shared" si="42"/>
        <v>7.4497691376584232</v>
      </c>
      <c r="Z157" s="17">
        <f t="shared" si="42"/>
        <v>6.8168501801357486</v>
      </c>
      <c r="AA157" s="17">
        <f t="shared" si="42"/>
        <v>5.629500896797655</v>
      </c>
      <c r="AB157" s="17">
        <f t="shared" si="42"/>
        <v>4.7838866415536989</v>
      </c>
      <c r="AC157" s="17">
        <f t="shared" si="42"/>
        <v>4.4579896444633915</v>
      </c>
      <c r="AD157" s="17">
        <f t="shared" si="42"/>
        <v>4.1896802965889233</v>
      </c>
      <c r="AE157" s="18">
        <f t="shared" si="42"/>
        <v>3.8932496849391325</v>
      </c>
      <c r="AF157" s="16">
        <f t="shared" si="32"/>
        <v>-2.9917794931950317</v>
      </c>
      <c r="AG157" s="17">
        <f t="shared" si="33"/>
        <v>-0.74794487329875792</v>
      </c>
      <c r="AH157" s="17">
        <f t="shared" si="34"/>
        <v>-4.7220373526388215</v>
      </c>
      <c r="AI157" s="17">
        <f t="shared" si="35"/>
        <v>-0.71546020494527607</v>
      </c>
      <c r="AJ157" s="17">
        <f t="shared" si="36"/>
        <v>3.7072396981403077</v>
      </c>
      <c r="AK157" s="18"/>
      <c r="AL157" s="13">
        <v>29.8</v>
      </c>
      <c r="AM157" s="13">
        <v>1.601</v>
      </c>
      <c r="AN157" s="13">
        <v>2.73</v>
      </c>
      <c r="AO157" s="13">
        <v>1.26</v>
      </c>
      <c r="AP157" s="16">
        <v>0.59</v>
      </c>
      <c r="AQ157" s="17">
        <v>0.24</v>
      </c>
      <c r="AR157" s="17">
        <v>0.39</v>
      </c>
      <c r="AS157" s="17">
        <v>0.61</v>
      </c>
      <c r="AT157" s="17">
        <v>1.1599999999999999</v>
      </c>
      <c r="AU157" s="17">
        <v>1.1599999999999999</v>
      </c>
      <c r="AV157" s="17">
        <v>1.65</v>
      </c>
      <c r="AW157" s="17">
        <v>1.94</v>
      </c>
      <c r="AX157" s="17">
        <v>2.54</v>
      </c>
      <c r="AY157" s="17">
        <v>2.2200000000000002</v>
      </c>
      <c r="AZ157" s="17">
        <v>2.93</v>
      </c>
      <c r="BA157" s="17">
        <v>3.14</v>
      </c>
      <c r="BB157" s="17">
        <v>4.12</v>
      </c>
      <c r="BC157" s="17">
        <v>3.44</v>
      </c>
      <c r="BD157" s="17">
        <v>4.3099999999999996</v>
      </c>
      <c r="BE157" s="17">
        <v>4.7699999999999996</v>
      </c>
      <c r="BF157" s="17">
        <v>6.33</v>
      </c>
      <c r="BG157" s="17">
        <v>5.33</v>
      </c>
      <c r="BH157" s="17">
        <v>6.77</v>
      </c>
      <c r="BI157" s="17">
        <v>7.33</v>
      </c>
      <c r="BJ157" s="17">
        <v>7.19</v>
      </c>
      <c r="BK157" s="17">
        <v>7.61</v>
      </c>
      <c r="BL157" s="17">
        <v>6.92</v>
      </c>
      <c r="BM157" s="17">
        <v>6.35</v>
      </c>
      <c r="BN157" s="17">
        <v>4.16</v>
      </c>
      <c r="BO157" s="17">
        <v>3.4</v>
      </c>
      <c r="BP157" s="17">
        <v>2.02</v>
      </c>
      <c r="BQ157" s="17">
        <v>0.99</v>
      </c>
      <c r="BR157" s="17">
        <v>0.38</v>
      </c>
      <c r="BS157" s="17">
        <v>0.02</v>
      </c>
      <c r="BT157" s="17">
        <v>0</v>
      </c>
      <c r="BU157" s="17">
        <v>0</v>
      </c>
      <c r="BV157" s="17">
        <v>0</v>
      </c>
      <c r="BW157" s="17">
        <v>0</v>
      </c>
      <c r="BX157" s="17">
        <v>0</v>
      </c>
      <c r="BY157" s="17">
        <v>0</v>
      </c>
      <c r="BZ157" s="17">
        <v>0</v>
      </c>
      <c r="CA157" s="17">
        <v>0</v>
      </c>
      <c r="CB157" s="17">
        <v>0</v>
      </c>
      <c r="CC157" s="17">
        <v>0</v>
      </c>
      <c r="CD157" s="17">
        <v>0</v>
      </c>
      <c r="CE157" s="17">
        <v>0</v>
      </c>
      <c r="CF157" s="17">
        <v>0</v>
      </c>
      <c r="CG157" s="17">
        <v>0</v>
      </c>
      <c r="CH157" s="17">
        <v>0</v>
      </c>
      <c r="CI157" s="18">
        <v>1E-14</v>
      </c>
      <c r="CJ157" s="16">
        <f t="shared" si="37"/>
        <v>5.8000000000000007</v>
      </c>
      <c r="CK157" s="17">
        <f t="shared" si="38"/>
        <v>87.399999999999991</v>
      </c>
      <c r="CL157" s="18">
        <f t="shared" si="39"/>
        <v>6.8100000000000094</v>
      </c>
    </row>
    <row r="158" spans="1:90" x14ac:dyDescent="0.25">
      <c r="A158" s="12" t="s">
        <v>469</v>
      </c>
      <c r="B158" s="12" t="s">
        <v>1022</v>
      </c>
      <c r="C158" s="12" t="s">
        <v>470</v>
      </c>
      <c r="D158" s="12">
        <f t="shared" si="40"/>
        <v>14.5</v>
      </c>
      <c r="E158" s="9">
        <v>2.46</v>
      </c>
      <c r="F158" s="10">
        <v>3.79</v>
      </c>
      <c r="G158" s="10">
        <v>5.54</v>
      </c>
      <c r="H158" s="10">
        <v>8.6199999999999992</v>
      </c>
      <c r="I158" s="10">
        <v>19.7</v>
      </c>
      <c r="J158" s="10">
        <v>35.799999999999997</v>
      </c>
      <c r="K158" s="10">
        <v>45.2</v>
      </c>
      <c r="L158" s="10">
        <v>54.6</v>
      </c>
      <c r="M158" s="11">
        <v>67.400000000000006</v>
      </c>
      <c r="N158" s="9">
        <f t="shared" si="41"/>
        <v>2.4599999999999999E-3</v>
      </c>
      <c r="O158" s="10">
        <f t="shared" si="41"/>
        <v>3.79E-3</v>
      </c>
      <c r="P158" s="10">
        <f t="shared" si="41"/>
        <v>5.5399999999999998E-3</v>
      </c>
      <c r="Q158" s="10">
        <f t="shared" si="41"/>
        <v>8.6199999999999992E-3</v>
      </c>
      <c r="R158" s="10">
        <f t="shared" si="41"/>
        <v>1.9699999999999999E-2</v>
      </c>
      <c r="S158" s="10">
        <f t="shared" si="41"/>
        <v>3.5799999999999998E-2</v>
      </c>
      <c r="T158" s="10">
        <f t="shared" si="41"/>
        <v>4.5200000000000004E-2</v>
      </c>
      <c r="U158" s="10">
        <f t="shared" si="41"/>
        <v>5.4600000000000003E-2</v>
      </c>
      <c r="V158" s="11">
        <f t="shared" si="41"/>
        <v>6.7400000000000002E-2</v>
      </c>
      <c r="W158" s="9">
        <f t="shared" si="42"/>
        <v>8.6671259690975724</v>
      </c>
      <c r="X158" s="10">
        <f t="shared" si="42"/>
        <v>8.0435864362657199</v>
      </c>
      <c r="Y158" s="10">
        <f t="shared" si="42"/>
        <v>7.4958983083876234</v>
      </c>
      <c r="Z158" s="10">
        <f t="shared" si="42"/>
        <v>6.8580964153477142</v>
      </c>
      <c r="AA158" s="10">
        <f t="shared" si="42"/>
        <v>5.6656605600930732</v>
      </c>
      <c r="AB158" s="10">
        <f t="shared" si="42"/>
        <v>4.8038966022851932</v>
      </c>
      <c r="AC158" s="10">
        <f t="shared" si="42"/>
        <v>4.4675334171342618</v>
      </c>
      <c r="AD158" s="10">
        <f t="shared" si="42"/>
        <v>4.1949552386295972</v>
      </c>
      <c r="AE158" s="11">
        <f t="shared" si="42"/>
        <v>3.8911075983675909</v>
      </c>
      <c r="AF158" s="9">
        <f t="shared" si="32"/>
        <v>-3.0283648912533616</v>
      </c>
      <c r="AG158" s="10">
        <f t="shared" si="33"/>
        <v>-0.7570912228133404</v>
      </c>
      <c r="AH158" s="10">
        <f t="shared" si="34"/>
        <v>-4.7760183707299815</v>
      </c>
      <c r="AI158" s="10">
        <f t="shared" si="35"/>
        <v>-0.7236391470803003</v>
      </c>
      <c r="AJ158" s="10">
        <f t="shared" si="36"/>
        <v>3.7520040383336619</v>
      </c>
      <c r="AK158" s="11"/>
      <c r="AL158" s="12">
        <v>29.1</v>
      </c>
      <c r="AM158" s="12">
        <v>1.748</v>
      </c>
      <c r="AN158" s="12">
        <v>2.7650000000000001</v>
      </c>
      <c r="AO158" s="12">
        <v>1.3029999999999999</v>
      </c>
      <c r="AP158" s="9">
        <v>0.74</v>
      </c>
      <c r="AQ158" s="10">
        <v>0.26</v>
      </c>
      <c r="AR158" s="10">
        <v>0.42</v>
      </c>
      <c r="AS158" s="10">
        <v>0.64</v>
      </c>
      <c r="AT158" s="10">
        <v>1.2</v>
      </c>
      <c r="AU158" s="10">
        <v>1.2</v>
      </c>
      <c r="AV158" s="10">
        <v>1.69</v>
      </c>
      <c r="AW158" s="10">
        <v>2</v>
      </c>
      <c r="AX158" s="10">
        <v>2.61</v>
      </c>
      <c r="AY158" s="10">
        <v>2.27</v>
      </c>
      <c r="AZ158" s="10">
        <v>2.98</v>
      </c>
      <c r="BA158" s="10">
        <v>3.18</v>
      </c>
      <c r="BB158" s="10">
        <v>4.16</v>
      </c>
      <c r="BC158" s="10">
        <v>3.48</v>
      </c>
      <c r="BD158" s="10">
        <v>4.3499999999999996</v>
      </c>
      <c r="BE158" s="10">
        <v>4.82</v>
      </c>
      <c r="BF158" s="10">
        <v>6.38</v>
      </c>
      <c r="BG158" s="10">
        <v>5.35</v>
      </c>
      <c r="BH158" s="10">
        <v>6.76</v>
      </c>
      <c r="BI158" s="10">
        <v>7.28</v>
      </c>
      <c r="BJ158" s="10">
        <v>7.09</v>
      </c>
      <c r="BK158" s="10">
        <v>7.45</v>
      </c>
      <c r="BL158" s="10">
        <v>6.74</v>
      </c>
      <c r="BM158" s="10">
        <v>6.15</v>
      </c>
      <c r="BN158" s="10">
        <v>4.03</v>
      </c>
      <c r="BO158" s="10">
        <v>3.31</v>
      </c>
      <c r="BP158" s="10">
        <v>2.0099999999999998</v>
      </c>
      <c r="BQ158" s="10">
        <v>1.02</v>
      </c>
      <c r="BR158" s="10">
        <v>0.42</v>
      </c>
      <c r="BS158" s="10">
        <v>0.02</v>
      </c>
      <c r="BT158" s="10">
        <v>0</v>
      </c>
      <c r="BU158" s="10">
        <v>0</v>
      </c>
      <c r="BV158" s="10">
        <v>0</v>
      </c>
      <c r="BW158" s="10">
        <v>0</v>
      </c>
      <c r="BX158" s="10">
        <v>0</v>
      </c>
      <c r="BY158" s="10">
        <v>0</v>
      </c>
      <c r="BZ158" s="10">
        <v>0</v>
      </c>
      <c r="CA158" s="10">
        <v>0</v>
      </c>
      <c r="CB158" s="10">
        <v>0</v>
      </c>
      <c r="CC158" s="10">
        <v>0</v>
      </c>
      <c r="CD158" s="10">
        <v>0</v>
      </c>
      <c r="CE158" s="10">
        <v>0</v>
      </c>
      <c r="CF158" s="10">
        <v>0</v>
      </c>
      <c r="CG158" s="10">
        <v>0</v>
      </c>
      <c r="CH158" s="10">
        <v>0</v>
      </c>
      <c r="CI158" s="11">
        <v>0</v>
      </c>
      <c r="CJ158" s="9">
        <f t="shared" si="37"/>
        <v>6.15</v>
      </c>
      <c r="CK158" s="10">
        <f t="shared" si="38"/>
        <v>87.080000000000013</v>
      </c>
      <c r="CL158" s="11">
        <f t="shared" si="39"/>
        <v>6.7799999999999994</v>
      </c>
    </row>
    <row r="159" spans="1:90" x14ac:dyDescent="0.25">
      <c r="A159" s="12" t="s">
        <v>471</v>
      </c>
      <c r="B159" s="12" t="s">
        <v>1022</v>
      </c>
      <c r="C159" s="12" t="s">
        <v>472</v>
      </c>
      <c r="D159" s="12">
        <f t="shared" si="40"/>
        <v>14.5</v>
      </c>
      <c r="E159" s="9">
        <v>2.48</v>
      </c>
      <c r="F159" s="10">
        <v>3.8</v>
      </c>
      <c r="G159" s="10">
        <v>5.56</v>
      </c>
      <c r="H159" s="10">
        <v>8.64</v>
      </c>
      <c r="I159" s="10">
        <v>19.8</v>
      </c>
      <c r="J159" s="10">
        <v>36</v>
      </c>
      <c r="K159" s="10">
        <v>45.3</v>
      </c>
      <c r="L159" s="10">
        <v>54.8</v>
      </c>
      <c r="M159" s="11">
        <v>67.5</v>
      </c>
      <c r="N159" s="9">
        <f t="shared" si="41"/>
        <v>2.48E-3</v>
      </c>
      <c r="O159" s="10">
        <f t="shared" si="41"/>
        <v>3.8E-3</v>
      </c>
      <c r="P159" s="10">
        <f t="shared" si="41"/>
        <v>5.5599999999999998E-3</v>
      </c>
      <c r="Q159" s="10">
        <f t="shared" si="41"/>
        <v>8.6400000000000001E-3</v>
      </c>
      <c r="R159" s="10">
        <f t="shared" si="41"/>
        <v>1.9800000000000002E-2</v>
      </c>
      <c r="S159" s="10">
        <f t="shared" si="41"/>
        <v>3.5999999999999997E-2</v>
      </c>
      <c r="T159" s="10">
        <f t="shared" si="41"/>
        <v>4.53E-2</v>
      </c>
      <c r="U159" s="10">
        <f t="shared" si="41"/>
        <v>5.4799999999999995E-2</v>
      </c>
      <c r="V159" s="11">
        <f t="shared" si="41"/>
        <v>6.7500000000000004E-2</v>
      </c>
      <c r="W159" s="9">
        <f t="shared" si="42"/>
        <v>8.6554441640499373</v>
      </c>
      <c r="X159" s="10">
        <f t="shared" si="42"/>
        <v>8.0397848661058635</v>
      </c>
      <c r="Y159" s="10">
        <f t="shared" si="42"/>
        <v>7.4906994017133046</v>
      </c>
      <c r="Z159" s="10">
        <f t="shared" si="42"/>
        <v>6.8547529722733431</v>
      </c>
      <c r="AA159" s="10">
        <f t="shared" si="42"/>
        <v>5.6583557594698402</v>
      </c>
      <c r="AB159" s="10">
        <f t="shared" si="42"/>
        <v>4.7958592832197748</v>
      </c>
      <c r="AC159" s="10">
        <f t="shared" si="42"/>
        <v>4.464345139503215</v>
      </c>
      <c r="AD159" s="10">
        <f t="shared" si="42"/>
        <v>4.1896802965889233</v>
      </c>
      <c r="AE159" s="11">
        <f t="shared" si="42"/>
        <v>3.8889686876112566</v>
      </c>
      <c r="AF159" s="9">
        <f t="shared" si="32"/>
        <v>-3.0263542622100896</v>
      </c>
      <c r="AG159" s="10">
        <f t="shared" si="33"/>
        <v>-0.75658856555252241</v>
      </c>
      <c r="AH159" s="10">
        <f t="shared" si="34"/>
        <v>-4.7664754764386803</v>
      </c>
      <c r="AI159" s="10">
        <f t="shared" si="35"/>
        <v>-0.72219325400586065</v>
      </c>
      <c r="AJ159" s="10">
        <f t="shared" si="36"/>
        <v>3.7485475162159503</v>
      </c>
      <c r="AK159" s="11"/>
      <c r="AL159" s="12">
        <v>29.4</v>
      </c>
      <c r="AM159" s="12">
        <v>1.6930000000000001</v>
      </c>
      <c r="AN159" s="12">
        <v>2.7629999999999999</v>
      </c>
      <c r="AO159" s="12">
        <v>1.2909999999999999</v>
      </c>
      <c r="AP159" s="9">
        <v>0.72</v>
      </c>
      <c r="AQ159" s="10">
        <v>0.26</v>
      </c>
      <c r="AR159" s="10">
        <v>0.41</v>
      </c>
      <c r="AS159" s="10">
        <v>0.63</v>
      </c>
      <c r="AT159" s="10">
        <v>1.19</v>
      </c>
      <c r="AU159" s="10">
        <v>1.19</v>
      </c>
      <c r="AV159" s="10">
        <v>1.69</v>
      </c>
      <c r="AW159" s="10">
        <v>1.99</v>
      </c>
      <c r="AX159" s="10">
        <v>2.6</v>
      </c>
      <c r="AY159" s="10">
        <v>2.27</v>
      </c>
      <c r="AZ159" s="10">
        <v>2.98</v>
      </c>
      <c r="BA159" s="10">
        <v>3.18</v>
      </c>
      <c r="BB159" s="10">
        <v>4.17</v>
      </c>
      <c r="BC159" s="10">
        <v>3.48</v>
      </c>
      <c r="BD159" s="10">
        <v>4.3600000000000003</v>
      </c>
      <c r="BE159" s="10">
        <v>4.8099999999999996</v>
      </c>
      <c r="BF159" s="10">
        <v>6.36</v>
      </c>
      <c r="BG159" s="10">
        <v>5.33</v>
      </c>
      <c r="BH159" s="10">
        <v>6.73</v>
      </c>
      <c r="BI159" s="10">
        <v>7.25</v>
      </c>
      <c r="BJ159" s="10">
        <v>7.07</v>
      </c>
      <c r="BK159" s="10">
        <v>7.45</v>
      </c>
      <c r="BL159" s="10">
        <v>6.76</v>
      </c>
      <c r="BM159" s="10">
        <v>6.2</v>
      </c>
      <c r="BN159" s="10">
        <v>4.08</v>
      </c>
      <c r="BO159" s="10">
        <v>3.36</v>
      </c>
      <c r="BP159" s="10">
        <v>2.0299999999999998</v>
      </c>
      <c r="BQ159" s="10">
        <v>1.03</v>
      </c>
      <c r="BR159" s="10">
        <v>0.41</v>
      </c>
      <c r="BS159" s="10">
        <v>0.02</v>
      </c>
      <c r="BT159" s="10">
        <v>0</v>
      </c>
      <c r="BU159" s="10">
        <v>0</v>
      </c>
      <c r="BV159" s="10">
        <v>0</v>
      </c>
      <c r="BW159" s="10">
        <v>0</v>
      </c>
      <c r="BX159" s="10">
        <v>0</v>
      </c>
      <c r="BY159" s="10">
        <v>0</v>
      </c>
      <c r="BZ159" s="10">
        <v>0</v>
      </c>
      <c r="CA159" s="10">
        <v>0</v>
      </c>
      <c r="CB159" s="10">
        <v>0</v>
      </c>
      <c r="CC159" s="10">
        <v>0</v>
      </c>
      <c r="CD159" s="10">
        <v>0</v>
      </c>
      <c r="CE159" s="10">
        <v>0</v>
      </c>
      <c r="CF159" s="10">
        <v>0</v>
      </c>
      <c r="CG159" s="10">
        <v>0</v>
      </c>
      <c r="CH159" s="10">
        <v>0</v>
      </c>
      <c r="CI159" s="11">
        <v>0</v>
      </c>
      <c r="CJ159" s="9">
        <f t="shared" si="37"/>
        <v>6.09</v>
      </c>
      <c r="CK159" s="10">
        <f t="shared" si="38"/>
        <v>87.07</v>
      </c>
      <c r="CL159" s="11">
        <f t="shared" si="39"/>
        <v>6.85</v>
      </c>
    </row>
    <row r="160" spans="1:90" x14ac:dyDescent="0.25">
      <c r="A160" s="12" t="s">
        <v>473</v>
      </c>
      <c r="B160" s="12" t="s">
        <v>1022</v>
      </c>
      <c r="C160" s="12" t="s">
        <v>474</v>
      </c>
      <c r="D160" s="12">
        <f t="shared" si="40"/>
        <v>14.5</v>
      </c>
      <c r="E160" s="9">
        <v>2.4900000000000002</v>
      </c>
      <c r="F160" s="10">
        <v>3.82</v>
      </c>
      <c r="G160" s="10">
        <v>5.59</v>
      </c>
      <c r="H160" s="10">
        <v>8.69</v>
      </c>
      <c r="I160" s="10">
        <v>19.899999999999999</v>
      </c>
      <c r="J160" s="10">
        <v>36.1</v>
      </c>
      <c r="K160" s="10">
        <v>45.4</v>
      </c>
      <c r="L160" s="10">
        <v>54.9</v>
      </c>
      <c r="M160" s="11">
        <v>67.7</v>
      </c>
      <c r="N160" s="9">
        <f t="shared" si="41"/>
        <v>2.49E-3</v>
      </c>
      <c r="O160" s="10">
        <f t="shared" si="41"/>
        <v>3.82E-3</v>
      </c>
      <c r="P160" s="10">
        <f t="shared" si="41"/>
        <v>5.5899999999999995E-3</v>
      </c>
      <c r="Q160" s="10">
        <f t="shared" si="41"/>
        <v>8.6899999999999998E-3</v>
      </c>
      <c r="R160" s="10">
        <f t="shared" si="41"/>
        <v>1.9899999999999998E-2</v>
      </c>
      <c r="S160" s="10">
        <f t="shared" si="41"/>
        <v>3.61E-2</v>
      </c>
      <c r="T160" s="10">
        <f t="shared" si="41"/>
        <v>4.5399999999999996E-2</v>
      </c>
      <c r="U160" s="10">
        <f t="shared" si="41"/>
        <v>5.4899999999999997E-2</v>
      </c>
      <c r="V160" s="11">
        <f t="shared" si="41"/>
        <v>6.7699999999999996E-2</v>
      </c>
      <c r="W160" s="9">
        <f t="shared" si="42"/>
        <v>8.6496385423687325</v>
      </c>
      <c r="X160" s="10">
        <f t="shared" si="42"/>
        <v>8.0322116464010627</v>
      </c>
      <c r="Y160" s="10">
        <f t="shared" si="42"/>
        <v>7.4829360015936226</v>
      </c>
      <c r="Z160" s="10">
        <f t="shared" si="42"/>
        <v>6.8464281076224118</v>
      </c>
      <c r="AA160" s="10">
        <f t="shared" si="42"/>
        <v>5.6510877590058008</v>
      </c>
      <c r="AB160" s="10">
        <f t="shared" si="42"/>
        <v>4.7918573526622783</v>
      </c>
      <c r="AC160" s="10">
        <f t="shared" si="42"/>
        <v>4.4611638922585346</v>
      </c>
      <c r="AD160" s="10">
        <f t="shared" si="42"/>
        <v>4.1870500405442508</v>
      </c>
      <c r="AE160" s="11">
        <f t="shared" si="42"/>
        <v>3.8847003559744526</v>
      </c>
      <c r="AF160" s="9">
        <f t="shared" si="32"/>
        <v>-3.021772109335088</v>
      </c>
      <c r="AG160" s="10">
        <f t="shared" si="33"/>
        <v>-0.755443027333772</v>
      </c>
      <c r="AH160" s="10">
        <f t="shared" si="34"/>
        <v>-4.7649381863942804</v>
      </c>
      <c r="AI160" s="10">
        <f t="shared" si="35"/>
        <v>-0.72196033127186066</v>
      </c>
      <c r="AJ160" s="10">
        <f t="shared" si="36"/>
        <v>3.7437324406069488</v>
      </c>
      <c r="AK160" s="11"/>
      <c r="AL160" s="12">
        <v>29.4</v>
      </c>
      <c r="AM160" s="12">
        <v>1.6970000000000001</v>
      </c>
      <c r="AN160" s="12">
        <v>2.76</v>
      </c>
      <c r="AO160" s="12">
        <v>1.2909999999999999</v>
      </c>
      <c r="AP160" s="9">
        <v>0.71</v>
      </c>
      <c r="AQ160" s="10">
        <v>0.25</v>
      </c>
      <c r="AR160" s="10">
        <v>0.41</v>
      </c>
      <c r="AS160" s="10">
        <v>0.63</v>
      </c>
      <c r="AT160" s="10">
        <v>1.18</v>
      </c>
      <c r="AU160" s="10">
        <v>1.18</v>
      </c>
      <c r="AV160" s="10">
        <v>1.68</v>
      </c>
      <c r="AW160" s="10">
        <v>1.98</v>
      </c>
      <c r="AX160" s="10">
        <v>2.59</v>
      </c>
      <c r="AY160" s="10">
        <v>2.2599999999999998</v>
      </c>
      <c r="AZ160" s="10">
        <v>2.96</v>
      </c>
      <c r="BA160" s="10">
        <v>3.17</v>
      </c>
      <c r="BB160" s="10">
        <v>4.16</v>
      </c>
      <c r="BC160" s="10">
        <v>3.47</v>
      </c>
      <c r="BD160" s="10">
        <v>4.3499999999999996</v>
      </c>
      <c r="BE160" s="10">
        <v>4.8</v>
      </c>
      <c r="BF160" s="10">
        <v>6.35</v>
      </c>
      <c r="BG160" s="10">
        <v>5.33</v>
      </c>
      <c r="BH160" s="10">
        <v>6.74</v>
      </c>
      <c r="BI160" s="10">
        <v>7.27</v>
      </c>
      <c r="BJ160" s="10">
        <v>7.09</v>
      </c>
      <c r="BK160" s="10">
        <v>7.48</v>
      </c>
      <c r="BL160" s="10">
        <v>6.78</v>
      </c>
      <c r="BM160" s="10">
        <v>6.22</v>
      </c>
      <c r="BN160" s="10">
        <v>4.09</v>
      </c>
      <c r="BO160" s="10">
        <v>3.37</v>
      </c>
      <c r="BP160" s="10">
        <v>2.04</v>
      </c>
      <c r="BQ160" s="10">
        <v>1.04</v>
      </c>
      <c r="BR160" s="10">
        <v>0.42</v>
      </c>
      <c r="BS160" s="10">
        <v>0.02</v>
      </c>
      <c r="BT160" s="10">
        <v>0</v>
      </c>
      <c r="BU160" s="10">
        <v>0</v>
      </c>
      <c r="BV160" s="10">
        <v>0</v>
      </c>
      <c r="BW160" s="10">
        <v>0</v>
      </c>
      <c r="BX160" s="10">
        <v>0</v>
      </c>
      <c r="BY160" s="10">
        <v>0</v>
      </c>
      <c r="BZ160" s="10">
        <v>0</v>
      </c>
      <c r="CA160" s="10">
        <v>0</v>
      </c>
      <c r="CB160" s="10">
        <v>0</v>
      </c>
      <c r="CC160" s="10">
        <v>0</v>
      </c>
      <c r="CD160" s="10">
        <v>0</v>
      </c>
      <c r="CE160" s="10">
        <v>0</v>
      </c>
      <c r="CF160" s="10">
        <v>0</v>
      </c>
      <c r="CG160" s="10">
        <v>0</v>
      </c>
      <c r="CH160" s="10">
        <v>0</v>
      </c>
      <c r="CI160" s="11">
        <v>0</v>
      </c>
      <c r="CJ160" s="9">
        <f t="shared" si="37"/>
        <v>6.0399999999999991</v>
      </c>
      <c r="CK160" s="10">
        <f t="shared" si="38"/>
        <v>87.09</v>
      </c>
      <c r="CL160" s="11">
        <f t="shared" si="39"/>
        <v>6.89</v>
      </c>
    </row>
    <row r="161" spans="1:90" x14ac:dyDescent="0.25">
      <c r="A161" s="12" t="s">
        <v>475</v>
      </c>
      <c r="B161" s="12" t="s">
        <v>1022</v>
      </c>
      <c r="C161" s="12" t="s">
        <v>476</v>
      </c>
      <c r="D161" s="12">
        <f t="shared" si="40"/>
        <v>14.5</v>
      </c>
      <c r="E161" s="9">
        <v>2.5</v>
      </c>
      <c r="F161" s="10">
        <v>3.84</v>
      </c>
      <c r="G161" s="10">
        <v>5.62</v>
      </c>
      <c r="H161" s="10">
        <v>8.7200000000000006</v>
      </c>
      <c r="I161" s="10">
        <v>19.899999999999999</v>
      </c>
      <c r="J161" s="10">
        <v>35.9</v>
      </c>
      <c r="K161" s="10">
        <v>45.2</v>
      </c>
      <c r="L161" s="10">
        <v>54.6</v>
      </c>
      <c r="M161" s="11">
        <v>67.099999999999994</v>
      </c>
      <c r="N161" s="9">
        <f t="shared" si="41"/>
        <v>2.5000000000000001E-3</v>
      </c>
      <c r="O161" s="10">
        <f t="shared" si="41"/>
        <v>3.8399999999999997E-3</v>
      </c>
      <c r="P161" s="10">
        <f t="shared" si="41"/>
        <v>5.62E-3</v>
      </c>
      <c r="Q161" s="10">
        <f t="shared" si="41"/>
        <v>8.7200000000000003E-3</v>
      </c>
      <c r="R161" s="10">
        <f t="shared" si="41"/>
        <v>1.9899999999999998E-2</v>
      </c>
      <c r="S161" s="10">
        <f t="shared" si="41"/>
        <v>3.5900000000000001E-2</v>
      </c>
      <c r="T161" s="10">
        <f t="shared" si="41"/>
        <v>4.5200000000000004E-2</v>
      </c>
      <c r="U161" s="10">
        <f t="shared" si="41"/>
        <v>5.4600000000000003E-2</v>
      </c>
      <c r="V161" s="11">
        <f t="shared" si="41"/>
        <v>6.7099999999999993E-2</v>
      </c>
      <c r="W161" s="9">
        <f t="shared" si="42"/>
        <v>8.6438561897747253</v>
      </c>
      <c r="X161" s="10">
        <f t="shared" si="42"/>
        <v>8.0246779737156562</v>
      </c>
      <c r="Y161" s="10">
        <f t="shared" si="42"/>
        <v>7.4752141542158856</v>
      </c>
      <c r="Z161" s="10">
        <f t="shared" si="42"/>
        <v>6.8414561496598862</v>
      </c>
      <c r="AA161" s="10">
        <f t="shared" si="42"/>
        <v>5.6510877590058008</v>
      </c>
      <c r="AB161" s="10">
        <f t="shared" si="42"/>
        <v>4.7998723457263983</v>
      </c>
      <c r="AC161" s="10">
        <f t="shared" si="42"/>
        <v>4.4675334171342618</v>
      </c>
      <c r="AD161" s="10">
        <f t="shared" si="42"/>
        <v>4.1949552386295972</v>
      </c>
      <c r="AE161" s="11">
        <f t="shared" si="42"/>
        <v>3.8975434233492661</v>
      </c>
      <c r="AF161" s="9">
        <f t="shared" si="32"/>
        <v>-3.0076807370816239</v>
      </c>
      <c r="AG161" s="10">
        <f t="shared" si="33"/>
        <v>-0.75192018427040597</v>
      </c>
      <c r="AH161" s="10">
        <f t="shared" si="34"/>
        <v>-4.7463127664254596</v>
      </c>
      <c r="AI161" s="10">
        <f t="shared" si="35"/>
        <v>-0.71913829794325146</v>
      </c>
      <c r="AJ161" s="10">
        <f t="shared" si="36"/>
        <v>3.7268190350248753</v>
      </c>
      <c r="AK161" s="11"/>
      <c r="AL161" s="12">
        <v>29.3</v>
      </c>
      <c r="AM161" s="12">
        <v>1.694</v>
      </c>
      <c r="AN161" s="12">
        <v>2.7440000000000002</v>
      </c>
      <c r="AO161" s="12">
        <v>1.286</v>
      </c>
      <c r="AP161" s="9">
        <v>0.64</v>
      </c>
      <c r="AQ161" s="10">
        <v>0.25</v>
      </c>
      <c r="AR161" s="10">
        <v>0.41</v>
      </c>
      <c r="AS161" s="10">
        <v>0.63</v>
      </c>
      <c r="AT161" s="10">
        <v>1.18</v>
      </c>
      <c r="AU161" s="10">
        <v>1.18</v>
      </c>
      <c r="AV161" s="10">
        <v>1.68</v>
      </c>
      <c r="AW161" s="10">
        <v>1.98</v>
      </c>
      <c r="AX161" s="10">
        <v>2.58</v>
      </c>
      <c r="AY161" s="10">
        <v>2.2599999999999998</v>
      </c>
      <c r="AZ161" s="10">
        <v>2.96</v>
      </c>
      <c r="BA161" s="10">
        <v>3.17</v>
      </c>
      <c r="BB161" s="10">
        <v>4.16</v>
      </c>
      <c r="BC161" s="10">
        <v>3.48</v>
      </c>
      <c r="BD161" s="10">
        <v>4.3499999999999996</v>
      </c>
      <c r="BE161" s="10">
        <v>4.82</v>
      </c>
      <c r="BF161" s="10">
        <v>6.38</v>
      </c>
      <c r="BG161" s="10">
        <v>5.36</v>
      </c>
      <c r="BH161" s="10">
        <v>6.78</v>
      </c>
      <c r="BI161" s="10">
        <v>7.31</v>
      </c>
      <c r="BJ161" s="10">
        <v>7.13</v>
      </c>
      <c r="BK161" s="10">
        <v>7.51</v>
      </c>
      <c r="BL161" s="10">
        <v>6.8</v>
      </c>
      <c r="BM161" s="10">
        <v>6.21</v>
      </c>
      <c r="BN161" s="10">
        <v>4.07</v>
      </c>
      <c r="BO161" s="10">
        <v>3.33</v>
      </c>
      <c r="BP161" s="10">
        <v>2</v>
      </c>
      <c r="BQ161" s="10">
        <v>1</v>
      </c>
      <c r="BR161" s="10">
        <v>0.39</v>
      </c>
      <c r="BS161" s="10">
        <v>0.02</v>
      </c>
      <c r="BT161" s="10">
        <v>0</v>
      </c>
      <c r="BU161" s="10">
        <v>0</v>
      </c>
      <c r="BV161" s="10">
        <v>0</v>
      </c>
      <c r="BW161" s="10">
        <v>0</v>
      </c>
      <c r="BX161" s="10">
        <v>0</v>
      </c>
      <c r="BY161" s="10">
        <v>0</v>
      </c>
      <c r="BZ161" s="10">
        <v>0</v>
      </c>
      <c r="CA161" s="10">
        <v>0</v>
      </c>
      <c r="CB161" s="10">
        <v>0</v>
      </c>
      <c r="CC161" s="10">
        <v>0</v>
      </c>
      <c r="CD161" s="10">
        <v>0</v>
      </c>
      <c r="CE161" s="10">
        <v>0</v>
      </c>
      <c r="CF161" s="10">
        <v>0</v>
      </c>
      <c r="CG161" s="10">
        <v>0</v>
      </c>
      <c r="CH161" s="10">
        <v>0</v>
      </c>
      <c r="CI161" s="11">
        <v>0</v>
      </c>
      <c r="CJ161" s="9">
        <f t="shared" si="37"/>
        <v>5.97</v>
      </c>
      <c r="CK161" s="10">
        <f t="shared" si="38"/>
        <v>87.31</v>
      </c>
      <c r="CL161" s="11">
        <f t="shared" si="39"/>
        <v>6.7399999999999993</v>
      </c>
    </row>
    <row r="162" spans="1:90" x14ac:dyDescent="0.25">
      <c r="A162" s="12" t="s">
        <v>477</v>
      </c>
      <c r="B162" s="12" t="s">
        <v>1022</v>
      </c>
      <c r="C162" s="12" t="s">
        <v>478</v>
      </c>
      <c r="D162" s="12">
        <f t="shared" si="40"/>
        <v>14.5</v>
      </c>
      <c r="E162" s="9">
        <v>2.5099999999999998</v>
      </c>
      <c r="F162" s="10">
        <v>3.86</v>
      </c>
      <c r="G162" s="10">
        <v>5.64</v>
      </c>
      <c r="H162" s="10">
        <v>8.76</v>
      </c>
      <c r="I162" s="10">
        <v>20</v>
      </c>
      <c r="J162" s="10">
        <v>36.1</v>
      </c>
      <c r="K162" s="10">
        <v>45.4</v>
      </c>
      <c r="L162" s="10">
        <v>54.8</v>
      </c>
      <c r="M162" s="11">
        <v>67.400000000000006</v>
      </c>
      <c r="N162" s="9">
        <f t="shared" si="41"/>
        <v>2.5099999999999996E-3</v>
      </c>
      <c r="O162" s="10">
        <f t="shared" si="41"/>
        <v>3.8599999999999997E-3</v>
      </c>
      <c r="P162" s="10">
        <f t="shared" si="41"/>
        <v>5.64E-3</v>
      </c>
      <c r="Q162" s="10">
        <f t="shared" si="41"/>
        <v>8.7600000000000004E-3</v>
      </c>
      <c r="R162" s="10">
        <f t="shared" si="41"/>
        <v>0.02</v>
      </c>
      <c r="S162" s="10">
        <f t="shared" si="41"/>
        <v>3.61E-2</v>
      </c>
      <c r="T162" s="10">
        <f t="shared" si="41"/>
        <v>4.5399999999999996E-2</v>
      </c>
      <c r="U162" s="10">
        <f t="shared" si="41"/>
        <v>5.4799999999999995E-2</v>
      </c>
      <c r="V162" s="11">
        <f t="shared" si="41"/>
        <v>6.7400000000000002E-2</v>
      </c>
      <c r="W162" s="9">
        <f t="shared" si="42"/>
        <v>8.6380969204860403</v>
      </c>
      <c r="X162" s="10">
        <f t="shared" si="42"/>
        <v>8.0171834371687325</v>
      </c>
      <c r="Y162" s="10">
        <f t="shared" si="42"/>
        <v>7.4700891220380186</v>
      </c>
      <c r="Z162" s="10">
        <f t="shared" si="42"/>
        <v>6.8348534148356386</v>
      </c>
      <c r="AA162" s="10">
        <f t="shared" si="42"/>
        <v>5.6438561897747244</v>
      </c>
      <c r="AB162" s="10">
        <f t="shared" si="42"/>
        <v>4.7918573526622783</v>
      </c>
      <c r="AC162" s="10">
        <f t="shared" si="42"/>
        <v>4.4611638922585346</v>
      </c>
      <c r="AD162" s="10">
        <f t="shared" si="42"/>
        <v>4.1896802965889233</v>
      </c>
      <c r="AE162" s="11">
        <f t="shared" si="42"/>
        <v>3.8911075983675909</v>
      </c>
      <c r="AF162" s="9">
        <f t="shared" si="32"/>
        <v>-3.008925229779484</v>
      </c>
      <c r="AG162" s="10">
        <f t="shared" si="33"/>
        <v>-0.75223130744487099</v>
      </c>
      <c r="AH162" s="10">
        <f t="shared" si="34"/>
        <v>-4.7469893221184494</v>
      </c>
      <c r="AI162" s="10">
        <f t="shared" si="35"/>
        <v>-0.71924080638158328</v>
      </c>
      <c r="AJ162" s="10">
        <f t="shared" si="36"/>
        <v>3.7281660361610673</v>
      </c>
      <c r="AK162" s="11"/>
      <c r="AL162" s="12">
        <v>29.5</v>
      </c>
      <c r="AM162" s="12">
        <v>1.6619999999999999</v>
      </c>
      <c r="AN162" s="12">
        <v>2.7440000000000002</v>
      </c>
      <c r="AO162" s="12">
        <v>1.2789999999999999</v>
      </c>
      <c r="AP162" s="9">
        <v>0.64</v>
      </c>
      <c r="AQ162" s="10">
        <v>0.25</v>
      </c>
      <c r="AR162" s="10">
        <v>0.41</v>
      </c>
      <c r="AS162" s="10">
        <v>0.63</v>
      </c>
      <c r="AT162" s="10">
        <v>1.18</v>
      </c>
      <c r="AU162" s="10">
        <v>1.18</v>
      </c>
      <c r="AV162" s="10">
        <v>1.67</v>
      </c>
      <c r="AW162" s="10">
        <v>1.96</v>
      </c>
      <c r="AX162" s="10">
        <v>2.57</v>
      </c>
      <c r="AY162" s="10">
        <v>2.2400000000000002</v>
      </c>
      <c r="AZ162" s="10">
        <v>2.95</v>
      </c>
      <c r="BA162" s="10">
        <v>3.16</v>
      </c>
      <c r="BB162" s="10">
        <v>4.1500000000000004</v>
      </c>
      <c r="BC162" s="10">
        <v>3.47</v>
      </c>
      <c r="BD162" s="10">
        <v>4.34</v>
      </c>
      <c r="BE162" s="10">
        <v>4.8</v>
      </c>
      <c r="BF162" s="10">
        <v>6.36</v>
      </c>
      <c r="BG162" s="10">
        <v>5.34</v>
      </c>
      <c r="BH162" s="10">
        <v>6.76</v>
      </c>
      <c r="BI162" s="10">
        <v>7.3</v>
      </c>
      <c r="BJ162" s="10">
        <v>7.13</v>
      </c>
      <c r="BK162" s="10">
        <v>7.52</v>
      </c>
      <c r="BL162" s="10">
        <v>6.83</v>
      </c>
      <c r="BM162" s="10">
        <v>6.26</v>
      </c>
      <c r="BN162" s="10">
        <v>4.1100000000000003</v>
      </c>
      <c r="BO162" s="10">
        <v>3.37</v>
      </c>
      <c r="BP162" s="10">
        <v>2.02</v>
      </c>
      <c r="BQ162" s="10">
        <v>1.01</v>
      </c>
      <c r="BR162" s="10">
        <v>0.4</v>
      </c>
      <c r="BS162" s="10">
        <v>0.02</v>
      </c>
      <c r="BT162" s="10">
        <v>0</v>
      </c>
      <c r="BU162" s="10">
        <v>0</v>
      </c>
      <c r="BV162" s="10">
        <v>0</v>
      </c>
      <c r="BW162" s="10">
        <v>0</v>
      </c>
      <c r="BX162" s="10">
        <v>0</v>
      </c>
      <c r="BY162" s="10">
        <v>0</v>
      </c>
      <c r="BZ162" s="10">
        <v>0</v>
      </c>
      <c r="CA162" s="10">
        <v>0</v>
      </c>
      <c r="CB162" s="10">
        <v>0</v>
      </c>
      <c r="CC162" s="10">
        <v>0</v>
      </c>
      <c r="CD162" s="10">
        <v>0</v>
      </c>
      <c r="CE162" s="10">
        <v>0</v>
      </c>
      <c r="CF162" s="10">
        <v>0</v>
      </c>
      <c r="CG162" s="10">
        <v>0</v>
      </c>
      <c r="CH162" s="10">
        <v>0</v>
      </c>
      <c r="CI162" s="11">
        <v>0</v>
      </c>
      <c r="CJ162" s="9">
        <f t="shared" si="37"/>
        <v>5.96</v>
      </c>
      <c r="CK162" s="10">
        <f t="shared" si="38"/>
        <v>87.25</v>
      </c>
      <c r="CL162" s="11">
        <f t="shared" si="39"/>
        <v>6.82</v>
      </c>
    </row>
    <row r="163" spans="1:90" x14ac:dyDescent="0.25">
      <c r="A163" s="12" t="s">
        <v>479</v>
      </c>
      <c r="B163" s="12" t="s">
        <v>1022</v>
      </c>
      <c r="C163" s="12" t="s">
        <v>480</v>
      </c>
      <c r="D163" s="12">
        <f t="shared" si="40"/>
        <v>14.5</v>
      </c>
      <c r="E163" s="9">
        <v>2.5099999999999998</v>
      </c>
      <c r="F163" s="10">
        <v>3.86</v>
      </c>
      <c r="G163" s="10">
        <v>5.64</v>
      </c>
      <c r="H163" s="10">
        <v>8.75</v>
      </c>
      <c r="I163" s="10">
        <v>19.899999999999999</v>
      </c>
      <c r="J163" s="10">
        <v>36</v>
      </c>
      <c r="K163" s="10">
        <v>45.3</v>
      </c>
      <c r="L163" s="10">
        <v>54.6</v>
      </c>
      <c r="M163" s="11">
        <v>67.2</v>
      </c>
      <c r="N163" s="9">
        <f t="shared" si="41"/>
        <v>2.5099999999999996E-3</v>
      </c>
      <c r="O163" s="10">
        <f t="shared" si="41"/>
        <v>3.8599999999999997E-3</v>
      </c>
      <c r="P163" s="10">
        <f t="shared" si="41"/>
        <v>5.64E-3</v>
      </c>
      <c r="Q163" s="10">
        <f t="shared" si="41"/>
        <v>8.7500000000000008E-3</v>
      </c>
      <c r="R163" s="10">
        <f t="shared" si="41"/>
        <v>1.9899999999999998E-2</v>
      </c>
      <c r="S163" s="10">
        <f t="shared" si="41"/>
        <v>3.5999999999999997E-2</v>
      </c>
      <c r="T163" s="10">
        <f t="shared" si="41"/>
        <v>4.53E-2</v>
      </c>
      <c r="U163" s="10">
        <f t="shared" si="41"/>
        <v>5.4600000000000003E-2</v>
      </c>
      <c r="V163" s="11">
        <f t="shared" si="41"/>
        <v>6.720000000000001E-2</v>
      </c>
      <c r="W163" s="9">
        <f t="shared" si="42"/>
        <v>8.6380969204860403</v>
      </c>
      <c r="X163" s="10">
        <f t="shared" si="42"/>
        <v>8.0171834371687325</v>
      </c>
      <c r="Y163" s="10">
        <f t="shared" si="42"/>
        <v>7.4700891220380186</v>
      </c>
      <c r="Z163" s="10">
        <f t="shared" si="42"/>
        <v>6.8365012677171206</v>
      </c>
      <c r="AA163" s="10">
        <f t="shared" si="42"/>
        <v>5.6510877590058008</v>
      </c>
      <c r="AB163" s="10">
        <f t="shared" si="42"/>
        <v>4.7958592832197748</v>
      </c>
      <c r="AC163" s="10">
        <f t="shared" si="42"/>
        <v>4.464345139503215</v>
      </c>
      <c r="AD163" s="10">
        <f t="shared" si="42"/>
        <v>4.1949552386295972</v>
      </c>
      <c r="AE163" s="11">
        <f t="shared" si="42"/>
        <v>3.8953949567706894</v>
      </c>
      <c r="AF163" s="9">
        <f t="shared" si="32"/>
        <v>-3.0057439825348036</v>
      </c>
      <c r="AG163" s="10">
        <f t="shared" si="33"/>
        <v>-0.75143599563370089</v>
      </c>
      <c r="AH163" s="10">
        <f t="shared" si="34"/>
        <v>-4.7427019637153514</v>
      </c>
      <c r="AI163" s="10">
        <f t="shared" si="35"/>
        <v>-0.71859120662353815</v>
      </c>
      <c r="AJ163" s="10">
        <f t="shared" si="36"/>
        <v>3.7243351891583418</v>
      </c>
      <c r="AK163" s="11"/>
      <c r="AL163" s="12">
        <v>29.3</v>
      </c>
      <c r="AM163" s="12">
        <v>1.6910000000000001</v>
      </c>
      <c r="AN163" s="12">
        <v>2.742</v>
      </c>
      <c r="AO163" s="12">
        <v>1.286</v>
      </c>
      <c r="AP163" s="9">
        <v>0.64</v>
      </c>
      <c r="AQ163" s="10">
        <v>0.25</v>
      </c>
      <c r="AR163" s="10">
        <v>0.41</v>
      </c>
      <c r="AS163" s="10">
        <v>0.63</v>
      </c>
      <c r="AT163" s="10">
        <v>1.18</v>
      </c>
      <c r="AU163" s="10">
        <v>1.18</v>
      </c>
      <c r="AV163" s="10">
        <v>1.67</v>
      </c>
      <c r="AW163" s="10">
        <v>1.96</v>
      </c>
      <c r="AX163" s="10">
        <v>2.57</v>
      </c>
      <c r="AY163" s="10">
        <v>2.2400000000000002</v>
      </c>
      <c r="AZ163" s="10">
        <v>2.95</v>
      </c>
      <c r="BA163" s="10">
        <v>3.16</v>
      </c>
      <c r="BB163" s="10">
        <v>4.1500000000000004</v>
      </c>
      <c r="BC163" s="10">
        <v>3.48</v>
      </c>
      <c r="BD163" s="10">
        <v>4.3600000000000003</v>
      </c>
      <c r="BE163" s="10">
        <v>4.83</v>
      </c>
      <c r="BF163" s="10">
        <v>6.39</v>
      </c>
      <c r="BG163" s="10">
        <v>5.36</v>
      </c>
      <c r="BH163" s="10">
        <v>6.78</v>
      </c>
      <c r="BI163" s="10">
        <v>7.31</v>
      </c>
      <c r="BJ163" s="10">
        <v>7.13</v>
      </c>
      <c r="BK163" s="10">
        <v>7.51</v>
      </c>
      <c r="BL163" s="10">
        <v>6.8</v>
      </c>
      <c r="BM163" s="10">
        <v>6.22</v>
      </c>
      <c r="BN163" s="10">
        <v>4.08</v>
      </c>
      <c r="BO163" s="10">
        <v>3.34</v>
      </c>
      <c r="BP163" s="10">
        <v>2</v>
      </c>
      <c r="BQ163" s="10">
        <v>1</v>
      </c>
      <c r="BR163" s="10">
        <v>0.39</v>
      </c>
      <c r="BS163" s="10">
        <v>0.02</v>
      </c>
      <c r="BT163" s="10">
        <v>0</v>
      </c>
      <c r="BU163" s="10">
        <v>0</v>
      </c>
      <c r="BV163" s="10">
        <v>0</v>
      </c>
      <c r="BW163" s="10">
        <v>0</v>
      </c>
      <c r="BX163" s="10">
        <v>0</v>
      </c>
      <c r="BY163" s="10">
        <v>0</v>
      </c>
      <c r="BZ163" s="10">
        <v>0</v>
      </c>
      <c r="CA163" s="10">
        <v>0</v>
      </c>
      <c r="CB163" s="10">
        <v>0</v>
      </c>
      <c r="CC163" s="10">
        <v>0</v>
      </c>
      <c r="CD163" s="10">
        <v>0</v>
      </c>
      <c r="CE163" s="10">
        <v>0</v>
      </c>
      <c r="CF163" s="10">
        <v>0</v>
      </c>
      <c r="CG163" s="10">
        <v>0</v>
      </c>
      <c r="CH163" s="10">
        <v>0</v>
      </c>
      <c r="CI163" s="11">
        <v>1E-14</v>
      </c>
      <c r="CJ163" s="9">
        <f t="shared" si="37"/>
        <v>5.96</v>
      </c>
      <c r="CK163" s="10">
        <f t="shared" si="38"/>
        <v>87.28</v>
      </c>
      <c r="CL163" s="11">
        <f t="shared" si="39"/>
        <v>6.7500000000000089</v>
      </c>
    </row>
    <row r="164" spans="1:90" x14ac:dyDescent="0.25">
      <c r="A164" s="12" t="s">
        <v>481</v>
      </c>
      <c r="B164" s="12" t="s">
        <v>1022</v>
      </c>
      <c r="C164" s="12" t="s">
        <v>482</v>
      </c>
      <c r="D164" s="12">
        <f t="shared" si="40"/>
        <v>14.5</v>
      </c>
      <c r="E164" s="9">
        <v>2.5099999999999998</v>
      </c>
      <c r="F164" s="10">
        <v>3.86</v>
      </c>
      <c r="G164" s="10">
        <v>5.65</v>
      </c>
      <c r="H164" s="10">
        <v>8.77</v>
      </c>
      <c r="I164" s="10">
        <v>19.899999999999999</v>
      </c>
      <c r="J164" s="10">
        <v>36</v>
      </c>
      <c r="K164" s="10">
        <v>45.2</v>
      </c>
      <c r="L164" s="10">
        <v>54.6</v>
      </c>
      <c r="M164" s="11">
        <v>67.2</v>
      </c>
      <c r="N164" s="9">
        <f t="shared" si="41"/>
        <v>2.5099999999999996E-3</v>
      </c>
      <c r="O164" s="10">
        <f t="shared" si="41"/>
        <v>3.8599999999999997E-3</v>
      </c>
      <c r="P164" s="10">
        <f t="shared" si="41"/>
        <v>5.6500000000000005E-3</v>
      </c>
      <c r="Q164" s="10">
        <f t="shared" si="41"/>
        <v>8.77E-3</v>
      </c>
      <c r="R164" s="10">
        <f t="shared" si="41"/>
        <v>1.9899999999999998E-2</v>
      </c>
      <c r="S164" s="10">
        <f t="shared" si="41"/>
        <v>3.5999999999999997E-2</v>
      </c>
      <c r="T164" s="10">
        <f t="shared" si="41"/>
        <v>4.5200000000000004E-2</v>
      </c>
      <c r="U164" s="10">
        <f t="shared" si="41"/>
        <v>5.4600000000000003E-2</v>
      </c>
      <c r="V164" s="11">
        <f t="shared" si="41"/>
        <v>6.720000000000001E-2</v>
      </c>
      <c r="W164" s="9">
        <f t="shared" si="42"/>
        <v>8.6380969204860403</v>
      </c>
      <c r="X164" s="10">
        <f t="shared" si="42"/>
        <v>8.0171834371687325</v>
      </c>
      <c r="Y164" s="10">
        <f t="shared" si="42"/>
        <v>7.4675334171342618</v>
      </c>
      <c r="Z164" s="10">
        <f t="shared" si="42"/>
        <v>6.8332074419920792</v>
      </c>
      <c r="AA164" s="10">
        <f t="shared" si="42"/>
        <v>5.6510877590058008</v>
      </c>
      <c r="AB164" s="10">
        <f t="shared" si="42"/>
        <v>4.7958592832197748</v>
      </c>
      <c r="AC164" s="10">
        <f t="shared" si="42"/>
        <v>4.4675334171342618</v>
      </c>
      <c r="AD164" s="10">
        <f t="shared" si="42"/>
        <v>4.1949552386295972</v>
      </c>
      <c r="AE164" s="11">
        <f t="shared" si="42"/>
        <v>3.8953949567706894</v>
      </c>
      <c r="AF164" s="9">
        <f t="shared" si="32"/>
        <v>-3</v>
      </c>
      <c r="AG164" s="10">
        <f t="shared" si="33"/>
        <v>-0.75</v>
      </c>
      <c r="AH164" s="10">
        <f t="shared" si="34"/>
        <v>-4.7427019637153514</v>
      </c>
      <c r="AI164" s="10">
        <f t="shared" si="35"/>
        <v>-0.71859120662353815</v>
      </c>
      <c r="AJ164" s="10">
        <f t="shared" si="36"/>
        <v>3.7185912066235383</v>
      </c>
      <c r="AK164" s="11"/>
      <c r="AL164" s="12">
        <v>29.3</v>
      </c>
      <c r="AM164" s="12">
        <v>1.7050000000000001</v>
      </c>
      <c r="AN164" s="12">
        <v>2.74</v>
      </c>
      <c r="AO164" s="12">
        <v>1.288</v>
      </c>
      <c r="AP164" s="9">
        <v>0.64</v>
      </c>
      <c r="AQ164" s="10">
        <v>0.25</v>
      </c>
      <c r="AR164" s="10">
        <v>0.41</v>
      </c>
      <c r="AS164" s="10">
        <v>0.63</v>
      </c>
      <c r="AT164" s="10">
        <v>1.18</v>
      </c>
      <c r="AU164" s="10">
        <v>1.18</v>
      </c>
      <c r="AV164" s="10">
        <v>1.67</v>
      </c>
      <c r="AW164" s="10">
        <v>1.96</v>
      </c>
      <c r="AX164" s="10">
        <v>2.56</v>
      </c>
      <c r="AY164" s="10">
        <v>2.2400000000000002</v>
      </c>
      <c r="AZ164" s="10">
        <v>2.94</v>
      </c>
      <c r="BA164" s="10">
        <v>3.15</v>
      </c>
      <c r="BB164" s="10">
        <v>4.1399999999999997</v>
      </c>
      <c r="BC164" s="10">
        <v>3.47</v>
      </c>
      <c r="BD164" s="10">
        <v>4.3499999999999996</v>
      </c>
      <c r="BE164" s="10">
        <v>4.83</v>
      </c>
      <c r="BF164" s="10">
        <v>6.4</v>
      </c>
      <c r="BG164" s="10">
        <v>5.37</v>
      </c>
      <c r="BH164" s="10">
        <v>6.8</v>
      </c>
      <c r="BI164" s="10">
        <v>7.33</v>
      </c>
      <c r="BJ164" s="10">
        <v>7.14</v>
      </c>
      <c r="BK164" s="10">
        <v>7.52</v>
      </c>
      <c r="BL164" s="10">
        <v>6.8</v>
      </c>
      <c r="BM164" s="10">
        <v>6.22</v>
      </c>
      <c r="BN164" s="10">
        <v>4.07</v>
      </c>
      <c r="BO164" s="10">
        <v>3.33</v>
      </c>
      <c r="BP164" s="10">
        <v>2</v>
      </c>
      <c r="BQ164" s="10">
        <v>1</v>
      </c>
      <c r="BR164" s="10">
        <v>0.4</v>
      </c>
      <c r="BS164" s="10">
        <v>0.02</v>
      </c>
      <c r="BT164" s="10">
        <v>0</v>
      </c>
      <c r="BU164" s="10">
        <v>0</v>
      </c>
      <c r="BV164" s="10">
        <v>0</v>
      </c>
      <c r="BW164" s="10">
        <v>0</v>
      </c>
      <c r="BX164" s="10">
        <v>0</v>
      </c>
      <c r="BY164" s="10">
        <v>0</v>
      </c>
      <c r="BZ164" s="10">
        <v>0</v>
      </c>
      <c r="CA164" s="10">
        <v>0</v>
      </c>
      <c r="CB164" s="10">
        <v>0</v>
      </c>
      <c r="CC164" s="10">
        <v>0</v>
      </c>
      <c r="CD164" s="10">
        <v>0</v>
      </c>
      <c r="CE164" s="10">
        <v>0</v>
      </c>
      <c r="CF164" s="10">
        <v>0</v>
      </c>
      <c r="CG164" s="10">
        <v>0</v>
      </c>
      <c r="CH164" s="10">
        <v>0</v>
      </c>
      <c r="CI164" s="11">
        <v>0</v>
      </c>
      <c r="CJ164" s="9">
        <f t="shared" si="37"/>
        <v>5.96</v>
      </c>
      <c r="CK164" s="10">
        <f t="shared" si="38"/>
        <v>87.289999999999992</v>
      </c>
      <c r="CL164" s="11">
        <f t="shared" si="39"/>
        <v>6.75</v>
      </c>
    </row>
    <row r="165" spans="1:90" x14ac:dyDescent="0.25">
      <c r="A165" s="12" t="s">
        <v>483</v>
      </c>
      <c r="B165" s="12" t="s">
        <v>1022</v>
      </c>
      <c r="C165" s="12" t="s">
        <v>484</v>
      </c>
      <c r="D165" s="12">
        <f t="shared" si="40"/>
        <v>14.5</v>
      </c>
      <c r="E165" s="9">
        <v>2.5099999999999998</v>
      </c>
      <c r="F165" s="10">
        <v>3.87</v>
      </c>
      <c r="G165" s="10">
        <v>5.67</v>
      </c>
      <c r="H165" s="10">
        <v>8.8000000000000007</v>
      </c>
      <c r="I165" s="10">
        <v>20</v>
      </c>
      <c r="J165" s="10">
        <v>36.200000000000003</v>
      </c>
      <c r="K165" s="10">
        <v>45.5</v>
      </c>
      <c r="L165" s="10">
        <v>55</v>
      </c>
      <c r="M165" s="11">
        <v>67.8</v>
      </c>
      <c r="N165" s="9">
        <f t="shared" si="41"/>
        <v>2.5099999999999996E-3</v>
      </c>
      <c r="O165" s="10">
        <f t="shared" si="41"/>
        <v>3.8700000000000002E-3</v>
      </c>
      <c r="P165" s="10">
        <f t="shared" si="41"/>
        <v>5.6699999999999997E-3</v>
      </c>
      <c r="Q165" s="10">
        <f t="shared" si="41"/>
        <v>8.8000000000000005E-3</v>
      </c>
      <c r="R165" s="10">
        <f t="shared" si="41"/>
        <v>0.02</v>
      </c>
      <c r="S165" s="10">
        <f t="shared" si="41"/>
        <v>3.6200000000000003E-2</v>
      </c>
      <c r="T165" s="10">
        <f t="shared" si="41"/>
        <v>4.5499999999999999E-2</v>
      </c>
      <c r="U165" s="10">
        <f t="shared" si="41"/>
        <v>5.5E-2</v>
      </c>
      <c r="V165" s="11">
        <f t="shared" si="41"/>
        <v>6.7799999999999999E-2</v>
      </c>
      <c r="W165" s="9">
        <f t="shared" si="42"/>
        <v>8.6380969204860403</v>
      </c>
      <c r="X165" s="10">
        <f t="shared" si="42"/>
        <v>8.0134507182924022</v>
      </c>
      <c r="Y165" s="10">
        <f t="shared" si="42"/>
        <v>7.4624355494945824</v>
      </c>
      <c r="Z165" s="10">
        <f t="shared" si="42"/>
        <v>6.8282807609121514</v>
      </c>
      <c r="AA165" s="10">
        <f t="shared" si="42"/>
        <v>5.6438561897747244</v>
      </c>
      <c r="AB165" s="10">
        <f t="shared" si="42"/>
        <v>4.787866492466244</v>
      </c>
      <c r="AC165" s="10">
        <f t="shared" si="42"/>
        <v>4.4579896444633915</v>
      </c>
      <c r="AD165" s="10">
        <f t="shared" si="42"/>
        <v>4.1844245711374279</v>
      </c>
      <c r="AE165" s="11">
        <f t="shared" si="42"/>
        <v>3.8825709164131061</v>
      </c>
      <c r="AF165" s="9">
        <f t="shared" si="32"/>
        <v>-3.0044459050311909</v>
      </c>
      <c r="AG165" s="10">
        <f t="shared" si="33"/>
        <v>-0.75111147625779773</v>
      </c>
      <c r="AH165" s="10">
        <f t="shared" si="34"/>
        <v>-4.7555260040729337</v>
      </c>
      <c r="AI165" s="10">
        <f t="shared" si="35"/>
        <v>-0.72053424304135361</v>
      </c>
      <c r="AJ165" s="10">
        <f t="shared" si="36"/>
        <v>3.7249801480725444</v>
      </c>
      <c r="AK165" s="11"/>
      <c r="AL165" s="12">
        <v>29.4</v>
      </c>
      <c r="AM165" s="12">
        <v>1.6930000000000001</v>
      </c>
      <c r="AN165" s="12">
        <v>2.7450000000000001</v>
      </c>
      <c r="AO165" s="12">
        <v>1.2889999999999999</v>
      </c>
      <c r="AP165" s="9">
        <v>0.64</v>
      </c>
      <c r="AQ165" s="10">
        <v>0.25</v>
      </c>
      <c r="AR165" s="10">
        <v>0.41</v>
      </c>
      <c r="AS165" s="10">
        <v>0.62</v>
      </c>
      <c r="AT165" s="10">
        <v>1.17</v>
      </c>
      <c r="AU165" s="10">
        <v>1.17</v>
      </c>
      <c r="AV165" s="10">
        <v>1.66</v>
      </c>
      <c r="AW165" s="10">
        <v>1.95</v>
      </c>
      <c r="AX165" s="10">
        <v>2.5499999999999998</v>
      </c>
      <c r="AY165" s="10">
        <v>2.23</v>
      </c>
      <c r="AZ165" s="10">
        <v>2.93</v>
      </c>
      <c r="BA165" s="10">
        <v>3.14</v>
      </c>
      <c r="BB165" s="10">
        <v>4.13</v>
      </c>
      <c r="BC165" s="10">
        <v>3.46</v>
      </c>
      <c r="BD165" s="10">
        <v>4.34</v>
      </c>
      <c r="BE165" s="10">
        <v>4.8099999999999996</v>
      </c>
      <c r="BF165" s="10">
        <v>6.38</v>
      </c>
      <c r="BG165" s="10">
        <v>5.35</v>
      </c>
      <c r="BH165" s="10">
        <v>6.78</v>
      </c>
      <c r="BI165" s="10">
        <v>7.31</v>
      </c>
      <c r="BJ165" s="10">
        <v>7.13</v>
      </c>
      <c r="BK165" s="10">
        <v>7.51</v>
      </c>
      <c r="BL165" s="10">
        <v>6.81</v>
      </c>
      <c r="BM165" s="10">
        <v>6.25</v>
      </c>
      <c r="BN165" s="10">
        <v>4.1100000000000003</v>
      </c>
      <c r="BO165" s="10">
        <v>3.38</v>
      </c>
      <c r="BP165" s="10">
        <v>2.0499999999999998</v>
      </c>
      <c r="BQ165" s="10">
        <v>1.04</v>
      </c>
      <c r="BR165" s="10">
        <v>0.42</v>
      </c>
      <c r="BS165" s="10">
        <v>0.02</v>
      </c>
      <c r="BT165" s="10">
        <v>0</v>
      </c>
      <c r="BU165" s="10">
        <v>0</v>
      </c>
      <c r="BV165" s="10">
        <v>0</v>
      </c>
      <c r="BW165" s="10">
        <v>0</v>
      </c>
      <c r="BX165" s="10">
        <v>0</v>
      </c>
      <c r="BY165" s="10">
        <v>0</v>
      </c>
      <c r="BZ165" s="10">
        <v>0</v>
      </c>
      <c r="CA165" s="10">
        <v>0</v>
      </c>
      <c r="CB165" s="10">
        <v>0</v>
      </c>
      <c r="CC165" s="10">
        <v>0</v>
      </c>
      <c r="CD165" s="10">
        <v>0</v>
      </c>
      <c r="CE165" s="10">
        <v>0</v>
      </c>
      <c r="CF165" s="10">
        <v>0</v>
      </c>
      <c r="CG165" s="10">
        <v>0</v>
      </c>
      <c r="CH165" s="10">
        <v>0</v>
      </c>
      <c r="CI165" s="11">
        <v>0</v>
      </c>
      <c r="CJ165" s="9">
        <f t="shared" si="37"/>
        <v>5.92</v>
      </c>
      <c r="CK165" s="10">
        <f t="shared" si="38"/>
        <v>87.170000000000016</v>
      </c>
      <c r="CL165" s="11">
        <f t="shared" si="39"/>
        <v>6.9099999999999993</v>
      </c>
    </row>
    <row r="166" spans="1:90" x14ac:dyDescent="0.25">
      <c r="A166" s="12" t="s">
        <v>485</v>
      </c>
      <c r="B166" s="12" t="s">
        <v>1022</v>
      </c>
      <c r="C166" s="12" t="s">
        <v>486</v>
      </c>
      <c r="D166" s="12">
        <f t="shared" si="40"/>
        <v>14.5</v>
      </c>
      <c r="E166" s="9">
        <v>2.52</v>
      </c>
      <c r="F166" s="10">
        <v>3.88</v>
      </c>
      <c r="G166" s="10">
        <v>5.68</v>
      </c>
      <c r="H166" s="10">
        <v>8.83</v>
      </c>
      <c r="I166" s="10">
        <v>20</v>
      </c>
      <c r="J166" s="10">
        <v>36.200000000000003</v>
      </c>
      <c r="K166" s="10">
        <v>45.5</v>
      </c>
      <c r="L166" s="10">
        <v>54.9</v>
      </c>
      <c r="M166" s="11">
        <v>67.7</v>
      </c>
      <c r="N166" s="9">
        <f t="shared" si="41"/>
        <v>2.5200000000000001E-3</v>
      </c>
      <c r="O166" s="10">
        <f t="shared" si="41"/>
        <v>3.8799999999999998E-3</v>
      </c>
      <c r="P166" s="10">
        <f t="shared" si="41"/>
        <v>5.6799999999999993E-3</v>
      </c>
      <c r="Q166" s="10">
        <f t="shared" si="41"/>
        <v>8.8299999999999993E-3</v>
      </c>
      <c r="R166" s="10">
        <f t="shared" si="41"/>
        <v>0.02</v>
      </c>
      <c r="S166" s="10">
        <f t="shared" si="41"/>
        <v>3.6200000000000003E-2</v>
      </c>
      <c r="T166" s="10">
        <f t="shared" si="41"/>
        <v>4.5499999999999999E-2</v>
      </c>
      <c r="U166" s="10">
        <f t="shared" si="41"/>
        <v>5.4899999999999997E-2</v>
      </c>
      <c r="V166" s="11">
        <f t="shared" si="41"/>
        <v>6.7699999999999996E-2</v>
      </c>
      <c r="W166" s="9">
        <f t="shared" si="42"/>
        <v>8.6323605509368964</v>
      </c>
      <c r="X166" s="10">
        <f t="shared" si="42"/>
        <v>8.0097276322496835</v>
      </c>
      <c r="Y166" s="10">
        <f t="shared" si="42"/>
        <v>7.45989335493213</v>
      </c>
      <c r="Z166" s="10">
        <f t="shared" si="42"/>
        <v>6.8233708467883467</v>
      </c>
      <c r="AA166" s="10">
        <f t="shared" si="42"/>
        <v>5.6438561897747244</v>
      </c>
      <c r="AB166" s="10">
        <f t="shared" si="42"/>
        <v>4.787866492466244</v>
      </c>
      <c r="AC166" s="10">
        <f t="shared" si="42"/>
        <v>4.4579896444633915</v>
      </c>
      <c r="AD166" s="10">
        <f t="shared" si="42"/>
        <v>4.1870500405442508</v>
      </c>
      <c r="AE166" s="11">
        <f t="shared" si="42"/>
        <v>3.8847003559744526</v>
      </c>
      <c r="AF166" s="9">
        <f t="shared" si="32"/>
        <v>-3.0019037104687385</v>
      </c>
      <c r="AG166" s="10">
        <f t="shared" si="33"/>
        <v>-0.75047592761718462</v>
      </c>
      <c r="AH166" s="10">
        <f t="shared" si="34"/>
        <v>-4.7476601949624442</v>
      </c>
      <c r="AI166" s="10">
        <f t="shared" si="35"/>
        <v>-0.71934245378218853</v>
      </c>
      <c r="AJ166" s="10">
        <f t="shared" si="36"/>
        <v>3.7212461642509269</v>
      </c>
      <c r="AK166" s="11"/>
      <c r="AL166" s="12">
        <v>29.4</v>
      </c>
      <c r="AM166" s="12">
        <v>1.6879999999999999</v>
      </c>
      <c r="AN166" s="12">
        <v>2.742</v>
      </c>
      <c r="AO166" s="12">
        <v>1.286</v>
      </c>
      <c r="AP166" s="9">
        <v>0.63</v>
      </c>
      <c r="AQ166" s="10">
        <v>0.25</v>
      </c>
      <c r="AR166" s="10">
        <v>0.41</v>
      </c>
      <c r="AS166" s="10">
        <v>0.62</v>
      </c>
      <c r="AT166" s="10">
        <v>1.17</v>
      </c>
      <c r="AU166" s="10">
        <v>1.17</v>
      </c>
      <c r="AV166" s="10">
        <v>1.65</v>
      </c>
      <c r="AW166" s="10">
        <v>1.95</v>
      </c>
      <c r="AX166" s="10">
        <v>2.54</v>
      </c>
      <c r="AY166" s="10">
        <v>2.2200000000000002</v>
      </c>
      <c r="AZ166" s="10">
        <v>2.92</v>
      </c>
      <c r="BA166" s="10">
        <v>3.13</v>
      </c>
      <c r="BB166" s="10">
        <v>4.12</v>
      </c>
      <c r="BC166" s="10">
        <v>3.45</v>
      </c>
      <c r="BD166" s="10">
        <v>4.33</v>
      </c>
      <c r="BE166" s="10">
        <v>4.8099999999999996</v>
      </c>
      <c r="BF166" s="10">
        <v>6.37</v>
      </c>
      <c r="BG166" s="10">
        <v>5.36</v>
      </c>
      <c r="BH166" s="10">
        <v>6.79</v>
      </c>
      <c r="BI166" s="10">
        <v>7.32</v>
      </c>
      <c r="BJ166" s="10">
        <v>7.15</v>
      </c>
      <c r="BK166" s="10">
        <v>7.54</v>
      </c>
      <c r="BL166" s="10">
        <v>6.83</v>
      </c>
      <c r="BM166" s="10">
        <v>6.26</v>
      </c>
      <c r="BN166" s="10">
        <v>4.1100000000000003</v>
      </c>
      <c r="BO166" s="10">
        <v>3.38</v>
      </c>
      <c r="BP166" s="10">
        <v>2.04</v>
      </c>
      <c r="BQ166" s="10">
        <v>1.04</v>
      </c>
      <c r="BR166" s="10">
        <v>0.42</v>
      </c>
      <c r="BS166" s="10">
        <v>0.02</v>
      </c>
      <c r="BT166" s="10">
        <v>0</v>
      </c>
      <c r="BU166" s="10">
        <v>0</v>
      </c>
      <c r="BV166" s="10">
        <v>0</v>
      </c>
      <c r="BW166" s="10">
        <v>0</v>
      </c>
      <c r="BX166" s="10">
        <v>0</v>
      </c>
      <c r="BY166" s="10">
        <v>0</v>
      </c>
      <c r="BZ166" s="10">
        <v>0</v>
      </c>
      <c r="CA166" s="10">
        <v>0</v>
      </c>
      <c r="CB166" s="10">
        <v>0</v>
      </c>
      <c r="CC166" s="10">
        <v>0</v>
      </c>
      <c r="CD166" s="10">
        <v>0</v>
      </c>
      <c r="CE166" s="10">
        <v>0</v>
      </c>
      <c r="CF166" s="10">
        <v>0</v>
      </c>
      <c r="CG166" s="10">
        <v>0</v>
      </c>
      <c r="CH166" s="10">
        <v>0</v>
      </c>
      <c r="CI166" s="11">
        <v>0</v>
      </c>
      <c r="CJ166" s="9">
        <f t="shared" si="37"/>
        <v>5.9</v>
      </c>
      <c r="CK166" s="10">
        <f t="shared" si="38"/>
        <v>87.2</v>
      </c>
      <c r="CL166" s="11">
        <f t="shared" si="39"/>
        <v>6.8999999999999995</v>
      </c>
    </row>
    <row r="167" spans="1:90" x14ac:dyDescent="0.25">
      <c r="A167" s="12" t="s">
        <v>487</v>
      </c>
      <c r="B167" s="12" t="s">
        <v>1022</v>
      </c>
      <c r="C167" s="12" t="s">
        <v>488</v>
      </c>
      <c r="D167" s="12">
        <f t="shared" si="40"/>
        <v>14.5</v>
      </c>
      <c r="E167" s="9">
        <v>2.52</v>
      </c>
      <c r="F167" s="10">
        <v>3.89</v>
      </c>
      <c r="G167" s="10">
        <v>5.69</v>
      </c>
      <c r="H167" s="10">
        <v>8.84</v>
      </c>
      <c r="I167" s="10">
        <v>20.100000000000001</v>
      </c>
      <c r="J167" s="10">
        <v>36.200000000000003</v>
      </c>
      <c r="K167" s="10">
        <v>45.6</v>
      </c>
      <c r="L167" s="10">
        <v>55</v>
      </c>
      <c r="M167" s="11">
        <v>67.8</v>
      </c>
      <c r="N167" s="9">
        <f t="shared" si="41"/>
        <v>2.5200000000000001E-3</v>
      </c>
      <c r="O167" s="10">
        <f t="shared" si="41"/>
        <v>3.8900000000000002E-3</v>
      </c>
      <c r="P167" s="10">
        <f t="shared" si="41"/>
        <v>5.6900000000000006E-3</v>
      </c>
      <c r="Q167" s="10">
        <f t="shared" si="41"/>
        <v>8.8400000000000006E-3</v>
      </c>
      <c r="R167" s="10">
        <f t="shared" si="41"/>
        <v>2.01E-2</v>
      </c>
      <c r="S167" s="10">
        <f t="shared" si="41"/>
        <v>3.6200000000000003E-2</v>
      </c>
      <c r="T167" s="10">
        <f t="shared" si="41"/>
        <v>4.5600000000000002E-2</v>
      </c>
      <c r="U167" s="10">
        <f t="shared" si="41"/>
        <v>5.5E-2</v>
      </c>
      <c r="V167" s="11">
        <f t="shared" si="41"/>
        <v>6.7799999999999999E-2</v>
      </c>
      <c r="W167" s="9">
        <f t="shared" si="42"/>
        <v>8.6323605509368964</v>
      </c>
      <c r="X167" s="10">
        <f t="shared" si="42"/>
        <v>8.0060141294506195</v>
      </c>
      <c r="Y167" s="10">
        <f t="shared" si="42"/>
        <v>7.4573556321302306</v>
      </c>
      <c r="Z167" s="10">
        <f t="shared" si="42"/>
        <v>6.8217379150453796</v>
      </c>
      <c r="AA167" s="10">
        <f t="shared" si="42"/>
        <v>5.6366606883705206</v>
      </c>
      <c r="AB167" s="10">
        <f t="shared" si="42"/>
        <v>4.787866492466244</v>
      </c>
      <c r="AC167" s="10">
        <f t="shared" si="42"/>
        <v>4.4548223653847083</v>
      </c>
      <c r="AD167" s="10">
        <f t="shared" si="42"/>
        <v>4.1844245711374279</v>
      </c>
      <c r="AE167" s="11">
        <f t="shared" si="42"/>
        <v>3.8825709164131061</v>
      </c>
      <c r="AF167" s="9">
        <f t="shared" si="32"/>
        <v>-3.0025332667455222</v>
      </c>
      <c r="AG167" s="10">
        <f t="shared" si="33"/>
        <v>-0.75063331668638056</v>
      </c>
      <c r="AH167" s="10">
        <f t="shared" si="34"/>
        <v>-4.7497896345237898</v>
      </c>
      <c r="AI167" s="10">
        <f t="shared" si="35"/>
        <v>-0.71966509613996821</v>
      </c>
      <c r="AJ167" s="10">
        <f t="shared" si="36"/>
        <v>3.7221983628854902</v>
      </c>
      <c r="AK167" s="11"/>
      <c r="AL167" s="12">
        <v>29.4</v>
      </c>
      <c r="AM167" s="12">
        <v>1.6830000000000001</v>
      </c>
      <c r="AN167" s="12">
        <v>2.7429999999999999</v>
      </c>
      <c r="AO167" s="12">
        <v>1.286</v>
      </c>
      <c r="AP167" s="9">
        <v>0.63</v>
      </c>
      <c r="AQ167" s="10">
        <v>0.25</v>
      </c>
      <c r="AR167" s="10">
        <v>0.41</v>
      </c>
      <c r="AS167" s="10">
        <v>0.62</v>
      </c>
      <c r="AT167" s="10">
        <v>1.17</v>
      </c>
      <c r="AU167" s="10">
        <v>1.17</v>
      </c>
      <c r="AV167" s="10">
        <v>1.65</v>
      </c>
      <c r="AW167" s="10">
        <v>1.94</v>
      </c>
      <c r="AX167" s="10">
        <v>2.54</v>
      </c>
      <c r="AY167" s="10">
        <v>2.2200000000000002</v>
      </c>
      <c r="AZ167" s="10">
        <v>2.92</v>
      </c>
      <c r="BA167" s="10">
        <v>3.12</v>
      </c>
      <c r="BB167" s="10">
        <v>4.1100000000000003</v>
      </c>
      <c r="BC167" s="10">
        <v>3.45</v>
      </c>
      <c r="BD167" s="10">
        <v>4.33</v>
      </c>
      <c r="BE167" s="10">
        <v>4.8</v>
      </c>
      <c r="BF167" s="10">
        <v>6.37</v>
      </c>
      <c r="BG167" s="10">
        <v>5.36</v>
      </c>
      <c r="BH167" s="10">
        <v>6.79</v>
      </c>
      <c r="BI167" s="10">
        <v>7.32</v>
      </c>
      <c r="BJ167" s="10">
        <v>7.14</v>
      </c>
      <c r="BK167" s="10">
        <v>7.53</v>
      </c>
      <c r="BL167" s="10">
        <v>6.83</v>
      </c>
      <c r="BM167" s="10">
        <v>6.26</v>
      </c>
      <c r="BN167" s="10">
        <v>4.12</v>
      </c>
      <c r="BO167" s="10">
        <v>3.39</v>
      </c>
      <c r="BP167" s="10">
        <v>2.06</v>
      </c>
      <c r="BQ167" s="10">
        <v>1.04</v>
      </c>
      <c r="BR167" s="10">
        <v>0.42</v>
      </c>
      <c r="BS167" s="10">
        <v>0.02</v>
      </c>
      <c r="BT167" s="10">
        <v>0</v>
      </c>
      <c r="BU167" s="10">
        <v>0</v>
      </c>
      <c r="BV167" s="10">
        <v>0</v>
      </c>
      <c r="BW167" s="10">
        <v>0</v>
      </c>
      <c r="BX167" s="10">
        <v>0</v>
      </c>
      <c r="BY167" s="10">
        <v>0</v>
      </c>
      <c r="BZ167" s="10">
        <v>0</v>
      </c>
      <c r="CA167" s="10">
        <v>0</v>
      </c>
      <c r="CB167" s="10">
        <v>0</v>
      </c>
      <c r="CC167" s="10">
        <v>0</v>
      </c>
      <c r="CD167" s="10">
        <v>0</v>
      </c>
      <c r="CE167" s="10">
        <v>0</v>
      </c>
      <c r="CF167" s="10">
        <v>0</v>
      </c>
      <c r="CG167" s="10">
        <v>0</v>
      </c>
      <c r="CH167" s="10">
        <v>0</v>
      </c>
      <c r="CI167" s="11">
        <v>0</v>
      </c>
      <c r="CJ167" s="9">
        <f t="shared" si="37"/>
        <v>5.9</v>
      </c>
      <c r="CK167" s="10">
        <f t="shared" si="38"/>
        <v>87.15</v>
      </c>
      <c r="CL167" s="11">
        <f t="shared" si="39"/>
        <v>6.93</v>
      </c>
    </row>
    <row r="168" spans="1:90" ht="15.75" thickBot="1" x14ac:dyDescent="0.3">
      <c r="A168" s="13" t="s">
        <v>489</v>
      </c>
      <c r="B168" s="13" t="s">
        <v>1023</v>
      </c>
      <c r="C168" s="13" t="s">
        <v>470</v>
      </c>
      <c r="D168" s="13">
        <f t="shared" si="40"/>
        <v>14.5</v>
      </c>
      <c r="E168" s="16">
        <v>2.5</v>
      </c>
      <c r="F168" s="17">
        <v>3.85</v>
      </c>
      <c r="G168" s="17">
        <v>5.63</v>
      </c>
      <c r="H168" s="17">
        <v>8.74</v>
      </c>
      <c r="I168" s="17">
        <v>19.899999999999999</v>
      </c>
      <c r="J168" s="17">
        <v>36.1</v>
      </c>
      <c r="K168" s="17">
        <v>45.4</v>
      </c>
      <c r="L168" s="17">
        <v>54.8</v>
      </c>
      <c r="M168" s="18">
        <v>67.5</v>
      </c>
      <c r="N168" s="16">
        <f t="shared" si="41"/>
        <v>2.5000000000000001E-3</v>
      </c>
      <c r="O168" s="17">
        <f t="shared" si="41"/>
        <v>3.8500000000000001E-3</v>
      </c>
      <c r="P168" s="17">
        <f t="shared" si="41"/>
        <v>5.6299999999999996E-3</v>
      </c>
      <c r="Q168" s="17">
        <f t="shared" si="41"/>
        <v>8.7399999999999995E-3</v>
      </c>
      <c r="R168" s="17">
        <f t="shared" si="41"/>
        <v>1.9899999999999998E-2</v>
      </c>
      <c r="S168" s="17">
        <f t="shared" si="41"/>
        <v>3.61E-2</v>
      </c>
      <c r="T168" s="17">
        <f t="shared" si="41"/>
        <v>4.5399999999999996E-2</v>
      </c>
      <c r="U168" s="17">
        <f t="shared" si="41"/>
        <v>5.4799999999999995E-2</v>
      </c>
      <c r="V168" s="18">
        <f t="shared" si="41"/>
        <v>6.7500000000000004E-2</v>
      </c>
      <c r="W168" s="16">
        <f t="shared" si="42"/>
        <v>8.6438561897747253</v>
      </c>
      <c r="X168" s="17">
        <f t="shared" si="42"/>
        <v>8.0209258388545486</v>
      </c>
      <c r="Y168" s="17">
        <f t="shared" si="42"/>
        <v>7.4726493623565826</v>
      </c>
      <c r="Z168" s="17">
        <f t="shared" si="42"/>
        <v>6.838151004936214</v>
      </c>
      <c r="AA168" s="17">
        <f t="shared" si="42"/>
        <v>5.6510877590058008</v>
      </c>
      <c r="AB168" s="17">
        <f t="shared" si="42"/>
        <v>4.7918573526622783</v>
      </c>
      <c r="AC168" s="17">
        <f t="shared" si="42"/>
        <v>4.4611638922585346</v>
      </c>
      <c r="AD168" s="17">
        <f t="shared" si="42"/>
        <v>4.1896802965889233</v>
      </c>
      <c r="AE168" s="18">
        <f t="shared" si="42"/>
        <v>3.8889686876112566</v>
      </c>
      <c r="AF168" s="16">
        <f t="shared" si="32"/>
        <v>-3.011485470098048</v>
      </c>
      <c r="AG168" s="17">
        <f t="shared" si="33"/>
        <v>-0.752871367524512</v>
      </c>
      <c r="AH168" s="17">
        <f t="shared" si="34"/>
        <v>-4.7548875021634682</v>
      </c>
      <c r="AI168" s="17">
        <f t="shared" si="35"/>
        <v>-0.7204375003277983</v>
      </c>
      <c r="AJ168" s="17">
        <f t="shared" si="36"/>
        <v>3.7319229704258463</v>
      </c>
      <c r="AK168" s="18"/>
      <c r="AL168" s="13">
        <v>29.3</v>
      </c>
      <c r="AM168" s="13">
        <v>1.6950000000000001</v>
      </c>
      <c r="AN168" s="13">
        <v>2.7490000000000001</v>
      </c>
      <c r="AO168" s="13">
        <v>1.2889999999999999</v>
      </c>
      <c r="AP168" s="16">
        <v>0.66</v>
      </c>
      <c r="AQ168" s="17">
        <v>0.25</v>
      </c>
      <c r="AR168" s="17">
        <v>0.41</v>
      </c>
      <c r="AS168" s="17">
        <v>0.63</v>
      </c>
      <c r="AT168" s="17">
        <v>1.18</v>
      </c>
      <c r="AU168" s="17">
        <v>1.18</v>
      </c>
      <c r="AV168" s="17">
        <v>1.67</v>
      </c>
      <c r="AW168" s="17">
        <v>1.97</v>
      </c>
      <c r="AX168" s="17">
        <v>2.57</v>
      </c>
      <c r="AY168" s="17">
        <v>2.2400000000000002</v>
      </c>
      <c r="AZ168" s="17">
        <v>2.95</v>
      </c>
      <c r="BA168" s="17">
        <v>3.15</v>
      </c>
      <c r="BB168" s="17">
        <v>4.1399999999999997</v>
      </c>
      <c r="BC168" s="17">
        <v>3.47</v>
      </c>
      <c r="BD168" s="17">
        <v>4.3499999999999996</v>
      </c>
      <c r="BE168" s="17">
        <v>4.8099999999999996</v>
      </c>
      <c r="BF168" s="17">
        <v>6.37</v>
      </c>
      <c r="BG168" s="17">
        <v>5.35</v>
      </c>
      <c r="BH168" s="17">
        <v>6.77</v>
      </c>
      <c r="BI168" s="17">
        <v>7.3</v>
      </c>
      <c r="BJ168" s="17">
        <v>7.12</v>
      </c>
      <c r="BK168" s="17">
        <v>7.5</v>
      </c>
      <c r="BL168" s="17">
        <v>6.8</v>
      </c>
      <c r="BM168" s="17">
        <v>6.23</v>
      </c>
      <c r="BN168" s="17">
        <v>4.09</v>
      </c>
      <c r="BO168" s="17">
        <v>3.36</v>
      </c>
      <c r="BP168" s="17">
        <v>2.02</v>
      </c>
      <c r="BQ168" s="17">
        <v>1.02</v>
      </c>
      <c r="BR168" s="17">
        <v>0.41</v>
      </c>
      <c r="BS168" s="17">
        <v>0.02</v>
      </c>
      <c r="BT168" s="17">
        <v>0</v>
      </c>
      <c r="BU168" s="17">
        <v>0</v>
      </c>
      <c r="BV168" s="17">
        <v>0</v>
      </c>
      <c r="BW168" s="17">
        <v>0</v>
      </c>
      <c r="BX168" s="17">
        <v>0</v>
      </c>
      <c r="BY168" s="17">
        <v>0</v>
      </c>
      <c r="BZ168" s="17">
        <v>0</v>
      </c>
      <c r="CA168" s="17">
        <v>0</v>
      </c>
      <c r="CB168" s="17">
        <v>0</v>
      </c>
      <c r="CC168" s="17">
        <v>0</v>
      </c>
      <c r="CD168" s="17">
        <v>0</v>
      </c>
      <c r="CE168" s="17">
        <v>0</v>
      </c>
      <c r="CF168" s="17">
        <v>0</v>
      </c>
      <c r="CG168" s="17">
        <v>0</v>
      </c>
      <c r="CH168" s="17">
        <v>0</v>
      </c>
      <c r="CI168" s="18">
        <v>0</v>
      </c>
      <c r="CJ168" s="16">
        <f t="shared" si="37"/>
        <v>5.9799999999999995</v>
      </c>
      <c r="CK168" s="17">
        <f t="shared" si="38"/>
        <v>87.18</v>
      </c>
      <c r="CL168" s="18">
        <f t="shared" si="39"/>
        <v>6.83</v>
      </c>
    </row>
    <row r="169" spans="1:90" x14ac:dyDescent="0.25">
      <c r="A169" s="12" t="s">
        <v>490</v>
      </c>
      <c r="B169" s="12" t="s">
        <v>1024</v>
      </c>
      <c r="C169" s="12" t="s">
        <v>491</v>
      </c>
      <c r="D169" s="12">
        <f t="shared" si="40"/>
        <v>15.5</v>
      </c>
      <c r="E169" s="9">
        <v>2.56</v>
      </c>
      <c r="F169" s="10">
        <v>4.01</v>
      </c>
      <c r="G169" s="10">
        <v>5.93</v>
      </c>
      <c r="H169" s="10">
        <v>9.31</v>
      </c>
      <c r="I169" s="10">
        <v>21.6</v>
      </c>
      <c r="J169" s="10">
        <v>39.299999999999997</v>
      </c>
      <c r="K169" s="10">
        <v>49.6</v>
      </c>
      <c r="L169" s="10">
        <v>59.8</v>
      </c>
      <c r="M169" s="11">
        <v>74.099999999999994</v>
      </c>
      <c r="N169" s="9">
        <f t="shared" si="41"/>
        <v>2.5600000000000002E-3</v>
      </c>
      <c r="O169" s="10">
        <f t="shared" si="41"/>
        <v>4.0099999999999997E-3</v>
      </c>
      <c r="P169" s="10">
        <f t="shared" si="41"/>
        <v>5.9299999999999995E-3</v>
      </c>
      <c r="Q169" s="10">
        <f t="shared" si="41"/>
        <v>9.3100000000000006E-3</v>
      </c>
      <c r="R169" s="10">
        <f t="shared" si="41"/>
        <v>2.1600000000000001E-2</v>
      </c>
      <c r="S169" s="10">
        <f t="shared" si="41"/>
        <v>3.9299999999999995E-2</v>
      </c>
      <c r="T169" s="10">
        <f t="shared" si="41"/>
        <v>4.9599999999999998E-2</v>
      </c>
      <c r="U169" s="10">
        <f t="shared" si="41"/>
        <v>5.9799999999999999E-2</v>
      </c>
      <c r="V169" s="11">
        <f t="shared" si="41"/>
        <v>7.4099999999999999E-2</v>
      </c>
      <c r="W169" s="9">
        <f t="shared" si="42"/>
        <v>8.6096404744368105</v>
      </c>
      <c r="X169" s="10">
        <f t="shared" si="42"/>
        <v>7.9621820479818917</v>
      </c>
      <c r="Y169" s="10">
        <f t="shared" si="42"/>
        <v>7.3977521798908086</v>
      </c>
      <c r="Z169" s="10">
        <f t="shared" si="42"/>
        <v>6.7470031168780187</v>
      </c>
      <c r="AA169" s="10">
        <f t="shared" si="42"/>
        <v>5.5328248773859814</v>
      </c>
      <c r="AB169" s="10">
        <f t="shared" si="42"/>
        <v>4.6693268772908434</v>
      </c>
      <c r="AC169" s="10">
        <f t="shared" si="42"/>
        <v>4.3335160691625747</v>
      </c>
      <c r="AD169" s="10">
        <f t="shared" si="42"/>
        <v>4.0637107053513439</v>
      </c>
      <c r="AE169" s="11">
        <f t="shared" si="42"/>
        <v>3.7543826472436157</v>
      </c>
      <c r="AF169" s="9">
        <f t="shared" si="32"/>
        <v>-3.0642361107282339</v>
      </c>
      <c r="AG169" s="10">
        <f t="shared" si="33"/>
        <v>-0.76605902768205847</v>
      </c>
      <c r="AH169" s="10">
        <f t="shared" si="34"/>
        <v>-4.8552578271931948</v>
      </c>
      <c r="AI169" s="10">
        <f t="shared" si="35"/>
        <v>-0.73564512533230231</v>
      </c>
      <c r="AJ169" s="10">
        <f t="shared" si="36"/>
        <v>3.7998812360605361</v>
      </c>
      <c r="AK169" s="11"/>
      <c r="AL169" s="12">
        <v>32.1</v>
      </c>
      <c r="AM169" s="12">
        <v>1.843</v>
      </c>
      <c r="AN169" s="12">
        <v>2.8109999999999999</v>
      </c>
      <c r="AO169" s="12">
        <v>1.3160000000000001</v>
      </c>
      <c r="AP169" s="9">
        <v>0.71</v>
      </c>
      <c r="AQ169" s="10">
        <v>0.25</v>
      </c>
      <c r="AR169" s="10">
        <v>0.39</v>
      </c>
      <c r="AS169" s="10">
        <v>0.59</v>
      </c>
      <c r="AT169" s="10">
        <v>1.1000000000000001</v>
      </c>
      <c r="AU169" s="10">
        <v>1.1000000000000001</v>
      </c>
      <c r="AV169" s="10">
        <v>1.56</v>
      </c>
      <c r="AW169" s="10">
        <v>1.85</v>
      </c>
      <c r="AX169" s="10">
        <v>2.42</v>
      </c>
      <c r="AY169" s="10">
        <v>2.12</v>
      </c>
      <c r="AZ169" s="10">
        <v>2.78</v>
      </c>
      <c r="BA169" s="10">
        <v>2.97</v>
      </c>
      <c r="BB169" s="10">
        <v>3.89</v>
      </c>
      <c r="BC169" s="10">
        <v>3.25</v>
      </c>
      <c r="BD169" s="10">
        <v>4.0599999999999996</v>
      </c>
      <c r="BE169" s="10">
        <v>4.4800000000000004</v>
      </c>
      <c r="BF169" s="10">
        <v>5.93</v>
      </c>
      <c r="BG169" s="10">
        <v>5</v>
      </c>
      <c r="BH169" s="10">
        <v>6.4</v>
      </c>
      <c r="BI169" s="10">
        <v>7.01</v>
      </c>
      <c r="BJ169" s="10">
        <v>6.98</v>
      </c>
      <c r="BK169" s="10">
        <v>7.59</v>
      </c>
      <c r="BL169" s="10">
        <v>7.1</v>
      </c>
      <c r="BM169" s="10">
        <v>6.77</v>
      </c>
      <c r="BN169" s="10">
        <v>4.66</v>
      </c>
      <c r="BO169" s="10">
        <v>4.03</v>
      </c>
      <c r="BP169" s="10">
        <v>2.62</v>
      </c>
      <c r="BQ169" s="10">
        <v>1.49</v>
      </c>
      <c r="BR169" s="10">
        <v>0.72</v>
      </c>
      <c r="BS169" s="10">
        <v>0.2</v>
      </c>
      <c r="BT169" s="10">
        <v>2E-3</v>
      </c>
      <c r="BU169" s="10">
        <v>0</v>
      </c>
      <c r="BV169" s="10">
        <v>0</v>
      </c>
      <c r="BW169" s="10">
        <v>0</v>
      </c>
      <c r="BX169" s="10">
        <v>0</v>
      </c>
      <c r="BY169" s="10">
        <v>0</v>
      </c>
      <c r="BZ169" s="10">
        <v>0</v>
      </c>
      <c r="CA169" s="10">
        <v>0</v>
      </c>
      <c r="CB169" s="10">
        <v>0</v>
      </c>
      <c r="CC169" s="10">
        <v>0</v>
      </c>
      <c r="CD169" s="10">
        <v>0</v>
      </c>
      <c r="CE169" s="10">
        <v>0</v>
      </c>
      <c r="CF169" s="10">
        <v>0</v>
      </c>
      <c r="CG169" s="10">
        <v>0</v>
      </c>
      <c r="CH169" s="10">
        <v>0</v>
      </c>
      <c r="CI169" s="11">
        <v>0</v>
      </c>
      <c r="CJ169" s="9">
        <f t="shared" si="37"/>
        <v>5.7000000000000011</v>
      </c>
      <c r="CK169" s="10">
        <f t="shared" si="38"/>
        <v>85.259999999999991</v>
      </c>
      <c r="CL169" s="11">
        <f t="shared" si="39"/>
        <v>9.0620000000000012</v>
      </c>
    </row>
    <row r="170" spans="1:90" x14ac:dyDescent="0.25">
      <c r="A170" s="12" t="s">
        <v>492</v>
      </c>
      <c r="B170" s="12" t="s">
        <v>1024</v>
      </c>
      <c r="C170" s="12" t="s">
        <v>493</v>
      </c>
      <c r="D170" s="12">
        <f t="shared" si="40"/>
        <v>15.5</v>
      </c>
      <c r="E170" s="9">
        <v>2.57</v>
      </c>
      <c r="F170" s="10">
        <v>4.0199999999999996</v>
      </c>
      <c r="G170" s="10">
        <v>5.94</v>
      </c>
      <c r="H170" s="10">
        <v>9.32</v>
      </c>
      <c r="I170" s="10">
        <v>21.6</v>
      </c>
      <c r="J170" s="10">
        <v>39.299999999999997</v>
      </c>
      <c r="K170" s="10">
        <v>49.6</v>
      </c>
      <c r="L170" s="10">
        <v>59.8</v>
      </c>
      <c r="M170" s="11">
        <v>74.099999999999994</v>
      </c>
      <c r="N170" s="9">
        <f t="shared" si="41"/>
        <v>2.5699999999999998E-3</v>
      </c>
      <c r="O170" s="10">
        <f t="shared" si="41"/>
        <v>4.0199999999999993E-3</v>
      </c>
      <c r="P170" s="10">
        <f t="shared" si="41"/>
        <v>5.94E-3</v>
      </c>
      <c r="Q170" s="10">
        <f t="shared" si="41"/>
        <v>9.3200000000000002E-3</v>
      </c>
      <c r="R170" s="10">
        <f t="shared" si="41"/>
        <v>2.1600000000000001E-2</v>
      </c>
      <c r="S170" s="10">
        <f t="shared" si="41"/>
        <v>3.9299999999999995E-2</v>
      </c>
      <c r="T170" s="10">
        <f t="shared" si="41"/>
        <v>4.9599999999999998E-2</v>
      </c>
      <c r="U170" s="10">
        <f t="shared" si="41"/>
        <v>5.9799999999999999E-2</v>
      </c>
      <c r="V170" s="11">
        <f t="shared" si="41"/>
        <v>7.4099999999999999E-2</v>
      </c>
      <c r="W170" s="9">
        <f t="shared" si="42"/>
        <v>8.6040159252429333</v>
      </c>
      <c r="X170" s="10">
        <f t="shared" si="42"/>
        <v>7.9585887832578832</v>
      </c>
      <c r="Y170" s="10">
        <f t="shared" si="42"/>
        <v>7.3953213536360458</v>
      </c>
      <c r="Z170" s="10">
        <f t="shared" si="42"/>
        <v>6.7454543297825307</v>
      </c>
      <c r="AA170" s="10">
        <f t="shared" si="42"/>
        <v>5.5328248773859814</v>
      </c>
      <c r="AB170" s="10">
        <f t="shared" si="42"/>
        <v>4.6693268772908434</v>
      </c>
      <c r="AC170" s="10">
        <f t="shared" si="42"/>
        <v>4.3335160691625747</v>
      </c>
      <c r="AD170" s="10">
        <f t="shared" si="42"/>
        <v>4.0637107053513439</v>
      </c>
      <c r="AE170" s="11">
        <f t="shared" si="42"/>
        <v>3.7543826472436157</v>
      </c>
      <c r="AF170" s="9">
        <f t="shared" si="32"/>
        <v>-3.0618052844734711</v>
      </c>
      <c r="AG170" s="10">
        <f t="shared" si="33"/>
        <v>-0.76545132111836778</v>
      </c>
      <c r="AH170" s="10">
        <f t="shared" si="34"/>
        <v>-4.8496332779993176</v>
      </c>
      <c r="AI170" s="10">
        <f t="shared" si="35"/>
        <v>-0.73479292090898751</v>
      </c>
      <c r="AJ170" s="10">
        <f t="shared" si="36"/>
        <v>3.7965982053824585</v>
      </c>
      <c r="AK170" s="11"/>
      <c r="AL170" s="12">
        <v>32.1</v>
      </c>
      <c r="AM170" s="12">
        <v>1.8580000000000001</v>
      </c>
      <c r="AN170" s="12">
        <v>2.806</v>
      </c>
      <c r="AO170" s="12">
        <v>1.319</v>
      </c>
      <c r="AP170" s="9">
        <v>0.7</v>
      </c>
      <c r="AQ170" s="10">
        <v>0.24</v>
      </c>
      <c r="AR170" s="10">
        <v>0.39</v>
      </c>
      <c r="AS170" s="10">
        <v>0.59</v>
      </c>
      <c r="AT170" s="10">
        <v>1.1000000000000001</v>
      </c>
      <c r="AU170" s="10">
        <v>1.1000000000000001</v>
      </c>
      <c r="AV170" s="10">
        <v>1.56</v>
      </c>
      <c r="AW170" s="10">
        <v>1.84</v>
      </c>
      <c r="AX170" s="10">
        <v>2.42</v>
      </c>
      <c r="AY170" s="10">
        <v>2.12</v>
      </c>
      <c r="AZ170" s="10">
        <v>2.78</v>
      </c>
      <c r="BA170" s="10">
        <v>2.97</v>
      </c>
      <c r="BB170" s="10">
        <v>3.9</v>
      </c>
      <c r="BC170" s="10">
        <v>3.26</v>
      </c>
      <c r="BD170" s="10">
        <v>4.07</v>
      </c>
      <c r="BE170" s="10">
        <v>4.49</v>
      </c>
      <c r="BF170" s="10">
        <v>5.95</v>
      </c>
      <c r="BG170" s="10">
        <v>5.01</v>
      </c>
      <c r="BH170" s="10">
        <v>6.41</v>
      </c>
      <c r="BI170" s="10">
        <v>7.02</v>
      </c>
      <c r="BJ170" s="10">
        <v>6.98</v>
      </c>
      <c r="BK170" s="10">
        <v>7.58</v>
      </c>
      <c r="BL170" s="10">
        <v>7.09</v>
      </c>
      <c r="BM170" s="10">
        <v>6.75</v>
      </c>
      <c r="BN170" s="10">
        <v>4.6500000000000004</v>
      </c>
      <c r="BO170" s="10">
        <v>4.0199999999999996</v>
      </c>
      <c r="BP170" s="10">
        <v>2.62</v>
      </c>
      <c r="BQ170" s="10">
        <v>1.49</v>
      </c>
      <c r="BR170" s="10">
        <v>0.72</v>
      </c>
      <c r="BS170" s="10">
        <v>0.2</v>
      </c>
      <c r="BT170" s="10">
        <v>2E-3</v>
      </c>
      <c r="BU170" s="10">
        <v>0</v>
      </c>
      <c r="BV170" s="10">
        <v>0</v>
      </c>
      <c r="BW170" s="10">
        <v>0</v>
      </c>
      <c r="BX170" s="10">
        <v>0</v>
      </c>
      <c r="BY170" s="10">
        <v>0</v>
      </c>
      <c r="BZ170" s="10">
        <v>0</v>
      </c>
      <c r="CA170" s="10">
        <v>0</v>
      </c>
      <c r="CB170" s="10">
        <v>0</v>
      </c>
      <c r="CC170" s="10">
        <v>0</v>
      </c>
      <c r="CD170" s="10">
        <v>0</v>
      </c>
      <c r="CE170" s="10">
        <v>0</v>
      </c>
      <c r="CF170" s="10">
        <v>0</v>
      </c>
      <c r="CG170" s="10">
        <v>0</v>
      </c>
      <c r="CH170" s="10">
        <v>0</v>
      </c>
      <c r="CI170" s="11">
        <v>0</v>
      </c>
      <c r="CJ170" s="9">
        <f t="shared" si="37"/>
        <v>5.68</v>
      </c>
      <c r="CK170" s="10">
        <f t="shared" si="38"/>
        <v>85.29</v>
      </c>
      <c r="CL170" s="11">
        <f t="shared" si="39"/>
        <v>9.0519999999999996</v>
      </c>
    </row>
    <row r="171" spans="1:90" x14ac:dyDescent="0.25">
      <c r="A171" s="12" t="s">
        <v>494</v>
      </c>
      <c r="B171" s="12" t="s">
        <v>1024</v>
      </c>
      <c r="C171" s="12" t="s">
        <v>495</v>
      </c>
      <c r="D171" s="12">
        <f t="shared" si="40"/>
        <v>15.5</v>
      </c>
      <c r="E171" s="9">
        <v>2.58</v>
      </c>
      <c r="F171" s="10">
        <v>4.04</v>
      </c>
      <c r="G171" s="10">
        <v>5.96</v>
      </c>
      <c r="H171" s="10">
        <v>9.35</v>
      </c>
      <c r="I171" s="10">
        <v>21.6</v>
      </c>
      <c r="J171" s="10">
        <v>39.299999999999997</v>
      </c>
      <c r="K171" s="10">
        <v>49.6</v>
      </c>
      <c r="L171" s="10">
        <v>59.8</v>
      </c>
      <c r="M171" s="11">
        <v>74.2</v>
      </c>
      <c r="N171" s="9">
        <f t="shared" si="41"/>
        <v>2.5800000000000003E-3</v>
      </c>
      <c r="O171" s="10">
        <f t="shared" si="41"/>
        <v>4.0400000000000002E-3</v>
      </c>
      <c r="P171" s="10">
        <f t="shared" si="41"/>
        <v>5.96E-3</v>
      </c>
      <c r="Q171" s="10">
        <f t="shared" si="41"/>
        <v>9.3499999999999989E-3</v>
      </c>
      <c r="R171" s="10">
        <f t="shared" si="41"/>
        <v>2.1600000000000001E-2</v>
      </c>
      <c r="S171" s="10">
        <f t="shared" si="41"/>
        <v>3.9299999999999995E-2</v>
      </c>
      <c r="T171" s="10">
        <f t="shared" si="41"/>
        <v>4.9599999999999998E-2</v>
      </c>
      <c r="U171" s="10">
        <f t="shared" si="41"/>
        <v>5.9799999999999999E-2</v>
      </c>
      <c r="V171" s="11">
        <f t="shared" si="41"/>
        <v>7.4200000000000002E-2</v>
      </c>
      <c r="W171" s="9">
        <f t="shared" si="42"/>
        <v>8.5984132190135583</v>
      </c>
      <c r="X171" s="10">
        <f t="shared" si="42"/>
        <v>7.9514289916850167</v>
      </c>
      <c r="Y171" s="10">
        <f t="shared" si="42"/>
        <v>7.3904719539746502</v>
      </c>
      <c r="Z171" s="10">
        <f t="shared" si="42"/>
        <v>6.7408179196618123</v>
      </c>
      <c r="AA171" s="10">
        <f t="shared" si="42"/>
        <v>5.5328248773859814</v>
      </c>
      <c r="AB171" s="10">
        <f t="shared" si="42"/>
        <v>4.6693268772908434</v>
      </c>
      <c r="AC171" s="10">
        <f t="shared" si="42"/>
        <v>4.3335160691625747</v>
      </c>
      <c r="AD171" s="10">
        <f t="shared" si="42"/>
        <v>4.0637107053513439</v>
      </c>
      <c r="AE171" s="11">
        <f t="shared" si="42"/>
        <v>3.7524370029286462</v>
      </c>
      <c r="AF171" s="9">
        <f t="shared" si="32"/>
        <v>-3.0569558848120755</v>
      </c>
      <c r="AG171" s="10">
        <f t="shared" si="33"/>
        <v>-0.76423897120301887</v>
      </c>
      <c r="AH171" s="10">
        <f t="shared" si="34"/>
        <v>-4.845976216084912</v>
      </c>
      <c r="AI171" s="10">
        <f t="shared" si="35"/>
        <v>-0.73423882061892609</v>
      </c>
      <c r="AJ171" s="10">
        <f t="shared" si="36"/>
        <v>3.7911947054310016</v>
      </c>
      <c r="AK171" s="11"/>
      <c r="AL171" s="12">
        <v>32.1</v>
      </c>
      <c r="AM171" s="12">
        <v>1.855</v>
      </c>
      <c r="AN171" s="12">
        <v>2.8039999999999998</v>
      </c>
      <c r="AO171" s="12">
        <v>1.319</v>
      </c>
      <c r="AP171" s="9">
        <v>0.69</v>
      </c>
      <c r="AQ171" s="10">
        <v>0.24</v>
      </c>
      <c r="AR171" s="10">
        <v>0.39</v>
      </c>
      <c r="AS171" s="10">
        <v>0.59</v>
      </c>
      <c r="AT171" s="10">
        <v>1.0900000000000001</v>
      </c>
      <c r="AU171" s="10">
        <v>1.0900000000000001</v>
      </c>
      <c r="AV171" s="10">
        <v>1.55</v>
      </c>
      <c r="AW171" s="10">
        <v>1.84</v>
      </c>
      <c r="AX171" s="10">
        <v>2.41</v>
      </c>
      <c r="AY171" s="10">
        <v>2.11</v>
      </c>
      <c r="AZ171" s="10">
        <v>2.77</v>
      </c>
      <c r="BA171" s="10">
        <v>2.97</v>
      </c>
      <c r="BB171" s="10">
        <v>3.9</v>
      </c>
      <c r="BC171" s="10">
        <v>3.26</v>
      </c>
      <c r="BD171" s="10">
        <v>4.07</v>
      </c>
      <c r="BE171" s="10">
        <v>4.49</v>
      </c>
      <c r="BF171" s="10">
        <v>5.95</v>
      </c>
      <c r="BG171" s="10">
        <v>5.01</v>
      </c>
      <c r="BH171" s="10">
        <v>6.41</v>
      </c>
      <c r="BI171" s="10">
        <v>7.02</v>
      </c>
      <c r="BJ171" s="10">
        <v>6.99</v>
      </c>
      <c r="BK171" s="10">
        <v>7.59</v>
      </c>
      <c r="BL171" s="10">
        <v>7.09</v>
      </c>
      <c r="BM171" s="10">
        <v>6.76</v>
      </c>
      <c r="BN171" s="10">
        <v>4.6500000000000004</v>
      </c>
      <c r="BO171" s="10">
        <v>4.03</v>
      </c>
      <c r="BP171" s="10">
        <v>2.62</v>
      </c>
      <c r="BQ171" s="10">
        <v>1.49</v>
      </c>
      <c r="BR171" s="10">
        <v>0.72</v>
      </c>
      <c r="BS171" s="10">
        <v>0.2</v>
      </c>
      <c r="BT171" s="10">
        <v>2E-3</v>
      </c>
      <c r="BU171" s="10">
        <v>0</v>
      </c>
      <c r="BV171" s="10">
        <v>0</v>
      </c>
      <c r="BW171" s="10">
        <v>0</v>
      </c>
      <c r="BX171" s="10">
        <v>0</v>
      </c>
      <c r="BY171" s="10">
        <v>0</v>
      </c>
      <c r="BZ171" s="10">
        <v>0</v>
      </c>
      <c r="CA171" s="10">
        <v>0</v>
      </c>
      <c r="CB171" s="10">
        <v>0</v>
      </c>
      <c r="CC171" s="10">
        <v>0</v>
      </c>
      <c r="CD171" s="10">
        <v>0</v>
      </c>
      <c r="CE171" s="10">
        <v>0</v>
      </c>
      <c r="CF171" s="10">
        <v>0</v>
      </c>
      <c r="CG171" s="10">
        <v>0</v>
      </c>
      <c r="CH171" s="10">
        <v>0</v>
      </c>
      <c r="CI171" s="11">
        <v>0</v>
      </c>
      <c r="CJ171" s="9">
        <f t="shared" si="37"/>
        <v>5.64</v>
      </c>
      <c r="CK171" s="10">
        <f t="shared" si="38"/>
        <v>85.29</v>
      </c>
      <c r="CL171" s="11">
        <f t="shared" si="39"/>
        <v>9.0620000000000012</v>
      </c>
    </row>
    <row r="172" spans="1:90" x14ac:dyDescent="0.25">
      <c r="A172" s="12" t="s">
        <v>496</v>
      </c>
      <c r="B172" s="12" t="s">
        <v>1024</v>
      </c>
      <c r="C172" s="12" t="s">
        <v>497</v>
      </c>
      <c r="D172" s="12">
        <f t="shared" si="40"/>
        <v>15.5</v>
      </c>
      <c r="E172" s="9">
        <v>2.58</v>
      </c>
      <c r="F172" s="10">
        <v>4.04</v>
      </c>
      <c r="G172" s="10">
        <v>5.97</v>
      </c>
      <c r="H172" s="10">
        <v>9.36</v>
      </c>
      <c r="I172" s="10">
        <v>21.6</v>
      </c>
      <c r="J172" s="10">
        <v>39.200000000000003</v>
      </c>
      <c r="K172" s="10">
        <v>49.5</v>
      </c>
      <c r="L172" s="10">
        <v>59.6</v>
      </c>
      <c r="M172" s="11">
        <v>73.8</v>
      </c>
      <c r="N172" s="9">
        <f t="shared" si="41"/>
        <v>2.5800000000000003E-3</v>
      </c>
      <c r="O172" s="10">
        <f t="shared" si="41"/>
        <v>4.0400000000000002E-3</v>
      </c>
      <c r="P172" s="10">
        <f t="shared" si="41"/>
        <v>5.9699999999999996E-3</v>
      </c>
      <c r="Q172" s="10">
        <f t="shared" si="41"/>
        <v>9.3600000000000003E-3</v>
      </c>
      <c r="R172" s="10">
        <f t="shared" si="41"/>
        <v>2.1600000000000001E-2</v>
      </c>
      <c r="S172" s="10">
        <f t="shared" si="41"/>
        <v>3.9200000000000006E-2</v>
      </c>
      <c r="T172" s="10">
        <f t="shared" si="41"/>
        <v>4.9500000000000002E-2</v>
      </c>
      <c r="U172" s="10">
        <f t="shared" si="41"/>
        <v>5.96E-2</v>
      </c>
      <c r="V172" s="11">
        <f t="shared" si="41"/>
        <v>7.3799999999999991E-2</v>
      </c>
      <c r="W172" s="9">
        <f t="shared" si="42"/>
        <v>8.5984132190135583</v>
      </c>
      <c r="X172" s="10">
        <f t="shared" si="42"/>
        <v>7.9514289916850167</v>
      </c>
      <c r="Y172" s="10">
        <f t="shared" si="42"/>
        <v>7.3880533531720074</v>
      </c>
      <c r="Z172" s="10">
        <f t="shared" si="42"/>
        <v>6.7392757548534075</v>
      </c>
      <c r="AA172" s="10">
        <f t="shared" si="42"/>
        <v>5.5328248773859814</v>
      </c>
      <c r="AB172" s="10">
        <f t="shared" si="42"/>
        <v>4.6730025354342413</v>
      </c>
      <c r="AC172" s="10">
        <f t="shared" si="42"/>
        <v>4.3364276645824775</v>
      </c>
      <c r="AD172" s="10">
        <f t="shared" si="42"/>
        <v>4.0685438590872884</v>
      </c>
      <c r="AE172" s="11">
        <f t="shared" si="42"/>
        <v>3.7602353734890537</v>
      </c>
      <c r="AF172" s="9">
        <f t="shared" si="32"/>
        <v>-3.0516256885895299</v>
      </c>
      <c r="AG172" s="10">
        <f t="shared" si="33"/>
        <v>-0.76290642214738247</v>
      </c>
      <c r="AH172" s="10">
        <f t="shared" si="34"/>
        <v>-4.8381778455245046</v>
      </c>
      <c r="AI172" s="10">
        <f t="shared" si="35"/>
        <v>-0.73305724932189464</v>
      </c>
      <c r="AJ172" s="10">
        <f t="shared" si="36"/>
        <v>3.7846829379114246</v>
      </c>
      <c r="AK172" s="11"/>
      <c r="AL172" s="12">
        <v>32.1</v>
      </c>
      <c r="AM172" s="12">
        <v>1.8420000000000001</v>
      </c>
      <c r="AN172" s="12">
        <v>2.798</v>
      </c>
      <c r="AO172" s="12">
        <v>1.3129999999999999</v>
      </c>
      <c r="AP172" s="9">
        <v>0.68</v>
      </c>
      <c r="AQ172" s="10">
        <v>0.24</v>
      </c>
      <c r="AR172" s="10">
        <v>0.39</v>
      </c>
      <c r="AS172" s="10">
        <v>0.57999999999999996</v>
      </c>
      <c r="AT172" s="10">
        <v>1.0900000000000001</v>
      </c>
      <c r="AU172" s="10">
        <v>1.0900000000000001</v>
      </c>
      <c r="AV172" s="10">
        <v>1.55</v>
      </c>
      <c r="AW172" s="10">
        <v>1.83</v>
      </c>
      <c r="AX172" s="10">
        <v>2.41</v>
      </c>
      <c r="AY172" s="10">
        <v>2.11</v>
      </c>
      <c r="AZ172" s="10">
        <v>2.77</v>
      </c>
      <c r="BA172" s="10">
        <v>2.97</v>
      </c>
      <c r="BB172" s="10">
        <v>3.9</v>
      </c>
      <c r="BC172" s="10">
        <v>3.25</v>
      </c>
      <c r="BD172" s="10">
        <v>4.07</v>
      </c>
      <c r="BE172" s="10">
        <v>4.49</v>
      </c>
      <c r="BF172" s="10">
        <v>5.95</v>
      </c>
      <c r="BG172" s="10">
        <v>5.0199999999999996</v>
      </c>
      <c r="BH172" s="10">
        <v>6.43</v>
      </c>
      <c r="BI172" s="10">
        <v>7.05</v>
      </c>
      <c r="BJ172" s="10">
        <v>7.02</v>
      </c>
      <c r="BK172" s="10">
        <v>7.62</v>
      </c>
      <c r="BL172" s="10">
        <v>7.12</v>
      </c>
      <c r="BM172" s="10">
        <v>6.77</v>
      </c>
      <c r="BN172" s="10">
        <v>4.6500000000000004</v>
      </c>
      <c r="BO172" s="10">
        <v>4.01</v>
      </c>
      <c r="BP172" s="10">
        <v>2.59</v>
      </c>
      <c r="BQ172" s="10">
        <v>1.46</v>
      </c>
      <c r="BR172" s="10">
        <v>0.7</v>
      </c>
      <c r="BS172" s="10">
        <v>0.19</v>
      </c>
      <c r="BT172" s="10">
        <v>2E-3</v>
      </c>
      <c r="BU172" s="10">
        <v>0</v>
      </c>
      <c r="BV172" s="10">
        <v>0</v>
      </c>
      <c r="BW172" s="10">
        <v>0</v>
      </c>
      <c r="BX172" s="10">
        <v>0</v>
      </c>
      <c r="BY172" s="10">
        <v>0</v>
      </c>
      <c r="BZ172" s="10">
        <v>0</v>
      </c>
      <c r="CA172" s="10">
        <v>0</v>
      </c>
      <c r="CB172" s="10">
        <v>0</v>
      </c>
      <c r="CC172" s="10">
        <v>0</v>
      </c>
      <c r="CD172" s="10">
        <v>0</v>
      </c>
      <c r="CE172" s="10">
        <v>0</v>
      </c>
      <c r="CF172" s="10">
        <v>0</v>
      </c>
      <c r="CG172" s="10">
        <v>0</v>
      </c>
      <c r="CH172" s="10">
        <v>0</v>
      </c>
      <c r="CI172" s="11">
        <v>0</v>
      </c>
      <c r="CJ172" s="9">
        <f t="shared" si="37"/>
        <v>5.62</v>
      </c>
      <c r="CK172" s="10">
        <f t="shared" si="38"/>
        <v>85.430000000000021</v>
      </c>
      <c r="CL172" s="11">
        <f t="shared" si="39"/>
        <v>8.9519999999999982</v>
      </c>
    </row>
    <row r="173" spans="1:90" x14ac:dyDescent="0.25">
      <c r="A173" s="12" t="s">
        <v>498</v>
      </c>
      <c r="B173" s="12" t="s">
        <v>1024</v>
      </c>
      <c r="C173" s="12" t="s">
        <v>499</v>
      </c>
      <c r="D173" s="12">
        <f t="shared" si="40"/>
        <v>15.5</v>
      </c>
      <c r="E173" s="9">
        <v>2.59</v>
      </c>
      <c r="F173" s="10">
        <v>4.0599999999999996</v>
      </c>
      <c r="G173" s="10">
        <v>6</v>
      </c>
      <c r="H173" s="10">
        <v>9.4</v>
      </c>
      <c r="I173" s="10">
        <v>21.7</v>
      </c>
      <c r="J173" s="10">
        <v>39.4</v>
      </c>
      <c r="K173" s="10">
        <v>49.6</v>
      </c>
      <c r="L173" s="10">
        <v>59.8</v>
      </c>
      <c r="M173" s="11">
        <v>74.099999999999994</v>
      </c>
      <c r="N173" s="9">
        <f t="shared" si="41"/>
        <v>2.5899999999999999E-3</v>
      </c>
      <c r="O173" s="10">
        <f t="shared" si="41"/>
        <v>4.0599999999999994E-3</v>
      </c>
      <c r="P173" s="10">
        <f t="shared" si="41"/>
        <v>6.0000000000000001E-3</v>
      </c>
      <c r="Q173" s="10">
        <f t="shared" si="41"/>
        <v>9.4000000000000004E-3</v>
      </c>
      <c r="R173" s="10">
        <f t="shared" si="41"/>
        <v>2.1700000000000001E-2</v>
      </c>
      <c r="S173" s="10">
        <f t="shared" si="41"/>
        <v>3.9399999999999998E-2</v>
      </c>
      <c r="T173" s="10">
        <f t="shared" si="41"/>
        <v>4.9599999999999998E-2</v>
      </c>
      <c r="U173" s="10">
        <f t="shared" si="41"/>
        <v>5.9799999999999999E-2</v>
      </c>
      <c r="V173" s="11">
        <f t="shared" si="41"/>
        <v>7.4099999999999999E-2</v>
      </c>
      <c r="W173" s="9">
        <f t="shared" si="42"/>
        <v>8.5928321867502575</v>
      </c>
      <c r="X173" s="10">
        <f t="shared" si="42"/>
        <v>7.9443045572516358</v>
      </c>
      <c r="Y173" s="10">
        <f t="shared" si="42"/>
        <v>7.3808217839409318</v>
      </c>
      <c r="Z173" s="10">
        <f t="shared" si="42"/>
        <v>6.733123527871812</v>
      </c>
      <c r="AA173" s="10">
        <f t="shared" si="42"/>
        <v>5.5261611471049701</v>
      </c>
      <c r="AB173" s="10">
        <f t="shared" si="42"/>
        <v>4.6656605600930732</v>
      </c>
      <c r="AC173" s="10">
        <f t="shared" si="42"/>
        <v>4.3335160691625747</v>
      </c>
      <c r="AD173" s="10">
        <f t="shared" si="42"/>
        <v>4.0637107053513439</v>
      </c>
      <c r="AE173" s="11">
        <f t="shared" si="42"/>
        <v>3.7543826472436157</v>
      </c>
      <c r="AF173" s="9">
        <f t="shared" si="32"/>
        <v>-3.0473057147783571</v>
      </c>
      <c r="AG173" s="10">
        <f t="shared" si="33"/>
        <v>-0.76182642869458927</v>
      </c>
      <c r="AH173" s="10">
        <f t="shared" si="34"/>
        <v>-4.8384495395066418</v>
      </c>
      <c r="AI173" s="10">
        <f t="shared" si="35"/>
        <v>-0.73309841507676399</v>
      </c>
      <c r="AJ173" s="10">
        <f t="shared" si="36"/>
        <v>3.7804041298551212</v>
      </c>
      <c r="AK173" s="11"/>
      <c r="AL173" s="12">
        <v>32.1</v>
      </c>
      <c r="AM173" s="12">
        <v>1.82</v>
      </c>
      <c r="AN173" s="12">
        <v>2.798</v>
      </c>
      <c r="AO173" s="12">
        <v>1.31</v>
      </c>
      <c r="AP173" s="9">
        <v>0.68</v>
      </c>
      <c r="AQ173" s="10">
        <v>0.24</v>
      </c>
      <c r="AR173" s="10">
        <v>0.39</v>
      </c>
      <c r="AS173" s="10">
        <v>0.57999999999999996</v>
      </c>
      <c r="AT173" s="10">
        <v>1.0900000000000001</v>
      </c>
      <c r="AU173" s="10">
        <v>1.08</v>
      </c>
      <c r="AV173" s="10">
        <v>1.54</v>
      </c>
      <c r="AW173" s="10">
        <v>1.82</v>
      </c>
      <c r="AX173" s="10">
        <v>2.39</v>
      </c>
      <c r="AY173" s="10">
        <v>2.1</v>
      </c>
      <c r="AZ173" s="10">
        <v>2.76</v>
      </c>
      <c r="BA173" s="10">
        <v>2.95</v>
      </c>
      <c r="BB173" s="10">
        <v>3.88</v>
      </c>
      <c r="BC173" s="10">
        <v>3.25</v>
      </c>
      <c r="BD173" s="10">
        <v>4.0599999999999996</v>
      </c>
      <c r="BE173" s="10">
        <v>4.49</v>
      </c>
      <c r="BF173" s="10">
        <v>5.96</v>
      </c>
      <c r="BG173" s="10">
        <v>5.0199999999999996</v>
      </c>
      <c r="BH173" s="10">
        <v>6.43</v>
      </c>
      <c r="BI173" s="10">
        <v>7.04</v>
      </c>
      <c r="BJ173" s="10">
        <v>7.01</v>
      </c>
      <c r="BK173" s="10">
        <v>7.61</v>
      </c>
      <c r="BL173" s="10">
        <v>7.12</v>
      </c>
      <c r="BM173" s="10">
        <v>6.78</v>
      </c>
      <c r="BN173" s="10">
        <v>4.67</v>
      </c>
      <c r="BO173" s="10">
        <v>4.04</v>
      </c>
      <c r="BP173" s="10">
        <v>2.63</v>
      </c>
      <c r="BQ173" s="10">
        <v>1.49</v>
      </c>
      <c r="BR173" s="10">
        <v>0.71</v>
      </c>
      <c r="BS173" s="10">
        <v>0.19</v>
      </c>
      <c r="BT173" s="10">
        <v>2E-3</v>
      </c>
      <c r="BU173" s="10">
        <v>0</v>
      </c>
      <c r="BV173" s="10">
        <v>0</v>
      </c>
      <c r="BW173" s="10">
        <v>0</v>
      </c>
      <c r="BX173" s="10">
        <v>0</v>
      </c>
      <c r="BY173" s="10">
        <v>0</v>
      </c>
      <c r="BZ173" s="10">
        <v>0</v>
      </c>
      <c r="CA173" s="10">
        <v>0</v>
      </c>
      <c r="CB173" s="10">
        <v>0</v>
      </c>
      <c r="CC173" s="10">
        <v>0</v>
      </c>
      <c r="CD173" s="10">
        <v>0</v>
      </c>
      <c r="CE173" s="10">
        <v>0</v>
      </c>
      <c r="CF173" s="10">
        <v>0</v>
      </c>
      <c r="CG173" s="10">
        <v>0</v>
      </c>
      <c r="CH173" s="10">
        <v>0</v>
      </c>
      <c r="CI173" s="11">
        <v>0</v>
      </c>
      <c r="CJ173" s="9">
        <f t="shared" si="37"/>
        <v>5.6000000000000005</v>
      </c>
      <c r="CK173" s="10">
        <f t="shared" si="38"/>
        <v>85.34</v>
      </c>
      <c r="CL173" s="11">
        <f t="shared" si="39"/>
        <v>9.0620000000000012</v>
      </c>
    </row>
    <row r="174" spans="1:90" x14ac:dyDescent="0.25">
      <c r="A174" s="12" t="s">
        <v>500</v>
      </c>
      <c r="B174" s="12" t="s">
        <v>1024</v>
      </c>
      <c r="C174" s="12" t="s">
        <v>501</v>
      </c>
      <c r="D174" s="12">
        <f t="shared" si="40"/>
        <v>15.5</v>
      </c>
      <c r="E174" s="9">
        <v>2.61</v>
      </c>
      <c r="F174" s="10">
        <v>4.09</v>
      </c>
      <c r="G174" s="10">
        <v>6.04</v>
      </c>
      <c r="H174" s="10">
        <v>9.4700000000000006</v>
      </c>
      <c r="I174" s="10">
        <v>21.8</v>
      </c>
      <c r="J174" s="10">
        <v>39.4</v>
      </c>
      <c r="K174" s="10">
        <v>49.6</v>
      </c>
      <c r="L174" s="10">
        <v>59.7</v>
      </c>
      <c r="M174" s="11">
        <v>73.8</v>
      </c>
      <c r="N174" s="9">
        <f t="shared" si="41"/>
        <v>2.6099999999999999E-3</v>
      </c>
      <c r="O174" s="10">
        <f t="shared" si="41"/>
        <v>4.0899999999999999E-3</v>
      </c>
      <c r="P174" s="10">
        <f t="shared" si="41"/>
        <v>6.0400000000000002E-3</v>
      </c>
      <c r="Q174" s="10">
        <f t="shared" si="41"/>
        <v>9.470000000000001E-3</v>
      </c>
      <c r="R174" s="10">
        <f t="shared" si="41"/>
        <v>2.18E-2</v>
      </c>
      <c r="S174" s="10">
        <f t="shared" si="41"/>
        <v>3.9399999999999998E-2</v>
      </c>
      <c r="T174" s="10">
        <f t="shared" si="41"/>
        <v>4.9599999999999998E-2</v>
      </c>
      <c r="U174" s="10">
        <f t="shared" si="41"/>
        <v>5.9700000000000003E-2</v>
      </c>
      <c r="V174" s="11">
        <f t="shared" si="41"/>
        <v>7.3799999999999991E-2</v>
      </c>
      <c r="W174" s="9">
        <f t="shared" si="42"/>
        <v>8.5817344778669273</v>
      </c>
      <c r="X174" s="10">
        <f t="shared" si="42"/>
        <v>7.933683441495063</v>
      </c>
      <c r="Y174" s="10">
        <f t="shared" si="42"/>
        <v>7.3712357351117328</v>
      </c>
      <c r="Z174" s="10">
        <f t="shared" si="42"/>
        <v>6.7224198589684274</v>
      </c>
      <c r="AA174" s="10">
        <f t="shared" si="42"/>
        <v>5.5195280547725236</v>
      </c>
      <c r="AB174" s="10">
        <f t="shared" si="42"/>
        <v>4.6656605600930732</v>
      </c>
      <c r="AC174" s="10">
        <f t="shared" si="42"/>
        <v>4.3335160691625747</v>
      </c>
      <c r="AD174" s="10">
        <f t="shared" si="42"/>
        <v>4.0661252582846439</v>
      </c>
      <c r="AE174" s="11">
        <f t="shared" si="42"/>
        <v>3.7602353734890537</v>
      </c>
      <c r="AF174" s="9">
        <f t="shared" si="32"/>
        <v>-3.0377196659491581</v>
      </c>
      <c r="AG174" s="10">
        <f t="shared" si="33"/>
        <v>-0.75942991648728952</v>
      </c>
      <c r="AH174" s="10">
        <f t="shared" si="34"/>
        <v>-4.8214991043778737</v>
      </c>
      <c r="AI174" s="10">
        <f t="shared" si="35"/>
        <v>-0.73053016732998088</v>
      </c>
      <c r="AJ174" s="10">
        <f t="shared" si="36"/>
        <v>3.768249833279139</v>
      </c>
      <c r="AK174" s="11"/>
      <c r="AL174" s="12">
        <v>32.200000000000003</v>
      </c>
      <c r="AM174" s="12">
        <v>1.774</v>
      </c>
      <c r="AN174" s="12">
        <v>2.7829999999999999</v>
      </c>
      <c r="AO174" s="12">
        <v>1.296</v>
      </c>
      <c r="AP174" s="9">
        <v>0.61</v>
      </c>
      <c r="AQ174" s="10">
        <v>0.24</v>
      </c>
      <c r="AR174" s="10">
        <v>0.39</v>
      </c>
      <c r="AS174" s="10">
        <v>0.57999999999999996</v>
      </c>
      <c r="AT174" s="10">
        <v>1.08</v>
      </c>
      <c r="AU174" s="10">
        <v>1.08</v>
      </c>
      <c r="AV174" s="10">
        <v>1.53</v>
      </c>
      <c r="AW174" s="10">
        <v>1.82</v>
      </c>
      <c r="AX174" s="10">
        <v>2.38</v>
      </c>
      <c r="AY174" s="10">
        <v>2.09</v>
      </c>
      <c r="AZ174" s="10">
        <v>2.75</v>
      </c>
      <c r="BA174" s="10">
        <v>2.94</v>
      </c>
      <c r="BB174" s="10">
        <v>3.87</v>
      </c>
      <c r="BC174" s="10">
        <v>3.24</v>
      </c>
      <c r="BD174" s="10">
        <v>4.05</v>
      </c>
      <c r="BE174" s="10">
        <v>4.4800000000000004</v>
      </c>
      <c r="BF174" s="10">
        <v>5.95</v>
      </c>
      <c r="BG174" s="10">
        <v>5.0199999999999996</v>
      </c>
      <c r="BH174" s="10">
        <v>6.44</v>
      </c>
      <c r="BI174" s="10">
        <v>7.06</v>
      </c>
      <c r="BJ174" s="10">
        <v>7.04</v>
      </c>
      <c r="BK174" s="10">
        <v>7.66</v>
      </c>
      <c r="BL174" s="10">
        <v>7.16</v>
      </c>
      <c r="BM174" s="10">
        <v>6.83</v>
      </c>
      <c r="BN174" s="10">
        <v>4.7</v>
      </c>
      <c r="BO174" s="10">
        <v>4.05</v>
      </c>
      <c r="BP174" s="10">
        <v>2.62</v>
      </c>
      <c r="BQ174" s="10">
        <v>1.47</v>
      </c>
      <c r="BR174" s="10">
        <v>0.69</v>
      </c>
      <c r="BS174" s="10">
        <v>0.18</v>
      </c>
      <c r="BT174" s="10">
        <v>2E-3</v>
      </c>
      <c r="BU174" s="10">
        <v>0</v>
      </c>
      <c r="BV174" s="10">
        <v>0</v>
      </c>
      <c r="BW174" s="10">
        <v>0</v>
      </c>
      <c r="BX174" s="10">
        <v>0</v>
      </c>
      <c r="BY174" s="10">
        <v>0</v>
      </c>
      <c r="BZ174" s="10">
        <v>0</v>
      </c>
      <c r="CA174" s="10">
        <v>0</v>
      </c>
      <c r="CB174" s="10">
        <v>0</v>
      </c>
      <c r="CC174" s="10">
        <v>0</v>
      </c>
      <c r="CD174" s="10">
        <v>0</v>
      </c>
      <c r="CE174" s="10">
        <v>0</v>
      </c>
      <c r="CF174" s="10">
        <v>0</v>
      </c>
      <c r="CG174" s="10">
        <v>0</v>
      </c>
      <c r="CH174" s="10">
        <v>0</v>
      </c>
      <c r="CI174" s="11">
        <v>0</v>
      </c>
      <c r="CJ174" s="9">
        <f t="shared" si="37"/>
        <v>5.51</v>
      </c>
      <c r="CK174" s="10">
        <f t="shared" si="38"/>
        <v>85.48</v>
      </c>
      <c r="CL174" s="11">
        <f t="shared" si="39"/>
        <v>9.0120000000000005</v>
      </c>
    </row>
    <row r="175" spans="1:90" x14ac:dyDescent="0.25">
      <c r="A175" s="12" t="s">
        <v>502</v>
      </c>
      <c r="B175" s="12" t="s">
        <v>1024</v>
      </c>
      <c r="C175" s="12" t="s">
        <v>503</v>
      </c>
      <c r="D175" s="12">
        <f t="shared" si="40"/>
        <v>15.5</v>
      </c>
      <c r="E175" s="9">
        <v>2.61</v>
      </c>
      <c r="F175" s="10">
        <v>4.09</v>
      </c>
      <c r="G175" s="10">
        <v>6.04</v>
      </c>
      <c r="H175" s="10">
        <v>9.4700000000000006</v>
      </c>
      <c r="I175" s="10">
        <v>21.8</v>
      </c>
      <c r="J175" s="10">
        <v>39.4</v>
      </c>
      <c r="K175" s="10">
        <v>49.6</v>
      </c>
      <c r="L175" s="10">
        <v>59.7</v>
      </c>
      <c r="M175" s="11">
        <v>73.900000000000006</v>
      </c>
      <c r="N175" s="9">
        <f t="shared" si="41"/>
        <v>2.6099999999999999E-3</v>
      </c>
      <c r="O175" s="10">
        <f t="shared" si="41"/>
        <v>4.0899999999999999E-3</v>
      </c>
      <c r="P175" s="10">
        <f t="shared" si="41"/>
        <v>6.0400000000000002E-3</v>
      </c>
      <c r="Q175" s="10">
        <f t="shared" si="41"/>
        <v>9.470000000000001E-3</v>
      </c>
      <c r="R175" s="10">
        <f t="shared" si="41"/>
        <v>2.18E-2</v>
      </c>
      <c r="S175" s="10">
        <f t="shared" si="41"/>
        <v>3.9399999999999998E-2</v>
      </c>
      <c r="T175" s="10">
        <f t="shared" si="41"/>
        <v>4.9599999999999998E-2</v>
      </c>
      <c r="U175" s="10">
        <f t="shared" si="41"/>
        <v>5.9700000000000003E-2</v>
      </c>
      <c r="V175" s="11">
        <f t="shared" si="41"/>
        <v>7.3900000000000007E-2</v>
      </c>
      <c r="W175" s="9">
        <f t="shared" si="42"/>
        <v>8.5817344778669273</v>
      </c>
      <c r="X175" s="10">
        <f t="shared" si="42"/>
        <v>7.933683441495063</v>
      </c>
      <c r="Y175" s="10">
        <f t="shared" si="42"/>
        <v>7.3712357351117328</v>
      </c>
      <c r="Z175" s="10">
        <f t="shared" si="42"/>
        <v>6.7224198589684274</v>
      </c>
      <c r="AA175" s="10">
        <f t="shared" si="42"/>
        <v>5.5195280547725236</v>
      </c>
      <c r="AB175" s="10">
        <f t="shared" si="42"/>
        <v>4.6656605600930732</v>
      </c>
      <c r="AC175" s="10">
        <f t="shared" si="42"/>
        <v>4.3335160691625747</v>
      </c>
      <c r="AD175" s="10">
        <f t="shared" si="42"/>
        <v>4.0661252582846439</v>
      </c>
      <c r="AE175" s="11">
        <f t="shared" si="42"/>
        <v>3.7582818254032984</v>
      </c>
      <c r="AF175" s="9">
        <f t="shared" si="32"/>
        <v>-3.0377196659491581</v>
      </c>
      <c r="AG175" s="10">
        <f t="shared" si="33"/>
        <v>-0.75942991648728952</v>
      </c>
      <c r="AH175" s="10">
        <f t="shared" si="34"/>
        <v>-4.8234526524636294</v>
      </c>
      <c r="AI175" s="10">
        <f t="shared" si="35"/>
        <v>-0.73082615946418628</v>
      </c>
      <c r="AJ175" s="10">
        <f t="shared" si="36"/>
        <v>3.7685458254133444</v>
      </c>
      <c r="AK175" s="11"/>
      <c r="AL175" s="12">
        <v>32.1</v>
      </c>
      <c r="AM175" s="12">
        <v>1.8360000000000001</v>
      </c>
      <c r="AN175" s="12">
        <v>2.7839999999999998</v>
      </c>
      <c r="AO175" s="12">
        <v>1.3109999999999999</v>
      </c>
      <c r="AP175" s="9">
        <v>0.61</v>
      </c>
      <c r="AQ175" s="10">
        <v>0.24</v>
      </c>
      <c r="AR175" s="10">
        <v>0.39</v>
      </c>
      <c r="AS175" s="10">
        <v>0.57999999999999996</v>
      </c>
      <c r="AT175" s="10">
        <v>1.08</v>
      </c>
      <c r="AU175" s="10">
        <v>1.08</v>
      </c>
      <c r="AV175" s="10">
        <v>1.53</v>
      </c>
      <c r="AW175" s="10">
        <v>1.82</v>
      </c>
      <c r="AX175" s="10">
        <v>2.38</v>
      </c>
      <c r="AY175" s="10">
        <v>2.09</v>
      </c>
      <c r="AZ175" s="10">
        <v>2.75</v>
      </c>
      <c r="BA175" s="10">
        <v>2.94</v>
      </c>
      <c r="BB175" s="10">
        <v>3.87</v>
      </c>
      <c r="BC175" s="10">
        <v>3.24</v>
      </c>
      <c r="BD175" s="10">
        <v>4.0599999999999996</v>
      </c>
      <c r="BE175" s="10">
        <v>4.49</v>
      </c>
      <c r="BF175" s="10">
        <v>5.96</v>
      </c>
      <c r="BG175" s="10">
        <v>5.03</v>
      </c>
      <c r="BH175" s="10">
        <v>6.45</v>
      </c>
      <c r="BI175" s="10">
        <v>7.08</v>
      </c>
      <c r="BJ175" s="10">
        <v>7.05</v>
      </c>
      <c r="BK175" s="10">
        <v>7.65</v>
      </c>
      <c r="BL175" s="10">
        <v>7.15</v>
      </c>
      <c r="BM175" s="10">
        <v>6.8</v>
      </c>
      <c r="BN175" s="10">
        <v>4.67</v>
      </c>
      <c r="BO175" s="10">
        <v>4.03</v>
      </c>
      <c r="BP175" s="10">
        <v>2.61</v>
      </c>
      <c r="BQ175" s="10">
        <v>1.47</v>
      </c>
      <c r="BR175" s="10">
        <v>0.7</v>
      </c>
      <c r="BS175" s="10">
        <v>0.2</v>
      </c>
      <c r="BT175" s="10">
        <v>2E-3</v>
      </c>
      <c r="BU175" s="10">
        <v>0</v>
      </c>
      <c r="BV175" s="10">
        <v>0</v>
      </c>
      <c r="BW175" s="10">
        <v>0</v>
      </c>
      <c r="BX175" s="10">
        <v>0</v>
      </c>
      <c r="BY175" s="10">
        <v>0</v>
      </c>
      <c r="BZ175" s="10">
        <v>0</v>
      </c>
      <c r="CA175" s="10">
        <v>0</v>
      </c>
      <c r="CB175" s="10">
        <v>0</v>
      </c>
      <c r="CC175" s="10">
        <v>0</v>
      </c>
      <c r="CD175" s="10">
        <v>0</v>
      </c>
      <c r="CE175" s="10">
        <v>0</v>
      </c>
      <c r="CF175" s="10">
        <v>0</v>
      </c>
      <c r="CG175" s="10">
        <v>0</v>
      </c>
      <c r="CH175" s="10">
        <v>0</v>
      </c>
      <c r="CI175" s="11">
        <v>0</v>
      </c>
      <c r="CJ175" s="9">
        <f t="shared" si="37"/>
        <v>5.51</v>
      </c>
      <c r="CK175" s="10">
        <f t="shared" si="38"/>
        <v>85.48</v>
      </c>
      <c r="CL175" s="11">
        <f t="shared" si="39"/>
        <v>9.0120000000000005</v>
      </c>
    </row>
    <row r="176" spans="1:90" x14ac:dyDescent="0.25">
      <c r="A176" s="12" t="s">
        <v>504</v>
      </c>
      <c r="B176" s="12" t="s">
        <v>1024</v>
      </c>
      <c r="C176" s="12" t="s">
        <v>505</v>
      </c>
      <c r="D176" s="12">
        <f t="shared" si="40"/>
        <v>15.5</v>
      </c>
      <c r="E176" s="9">
        <v>2.61</v>
      </c>
      <c r="F176" s="10">
        <v>4.09</v>
      </c>
      <c r="G176" s="10">
        <v>6.04</v>
      </c>
      <c r="H176" s="10">
        <v>9.48</v>
      </c>
      <c r="I176" s="10">
        <v>21.8</v>
      </c>
      <c r="J176" s="10">
        <v>39.4</v>
      </c>
      <c r="K176" s="10">
        <v>49.6</v>
      </c>
      <c r="L176" s="10">
        <v>59.8</v>
      </c>
      <c r="M176" s="11">
        <v>74.099999999999994</v>
      </c>
      <c r="N176" s="9">
        <f t="shared" si="41"/>
        <v>2.6099999999999999E-3</v>
      </c>
      <c r="O176" s="10">
        <f t="shared" si="41"/>
        <v>4.0899999999999999E-3</v>
      </c>
      <c r="P176" s="10">
        <f t="shared" si="41"/>
        <v>6.0400000000000002E-3</v>
      </c>
      <c r="Q176" s="10">
        <f t="shared" si="41"/>
        <v>9.4800000000000006E-3</v>
      </c>
      <c r="R176" s="10">
        <f t="shared" si="41"/>
        <v>2.18E-2</v>
      </c>
      <c r="S176" s="10">
        <f t="shared" si="41"/>
        <v>3.9399999999999998E-2</v>
      </c>
      <c r="T176" s="10">
        <f t="shared" si="41"/>
        <v>4.9599999999999998E-2</v>
      </c>
      <c r="U176" s="10">
        <f t="shared" si="41"/>
        <v>5.9799999999999999E-2</v>
      </c>
      <c r="V176" s="11">
        <f t="shared" si="41"/>
        <v>7.4099999999999999E-2</v>
      </c>
      <c r="W176" s="9">
        <f t="shared" si="42"/>
        <v>8.5817344778669273</v>
      </c>
      <c r="X176" s="10">
        <f t="shared" si="42"/>
        <v>7.933683441495063</v>
      </c>
      <c r="Y176" s="10">
        <f t="shared" si="42"/>
        <v>7.3712357351117328</v>
      </c>
      <c r="Z176" s="10">
        <f t="shared" si="42"/>
        <v>6.7208972255385522</v>
      </c>
      <c r="AA176" s="10">
        <f t="shared" si="42"/>
        <v>5.5195280547725236</v>
      </c>
      <c r="AB176" s="10">
        <f t="shared" si="42"/>
        <v>4.6656605600930732</v>
      </c>
      <c r="AC176" s="10">
        <f t="shared" si="42"/>
        <v>4.3335160691625747</v>
      </c>
      <c r="AD176" s="10">
        <f t="shared" si="42"/>
        <v>4.0637107053513439</v>
      </c>
      <c r="AE176" s="11">
        <f t="shared" si="42"/>
        <v>3.7543826472436157</v>
      </c>
      <c r="AF176" s="9">
        <f t="shared" si="32"/>
        <v>-3.0377196659491581</v>
      </c>
      <c r="AG176" s="10">
        <f t="shared" si="33"/>
        <v>-0.75942991648728952</v>
      </c>
      <c r="AH176" s="10">
        <f t="shared" si="34"/>
        <v>-4.8273518306233116</v>
      </c>
      <c r="AI176" s="10">
        <f t="shared" si="35"/>
        <v>-0.73141694403383517</v>
      </c>
      <c r="AJ176" s="10">
        <f t="shared" si="36"/>
        <v>3.7691366099829935</v>
      </c>
      <c r="AK176" s="11"/>
      <c r="AL176" s="12">
        <v>32.1</v>
      </c>
      <c r="AM176" s="12">
        <v>1.8720000000000001</v>
      </c>
      <c r="AN176" s="12">
        <v>2.7850000000000001</v>
      </c>
      <c r="AO176" s="12">
        <v>1.319</v>
      </c>
      <c r="AP176" s="9">
        <v>0.61</v>
      </c>
      <c r="AQ176" s="10">
        <v>0.24</v>
      </c>
      <c r="AR176" s="10">
        <v>0.39</v>
      </c>
      <c r="AS176" s="10">
        <v>0.57999999999999996</v>
      </c>
      <c r="AT176" s="10">
        <v>1.08</v>
      </c>
      <c r="AU176" s="10">
        <v>1.08</v>
      </c>
      <c r="AV176" s="10">
        <v>1.53</v>
      </c>
      <c r="AW176" s="10">
        <v>1.81</v>
      </c>
      <c r="AX176" s="10">
        <v>2.38</v>
      </c>
      <c r="AY176" s="10">
        <v>2.08</v>
      </c>
      <c r="AZ176" s="10">
        <v>2.74</v>
      </c>
      <c r="BA176" s="10">
        <v>2.94</v>
      </c>
      <c r="BB176" s="10">
        <v>3.87</v>
      </c>
      <c r="BC176" s="10">
        <v>3.24</v>
      </c>
      <c r="BD176" s="10">
        <v>4.0599999999999996</v>
      </c>
      <c r="BE176" s="10">
        <v>4.49</v>
      </c>
      <c r="BF176" s="10">
        <v>5.96</v>
      </c>
      <c r="BG176" s="10">
        <v>5.04</v>
      </c>
      <c r="BH176" s="10">
        <v>6.45</v>
      </c>
      <c r="BI176" s="10">
        <v>7.08</v>
      </c>
      <c r="BJ176" s="10">
        <v>7.05</v>
      </c>
      <c r="BK176" s="10">
        <v>7.65</v>
      </c>
      <c r="BL176" s="10">
        <v>7.14</v>
      </c>
      <c r="BM176" s="10">
        <v>6.8</v>
      </c>
      <c r="BN176" s="10">
        <v>4.66</v>
      </c>
      <c r="BO176" s="10">
        <v>4.0199999999999996</v>
      </c>
      <c r="BP176" s="10">
        <v>2.61</v>
      </c>
      <c r="BQ176" s="10">
        <v>1.48</v>
      </c>
      <c r="BR176" s="10">
        <v>0.72</v>
      </c>
      <c r="BS176" s="10">
        <v>0.21</v>
      </c>
      <c r="BT176" s="10">
        <v>2E-3</v>
      </c>
      <c r="BU176" s="10">
        <v>0</v>
      </c>
      <c r="BV176" s="10">
        <v>0</v>
      </c>
      <c r="BW176" s="10">
        <v>0</v>
      </c>
      <c r="BX176" s="10">
        <v>0</v>
      </c>
      <c r="BY176" s="10">
        <v>0</v>
      </c>
      <c r="BZ176" s="10">
        <v>0</v>
      </c>
      <c r="CA176" s="10">
        <v>0</v>
      </c>
      <c r="CB176" s="10">
        <v>0</v>
      </c>
      <c r="CC176" s="10">
        <v>0</v>
      </c>
      <c r="CD176" s="10">
        <v>0</v>
      </c>
      <c r="CE176" s="10">
        <v>0</v>
      </c>
      <c r="CF176" s="10">
        <v>0</v>
      </c>
      <c r="CG176" s="10">
        <v>0</v>
      </c>
      <c r="CH176" s="10">
        <v>0</v>
      </c>
      <c r="CI176" s="11">
        <v>0</v>
      </c>
      <c r="CJ176" s="9">
        <f t="shared" si="37"/>
        <v>5.51</v>
      </c>
      <c r="CK176" s="10">
        <f t="shared" si="38"/>
        <v>85.44</v>
      </c>
      <c r="CL176" s="11">
        <f t="shared" si="39"/>
        <v>9.0420000000000016</v>
      </c>
    </row>
    <row r="177" spans="1:90" x14ac:dyDescent="0.25">
      <c r="A177" s="12" t="s">
        <v>506</v>
      </c>
      <c r="B177" s="12" t="s">
        <v>1024</v>
      </c>
      <c r="C177" s="12" t="s">
        <v>507</v>
      </c>
      <c r="D177" s="12">
        <f t="shared" si="40"/>
        <v>15.5</v>
      </c>
      <c r="E177" s="9">
        <v>2.61</v>
      </c>
      <c r="F177" s="10">
        <v>4.0999999999999996</v>
      </c>
      <c r="G177" s="10">
        <v>6.06</v>
      </c>
      <c r="H177" s="10">
        <v>9.51</v>
      </c>
      <c r="I177" s="10">
        <v>21.8</v>
      </c>
      <c r="J177" s="10">
        <v>39.5</v>
      </c>
      <c r="K177" s="10">
        <v>49.8</v>
      </c>
      <c r="L177" s="10">
        <v>60</v>
      </c>
      <c r="M177" s="11">
        <v>74.3</v>
      </c>
      <c r="N177" s="9">
        <f t="shared" si="41"/>
        <v>2.6099999999999999E-3</v>
      </c>
      <c r="O177" s="10">
        <f t="shared" si="41"/>
        <v>4.0999999999999995E-3</v>
      </c>
      <c r="P177" s="10">
        <f t="shared" si="41"/>
        <v>6.0599999999999994E-3</v>
      </c>
      <c r="Q177" s="10">
        <f t="shared" si="41"/>
        <v>9.5099999999999994E-3</v>
      </c>
      <c r="R177" s="10">
        <f t="shared" si="41"/>
        <v>2.18E-2</v>
      </c>
      <c r="S177" s="10">
        <f t="shared" si="41"/>
        <v>3.95E-2</v>
      </c>
      <c r="T177" s="10">
        <f t="shared" si="41"/>
        <v>4.9799999999999997E-2</v>
      </c>
      <c r="U177" s="10">
        <f t="shared" si="41"/>
        <v>0.06</v>
      </c>
      <c r="V177" s="11">
        <f t="shared" si="41"/>
        <v>7.4299999999999991E-2</v>
      </c>
      <c r="W177" s="9">
        <f t="shared" si="42"/>
        <v>8.5817344778669273</v>
      </c>
      <c r="X177" s="10">
        <f t="shared" si="42"/>
        <v>7.9301603749313658</v>
      </c>
      <c r="Y177" s="10">
        <f t="shared" si="42"/>
        <v>7.3664664909638615</v>
      </c>
      <c r="Z177" s="10">
        <f t="shared" si="42"/>
        <v>6.7163389435762486</v>
      </c>
      <c r="AA177" s="10">
        <f t="shared" si="42"/>
        <v>5.5195280547725236</v>
      </c>
      <c r="AB177" s="10">
        <f t="shared" si="42"/>
        <v>4.6620035364849839</v>
      </c>
      <c r="AC177" s="10">
        <f t="shared" si="42"/>
        <v>4.327710447481369</v>
      </c>
      <c r="AD177" s="10">
        <f t="shared" si="42"/>
        <v>4.0588936890535683</v>
      </c>
      <c r="AE177" s="11">
        <f t="shared" si="42"/>
        <v>3.7504939790108534</v>
      </c>
      <c r="AF177" s="9">
        <f t="shared" si="32"/>
        <v>-3.0387560434824925</v>
      </c>
      <c r="AG177" s="10">
        <f t="shared" si="33"/>
        <v>-0.75968901087062313</v>
      </c>
      <c r="AH177" s="10">
        <f t="shared" si="34"/>
        <v>-4.831240498856074</v>
      </c>
      <c r="AI177" s="10">
        <f t="shared" si="35"/>
        <v>-0.73200613619031429</v>
      </c>
      <c r="AJ177" s="10">
        <f t="shared" si="36"/>
        <v>3.7707621796728068</v>
      </c>
      <c r="AK177" s="11"/>
      <c r="AL177" s="12">
        <v>32.1</v>
      </c>
      <c r="AM177" s="12">
        <v>1.8440000000000001</v>
      </c>
      <c r="AN177" s="12">
        <v>2.786</v>
      </c>
      <c r="AO177" s="12">
        <v>1.3140000000000001</v>
      </c>
      <c r="AP177" s="9">
        <v>0.61</v>
      </c>
      <c r="AQ177" s="10">
        <v>0.24</v>
      </c>
      <c r="AR177" s="10">
        <v>0.39</v>
      </c>
      <c r="AS177" s="10">
        <v>0.57999999999999996</v>
      </c>
      <c r="AT177" s="10">
        <v>1.08</v>
      </c>
      <c r="AU177" s="10">
        <v>1.08</v>
      </c>
      <c r="AV177" s="10">
        <v>1.53</v>
      </c>
      <c r="AW177" s="10">
        <v>1.8</v>
      </c>
      <c r="AX177" s="10">
        <v>2.37</v>
      </c>
      <c r="AY177" s="10">
        <v>2.0699999999999998</v>
      </c>
      <c r="AZ177" s="10">
        <v>2.73</v>
      </c>
      <c r="BA177" s="10">
        <v>2.93</v>
      </c>
      <c r="BB177" s="10">
        <v>3.86</v>
      </c>
      <c r="BC177" s="10">
        <v>3.23</v>
      </c>
      <c r="BD177" s="10">
        <v>4.05</v>
      </c>
      <c r="BE177" s="10">
        <v>4.49</v>
      </c>
      <c r="BF177" s="10">
        <v>5.96</v>
      </c>
      <c r="BG177" s="10">
        <v>5.03</v>
      </c>
      <c r="BH177" s="10">
        <v>6.45</v>
      </c>
      <c r="BI177" s="10">
        <v>7.07</v>
      </c>
      <c r="BJ177" s="10">
        <v>7.04</v>
      </c>
      <c r="BK177" s="10">
        <v>7.65</v>
      </c>
      <c r="BL177" s="10">
        <v>7.15</v>
      </c>
      <c r="BM177" s="10">
        <v>6.81</v>
      </c>
      <c r="BN177" s="10">
        <v>4.6900000000000004</v>
      </c>
      <c r="BO177" s="10">
        <v>4.0599999999999996</v>
      </c>
      <c r="BP177" s="10">
        <v>2.64</v>
      </c>
      <c r="BQ177" s="10">
        <v>1.5</v>
      </c>
      <c r="BR177" s="10">
        <v>0.73</v>
      </c>
      <c r="BS177" s="10">
        <v>0.21</v>
      </c>
      <c r="BT177" s="10">
        <v>2E-3</v>
      </c>
      <c r="BU177" s="10">
        <v>0</v>
      </c>
      <c r="BV177" s="10">
        <v>0</v>
      </c>
      <c r="BW177" s="10">
        <v>0</v>
      </c>
      <c r="BX177" s="10">
        <v>0</v>
      </c>
      <c r="BY177" s="10">
        <v>0</v>
      </c>
      <c r="BZ177" s="10">
        <v>0</v>
      </c>
      <c r="CA177" s="10">
        <v>0</v>
      </c>
      <c r="CB177" s="10">
        <v>0</v>
      </c>
      <c r="CC177" s="10">
        <v>0</v>
      </c>
      <c r="CD177" s="10">
        <v>0</v>
      </c>
      <c r="CE177" s="10">
        <v>0</v>
      </c>
      <c r="CF177" s="10">
        <v>0</v>
      </c>
      <c r="CG177" s="10">
        <v>0</v>
      </c>
      <c r="CH177" s="10">
        <v>0</v>
      </c>
      <c r="CI177" s="11">
        <v>0</v>
      </c>
      <c r="CJ177" s="9">
        <f t="shared" si="37"/>
        <v>5.51</v>
      </c>
      <c r="CK177" s="10">
        <f t="shared" si="38"/>
        <v>85.38000000000001</v>
      </c>
      <c r="CL177" s="11">
        <f t="shared" si="39"/>
        <v>9.1420000000000012</v>
      </c>
    </row>
    <row r="178" spans="1:90" x14ac:dyDescent="0.25">
      <c r="A178" s="12" t="s">
        <v>508</v>
      </c>
      <c r="B178" s="12" t="s">
        <v>1024</v>
      </c>
      <c r="C178" s="12" t="s">
        <v>509</v>
      </c>
      <c r="D178" s="12">
        <f t="shared" si="40"/>
        <v>15.5</v>
      </c>
      <c r="E178" s="9">
        <v>2.61</v>
      </c>
      <c r="F178" s="10">
        <v>4.0999999999999996</v>
      </c>
      <c r="G178" s="10">
        <v>6.07</v>
      </c>
      <c r="H178" s="10">
        <v>9.5299999999999994</v>
      </c>
      <c r="I178" s="10">
        <v>21.9</v>
      </c>
      <c r="J178" s="10">
        <v>39.5</v>
      </c>
      <c r="K178" s="10">
        <v>49.7</v>
      </c>
      <c r="L178" s="10">
        <v>59.9</v>
      </c>
      <c r="M178" s="11">
        <v>74.099999999999994</v>
      </c>
      <c r="N178" s="9">
        <f t="shared" si="41"/>
        <v>2.6099999999999999E-3</v>
      </c>
      <c r="O178" s="10">
        <f t="shared" si="41"/>
        <v>4.0999999999999995E-3</v>
      </c>
      <c r="P178" s="10">
        <f t="shared" si="41"/>
        <v>6.0699999999999999E-3</v>
      </c>
      <c r="Q178" s="10">
        <f t="shared" si="41"/>
        <v>9.5299999999999985E-3</v>
      </c>
      <c r="R178" s="10">
        <f t="shared" si="41"/>
        <v>2.1899999999999999E-2</v>
      </c>
      <c r="S178" s="10">
        <f t="shared" si="41"/>
        <v>3.95E-2</v>
      </c>
      <c r="T178" s="10">
        <f t="shared" si="41"/>
        <v>4.9700000000000001E-2</v>
      </c>
      <c r="U178" s="10">
        <f t="shared" si="41"/>
        <v>5.9900000000000002E-2</v>
      </c>
      <c r="V178" s="11">
        <f t="shared" si="41"/>
        <v>7.4099999999999999E-2</v>
      </c>
      <c r="W178" s="9">
        <f t="shared" si="42"/>
        <v>8.5817344778669273</v>
      </c>
      <c r="X178" s="10">
        <f t="shared" si="42"/>
        <v>7.9301603749313658</v>
      </c>
      <c r="Y178" s="10">
        <f t="shared" si="42"/>
        <v>7.3640877681811299</v>
      </c>
      <c r="Z178" s="10">
        <f t="shared" si="42"/>
        <v>6.7133080705268711</v>
      </c>
      <c r="AA178" s="10">
        <f t="shared" si="42"/>
        <v>5.5129253199482759</v>
      </c>
      <c r="AB178" s="10">
        <f t="shared" si="42"/>
        <v>4.6620035364849839</v>
      </c>
      <c r="AC178" s="10">
        <f t="shared" si="42"/>
        <v>4.3306103379871628</v>
      </c>
      <c r="AD178" s="10">
        <f t="shared" si="42"/>
        <v>4.061300186760664</v>
      </c>
      <c r="AE178" s="11">
        <f t="shared" si="42"/>
        <v>3.7543826472436157</v>
      </c>
      <c r="AF178" s="9">
        <f t="shared" si="32"/>
        <v>-3.0334774301939671</v>
      </c>
      <c r="AG178" s="10">
        <f t="shared" si="33"/>
        <v>-0.75836935754849177</v>
      </c>
      <c r="AH178" s="10">
        <f t="shared" si="34"/>
        <v>-4.8273518306233116</v>
      </c>
      <c r="AI178" s="10">
        <f t="shared" si="35"/>
        <v>-0.73141694403383517</v>
      </c>
      <c r="AJ178" s="10">
        <f t="shared" si="36"/>
        <v>3.7648943742278025</v>
      </c>
      <c r="AK178" s="11"/>
      <c r="AL178" s="12">
        <v>32.1</v>
      </c>
      <c r="AM178" s="12">
        <v>1.7969999999999999</v>
      </c>
      <c r="AN178" s="12">
        <v>2.7829999999999999</v>
      </c>
      <c r="AO178" s="12">
        <v>1.302</v>
      </c>
      <c r="AP178" s="9">
        <v>0.61</v>
      </c>
      <c r="AQ178" s="10">
        <v>0.24</v>
      </c>
      <c r="AR178" s="10">
        <v>0.39</v>
      </c>
      <c r="AS178" s="10">
        <v>0.57999999999999996</v>
      </c>
      <c r="AT178" s="10">
        <v>1.08</v>
      </c>
      <c r="AU178" s="10">
        <v>1.08</v>
      </c>
      <c r="AV178" s="10">
        <v>1.52</v>
      </c>
      <c r="AW178" s="10">
        <v>1.8</v>
      </c>
      <c r="AX178" s="10">
        <v>2.37</v>
      </c>
      <c r="AY178" s="10">
        <v>2.0699999999999998</v>
      </c>
      <c r="AZ178" s="10">
        <v>2.73</v>
      </c>
      <c r="BA178" s="10">
        <v>2.92</v>
      </c>
      <c r="BB178" s="10">
        <v>3.85</v>
      </c>
      <c r="BC178" s="10">
        <v>3.22</v>
      </c>
      <c r="BD178" s="10">
        <v>4.04</v>
      </c>
      <c r="BE178" s="10">
        <v>4.4800000000000004</v>
      </c>
      <c r="BF178" s="10">
        <v>5.95</v>
      </c>
      <c r="BG178" s="10">
        <v>5.03</v>
      </c>
      <c r="BH178" s="10">
        <v>6.45</v>
      </c>
      <c r="BI178" s="10">
        <v>7.08</v>
      </c>
      <c r="BJ178" s="10">
        <v>7.06</v>
      </c>
      <c r="BK178" s="10">
        <v>7.67</v>
      </c>
      <c r="BL178" s="10">
        <v>7.17</v>
      </c>
      <c r="BM178" s="10">
        <v>6.83</v>
      </c>
      <c r="BN178" s="10">
        <v>4.7</v>
      </c>
      <c r="BO178" s="10">
        <v>4.0599999999999996</v>
      </c>
      <c r="BP178" s="10">
        <v>2.63</v>
      </c>
      <c r="BQ178" s="10">
        <v>1.48</v>
      </c>
      <c r="BR178" s="10">
        <v>0.7</v>
      </c>
      <c r="BS178" s="10">
        <v>0.19</v>
      </c>
      <c r="BT178" s="10">
        <v>2E-3</v>
      </c>
      <c r="BU178" s="10">
        <v>0</v>
      </c>
      <c r="BV178" s="10">
        <v>0</v>
      </c>
      <c r="BW178" s="10">
        <v>0</v>
      </c>
      <c r="BX178" s="10">
        <v>0</v>
      </c>
      <c r="BY178" s="10">
        <v>0</v>
      </c>
      <c r="BZ178" s="10">
        <v>0</v>
      </c>
      <c r="CA178" s="10">
        <v>0</v>
      </c>
      <c r="CB178" s="10">
        <v>0</v>
      </c>
      <c r="CC178" s="10">
        <v>0</v>
      </c>
      <c r="CD178" s="10">
        <v>0</v>
      </c>
      <c r="CE178" s="10">
        <v>0</v>
      </c>
      <c r="CF178" s="10">
        <v>0</v>
      </c>
      <c r="CG178" s="10">
        <v>0</v>
      </c>
      <c r="CH178" s="10">
        <v>0</v>
      </c>
      <c r="CI178" s="11">
        <v>0</v>
      </c>
      <c r="CJ178" s="9">
        <f t="shared" si="37"/>
        <v>5.5</v>
      </c>
      <c r="CK178" s="10">
        <f t="shared" si="38"/>
        <v>85.42</v>
      </c>
      <c r="CL178" s="11">
        <f t="shared" si="39"/>
        <v>9.0619999999999994</v>
      </c>
    </row>
    <row r="179" spans="1:90" ht="15.75" thickBot="1" x14ac:dyDescent="0.3">
      <c r="A179" s="13" t="s">
        <v>510</v>
      </c>
      <c r="B179" s="13" t="s">
        <v>1025</v>
      </c>
      <c r="C179" s="13" t="s">
        <v>491</v>
      </c>
      <c r="D179" s="13">
        <f t="shared" si="40"/>
        <v>15.5</v>
      </c>
      <c r="E179" s="16">
        <v>2.59</v>
      </c>
      <c r="F179" s="17">
        <v>4.0599999999999996</v>
      </c>
      <c r="G179" s="17">
        <v>6</v>
      </c>
      <c r="H179" s="17">
        <v>9.42</v>
      </c>
      <c r="I179" s="17">
        <v>21.7</v>
      </c>
      <c r="J179" s="17">
        <v>39.4</v>
      </c>
      <c r="K179" s="17">
        <v>49.6</v>
      </c>
      <c r="L179" s="17">
        <v>59.8</v>
      </c>
      <c r="M179" s="18">
        <v>74</v>
      </c>
      <c r="N179" s="16">
        <f t="shared" si="41"/>
        <v>2.5899999999999999E-3</v>
      </c>
      <c r="O179" s="17">
        <f t="shared" si="41"/>
        <v>4.0599999999999994E-3</v>
      </c>
      <c r="P179" s="17">
        <f t="shared" si="41"/>
        <v>6.0000000000000001E-3</v>
      </c>
      <c r="Q179" s="17">
        <f t="shared" si="41"/>
        <v>9.4199999999999996E-3</v>
      </c>
      <c r="R179" s="17">
        <f t="shared" si="41"/>
        <v>2.1700000000000001E-2</v>
      </c>
      <c r="S179" s="17">
        <f t="shared" si="41"/>
        <v>3.9399999999999998E-2</v>
      </c>
      <c r="T179" s="17">
        <f t="shared" si="41"/>
        <v>4.9599999999999998E-2</v>
      </c>
      <c r="U179" s="17">
        <f t="shared" si="41"/>
        <v>5.9799999999999999E-2</v>
      </c>
      <c r="V179" s="18">
        <f t="shared" si="41"/>
        <v>7.3999999999999996E-2</v>
      </c>
      <c r="W179" s="16">
        <f t="shared" si="42"/>
        <v>8.5928321867502575</v>
      </c>
      <c r="X179" s="17">
        <f t="shared" si="42"/>
        <v>7.9443045572516358</v>
      </c>
      <c r="Y179" s="17">
        <f t="shared" si="42"/>
        <v>7.3808217839409318</v>
      </c>
      <c r="Z179" s="17">
        <f t="shared" si="42"/>
        <v>6.7300572248240291</v>
      </c>
      <c r="AA179" s="17">
        <f t="shared" si="42"/>
        <v>5.5261611471049701</v>
      </c>
      <c r="AB179" s="17">
        <f t="shared" si="42"/>
        <v>4.6656605600930732</v>
      </c>
      <c r="AC179" s="17">
        <f t="shared" si="42"/>
        <v>4.3335160691625747</v>
      </c>
      <c r="AD179" s="17">
        <f t="shared" si="42"/>
        <v>4.0637107053513439</v>
      </c>
      <c r="AE179" s="18">
        <f t="shared" si="42"/>
        <v>3.7563309190331378</v>
      </c>
      <c r="AF179" s="16">
        <f t="shared" si="32"/>
        <v>-3.0473057147783571</v>
      </c>
      <c r="AG179" s="17">
        <f t="shared" si="33"/>
        <v>-0.76182642869458927</v>
      </c>
      <c r="AH179" s="17">
        <f t="shared" si="34"/>
        <v>-4.8365012677171197</v>
      </c>
      <c r="AI179" s="17">
        <f t="shared" si="35"/>
        <v>-0.73280322238138185</v>
      </c>
      <c r="AJ179" s="17">
        <f t="shared" si="36"/>
        <v>3.7801089371597389</v>
      </c>
      <c r="AK179" s="18"/>
      <c r="AL179" s="13">
        <v>32.1</v>
      </c>
      <c r="AM179" s="13">
        <v>1.8340000000000001</v>
      </c>
      <c r="AN179" s="13">
        <v>2.794</v>
      </c>
      <c r="AO179" s="13">
        <v>1.3120000000000001</v>
      </c>
      <c r="AP179" s="16">
        <v>0.65</v>
      </c>
      <c r="AQ179" s="17">
        <v>0.24</v>
      </c>
      <c r="AR179" s="17">
        <v>0.39</v>
      </c>
      <c r="AS179" s="17">
        <v>0.57999999999999996</v>
      </c>
      <c r="AT179" s="17">
        <v>1.0900000000000001</v>
      </c>
      <c r="AU179" s="17">
        <v>1.0900000000000001</v>
      </c>
      <c r="AV179" s="17">
        <v>1.54</v>
      </c>
      <c r="AW179" s="17">
        <v>1.82</v>
      </c>
      <c r="AX179" s="17">
        <v>2.39</v>
      </c>
      <c r="AY179" s="17">
        <v>2.09</v>
      </c>
      <c r="AZ179" s="17">
        <v>2.75</v>
      </c>
      <c r="BA179" s="17">
        <v>2.95</v>
      </c>
      <c r="BB179" s="17">
        <v>3.88</v>
      </c>
      <c r="BC179" s="17">
        <v>3.24</v>
      </c>
      <c r="BD179" s="17">
        <v>4.0599999999999996</v>
      </c>
      <c r="BE179" s="17">
        <v>4.49</v>
      </c>
      <c r="BF179" s="17">
        <v>5.95</v>
      </c>
      <c r="BG179" s="17">
        <v>5.0199999999999996</v>
      </c>
      <c r="BH179" s="17">
        <v>6.43</v>
      </c>
      <c r="BI179" s="17">
        <v>7.05</v>
      </c>
      <c r="BJ179" s="17">
        <v>7.02</v>
      </c>
      <c r="BK179" s="17">
        <v>7.63</v>
      </c>
      <c r="BL179" s="17">
        <v>7.13</v>
      </c>
      <c r="BM179" s="17">
        <v>6.79</v>
      </c>
      <c r="BN179" s="17">
        <v>4.67</v>
      </c>
      <c r="BO179" s="17">
        <v>4.03</v>
      </c>
      <c r="BP179" s="17">
        <v>2.62</v>
      </c>
      <c r="BQ179" s="17">
        <v>1.48</v>
      </c>
      <c r="BR179" s="17">
        <v>0.71</v>
      </c>
      <c r="BS179" s="17">
        <v>0.2</v>
      </c>
      <c r="BT179" s="17">
        <v>2E-3</v>
      </c>
      <c r="BU179" s="17">
        <v>0</v>
      </c>
      <c r="BV179" s="17">
        <v>0</v>
      </c>
      <c r="BW179" s="17">
        <v>0</v>
      </c>
      <c r="BX179" s="17">
        <v>0</v>
      </c>
      <c r="BY179" s="17">
        <v>0</v>
      </c>
      <c r="BZ179" s="17">
        <v>0</v>
      </c>
      <c r="CA179" s="17">
        <v>0</v>
      </c>
      <c r="CB179" s="17">
        <v>0</v>
      </c>
      <c r="CC179" s="17">
        <v>0</v>
      </c>
      <c r="CD179" s="17">
        <v>0</v>
      </c>
      <c r="CE179" s="17">
        <v>0</v>
      </c>
      <c r="CF179" s="17">
        <v>0</v>
      </c>
      <c r="CG179" s="17">
        <v>0</v>
      </c>
      <c r="CH179" s="17">
        <v>0</v>
      </c>
      <c r="CI179" s="18">
        <v>0</v>
      </c>
      <c r="CJ179" s="16">
        <f t="shared" si="37"/>
        <v>5.58</v>
      </c>
      <c r="CK179" s="17">
        <f t="shared" si="38"/>
        <v>85.36</v>
      </c>
      <c r="CL179" s="18">
        <f t="shared" si="39"/>
        <v>9.0419999999999998</v>
      </c>
    </row>
    <row r="180" spans="1:90" x14ac:dyDescent="0.25">
      <c r="A180" s="12" t="s">
        <v>511</v>
      </c>
      <c r="B180" s="12" t="s">
        <v>1026</v>
      </c>
      <c r="C180" s="12" t="s">
        <v>512</v>
      </c>
      <c r="D180" s="12">
        <f t="shared" si="40"/>
        <v>16.5</v>
      </c>
      <c r="E180" s="9">
        <v>2.78</v>
      </c>
      <c r="F180" s="10">
        <v>4.43</v>
      </c>
      <c r="G180" s="10">
        <v>6.63</v>
      </c>
      <c r="H180" s="10">
        <v>10.6</v>
      </c>
      <c r="I180" s="10">
        <v>25</v>
      </c>
      <c r="J180" s="10">
        <v>45</v>
      </c>
      <c r="K180" s="10">
        <v>56.4</v>
      </c>
      <c r="L180" s="10">
        <v>67.5</v>
      </c>
      <c r="M180" s="11">
        <v>82.9</v>
      </c>
      <c r="N180" s="9">
        <f t="shared" si="41"/>
        <v>2.7799999999999999E-3</v>
      </c>
      <c r="O180" s="10">
        <f t="shared" si="41"/>
        <v>4.4299999999999999E-3</v>
      </c>
      <c r="P180" s="10">
        <f t="shared" si="41"/>
        <v>6.6299999999999996E-3</v>
      </c>
      <c r="Q180" s="10">
        <f t="shared" si="41"/>
        <v>1.06E-2</v>
      </c>
      <c r="R180" s="10">
        <f t="shared" si="41"/>
        <v>2.5000000000000001E-2</v>
      </c>
      <c r="S180" s="10">
        <f t="shared" si="41"/>
        <v>4.4999999999999998E-2</v>
      </c>
      <c r="T180" s="10">
        <f t="shared" si="41"/>
        <v>5.6399999999999999E-2</v>
      </c>
      <c r="U180" s="10">
        <f t="shared" si="41"/>
        <v>6.7500000000000004E-2</v>
      </c>
      <c r="V180" s="11">
        <f t="shared" si="41"/>
        <v>8.2900000000000001E-2</v>
      </c>
      <c r="W180" s="9">
        <f t="shared" si="42"/>
        <v>8.4906994017133055</v>
      </c>
      <c r="X180" s="10">
        <f t="shared" si="42"/>
        <v>7.8184775858817943</v>
      </c>
      <c r="Y180" s="10">
        <f t="shared" si="42"/>
        <v>7.2367754143242244</v>
      </c>
      <c r="Z180" s="10">
        <f t="shared" si="42"/>
        <v>6.5597919249862509</v>
      </c>
      <c r="AA180" s="10">
        <f t="shared" si="42"/>
        <v>5.3219280948873626</v>
      </c>
      <c r="AB180" s="10">
        <f t="shared" si="42"/>
        <v>4.4739311883324122</v>
      </c>
      <c r="AC180" s="10">
        <f t="shared" si="42"/>
        <v>4.1481610271506559</v>
      </c>
      <c r="AD180" s="10">
        <f t="shared" si="42"/>
        <v>3.8889686876112566</v>
      </c>
      <c r="AE180" s="11">
        <f t="shared" si="42"/>
        <v>3.5924840880536988</v>
      </c>
      <c r="AF180" s="9">
        <f t="shared" si="32"/>
        <v>-3.0886143871735685</v>
      </c>
      <c r="AG180" s="10">
        <f t="shared" si="33"/>
        <v>-0.77215359679339213</v>
      </c>
      <c r="AH180" s="10">
        <f t="shared" si="34"/>
        <v>-4.8982153136596072</v>
      </c>
      <c r="AI180" s="10">
        <f t="shared" si="35"/>
        <v>-0.74215383540297086</v>
      </c>
      <c r="AJ180" s="10">
        <f t="shared" si="36"/>
        <v>3.8307682225765394</v>
      </c>
      <c r="AK180" s="11"/>
      <c r="AL180" s="12">
        <v>37.6</v>
      </c>
      <c r="AM180" s="12">
        <v>1.2310000000000001</v>
      </c>
      <c r="AN180" s="12">
        <v>2.8279999999999998</v>
      </c>
      <c r="AO180" s="12">
        <v>1.1759999999999999</v>
      </c>
      <c r="AP180" s="9">
        <v>0.49</v>
      </c>
      <c r="AQ180" s="10">
        <v>0.2</v>
      </c>
      <c r="AR180" s="10">
        <v>0.33</v>
      </c>
      <c r="AS180" s="10">
        <v>0.52</v>
      </c>
      <c r="AT180" s="10">
        <v>0.99</v>
      </c>
      <c r="AU180" s="10">
        <v>0.99</v>
      </c>
      <c r="AV180" s="10">
        <v>1.41</v>
      </c>
      <c r="AW180" s="10">
        <v>1.65</v>
      </c>
      <c r="AX180" s="10">
        <v>2.16</v>
      </c>
      <c r="AY180" s="10">
        <v>1.9</v>
      </c>
      <c r="AZ180" s="10">
        <v>2.5</v>
      </c>
      <c r="BA180" s="10">
        <v>2.68</v>
      </c>
      <c r="BB180" s="10">
        <v>3.51</v>
      </c>
      <c r="BC180" s="10">
        <v>2.91</v>
      </c>
      <c r="BD180" s="10">
        <v>3.62</v>
      </c>
      <c r="BE180" s="10">
        <v>3.97</v>
      </c>
      <c r="BF180" s="10">
        <v>5.25</v>
      </c>
      <c r="BG180" s="10">
        <v>4.46</v>
      </c>
      <c r="BH180" s="10">
        <v>5.82</v>
      </c>
      <c r="BI180" s="10">
        <v>6.56</v>
      </c>
      <c r="BJ180" s="10">
        <v>6.75</v>
      </c>
      <c r="BK180" s="10">
        <v>7.71</v>
      </c>
      <c r="BL180" s="10">
        <v>7.58</v>
      </c>
      <c r="BM180" s="10">
        <v>7.67</v>
      </c>
      <c r="BN180" s="10">
        <v>5.64</v>
      </c>
      <c r="BO180" s="10">
        <v>5.2</v>
      </c>
      <c r="BP180" s="10">
        <v>3.65</v>
      </c>
      <c r="BQ180" s="10">
        <v>2.27</v>
      </c>
      <c r="BR180" s="10">
        <v>1.2</v>
      </c>
      <c r="BS180" s="10">
        <v>0.39</v>
      </c>
      <c r="BT180" s="10">
        <v>1E-3</v>
      </c>
      <c r="BU180" s="10">
        <v>0</v>
      </c>
      <c r="BV180" s="10">
        <v>0</v>
      </c>
      <c r="BW180" s="10">
        <v>0</v>
      </c>
      <c r="BX180" s="10">
        <v>0</v>
      </c>
      <c r="BY180" s="10">
        <v>0</v>
      </c>
      <c r="BZ180" s="10">
        <v>0</v>
      </c>
      <c r="CA180" s="10">
        <v>0</v>
      </c>
      <c r="CB180" s="10">
        <v>0</v>
      </c>
      <c r="CC180" s="10">
        <v>0</v>
      </c>
      <c r="CD180" s="10">
        <v>0</v>
      </c>
      <c r="CE180" s="10">
        <v>0</v>
      </c>
      <c r="CF180" s="10">
        <v>0</v>
      </c>
      <c r="CG180" s="10">
        <v>0</v>
      </c>
      <c r="CH180" s="10">
        <v>0</v>
      </c>
      <c r="CI180" s="11">
        <v>0</v>
      </c>
      <c r="CJ180" s="9">
        <f t="shared" si="37"/>
        <v>4.9300000000000006</v>
      </c>
      <c r="CK180" s="10">
        <f t="shared" si="38"/>
        <v>82.34</v>
      </c>
      <c r="CL180" s="11">
        <f t="shared" si="39"/>
        <v>12.710999999999999</v>
      </c>
    </row>
    <row r="181" spans="1:90" x14ac:dyDescent="0.25">
      <c r="A181" s="12" t="s">
        <v>513</v>
      </c>
      <c r="B181" s="12" t="s">
        <v>1026</v>
      </c>
      <c r="C181" s="12" t="s">
        <v>514</v>
      </c>
      <c r="D181" s="12">
        <f t="shared" si="40"/>
        <v>16.5</v>
      </c>
      <c r="E181" s="9">
        <v>2.79</v>
      </c>
      <c r="F181" s="10">
        <v>4.4400000000000004</v>
      </c>
      <c r="G181" s="10">
        <v>6.65</v>
      </c>
      <c r="H181" s="10">
        <v>10.6</v>
      </c>
      <c r="I181" s="10">
        <v>25.2</v>
      </c>
      <c r="J181" s="10">
        <v>45.5</v>
      </c>
      <c r="K181" s="10">
        <v>57.1</v>
      </c>
      <c r="L181" s="10">
        <v>68.5</v>
      </c>
      <c r="M181" s="11">
        <v>84.3</v>
      </c>
      <c r="N181" s="9">
        <f t="shared" si="41"/>
        <v>2.7899999999999999E-3</v>
      </c>
      <c r="O181" s="10">
        <f t="shared" si="41"/>
        <v>4.4400000000000004E-3</v>
      </c>
      <c r="P181" s="10">
        <f t="shared" si="41"/>
        <v>6.6500000000000005E-3</v>
      </c>
      <c r="Q181" s="10">
        <f t="shared" ref="Q181:V223" si="43">H181/1000</f>
        <v>1.06E-2</v>
      </c>
      <c r="R181" s="10">
        <f t="shared" si="43"/>
        <v>2.52E-2</v>
      </c>
      <c r="S181" s="10">
        <f t="shared" si="43"/>
        <v>4.5499999999999999E-2</v>
      </c>
      <c r="T181" s="10">
        <f t="shared" si="43"/>
        <v>5.7099999999999998E-2</v>
      </c>
      <c r="U181" s="10">
        <f t="shared" si="43"/>
        <v>6.8500000000000005E-2</v>
      </c>
      <c r="V181" s="11">
        <f t="shared" si="43"/>
        <v>8.43E-2</v>
      </c>
      <c r="W181" s="9">
        <f t="shared" si="42"/>
        <v>8.4855191626076252</v>
      </c>
      <c r="X181" s="10">
        <f t="shared" si="42"/>
        <v>7.815224608086706</v>
      </c>
      <c r="Y181" s="10">
        <f t="shared" si="42"/>
        <v>7.2324299440482598</v>
      </c>
      <c r="Z181" s="10">
        <f t="shared" ref="Z181:AE223" si="44">-LOG(Q181,2)</f>
        <v>6.5597919249862509</v>
      </c>
      <c r="AA181" s="10">
        <f t="shared" si="44"/>
        <v>5.3104324560495328</v>
      </c>
      <c r="AB181" s="10">
        <f t="shared" si="44"/>
        <v>4.4579896444633915</v>
      </c>
      <c r="AC181" s="10">
        <f t="shared" si="44"/>
        <v>4.1303654441866069</v>
      </c>
      <c r="AD181" s="10">
        <f t="shared" si="44"/>
        <v>3.8677522017015606</v>
      </c>
      <c r="AE181" s="11">
        <f t="shared" si="44"/>
        <v>3.5683235586073674</v>
      </c>
      <c r="AF181" s="9">
        <f t="shared" si="32"/>
        <v>-3.1020644998616529</v>
      </c>
      <c r="AG181" s="10">
        <f t="shared" si="33"/>
        <v>-0.77551612496541322</v>
      </c>
      <c r="AH181" s="10">
        <f t="shared" si="34"/>
        <v>-4.9171956040002573</v>
      </c>
      <c r="AI181" s="10">
        <f t="shared" si="35"/>
        <v>-0.74502963696973601</v>
      </c>
      <c r="AJ181" s="10">
        <f t="shared" si="36"/>
        <v>3.8470941368313891</v>
      </c>
      <c r="AK181" s="11"/>
      <c r="AL181" s="12">
        <v>37.9</v>
      </c>
      <c r="AM181" s="12">
        <v>1.6220000000000001</v>
      </c>
      <c r="AN181" s="12">
        <v>2.8410000000000002</v>
      </c>
      <c r="AO181" s="12">
        <v>1.254</v>
      </c>
      <c r="AP181" s="9">
        <v>0.48</v>
      </c>
      <c r="AQ181" s="10">
        <v>0.2</v>
      </c>
      <c r="AR181" s="10">
        <v>0.33</v>
      </c>
      <c r="AS181" s="10">
        <v>0.51</v>
      </c>
      <c r="AT181" s="10">
        <v>0.98</v>
      </c>
      <c r="AU181" s="10">
        <v>0.99</v>
      </c>
      <c r="AV181" s="10">
        <v>1.4</v>
      </c>
      <c r="AW181" s="10">
        <v>1.64</v>
      </c>
      <c r="AX181" s="10">
        <v>2.15</v>
      </c>
      <c r="AY181" s="10">
        <v>1.89</v>
      </c>
      <c r="AZ181" s="10">
        <v>2.5</v>
      </c>
      <c r="BA181" s="10">
        <v>2.68</v>
      </c>
      <c r="BB181" s="10">
        <v>3.52</v>
      </c>
      <c r="BC181" s="10">
        <v>2.92</v>
      </c>
      <c r="BD181" s="10">
        <v>3.62</v>
      </c>
      <c r="BE181" s="10">
        <v>3.96</v>
      </c>
      <c r="BF181" s="10">
        <v>5.22</v>
      </c>
      <c r="BG181" s="10">
        <v>4.43</v>
      </c>
      <c r="BH181" s="10">
        <v>5.76</v>
      </c>
      <c r="BI181" s="10">
        <v>6.49</v>
      </c>
      <c r="BJ181" s="10">
        <v>6.69</v>
      </c>
      <c r="BK181" s="10">
        <v>7.65</v>
      </c>
      <c r="BL181" s="10">
        <v>7.54</v>
      </c>
      <c r="BM181" s="10">
        <v>7.65</v>
      </c>
      <c r="BN181" s="10">
        <v>5.64</v>
      </c>
      <c r="BO181" s="10">
        <v>5.23</v>
      </c>
      <c r="BP181" s="10">
        <v>3.7</v>
      </c>
      <c r="BQ181" s="10">
        <v>2.34</v>
      </c>
      <c r="BR181" s="10">
        <v>1.28</v>
      </c>
      <c r="BS181" s="10">
        <v>0.49</v>
      </c>
      <c r="BT181" s="10">
        <v>0.1</v>
      </c>
      <c r="BU181" s="10">
        <v>1E-3</v>
      </c>
      <c r="BV181" s="10">
        <v>0</v>
      </c>
      <c r="BW181" s="10">
        <v>0</v>
      </c>
      <c r="BX181" s="10">
        <v>0</v>
      </c>
      <c r="BY181" s="10">
        <v>0</v>
      </c>
      <c r="BZ181" s="10">
        <v>0</v>
      </c>
      <c r="CA181" s="10">
        <v>0</v>
      </c>
      <c r="CB181" s="10">
        <v>0</v>
      </c>
      <c r="CC181" s="10">
        <v>0</v>
      </c>
      <c r="CD181" s="10">
        <v>0</v>
      </c>
      <c r="CE181" s="10">
        <v>0</v>
      </c>
      <c r="CF181" s="10">
        <v>0</v>
      </c>
      <c r="CG181" s="10">
        <v>0</v>
      </c>
      <c r="CH181" s="10">
        <v>0</v>
      </c>
      <c r="CI181" s="11">
        <v>0</v>
      </c>
      <c r="CJ181" s="9">
        <f t="shared" si="37"/>
        <v>4.8900000000000006</v>
      </c>
      <c r="CK181" s="10">
        <f t="shared" si="38"/>
        <v>81.95</v>
      </c>
      <c r="CL181" s="11">
        <f t="shared" si="39"/>
        <v>13.140999999999998</v>
      </c>
    </row>
    <row r="182" spans="1:90" x14ac:dyDescent="0.25">
      <c r="A182" s="12" t="s">
        <v>515</v>
      </c>
      <c r="B182" s="12" t="s">
        <v>1026</v>
      </c>
      <c r="C182" s="12" t="s">
        <v>516</v>
      </c>
      <c r="D182" s="12">
        <f t="shared" si="40"/>
        <v>16.5</v>
      </c>
      <c r="E182" s="9">
        <v>2.8</v>
      </c>
      <c r="F182" s="10">
        <v>4.47</v>
      </c>
      <c r="G182" s="10">
        <v>6.69</v>
      </c>
      <c r="H182" s="10">
        <v>10.7</v>
      </c>
      <c r="I182" s="10">
        <v>25.2</v>
      </c>
      <c r="J182" s="10">
        <v>45.5</v>
      </c>
      <c r="K182" s="10">
        <v>57</v>
      </c>
      <c r="L182" s="10">
        <v>68.3</v>
      </c>
      <c r="M182" s="11">
        <v>83.8</v>
      </c>
      <c r="N182" s="9">
        <f t="shared" ref="N182:S245" si="45">E182/1000</f>
        <v>2.8E-3</v>
      </c>
      <c r="O182" s="10">
        <f t="shared" si="45"/>
        <v>4.47E-3</v>
      </c>
      <c r="P182" s="10">
        <f t="shared" si="45"/>
        <v>6.6900000000000006E-3</v>
      </c>
      <c r="Q182" s="10">
        <f t="shared" si="43"/>
        <v>1.0699999999999999E-2</v>
      </c>
      <c r="R182" s="10">
        <f t="shared" si="43"/>
        <v>2.52E-2</v>
      </c>
      <c r="S182" s="10">
        <f t="shared" si="43"/>
        <v>4.5499999999999999E-2</v>
      </c>
      <c r="T182" s="10">
        <f t="shared" si="43"/>
        <v>5.7000000000000002E-2</v>
      </c>
      <c r="U182" s="10">
        <f t="shared" si="43"/>
        <v>6.83E-2</v>
      </c>
      <c r="V182" s="11">
        <f t="shared" si="43"/>
        <v>8.3799999999999999E-2</v>
      </c>
      <c r="W182" s="9">
        <f t="shared" ref="W182:AB245" si="46">-LOG(N182,2)</f>
        <v>8.480357457491845</v>
      </c>
      <c r="X182" s="10">
        <f t="shared" si="46"/>
        <v>7.8055094532534941</v>
      </c>
      <c r="Y182" s="10">
        <f t="shared" si="46"/>
        <v>7.2237780737953505</v>
      </c>
      <c r="Z182" s="10">
        <f t="shared" si="44"/>
        <v>6.5462453931483031</v>
      </c>
      <c r="AA182" s="10">
        <f t="shared" si="44"/>
        <v>5.3104324560495328</v>
      </c>
      <c r="AB182" s="10">
        <f t="shared" si="44"/>
        <v>4.4579896444633915</v>
      </c>
      <c r="AC182" s="10">
        <f t="shared" si="44"/>
        <v>4.1328942704973457</v>
      </c>
      <c r="AD182" s="10">
        <f t="shared" si="44"/>
        <v>3.8719706112593588</v>
      </c>
      <c r="AE182" s="11">
        <f t="shared" si="44"/>
        <v>3.5769059458500982</v>
      </c>
      <c r="AF182" s="9">
        <f t="shared" si="32"/>
        <v>-3.0908838032980048</v>
      </c>
      <c r="AG182" s="10">
        <f t="shared" si="33"/>
        <v>-0.77272095082450121</v>
      </c>
      <c r="AH182" s="10">
        <f t="shared" si="34"/>
        <v>-4.9034515116417463</v>
      </c>
      <c r="AI182" s="10">
        <f t="shared" si="35"/>
        <v>-0.74294719873359794</v>
      </c>
      <c r="AJ182" s="10">
        <f t="shared" si="36"/>
        <v>3.8338310020316029</v>
      </c>
      <c r="AK182" s="11"/>
      <c r="AL182" s="12">
        <v>38</v>
      </c>
      <c r="AM182" s="12">
        <v>1.5069999999999999</v>
      </c>
      <c r="AN182" s="12">
        <v>2.8319999999999999</v>
      </c>
      <c r="AO182" s="12">
        <v>1.226</v>
      </c>
      <c r="AP182" s="9">
        <v>0.48</v>
      </c>
      <c r="AQ182" s="10">
        <v>0.2</v>
      </c>
      <c r="AR182" s="10">
        <v>0.33</v>
      </c>
      <c r="AS182" s="10">
        <v>0.51</v>
      </c>
      <c r="AT182" s="10">
        <v>0.98</v>
      </c>
      <c r="AU182" s="10">
        <v>0.98</v>
      </c>
      <c r="AV182" s="10">
        <v>1.39</v>
      </c>
      <c r="AW182" s="10">
        <v>1.63</v>
      </c>
      <c r="AX182" s="10">
        <v>2.14</v>
      </c>
      <c r="AY182" s="10">
        <v>1.88</v>
      </c>
      <c r="AZ182" s="10">
        <v>2.4900000000000002</v>
      </c>
      <c r="BA182" s="10">
        <v>2.67</v>
      </c>
      <c r="BB182" s="10">
        <v>3.51</v>
      </c>
      <c r="BC182" s="10">
        <v>2.91</v>
      </c>
      <c r="BD182" s="10">
        <v>3.61</v>
      </c>
      <c r="BE182" s="10">
        <v>3.96</v>
      </c>
      <c r="BF182" s="10">
        <v>5.23</v>
      </c>
      <c r="BG182" s="10">
        <v>4.43</v>
      </c>
      <c r="BH182" s="10">
        <v>5.77</v>
      </c>
      <c r="BI182" s="10">
        <v>6.5</v>
      </c>
      <c r="BJ182" s="10">
        <v>6.7</v>
      </c>
      <c r="BK182" s="10">
        <v>7.68</v>
      </c>
      <c r="BL182" s="10">
        <v>7.57</v>
      </c>
      <c r="BM182" s="10">
        <v>7.7</v>
      </c>
      <c r="BN182" s="10">
        <v>5.69</v>
      </c>
      <c r="BO182" s="10">
        <v>5.26</v>
      </c>
      <c r="BP182" s="10">
        <v>3.71</v>
      </c>
      <c r="BQ182" s="10">
        <v>2.3199999999999998</v>
      </c>
      <c r="BR182" s="10">
        <v>1.24</v>
      </c>
      <c r="BS182" s="10">
        <v>0.44</v>
      </c>
      <c r="BT182" s="10">
        <v>0.08</v>
      </c>
      <c r="BU182" s="10">
        <v>6.9999999999999999E-4</v>
      </c>
      <c r="BV182" s="10">
        <v>0</v>
      </c>
      <c r="BW182" s="10">
        <v>0</v>
      </c>
      <c r="BX182" s="10">
        <v>0</v>
      </c>
      <c r="BY182" s="10">
        <v>0</v>
      </c>
      <c r="BZ182" s="10">
        <v>0</v>
      </c>
      <c r="CA182" s="10">
        <v>0</v>
      </c>
      <c r="CB182" s="10">
        <v>0</v>
      </c>
      <c r="CC182" s="10">
        <v>0</v>
      </c>
      <c r="CD182" s="10">
        <v>0</v>
      </c>
      <c r="CE182" s="10">
        <v>0</v>
      </c>
      <c r="CF182" s="10">
        <v>0</v>
      </c>
      <c r="CG182" s="10">
        <v>0</v>
      </c>
      <c r="CH182" s="10">
        <v>0</v>
      </c>
      <c r="CI182" s="11">
        <v>0</v>
      </c>
      <c r="CJ182" s="9">
        <f t="shared" si="37"/>
        <v>4.87</v>
      </c>
      <c r="CK182" s="10">
        <f t="shared" si="38"/>
        <v>82.070000000000007</v>
      </c>
      <c r="CL182" s="11">
        <f t="shared" si="39"/>
        <v>13.050699999999999</v>
      </c>
    </row>
    <row r="183" spans="1:90" x14ac:dyDescent="0.25">
      <c r="A183" s="12" t="s">
        <v>517</v>
      </c>
      <c r="B183" s="12" t="s">
        <v>1026</v>
      </c>
      <c r="C183" s="12" t="s">
        <v>518</v>
      </c>
      <c r="D183" s="12">
        <f t="shared" si="40"/>
        <v>16.5</v>
      </c>
      <c r="E183" s="9">
        <v>2.81</v>
      </c>
      <c r="F183" s="10">
        <v>4.4800000000000004</v>
      </c>
      <c r="G183" s="10">
        <v>6.71</v>
      </c>
      <c r="H183" s="10">
        <v>10.7</v>
      </c>
      <c r="I183" s="10">
        <v>25.2</v>
      </c>
      <c r="J183" s="10">
        <v>45.4</v>
      </c>
      <c r="K183" s="10">
        <v>56.9</v>
      </c>
      <c r="L183" s="10">
        <v>68.2</v>
      </c>
      <c r="M183" s="11">
        <v>83.8</v>
      </c>
      <c r="N183" s="9">
        <f t="shared" si="45"/>
        <v>2.81E-3</v>
      </c>
      <c r="O183" s="10">
        <f t="shared" si="45"/>
        <v>4.4800000000000005E-3</v>
      </c>
      <c r="P183" s="10">
        <f t="shared" si="45"/>
        <v>6.7099999999999998E-3</v>
      </c>
      <c r="Q183" s="10">
        <f t="shared" si="43"/>
        <v>1.0699999999999999E-2</v>
      </c>
      <c r="R183" s="10">
        <f t="shared" si="43"/>
        <v>2.52E-2</v>
      </c>
      <c r="S183" s="10">
        <f t="shared" si="43"/>
        <v>4.5399999999999996E-2</v>
      </c>
      <c r="T183" s="10">
        <f t="shared" si="43"/>
        <v>5.6899999999999999E-2</v>
      </c>
      <c r="U183" s="10">
        <f t="shared" si="43"/>
        <v>6.8199999999999997E-2</v>
      </c>
      <c r="V183" s="11">
        <f t="shared" si="43"/>
        <v>8.3799999999999999E-2</v>
      </c>
      <c r="W183" s="9">
        <f t="shared" si="46"/>
        <v>8.4752141542158856</v>
      </c>
      <c r="X183" s="10">
        <f t="shared" si="46"/>
        <v>7.8022855523792076</v>
      </c>
      <c r="Y183" s="10">
        <f t="shared" si="46"/>
        <v>7.2194715182366282</v>
      </c>
      <c r="Z183" s="10">
        <f t="shared" si="44"/>
        <v>6.5462453931483031</v>
      </c>
      <c r="AA183" s="10">
        <f t="shared" si="44"/>
        <v>5.3104324560495328</v>
      </c>
      <c r="AB183" s="10">
        <f t="shared" si="44"/>
        <v>4.4611638922585346</v>
      </c>
      <c r="AC183" s="10">
        <f t="shared" si="44"/>
        <v>4.1354275372428679</v>
      </c>
      <c r="AD183" s="10">
        <f t="shared" si="44"/>
        <v>3.8740844505252774</v>
      </c>
      <c r="AE183" s="11">
        <f t="shared" si="44"/>
        <v>3.5769059458500982</v>
      </c>
      <c r="AF183" s="9">
        <f t="shared" si="32"/>
        <v>-3.0840439809937603</v>
      </c>
      <c r="AG183" s="10">
        <f t="shared" si="33"/>
        <v>-0.77101099524844008</v>
      </c>
      <c r="AH183" s="10">
        <f t="shared" si="34"/>
        <v>-4.898308208365787</v>
      </c>
      <c r="AI183" s="10">
        <f t="shared" si="35"/>
        <v>-0.74216791035845264</v>
      </c>
      <c r="AJ183" s="10">
        <f t="shared" si="36"/>
        <v>3.8262118913522132</v>
      </c>
      <c r="AK183" s="11"/>
      <c r="AL183" s="12">
        <v>37.9</v>
      </c>
      <c r="AM183" s="12">
        <v>1.5649999999999999</v>
      </c>
      <c r="AN183" s="12">
        <v>2.8290000000000002</v>
      </c>
      <c r="AO183" s="12">
        <v>1.238</v>
      </c>
      <c r="AP183" s="9">
        <v>0.47</v>
      </c>
      <c r="AQ183" s="10">
        <v>0.2</v>
      </c>
      <c r="AR183" s="10">
        <v>0.33</v>
      </c>
      <c r="AS183" s="10">
        <v>0.51</v>
      </c>
      <c r="AT183" s="10">
        <v>0.98</v>
      </c>
      <c r="AU183" s="10">
        <v>0.98</v>
      </c>
      <c r="AV183" s="10">
        <v>1.39</v>
      </c>
      <c r="AW183" s="10">
        <v>1.63</v>
      </c>
      <c r="AX183" s="10">
        <v>2.13</v>
      </c>
      <c r="AY183" s="10">
        <v>1.88</v>
      </c>
      <c r="AZ183" s="10">
        <v>2.48</v>
      </c>
      <c r="BA183" s="10">
        <v>2.67</v>
      </c>
      <c r="BB183" s="10">
        <v>3.5</v>
      </c>
      <c r="BC183" s="10">
        <v>2.91</v>
      </c>
      <c r="BD183" s="10">
        <v>3.61</v>
      </c>
      <c r="BE183" s="10">
        <v>3.96</v>
      </c>
      <c r="BF183" s="10">
        <v>5.24</v>
      </c>
      <c r="BG183" s="10">
        <v>4.45</v>
      </c>
      <c r="BH183" s="10">
        <v>5.79</v>
      </c>
      <c r="BI183" s="10">
        <v>6.52</v>
      </c>
      <c r="BJ183" s="10">
        <v>6.72</v>
      </c>
      <c r="BK183" s="10">
        <v>7.7</v>
      </c>
      <c r="BL183" s="10">
        <v>7.58</v>
      </c>
      <c r="BM183" s="10">
        <v>7.69</v>
      </c>
      <c r="BN183" s="10">
        <v>5.67</v>
      </c>
      <c r="BO183" s="10">
        <v>5.23</v>
      </c>
      <c r="BP183" s="10">
        <v>3.69</v>
      </c>
      <c r="BQ183" s="10">
        <v>2.31</v>
      </c>
      <c r="BR183" s="10">
        <v>1.24</v>
      </c>
      <c r="BS183" s="10">
        <v>0.46</v>
      </c>
      <c r="BT183" s="10">
        <v>0.09</v>
      </c>
      <c r="BU183" s="10">
        <v>8.0000000000000004E-4</v>
      </c>
      <c r="BV183" s="10">
        <v>0</v>
      </c>
      <c r="BW183" s="10">
        <v>0</v>
      </c>
      <c r="BX183" s="10">
        <v>0</v>
      </c>
      <c r="BY183" s="10">
        <v>0</v>
      </c>
      <c r="BZ183" s="10">
        <v>0</v>
      </c>
      <c r="CA183" s="10">
        <v>0</v>
      </c>
      <c r="CB183" s="10">
        <v>0</v>
      </c>
      <c r="CC183" s="10">
        <v>0</v>
      </c>
      <c r="CD183" s="10">
        <v>0</v>
      </c>
      <c r="CE183" s="10">
        <v>0</v>
      </c>
      <c r="CF183" s="10">
        <v>0</v>
      </c>
      <c r="CG183" s="10">
        <v>0</v>
      </c>
      <c r="CH183" s="10">
        <v>0</v>
      </c>
      <c r="CI183" s="11">
        <v>0</v>
      </c>
      <c r="CJ183" s="9">
        <f t="shared" si="37"/>
        <v>4.8600000000000003</v>
      </c>
      <c r="CK183" s="10">
        <f t="shared" si="38"/>
        <v>82.13</v>
      </c>
      <c r="CL183" s="11">
        <f t="shared" si="39"/>
        <v>13.020800000000001</v>
      </c>
    </row>
    <row r="184" spans="1:90" x14ac:dyDescent="0.25">
      <c r="A184" s="12" t="s">
        <v>519</v>
      </c>
      <c r="B184" s="12" t="s">
        <v>1026</v>
      </c>
      <c r="C184" s="12" t="s">
        <v>520</v>
      </c>
      <c r="D184" s="12">
        <f t="shared" si="40"/>
        <v>16.5</v>
      </c>
      <c r="E184" s="9">
        <v>2.81</v>
      </c>
      <c r="F184" s="10">
        <v>4.4800000000000004</v>
      </c>
      <c r="G184" s="10">
        <v>6.72</v>
      </c>
      <c r="H184" s="10">
        <v>10.7</v>
      </c>
      <c r="I184" s="10">
        <v>25.2</v>
      </c>
      <c r="J184" s="10">
        <v>45.3</v>
      </c>
      <c r="K184" s="10">
        <v>56.7</v>
      </c>
      <c r="L184" s="10">
        <v>67.900000000000006</v>
      </c>
      <c r="M184" s="11">
        <v>83.4</v>
      </c>
      <c r="N184" s="9">
        <f t="shared" si="45"/>
        <v>2.81E-3</v>
      </c>
      <c r="O184" s="10">
        <f t="shared" si="45"/>
        <v>4.4800000000000005E-3</v>
      </c>
      <c r="P184" s="10">
        <f t="shared" si="45"/>
        <v>6.7199999999999994E-3</v>
      </c>
      <c r="Q184" s="10">
        <f t="shared" si="43"/>
        <v>1.0699999999999999E-2</v>
      </c>
      <c r="R184" s="10">
        <f t="shared" si="43"/>
        <v>2.52E-2</v>
      </c>
      <c r="S184" s="10">
        <f t="shared" si="43"/>
        <v>4.53E-2</v>
      </c>
      <c r="T184" s="10">
        <f t="shared" si="43"/>
        <v>5.67E-2</v>
      </c>
      <c r="U184" s="10">
        <f t="shared" si="43"/>
        <v>6.7900000000000002E-2</v>
      </c>
      <c r="V184" s="11">
        <f t="shared" si="43"/>
        <v>8.3400000000000002E-2</v>
      </c>
      <c r="W184" s="9">
        <f t="shared" si="46"/>
        <v>8.4752141542158856</v>
      </c>
      <c r="X184" s="10">
        <f t="shared" si="46"/>
        <v>7.8022855523792076</v>
      </c>
      <c r="Y184" s="10">
        <f t="shared" si="46"/>
        <v>7.2173230516580515</v>
      </c>
      <c r="Z184" s="10">
        <f t="shared" si="44"/>
        <v>6.5462453931483031</v>
      </c>
      <c r="AA184" s="10">
        <f t="shared" si="44"/>
        <v>5.3104324560495328</v>
      </c>
      <c r="AB184" s="10">
        <f t="shared" si="44"/>
        <v>4.464345139503215</v>
      </c>
      <c r="AC184" s="10">
        <f t="shared" si="44"/>
        <v>4.1405074546072207</v>
      </c>
      <c r="AD184" s="10">
        <f t="shared" si="44"/>
        <v>3.8804446153047176</v>
      </c>
      <c r="AE184" s="11">
        <f t="shared" si="44"/>
        <v>3.5838088061047855</v>
      </c>
      <c r="AF184" s="9">
        <f t="shared" si="32"/>
        <v>-3.0768155970508309</v>
      </c>
      <c r="AG184" s="10">
        <f t="shared" si="33"/>
        <v>-0.76920389926270771</v>
      </c>
      <c r="AH184" s="10">
        <f t="shared" si="34"/>
        <v>-4.8914053481110997</v>
      </c>
      <c r="AI184" s="10">
        <f t="shared" si="35"/>
        <v>-0.74112202244107572</v>
      </c>
      <c r="AJ184" s="10">
        <f t="shared" si="36"/>
        <v>3.8179376194919064</v>
      </c>
      <c r="AK184" s="11"/>
      <c r="AL184" s="12">
        <v>37.799999999999997</v>
      </c>
      <c r="AM184" s="12">
        <v>1.484</v>
      </c>
      <c r="AN184" s="12">
        <v>2.8239999999999998</v>
      </c>
      <c r="AO184" s="12">
        <v>1.2190000000000001</v>
      </c>
      <c r="AP184" s="9">
        <v>0.47</v>
      </c>
      <c r="AQ184" s="10">
        <v>0.2</v>
      </c>
      <c r="AR184" s="10">
        <v>0.33</v>
      </c>
      <c r="AS184" s="10">
        <v>0.51</v>
      </c>
      <c r="AT184" s="10">
        <v>0.97</v>
      </c>
      <c r="AU184" s="10">
        <v>0.98</v>
      </c>
      <c r="AV184" s="10">
        <v>1.38</v>
      </c>
      <c r="AW184" s="10">
        <v>1.62</v>
      </c>
      <c r="AX184" s="10">
        <v>2.13</v>
      </c>
      <c r="AY184" s="10">
        <v>1.87</v>
      </c>
      <c r="AZ184" s="10">
        <v>2.48</v>
      </c>
      <c r="BA184" s="10">
        <v>2.66</v>
      </c>
      <c r="BB184" s="10">
        <v>3.49</v>
      </c>
      <c r="BC184" s="10">
        <v>2.9</v>
      </c>
      <c r="BD184" s="10">
        <v>3.61</v>
      </c>
      <c r="BE184" s="10">
        <v>3.96</v>
      </c>
      <c r="BF184" s="10">
        <v>5.24</v>
      </c>
      <c r="BG184" s="10">
        <v>4.45</v>
      </c>
      <c r="BH184" s="10">
        <v>5.81</v>
      </c>
      <c r="BI184" s="10">
        <v>6.55</v>
      </c>
      <c r="BJ184" s="10">
        <v>6.76</v>
      </c>
      <c r="BK184" s="10">
        <v>7.73</v>
      </c>
      <c r="BL184" s="10">
        <v>7.61</v>
      </c>
      <c r="BM184" s="10">
        <v>7.71</v>
      </c>
      <c r="BN184" s="10">
        <v>5.67</v>
      </c>
      <c r="BO184" s="10">
        <v>5.23</v>
      </c>
      <c r="BP184" s="10">
        <v>3.68</v>
      </c>
      <c r="BQ184" s="10">
        <v>2.29</v>
      </c>
      <c r="BR184" s="10">
        <v>1.21</v>
      </c>
      <c r="BS184" s="10">
        <v>0.42</v>
      </c>
      <c r="BT184" s="10">
        <v>7.0000000000000007E-2</v>
      </c>
      <c r="BU184" s="10">
        <v>5.9999999999999995E-4</v>
      </c>
      <c r="BV184" s="10">
        <v>0</v>
      </c>
      <c r="BW184" s="10">
        <v>0</v>
      </c>
      <c r="BX184" s="10">
        <v>0</v>
      </c>
      <c r="BY184" s="10">
        <v>0</v>
      </c>
      <c r="BZ184" s="10">
        <v>0</v>
      </c>
      <c r="CA184" s="10">
        <v>0</v>
      </c>
      <c r="CB184" s="10">
        <v>0</v>
      </c>
      <c r="CC184" s="10">
        <v>0</v>
      </c>
      <c r="CD184" s="10">
        <v>0</v>
      </c>
      <c r="CE184" s="10">
        <v>0</v>
      </c>
      <c r="CF184" s="10">
        <v>0</v>
      </c>
      <c r="CG184" s="10">
        <v>0</v>
      </c>
      <c r="CH184" s="10">
        <v>0</v>
      </c>
      <c r="CI184" s="11">
        <v>1E-14</v>
      </c>
      <c r="CJ184" s="9">
        <f t="shared" si="37"/>
        <v>4.84</v>
      </c>
      <c r="CK184" s="10">
        <f t="shared" si="38"/>
        <v>82.25</v>
      </c>
      <c r="CL184" s="11">
        <f t="shared" si="39"/>
        <v>12.900600000000011</v>
      </c>
    </row>
    <row r="185" spans="1:90" x14ac:dyDescent="0.25">
      <c r="A185" s="12" t="s">
        <v>521</v>
      </c>
      <c r="B185" s="12" t="s">
        <v>1026</v>
      </c>
      <c r="C185" s="12" t="s">
        <v>522</v>
      </c>
      <c r="D185" s="12">
        <f t="shared" si="40"/>
        <v>16.5</v>
      </c>
      <c r="E185" s="9">
        <v>2.81</v>
      </c>
      <c r="F185" s="10">
        <v>4.49</v>
      </c>
      <c r="G185" s="10">
        <v>6.73</v>
      </c>
      <c r="H185" s="10">
        <v>10.8</v>
      </c>
      <c r="I185" s="10">
        <v>25.3</v>
      </c>
      <c r="J185" s="10">
        <v>45.3</v>
      </c>
      <c r="K185" s="10">
        <v>56.7</v>
      </c>
      <c r="L185" s="10">
        <v>67.7</v>
      </c>
      <c r="M185" s="11">
        <v>82.9</v>
      </c>
      <c r="N185" s="9">
        <f t="shared" si="45"/>
        <v>2.81E-3</v>
      </c>
      <c r="O185" s="10">
        <f t="shared" si="45"/>
        <v>4.4900000000000001E-3</v>
      </c>
      <c r="P185" s="10">
        <f t="shared" si="45"/>
        <v>6.7300000000000007E-3</v>
      </c>
      <c r="Q185" s="10">
        <f t="shared" si="43"/>
        <v>1.0800000000000001E-2</v>
      </c>
      <c r="R185" s="10">
        <f t="shared" si="43"/>
        <v>2.53E-2</v>
      </c>
      <c r="S185" s="10">
        <f t="shared" si="43"/>
        <v>4.53E-2</v>
      </c>
      <c r="T185" s="10">
        <f t="shared" si="43"/>
        <v>5.67E-2</v>
      </c>
      <c r="U185" s="10">
        <f t="shared" si="43"/>
        <v>6.7699999999999996E-2</v>
      </c>
      <c r="V185" s="11">
        <f t="shared" si="43"/>
        <v>8.2900000000000001E-2</v>
      </c>
      <c r="W185" s="9">
        <f t="shared" si="46"/>
        <v>8.4752141542158856</v>
      </c>
      <c r="X185" s="10">
        <f t="shared" si="46"/>
        <v>7.7990688396956651</v>
      </c>
      <c r="Y185" s="10">
        <f t="shared" si="46"/>
        <v>7.2151777798264956</v>
      </c>
      <c r="Z185" s="10">
        <f t="shared" si="44"/>
        <v>6.5328248773859805</v>
      </c>
      <c r="AA185" s="10">
        <f t="shared" si="44"/>
        <v>5.3047188048551392</v>
      </c>
      <c r="AB185" s="10">
        <f t="shared" si="44"/>
        <v>4.464345139503215</v>
      </c>
      <c r="AC185" s="10">
        <f t="shared" si="44"/>
        <v>4.1405074546072207</v>
      </c>
      <c r="AD185" s="10">
        <f t="shared" si="44"/>
        <v>3.8847003559744526</v>
      </c>
      <c r="AE185" s="11">
        <f t="shared" si="44"/>
        <v>3.5924840880536988</v>
      </c>
      <c r="AF185" s="9">
        <f t="shared" si="32"/>
        <v>-3.0746703252192749</v>
      </c>
      <c r="AG185" s="10">
        <f t="shared" si="33"/>
        <v>-0.76866758130481871</v>
      </c>
      <c r="AH185" s="10">
        <f t="shared" si="34"/>
        <v>-4.8827300661621873</v>
      </c>
      <c r="AI185" s="10">
        <f t="shared" si="35"/>
        <v>-0.73980758578214967</v>
      </c>
      <c r="AJ185" s="10">
        <f t="shared" si="36"/>
        <v>3.8144779110014246</v>
      </c>
      <c r="AK185" s="11"/>
      <c r="AL185" s="12">
        <v>38</v>
      </c>
      <c r="AM185" s="12">
        <v>1.365</v>
      </c>
      <c r="AN185" s="12">
        <v>2.819</v>
      </c>
      <c r="AO185" s="12">
        <v>1.19</v>
      </c>
      <c r="AP185" s="9">
        <v>0.47</v>
      </c>
      <c r="AQ185" s="10">
        <v>0.2</v>
      </c>
      <c r="AR185" s="10">
        <v>0.33</v>
      </c>
      <c r="AS185" s="10">
        <v>0.51</v>
      </c>
      <c r="AT185" s="10">
        <v>0.97</v>
      </c>
      <c r="AU185" s="10">
        <v>0.98</v>
      </c>
      <c r="AV185" s="10">
        <v>1.38</v>
      </c>
      <c r="AW185" s="10">
        <v>1.62</v>
      </c>
      <c r="AX185" s="10">
        <v>2.12</v>
      </c>
      <c r="AY185" s="10">
        <v>1.87</v>
      </c>
      <c r="AZ185" s="10">
        <v>2.4700000000000002</v>
      </c>
      <c r="BA185" s="10">
        <v>2.66</v>
      </c>
      <c r="BB185" s="10">
        <v>3.48</v>
      </c>
      <c r="BC185" s="10">
        <v>2.9</v>
      </c>
      <c r="BD185" s="10">
        <v>3.6</v>
      </c>
      <c r="BE185" s="10">
        <v>3.95</v>
      </c>
      <c r="BF185" s="10">
        <v>5.23</v>
      </c>
      <c r="BG185" s="10">
        <v>4.45</v>
      </c>
      <c r="BH185" s="10">
        <v>5.8</v>
      </c>
      <c r="BI185" s="10">
        <v>6.55</v>
      </c>
      <c r="BJ185" s="10">
        <v>6.76</v>
      </c>
      <c r="BK185" s="10">
        <v>7.75</v>
      </c>
      <c r="BL185" s="10">
        <v>7.64</v>
      </c>
      <c r="BM185" s="10">
        <v>7.76</v>
      </c>
      <c r="BN185" s="10">
        <v>5.72</v>
      </c>
      <c r="BO185" s="10">
        <v>5.28</v>
      </c>
      <c r="BP185" s="10">
        <v>3.7</v>
      </c>
      <c r="BQ185" s="10">
        <v>2.27</v>
      </c>
      <c r="BR185" s="10">
        <v>1.17</v>
      </c>
      <c r="BS185" s="10">
        <v>0.37</v>
      </c>
      <c r="BT185" s="10">
        <v>0.05</v>
      </c>
      <c r="BU185" s="10">
        <v>5.0000000000000001E-4</v>
      </c>
      <c r="BV185" s="10">
        <v>0</v>
      </c>
      <c r="BW185" s="10">
        <v>0</v>
      </c>
      <c r="BX185" s="10">
        <v>0</v>
      </c>
      <c r="BY185" s="10">
        <v>0</v>
      </c>
      <c r="BZ185" s="10">
        <v>0</v>
      </c>
      <c r="CA185" s="10">
        <v>0</v>
      </c>
      <c r="CB185" s="10">
        <v>0</v>
      </c>
      <c r="CC185" s="10">
        <v>0</v>
      </c>
      <c r="CD185" s="10">
        <v>0</v>
      </c>
      <c r="CE185" s="10">
        <v>0</v>
      </c>
      <c r="CF185" s="10">
        <v>0</v>
      </c>
      <c r="CG185" s="10">
        <v>0</v>
      </c>
      <c r="CH185" s="10">
        <v>0</v>
      </c>
      <c r="CI185" s="11">
        <v>0</v>
      </c>
      <c r="CJ185" s="9">
        <f t="shared" si="37"/>
        <v>4.84</v>
      </c>
      <c r="CK185" s="10">
        <f t="shared" si="38"/>
        <v>82.33</v>
      </c>
      <c r="CL185" s="11">
        <f t="shared" si="39"/>
        <v>12.8405</v>
      </c>
    </row>
    <row r="186" spans="1:90" x14ac:dyDescent="0.25">
      <c r="A186" s="12" t="s">
        <v>523</v>
      </c>
      <c r="B186" s="12" t="s">
        <v>1026</v>
      </c>
      <c r="C186" s="12" t="s">
        <v>524</v>
      </c>
      <c r="D186" s="12">
        <f t="shared" si="40"/>
        <v>16.5</v>
      </c>
      <c r="E186" s="9">
        <v>2.82</v>
      </c>
      <c r="F186" s="10">
        <v>4.51</v>
      </c>
      <c r="G186" s="10">
        <v>6.76</v>
      </c>
      <c r="H186" s="10">
        <v>10.8</v>
      </c>
      <c r="I186" s="10">
        <v>25.4</v>
      </c>
      <c r="J186" s="10">
        <v>45.5</v>
      </c>
      <c r="K186" s="10">
        <v>56.9</v>
      </c>
      <c r="L186" s="10">
        <v>68</v>
      </c>
      <c r="M186" s="11">
        <v>83.4</v>
      </c>
      <c r="N186" s="9">
        <f t="shared" si="45"/>
        <v>2.82E-3</v>
      </c>
      <c r="O186" s="10">
        <f t="shared" si="45"/>
        <v>4.5100000000000001E-3</v>
      </c>
      <c r="P186" s="10">
        <f t="shared" si="45"/>
        <v>6.7599999999999995E-3</v>
      </c>
      <c r="Q186" s="10">
        <f t="shared" si="43"/>
        <v>1.0800000000000001E-2</v>
      </c>
      <c r="R186" s="10">
        <f t="shared" si="43"/>
        <v>2.5399999999999999E-2</v>
      </c>
      <c r="S186" s="10">
        <f t="shared" si="43"/>
        <v>4.5499999999999999E-2</v>
      </c>
      <c r="T186" s="10">
        <f t="shared" si="43"/>
        <v>5.6899999999999999E-2</v>
      </c>
      <c r="U186" s="10">
        <f t="shared" si="43"/>
        <v>6.8000000000000005E-2</v>
      </c>
      <c r="V186" s="11">
        <f t="shared" si="43"/>
        <v>8.3400000000000002E-2</v>
      </c>
      <c r="W186" s="9">
        <f t="shared" si="46"/>
        <v>8.4700891220380186</v>
      </c>
      <c r="X186" s="10">
        <f t="shared" si="46"/>
        <v>7.7926568511814311</v>
      </c>
      <c r="Y186" s="10">
        <f t="shared" si="46"/>
        <v>7.2087610381546279</v>
      </c>
      <c r="Z186" s="10">
        <f t="shared" si="44"/>
        <v>6.5328248773859805</v>
      </c>
      <c r="AA186" s="10">
        <f t="shared" si="44"/>
        <v>5.2990276927772832</v>
      </c>
      <c r="AB186" s="10">
        <f t="shared" si="44"/>
        <v>4.4579896444633915</v>
      </c>
      <c r="AC186" s="10">
        <f t="shared" si="44"/>
        <v>4.1354275372428679</v>
      </c>
      <c r="AD186" s="10">
        <f t="shared" si="44"/>
        <v>3.8783214434117479</v>
      </c>
      <c r="AE186" s="11">
        <f t="shared" si="44"/>
        <v>3.5838088061047855</v>
      </c>
      <c r="AF186" s="9">
        <f t="shared" si="32"/>
        <v>-3.0733335009117599</v>
      </c>
      <c r="AG186" s="10">
        <f t="shared" si="33"/>
        <v>-0.76833337522793999</v>
      </c>
      <c r="AH186" s="10">
        <f t="shared" si="34"/>
        <v>-4.8862803159332326</v>
      </c>
      <c r="AI186" s="10">
        <f t="shared" si="35"/>
        <v>-0.74034550241412622</v>
      </c>
      <c r="AJ186" s="10">
        <f t="shared" si="36"/>
        <v>3.8136790033258863</v>
      </c>
      <c r="AK186" s="11"/>
      <c r="AL186" s="12">
        <v>38</v>
      </c>
      <c r="AM186" s="12">
        <v>1.4370000000000001</v>
      </c>
      <c r="AN186" s="12">
        <v>2.82</v>
      </c>
      <c r="AO186" s="12">
        <v>1.206</v>
      </c>
      <c r="AP186" s="9">
        <v>0.47</v>
      </c>
      <c r="AQ186" s="10">
        <v>0.2</v>
      </c>
      <c r="AR186" s="10">
        <v>0.33</v>
      </c>
      <c r="AS186" s="10">
        <v>0.51</v>
      </c>
      <c r="AT186" s="10">
        <v>0.97</v>
      </c>
      <c r="AU186" s="10">
        <v>0.97</v>
      </c>
      <c r="AV186" s="10">
        <v>1.37</v>
      </c>
      <c r="AW186" s="10">
        <v>1.61</v>
      </c>
      <c r="AX186" s="10">
        <v>2.11</v>
      </c>
      <c r="AY186" s="10">
        <v>1.86</v>
      </c>
      <c r="AZ186" s="10">
        <v>2.46</v>
      </c>
      <c r="BA186" s="10">
        <v>2.64</v>
      </c>
      <c r="BB186" s="10">
        <v>3.47</v>
      </c>
      <c r="BC186" s="10">
        <v>2.89</v>
      </c>
      <c r="BD186" s="10">
        <v>3.59</v>
      </c>
      <c r="BE186" s="10">
        <v>3.95</v>
      </c>
      <c r="BF186" s="10">
        <v>5.23</v>
      </c>
      <c r="BG186" s="10">
        <v>4.4400000000000004</v>
      </c>
      <c r="BH186" s="10">
        <v>5.8</v>
      </c>
      <c r="BI186" s="10">
        <v>6.55</v>
      </c>
      <c r="BJ186" s="10">
        <v>6.76</v>
      </c>
      <c r="BK186" s="10">
        <v>7.75</v>
      </c>
      <c r="BL186" s="10">
        <v>7.64</v>
      </c>
      <c r="BM186" s="10">
        <v>7.76</v>
      </c>
      <c r="BN186" s="10">
        <v>5.72</v>
      </c>
      <c r="BO186" s="10">
        <v>5.27</v>
      </c>
      <c r="BP186" s="10">
        <v>3.71</v>
      </c>
      <c r="BQ186" s="10">
        <v>2.2999999999999998</v>
      </c>
      <c r="BR186" s="10">
        <v>1.2</v>
      </c>
      <c r="BS186" s="10">
        <v>0.41</v>
      </c>
      <c r="BT186" s="10">
        <v>7.0000000000000007E-2</v>
      </c>
      <c r="BU186" s="10">
        <v>5.9999999999999995E-4</v>
      </c>
      <c r="BV186" s="10">
        <v>0</v>
      </c>
      <c r="BW186" s="10">
        <v>0</v>
      </c>
      <c r="BX186" s="10">
        <v>0</v>
      </c>
      <c r="BY186" s="10">
        <v>0</v>
      </c>
      <c r="BZ186" s="10">
        <v>0</v>
      </c>
      <c r="CA186" s="10">
        <v>0</v>
      </c>
      <c r="CB186" s="10">
        <v>0</v>
      </c>
      <c r="CC186" s="10">
        <v>0</v>
      </c>
      <c r="CD186" s="10">
        <v>0</v>
      </c>
      <c r="CE186" s="10">
        <v>0</v>
      </c>
      <c r="CF186" s="10">
        <v>0</v>
      </c>
      <c r="CG186" s="10">
        <v>0</v>
      </c>
      <c r="CH186" s="10">
        <v>0</v>
      </c>
      <c r="CI186" s="11">
        <v>0</v>
      </c>
      <c r="CJ186" s="9">
        <f t="shared" si="37"/>
        <v>4.82</v>
      </c>
      <c r="CK186" s="10">
        <f t="shared" si="38"/>
        <v>82.22999999999999</v>
      </c>
      <c r="CL186" s="11">
        <f t="shared" si="39"/>
        <v>12.960600000000001</v>
      </c>
    </row>
    <row r="187" spans="1:90" x14ac:dyDescent="0.25">
      <c r="A187" s="12" t="s">
        <v>525</v>
      </c>
      <c r="B187" s="12" t="s">
        <v>1026</v>
      </c>
      <c r="C187" s="12" t="s">
        <v>526</v>
      </c>
      <c r="D187" s="12">
        <f t="shared" si="40"/>
        <v>16.5</v>
      </c>
      <c r="E187" s="9">
        <v>2.82</v>
      </c>
      <c r="F187" s="10">
        <v>4.5199999999999996</v>
      </c>
      <c r="G187" s="10">
        <v>6.79</v>
      </c>
      <c r="H187" s="10">
        <v>10.9</v>
      </c>
      <c r="I187" s="10">
        <v>25.4</v>
      </c>
      <c r="J187" s="10">
        <v>45.6</v>
      </c>
      <c r="K187" s="10">
        <v>57.1</v>
      </c>
      <c r="L187" s="10">
        <v>68.400000000000006</v>
      </c>
      <c r="M187" s="11">
        <v>84</v>
      </c>
      <c r="N187" s="9">
        <f t="shared" si="45"/>
        <v>2.82E-3</v>
      </c>
      <c r="O187" s="10">
        <f t="shared" si="45"/>
        <v>4.5199999999999997E-3</v>
      </c>
      <c r="P187" s="10">
        <f t="shared" si="45"/>
        <v>6.79E-3</v>
      </c>
      <c r="Q187" s="10">
        <f t="shared" si="43"/>
        <v>1.09E-2</v>
      </c>
      <c r="R187" s="10">
        <f t="shared" si="43"/>
        <v>2.5399999999999999E-2</v>
      </c>
      <c r="S187" s="10">
        <f t="shared" si="43"/>
        <v>4.5600000000000002E-2</v>
      </c>
      <c r="T187" s="10">
        <f t="shared" si="43"/>
        <v>5.7099999999999998E-2</v>
      </c>
      <c r="U187" s="10">
        <f t="shared" si="43"/>
        <v>6.8400000000000002E-2</v>
      </c>
      <c r="V187" s="11">
        <f t="shared" si="43"/>
        <v>8.4000000000000005E-2</v>
      </c>
      <c r="W187" s="9">
        <f t="shared" si="46"/>
        <v>8.4700891220380186</v>
      </c>
      <c r="X187" s="10">
        <f t="shared" si="46"/>
        <v>7.7894615120216244</v>
      </c>
      <c r="Y187" s="10">
        <f t="shared" si="46"/>
        <v>7.2023727101920807</v>
      </c>
      <c r="Z187" s="10">
        <f t="shared" si="44"/>
        <v>6.5195280547725236</v>
      </c>
      <c r="AA187" s="10">
        <f t="shared" si="44"/>
        <v>5.2990276927772832</v>
      </c>
      <c r="AB187" s="10">
        <f t="shared" si="44"/>
        <v>4.4548223653847083</v>
      </c>
      <c r="AC187" s="10">
        <f t="shared" si="44"/>
        <v>4.1303654441866069</v>
      </c>
      <c r="AD187" s="10">
        <f t="shared" si="44"/>
        <v>3.8698598646635514</v>
      </c>
      <c r="AE187" s="11">
        <f t="shared" si="44"/>
        <v>3.5734668618833267</v>
      </c>
      <c r="AF187" s="9">
        <f t="shared" si="32"/>
        <v>-3.0720072660054738</v>
      </c>
      <c r="AG187" s="10">
        <f t="shared" si="33"/>
        <v>-0.76800181650136845</v>
      </c>
      <c r="AH187" s="10">
        <f t="shared" si="34"/>
        <v>-4.8966222601546914</v>
      </c>
      <c r="AI187" s="10">
        <f t="shared" si="35"/>
        <v>-0.74191246365980179</v>
      </c>
      <c r="AJ187" s="10">
        <f t="shared" si="36"/>
        <v>3.8139197296652756</v>
      </c>
      <c r="AK187" s="11"/>
      <c r="AL187" s="12">
        <v>37.9</v>
      </c>
      <c r="AM187" s="12">
        <v>1.5389999999999999</v>
      </c>
      <c r="AN187" s="12">
        <v>2.8220000000000001</v>
      </c>
      <c r="AO187" s="12">
        <v>1.23</v>
      </c>
      <c r="AP187" s="9">
        <v>0.47</v>
      </c>
      <c r="AQ187" s="10">
        <v>0.2</v>
      </c>
      <c r="AR187" s="10">
        <v>0.33</v>
      </c>
      <c r="AS187" s="10">
        <v>0.51</v>
      </c>
      <c r="AT187" s="10">
        <v>0.97</v>
      </c>
      <c r="AU187" s="10">
        <v>0.97</v>
      </c>
      <c r="AV187" s="10">
        <v>1.37</v>
      </c>
      <c r="AW187" s="10">
        <v>1.61</v>
      </c>
      <c r="AX187" s="10">
        <v>2.1</v>
      </c>
      <c r="AY187" s="10">
        <v>1.85</v>
      </c>
      <c r="AZ187" s="10">
        <v>2.4500000000000002</v>
      </c>
      <c r="BA187" s="10">
        <v>2.63</v>
      </c>
      <c r="BB187" s="10">
        <v>3.45</v>
      </c>
      <c r="BC187" s="10">
        <v>2.88</v>
      </c>
      <c r="BD187" s="10">
        <v>3.58</v>
      </c>
      <c r="BE187" s="10">
        <v>3.94</v>
      </c>
      <c r="BF187" s="10">
        <v>5.23</v>
      </c>
      <c r="BG187" s="10">
        <v>4.45</v>
      </c>
      <c r="BH187" s="10">
        <v>5.81</v>
      </c>
      <c r="BI187" s="10">
        <v>6.55</v>
      </c>
      <c r="BJ187" s="10">
        <v>6.76</v>
      </c>
      <c r="BK187" s="10">
        <v>7.74</v>
      </c>
      <c r="BL187" s="10">
        <v>7.62</v>
      </c>
      <c r="BM187" s="10">
        <v>7.73</v>
      </c>
      <c r="BN187" s="10">
        <v>5.7</v>
      </c>
      <c r="BO187" s="10">
        <v>5.27</v>
      </c>
      <c r="BP187" s="10">
        <v>3.72</v>
      </c>
      <c r="BQ187" s="10">
        <v>2.33</v>
      </c>
      <c r="BR187" s="10">
        <v>1.25</v>
      </c>
      <c r="BS187" s="10">
        <v>0.45</v>
      </c>
      <c r="BT187" s="10">
        <v>0.09</v>
      </c>
      <c r="BU187" s="10">
        <v>8.0000000000000004E-4</v>
      </c>
      <c r="BV187" s="10">
        <v>0</v>
      </c>
      <c r="BW187" s="10">
        <v>0</v>
      </c>
      <c r="BX187" s="10">
        <v>0</v>
      </c>
      <c r="BY187" s="10">
        <v>0</v>
      </c>
      <c r="BZ187" s="10">
        <v>0</v>
      </c>
      <c r="CA187" s="10">
        <v>0</v>
      </c>
      <c r="CB187" s="10">
        <v>0</v>
      </c>
      <c r="CC187" s="10">
        <v>0</v>
      </c>
      <c r="CD187" s="10">
        <v>0</v>
      </c>
      <c r="CE187" s="10">
        <v>0</v>
      </c>
      <c r="CF187" s="10">
        <v>0</v>
      </c>
      <c r="CG187" s="10">
        <v>0</v>
      </c>
      <c r="CH187" s="10">
        <v>0</v>
      </c>
      <c r="CI187" s="11">
        <v>0</v>
      </c>
      <c r="CJ187" s="9">
        <f t="shared" si="37"/>
        <v>4.82</v>
      </c>
      <c r="CK187" s="10">
        <f t="shared" si="38"/>
        <v>82.080000000000013</v>
      </c>
      <c r="CL187" s="11">
        <f t="shared" si="39"/>
        <v>13.110799999999999</v>
      </c>
    </row>
    <row r="188" spans="1:90" x14ac:dyDescent="0.25">
      <c r="A188" s="12" t="s">
        <v>527</v>
      </c>
      <c r="B188" s="12" t="s">
        <v>1026</v>
      </c>
      <c r="C188" s="12" t="s">
        <v>528</v>
      </c>
      <c r="D188" s="12">
        <f t="shared" si="40"/>
        <v>16.5</v>
      </c>
      <c r="E188" s="9">
        <v>2.82</v>
      </c>
      <c r="F188" s="10">
        <v>4.5199999999999996</v>
      </c>
      <c r="G188" s="10">
        <v>6.79</v>
      </c>
      <c r="H188" s="10">
        <v>10.9</v>
      </c>
      <c r="I188" s="10">
        <v>25.4</v>
      </c>
      <c r="J188" s="10">
        <v>45.6</v>
      </c>
      <c r="K188" s="10">
        <v>57.1</v>
      </c>
      <c r="L188" s="10">
        <v>68.400000000000006</v>
      </c>
      <c r="M188" s="11">
        <v>84</v>
      </c>
      <c r="N188" s="9">
        <f t="shared" si="45"/>
        <v>2.82E-3</v>
      </c>
      <c r="O188" s="10">
        <f t="shared" si="45"/>
        <v>4.5199999999999997E-3</v>
      </c>
      <c r="P188" s="10">
        <f t="shared" si="45"/>
        <v>6.79E-3</v>
      </c>
      <c r="Q188" s="10">
        <f t="shared" si="43"/>
        <v>1.09E-2</v>
      </c>
      <c r="R188" s="10">
        <f t="shared" si="43"/>
        <v>2.5399999999999999E-2</v>
      </c>
      <c r="S188" s="10">
        <f t="shared" si="43"/>
        <v>4.5600000000000002E-2</v>
      </c>
      <c r="T188" s="10">
        <f t="shared" si="43"/>
        <v>5.7099999999999998E-2</v>
      </c>
      <c r="U188" s="10">
        <f t="shared" si="43"/>
        <v>6.8400000000000002E-2</v>
      </c>
      <c r="V188" s="11">
        <f t="shared" si="43"/>
        <v>8.4000000000000005E-2</v>
      </c>
      <c r="W188" s="9">
        <f t="shared" si="46"/>
        <v>8.4700891220380186</v>
      </c>
      <c r="X188" s="10">
        <f t="shared" si="46"/>
        <v>7.7894615120216244</v>
      </c>
      <c r="Y188" s="10">
        <f t="shared" si="46"/>
        <v>7.2023727101920807</v>
      </c>
      <c r="Z188" s="10">
        <f t="shared" si="44"/>
        <v>6.5195280547725236</v>
      </c>
      <c r="AA188" s="10">
        <f t="shared" si="44"/>
        <v>5.2990276927772832</v>
      </c>
      <c r="AB188" s="10">
        <f t="shared" si="44"/>
        <v>4.4548223653847083</v>
      </c>
      <c r="AC188" s="10">
        <f t="shared" si="44"/>
        <v>4.1303654441866069</v>
      </c>
      <c r="AD188" s="10">
        <f t="shared" si="44"/>
        <v>3.8698598646635514</v>
      </c>
      <c r="AE188" s="11">
        <f t="shared" si="44"/>
        <v>3.5734668618833267</v>
      </c>
      <c r="AF188" s="9">
        <f t="shared" si="32"/>
        <v>-3.0720072660054738</v>
      </c>
      <c r="AG188" s="10">
        <f t="shared" si="33"/>
        <v>-0.76800181650136845</v>
      </c>
      <c r="AH188" s="10">
        <f t="shared" si="34"/>
        <v>-4.8966222601546914</v>
      </c>
      <c r="AI188" s="10">
        <f t="shared" si="35"/>
        <v>-0.74191246365980179</v>
      </c>
      <c r="AJ188" s="10">
        <f t="shared" si="36"/>
        <v>3.8139197296652756</v>
      </c>
      <c r="AK188" s="11"/>
      <c r="AL188" s="12">
        <v>37.9</v>
      </c>
      <c r="AM188" s="12">
        <v>1.522</v>
      </c>
      <c r="AN188" s="12">
        <v>2.823</v>
      </c>
      <c r="AO188" s="12">
        <v>1.2270000000000001</v>
      </c>
      <c r="AP188" s="9">
        <v>0.47</v>
      </c>
      <c r="AQ188" s="10">
        <v>0.2</v>
      </c>
      <c r="AR188" s="10">
        <v>0.33</v>
      </c>
      <c r="AS188" s="10">
        <v>0.51</v>
      </c>
      <c r="AT188" s="10">
        <v>0.97</v>
      </c>
      <c r="AU188" s="10">
        <v>0.97</v>
      </c>
      <c r="AV188" s="10">
        <v>1.37</v>
      </c>
      <c r="AW188" s="10">
        <v>1.61</v>
      </c>
      <c r="AX188" s="10">
        <v>2.1</v>
      </c>
      <c r="AY188" s="10">
        <v>1.85</v>
      </c>
      <c r="AZ188" s="10">
        <v>2.4500000000000002</v>
      </c>
      <c r="BA188" s="10">
        <v>2.63</v>
      </c>
      <c r="BB188" s="10">
        <v>3.46</v>
      </c>
      <c r="BC188" s="10">
        <v>2.88</v>
      </c>
      <c r="BD188" s="10">
        <v>3.58</v>
      </c>
      <c r="BE188" s="10">
        <v>3.94</v>
      </c>
      <c r="BF188" s="10">
        <v>5.22</v>
      </c>
      <c r="BG188" s="10">
        <v>4.4400000000000004</v>
      </c>
      <c r="BH188" s="10">
        <v>5.81</v>
      </c>
      <c r="BI188" s="10">
        <v>6.55</v>
      </c>
      <c r="BJ188" s="10">
        <v>6.75</v>
      </c>
      <c r="BK188" s="10">
        <v>7.73</v>
      </c>
      <c r="BL188" s="10">
        <v>7.62</v>
      </c>
      <c r="BM188" s="10">
        <v>7.73</v>
      </c>
      <c r="BN188" s="10">
        <v>5.71</v>
      </c>
      <c r="BO188" s="10">
        <v>5.28</v>
      </c>
      <c r="BP188" s="10">
        <v>3.73</v>
      </c>
      <c r="BQ188" s="10">
        <v>2.34</v>
      </c>
      <c r="BR188" s="10">
        <v>1.25</v>
      </c>
      <c r="BS188" s="10">
        <v>0.45</v>
      </c>
      <c r="BT188" s="10">
        <v>0.09</v>
      </c>
      <c r="BU188" s="10">
        <v>8.0000000000000004E-4</v>
      </c>
      <c r="BV188" s="10">
        <v>0</v>
      </c>
      <c r="BW188" s="10">
        <v>0</v>
      </c>
      <c r="BX188" s="10">
        <v>0</v>
      </c>
      <c r="BY188" s="10">
        <v>0</v>
      </c>
      <c r="BZ188" s="10">
        <v>0</v>
      </c>
      <c r="CA188" s="10">
        <v>0</v>
      </c>
      <c r="CB188" s="10">
        <v>0</v>
      </c>
      <c r="CC188" s="10">
        <v>0</v>
      </c>
      <c r="CD188" s="10">
        <v>0</v>
      </c>
      <c r="CE188" s="10">
        <v>0</v>
      </c>
      <c r="CF188" s="10">
        <v>0</v>
      </c>
      <c r="CG188" s="10">
        <v>0</v>
      </c>
      <c r="CH188" s="10">
        <v>0</v>
      </c>
      <c r="CI188" s="11">
        <v>0</v>
      </c>
      <c r="CJ188" s="9">
        <f t="shared" si="37"/>
        <v>4.82</v>
      </c>
      <c r="CK188" s="10">
        <f t="shared" si="38"/>
        <v>82.06</v>
      </c>
      <c r="CL188" s="11">
        <f t="shared" si="39"/>
        <v>13.140799999999999</v>
      </c>
    </row>
    <row r="189" spans="1:90" x14ac:dyDescent="0.25">
      <c r="A189" s="12" t="s">
        <v>529</v>
      </c>
      <c r="B189" s="12" t="s">
        <v>1026</v>
      </c>
      <c r="C189" s="12" t="s">
        <v>530</v>
      </c>
      <c r="D189" s="12">
        <f t="shared" si="40"/>
        <v>16.5</v>
      </c>
      <c r="E189" s="9">
        <v>2.82</v>
      </c>
      <c r="F189" s="10">
        <v>4.51</v>
      </c>
      <c r="G189" s="10">
        <v>6.78</v>
      </c>
      <c r="H189" s="10">
        <v>10.8</v>
      </c>
      <c r="I189" s="10">
        <v>25.4</v>
      </c>
      <c r="J189" s="10">
        <v>45.5</v>
      </c>
      <c r="K189" s="10">
        <v>56.9</v>
      </c>
      <c r="L189" s="10">
        <v>68</v>
      </c>
      <c r="M189" s="11">
        <v>83.4</v>
      </c>
      <c r="N189" s="9">
        <f t="shared" si="45"/>
        <v>2.82E-3</v>
      </c>
      <c r="O189" s="10">
        <f t="shared" si="45"/>
        <v>4.5100000000000001E-3</v>
      </c>
      <c r="P189" s="10">
        <f t="shared" si="45"/>
        <v>6.7800000000000004E-3</v>
      </c>
      <c r="Q189" s="10">
        <f t="shared" si="43"/>
        <v>1.0800000000000001E-2</v>
      </c>
      <c r="R189" s="10">
        <f t="shared" si="43"/>
        <v>2.5399999999999999E-2</v>
      </c>
      <c r="S189" s="10">
        <f t="shared" si="43"/>
        <v>4.5499999999999999E-2</v>
      </c>
      <c r="T189" s="10">
        <f t="shared" si="43"/>
        <v>5.6899999999999999E-2</v>
      </c>
      <c r="U189" s="10">
        <f t="shared" si="43"/>
        <v>6.8000000000000005E-2</v>
      </c>
      <c r="V189" s="11">
        <f t="shared" si="43"/>
        <v>8.3400000000000002E-2</v>
      </c>
      <c r="W189" s="9">
        <f t="shared" si="46"/>
        <v>8.4700891220380186</v>
      </c>
      <c r="X189" s="10">
        <f t="shared" si="46"/>
        <v>7.7926568511814311</v>
      </c>
      <c r="Y189" s="10">
        <f t="shared" si="46"/>
        <v>7.2044990113004674</v>
      </c>
      <c r="Z189" s="10">
        <f t="shared" si="44"/>
        <v>6.5328248773859805</v>
      </c>
      <c r="AA189" s="10">
        <f t="shared" si="44"/>
        <v>5.2990276927772832</v>
      </c>
      <c r="AB189" s="10">
        <f t="shared" si="44"/>
        <v>4.4579896444633915</v>
      </c>
      <c r="AC189" s="10">
        <f t="shared" si="44"/>
        <v>4.1354275372428679</v>
      </c>
      <c r="AD189" s="10">
        <f t="shared" si="44"/>
        <v>3.8783214434117479</v>
      </c>
      <c r="AE189" s="11">
        <f t="shared" si="44"/>
        <v>3.5838088061047855</v>
      </c>
      <c r="AF189" s="9">
        <f t="shared" si="32"/>
        <v>-3.0690714740575995</v>
      </c>
      <c r="AG189" s="10">
        <f t="shared" si="33"/>
        <v>-0.76726786851439988</v>
      </c>
      <c r="AH189" s="10">
        <f t="shared" si="34"/>
        <v>-4.8862803159332326</v>
      </c>
      <c r="AI189" s="10">
        <f t="shared" si="35"/>
        <v>-0.74034550241412622</v>
      </c>
      <c r="AJ189" s="10">
        <f t="shared" si="36"/>
        <v>3.8094169764717258</v>
      </c>
      <c r="AK189" s="11"/>
      <c r="AL189" s="12">
        <v>38</v>
      </c>
      <c r="AM189" s="12">
        <v>1.1819999999999999</v>
      </c>
      <c r="AN189" s="12">
        <v>2.8180000000000001</v>
      </c>
      <c r="AO189" s="12">
        <v>1.1619999999999999</v>
      </c>
      <c r="AP189" s="9">
        <v>0.47</v>
      </c>
      <c r="AQ189" s="10">
        <v>0.2</v>
      </c>
      <c r="AR189" s="10">
        <v>0.33</v>
      </c>
      <c r="AS189" s="10">
        <v>0.51</v>
      </c>
      <c r="AT189" s="10">
        <v>0.97</v>
      </c>
      <c r="AU189" s="10">
        <v>0.97</v>
      </c>
      <c r="AV189" s="10">
        <v>1.37</v>
      </c>
      <c r="AW189" s="10">
        <v>1.61</v>
      </c>
      <c r="AX189" s="10">
        <v>2.1</v>
      </c>
      <c r="AY189" s="10">
        <v>1.85</v>
      </c>
      <c r="AZ189" s="10">
        <v>2.4500000000000002</v>
      </c>
      <c r="BA189" s="10">
        <v>2.64</v>
      </c>
      <c r="BB189" s="10">
        <v>3.46</v>
      </c>
      <c r="BC189" s="10">
        <v>2.89</v>
      </c>
      <c r="BD189" s="10">
        <v>3.59</v>
      </c>
      <c r="BE189" s="10">
        <v>3.95</v>
      </c>
      <c r="BF189" s="10">
        <v>5.24</v>
      </c>
      <c r="BG189" s="10">
        <v>4.45</v>
      </c>
      <c r="BH189" s="10">
        <v>5.81</v>
      </c>
      <c r="BI189" s="10">
        <v>6.55</v>
      </c>
      <c r="BJ189" s="10">
        <v>6.76</v>
      </c>
      <c r="BK189" s="10">
        <v>7.74</v>
      </c>
      <c r="BL189" s="10">
        <v>7.63</v>
      </c>
      <c r="BM189" s="10">
        <v>7.75</v>
      </c>
      <c r="BN189" s="10">
        <v>5.72</v>
      </c>
      <c r="BO189" s="10">
        <v>5.29</v>
      </c>
      <c r="BP189" s="10">
        <v>3.73</v>
      </c>
      <c r="BQ189" s="10">
        <v>2.33</v>
      </c>
      <c r="BR189" s="10">
        <v>1.23</v>
      </c>
      <c r="BS189" s="10">
        <v>0.4</v>
      </c>
      <c r="BT189" s="10">
        <v>1E-3</v>
      </c>
      <c r="BU189" s="10">
        <v>0</v>
      </c>
      <c r="BV189" s="10">
        <v>0</v>
      </c>
      <c r="BW189" s="10">
        <v>0</v>
      </c>
      <c r="BX189" s="10">
        <v>0</v>
      </c>
      <c r="BY189" s="10">
        <v>0</v>
      </c>
      <c r="BZ189" s="10">
        <v>0</v>
      </c>
      <c r="CA189" s="10">
        <v>0</v>
      </c>
      <c r="CB189" s="10">
        <v>0</v>
      </c>
      <c r="CC189" s="10">
        <v>0</v>
      </c>
      <c r="CD189" s="10">
        <v>0</v>
      </c>
      <c r="CE189" s="10">
        <v>0</v>
      </c>
      <c r="CF189" s="10">
        <v>0</v>
      </c>
      <c r="CG189" s="10">
        <v>0</v>
      </c>
      <c r="CH189" s="10">
        <v>0</v>
      </c>
      <c r="CI189" s="11">
        <v>0</v>
      </c>
      <c r="CJ189" s="9">
        <f t="shared" si="37"/>
        <v>4.82</v>
      </c>
      <c r="CK189" s="10">
        <f t="shared" si="38"/>
        <v>82.19</v>
      </c>
      <c r="CL189" s="11">
        <f t="shared" si="39"/>
        <v>12.981</v>
      </c>
    </row>
    <row r="190" spans="1:90" ht="15.75" thickBot="1" x14ac:dyDescent="0.3">
      <c r="A190" s="13" t="s">
        <v>531</v>
      </c>
      <c r="B190" s="13" t="s">
        <v>1027</v>
      </c>
      <c r="C190" s="13" t="s">
        <v>512</v>
      </c>
      <c r="D190" s="13">
        <f t="shared" si="40"/>
        <v>16.5</v>
      </c>
      <c r="E190" s="16">
        <v>2.81</v>
      </c>
      <c r="F190" s="17">
        <v>4.4800000000000004</v>
      </c>
      <c r="G190" s="17">
        <v>6.72</v>
      </c>
      <c r="H190" s="17">
        <v>10.8</v>
      </c>
      <c r="I190" s="17">
        <v>25.3</v>
      </c>
      <c r="J190" s="17">
        <v>45.4</v>
      </c>
      <c r="K190" s="17">
        <v>56.9</v>
      </c>
      <c r="L190" s="17">
        <v>68.099999999999994</v>
      </c>
      <c r="M190" s="18">
        <v>83.6</v>
      </c>
      <c r="N190" s="16">
        <f t="shared" si="45"/>
        <v>2.81E-3</v>
      </c>
      <c r="O190" s="17">
        <f t="shared" si="45"/>
        <v>4.4800000000000005E-3</v>
      </c>
      <c r="P190" s="17">
        <f t="shared" si="45"/>
        <v>6.7199999999999994E-3</v>
      </c>
      <c r="Q190" s="17">
        <f t="shared" si="43"/>
        <v>1.0800000000000001E-2</v>
      </c>
      <c r="R190" s="17">
        <f t="shared" si="43"/>
        <v>2.53E-2</v>
      </c>
      <c r="S190" s="17">
        <f t="shared" si="43"/>
        <v>4.5399999999999996E-2</v>
      </c>
      <c r="T190" s="17">
        <f t="shared" si="43"/>
        <v>5.6899999999999999E-2</v>
      </c>
      <c r="U190" s="17">
        <f t="shared" si="43"/>
        <v>6.8099999999999994E-2</v>
      </c>
      <c r="V190" s="18">
        <f t="shared" si="43"/>
        <v>8.3599999999999994E-2</v>
      </c>
      <c r="W190" s="16">
        <f t="shared" si="46"/>
        <v>8.4752141542158856</v>
      </c>
      <c r="X190" s="17">
        <f t="shared" si="46"/>
        <v>7.8022855523792076</v>
      </c>
      <c r="Y190" s="17">
        <f t="shared" si="46"/>
        <v>7.2173230516580515</v>
      </c>
      <c r="Z190" s="17">
        <f t="shared" si="44"/>
        <v>6.5328248773859805</v>
      </c>
      <c r="AA190" s="17">
        <f t="shared" si="44"/>
        <v>5.3047188048551392</v>
      </c>
      <c r="AB190" s="17">
        <f t="shared" si="44"/>
        <v>4.4611638922585346</v>
      </c>
      <c r="AC190" s="17">
        <f t="shared" si="44"/>
        <v>4.1354275372428679</v>
      </c>
      <c r="AD190" s="17">
        <f t="shared" si="44"/>
        <v>3.876201391537379</v>
      </c>
      <c r="AE190" s="18">
        <f t="shared" si="44"/>
        <v>3.5803532474685666</v>
      </c>
      <c r="AF190" s="16">
        <f t="shared" si="32"/>
        <v>-3.0818955144151836</v>
      </c>
      <c r="AG190" s="17">
        <f t="shared" si="33"/>
        <v>-0.7704738786037959</v>
      </c>
      <c r="AH190" s="17">
        <f t="shared" si="34"/>
        <v>-4.8948609067473186</v>
      </c>
      <c r="AI190" s="17">
        <f t="shared" si="35"/>
        <v>-0.741645591931412</v>
      </c>
      <c r="AJ190" s="17">
        <f t="shared" si="36"/>
        <v>3.8235411063465956</v>
      </c>
      <c r="AK190" s="18"/>
      <c r="AL190" s="13">
        <v>37.9</v>
      </c>
      <c r="AM190" s="13">
        <v>1.452</v>
      </c>
      <c r="AN190" s="13">
        <v>2.8260000000000001</v>
      </c>
      <c r="AO190" s="13">
        <v>1.214</v>
      </c>
      <c r="AP190" s="16">
        <v>0.47</v>
      </c>
      <c r="AQ190" s="17">
        <v>0.2</v>
      </c>
      <c r="AR190" s="17">
        <v>0.33</v>
      </c>
      <c r="AS190" s="17">
        <v>0.51</v>
      </c>
      <c r="AT190" s="17">
        <v>0.97</v>
      </c>
      <c r="AU190" s="17">
        <v>0.98</v>
      </c>
      <c r="AV190" s="17">
        <v>1.38</v>
      </c>
      <c r="AW190" s="17">
        <v>1.62</v>
      </c>
      <c r="AX190" s="17">
        <v>2.13</v>
      </c>
      <c r="AY190" s="17">
        <v>1.87</v>
      </c>
      <c r="AZ190" s="17">
        <v>2.4700000000000002</v>
      </c>
      <c r="BA190" s="17">
        <v>2.66</v>
      </c>
      <c r="BB190" s="17">
        <v>3.49</v>
      </c>
      <c r="BC190" s="17">
        <v>2.9</v>
      </c>
      <c r="BD190" s="17">
        <v>3.6</v>
      </c>
      <c r="BE190" s="17">
        <v>3.95</v>
      </c>
      <c r="BF190" s="17">
        <v>5.23</v>
      </c>
      <c r="BG190" s="17">
        <v>4.45</v>
      </c>
      <c r="BH190" s="17">
        <v>5.8</v>
      </c>
      <c r="BI190" s="17">
        <v>6.54</v>
      </c>
      <c r="BJ190" s="17">
        <v>6.74</v>
      </c>
      <c r="BK190" s="17">
        <v>7.72</v>
      </c>
      <c r="BL190" s="17">
        <v>7.6</v>
      </c>
      <c r="BM190" s="17">
        <v>7.71</v>
      </c>
      <c r="BN190" s="17">
        <v>5.69</v>
      </c>
      <c r="BO190" s="17">
        <v>5.25</v>
      </c>
      <c r="BP190" s="17">
        <v>3.7</v>
      </c>
      <c r="BQ190" s="17">
        <v>2.31</v>
      </c>
      <c r="BR190" s="17">
        <v>1.23</v>
      </c>
      <c r="BS190" s="17">
        <v>0.43</v>
      </c>
      <c r="BT190" s="17">
        <v>0.06</v>
      </c>
      <c r="BU190" s="17">
        <v>5.9999999999999995E-4</v>
      </c>
      <c r="BV190" s="17">
        <v>0</v>
      </c>
      <c r="BW190" s="17">
        <v>0</v>
      </c>
      <c r="BX190" s="17">
        <v>0</v>
      </c>
      <c r="BY190" s="17">
        <v>0</v>
      </c>
      <c r="BZ190" s="17">
        <v>0</v>
      </c>
      <c r="CA190" s="17">
        <v>0</v>
      </c>
      <c r="CB190" s="17">
        <v>0</v>
      </c>
      <c r="CC190" s="17">
        <v>0</v>
      </c>
      <c r="CD190" s="17">
        <v>0</v>
      </c>
      <c r="CE190" s="17">
        <v>0</v>
      </c>
      <c r="CF190" s="17">
        <v>0</v>
      </c>
      <c r="CG190" s="17">
        <v>0</v>
      </c>
      <c r="CH190" s="17">
        <v>0</v>
      </c>
      <c r="CI190" s="18">
        <v>0</v>
      </c>
      <c r="CJ190" s="16">
        <f t="shared" si="37"/>
        <v>4.84</v>
      </c>
      <c r="CK190" s="17">
        <f t="shared" si="38"/>
        <v>82.169999999999987</v>
      </c>
      <c r="CL190" s="18">
        <f t="shared" si="39"/>
        <v>12.980600000000001</v>
      </c>
    </row>
    <row r="191" spans="1:90" x14ac:dyDescent="0.25">
      <c r="A191" s="12" t="s">
        <v>532</v>
      </c>
      <c r="B191" s="12" t="s">
        <v>1028</v>
      </c>
      <c r="C191" s="12" t="s">
        <v>533</v>
      </c>
      <c r="D191" s="12">
        <f t="shared" si="40"/>
        <v>17.5</v>
      </c>
      <c r="E191" s="9">
        <v>2.59</v>
      </c>
      <c r="F191" s="10">
        <v>4.08</v>
      </c>
      <c r="G191" s="10">
        <v>6.08</v>
      </c>
      <c r="H191" s="10">
        <v>9.66</v>
      </c>
      <c r="I191" s="10">
        <v>22.9</v>
      </c>
      <c r="J191" s="10">
        <v>41.9</v>
      </c>
      <c r="K191" s="10">
        <v>52.7</v>
      </c>
      <c r="L191" s="10">
        <v>63.6</v>
      </c>
      <c r="M191" s="11">
        <v>78.5</v>
      </c>
      <c r="N191" s="9">
        <f t="shared" si="45"/>
        <v>2.5899999999999999E-3</v>
      </c>
      <c r="O191" s="10">
        <f t="shared" si="45"/>
        <v>4.0800000000000003E-3</v>
      </c>
      <c r="P191" s="10">
        <f t="shared" si="45"/>
        <v>6.0800000000000003E-3</v>
      </c>
      <c r="Q191" s="10">
        <f t="shared" si="43"/>
        <v>9.6600000000000002E-3</v>
      </c>
      <c r="R191" s="10">
        <f t="shared" si="43"/>
        <v>2.29E-2</v>
      </c>
      <c r="S191" s="10">
        <f t="shared" si="43"/>
        <v>4.19E-2</v>
      </c>
      <c r="T191" s="10">
        <f t="shared" si="43"/>
        <v>5.2700000000000004E-2</v>
      </c>
      <c r="U191" s="10">
        <f t="shared" si="43"/>
        <v>6.3600000000000004E-2</v>
      </c>
      <c r="V191" s="11">
        <f t="shared" si="43"/>
        <v>7.85E-2</v>
      </c>
      <c r="W191" s="9">
        <f t="shared" si="46"/>
        <v>8.5928321867502575</v>
      </c>
      <c r="X191" s="10">
        <f t="shared" si="46"/>
        <v>7.9372151324653162</v>
      </c>
      <c r="Y191" s="10">
        <f t="shared" si="46"/>
        <v>7.3617129609932261</v>
      </c>
      <c r="Z191" s="10">
        <f t="shared" si="44"/>
        <v>6.6937610956010385</v>
      </c>
      <c r="AA191" s="10">
        <f t="shared" si="44"/>
        <v>5.448508591452506</v>
      </c>
      <c r="AB191" s="10">
        <f t="shared" si="44"/>
        <v>4.5769059458500978</v>
      </c>
      <c r="AC191" s="10">
        <f t="shared" si="44"/>
        <v>4.2460532279122347</v>
      </c>
      <c r="AD191" s="10">
        <f t="shared" si="44"/>
        <v>3.9748294242650939</v>
      </c>
      <c r="AE191" s="11">
        <f t="shared" si="44"/>
        <v>3.6711635357704604</v>
      </c>
      <c r="AF191" s="9">
        <f t="shared" si="32"/>
        <v>-3.1156597330809914</v>
      </c>
      <c r="AG191" s="10">
        <f t="shared" si="33"/>
        <v>-0.77891493327024786</v>
      </c>
      <c r="AH191" s="10">
        <f t="shared" si="34"/>
        <v>-4.9216686509797967</v>
      </c>
      <c r="AI191" s="10">
        <f t="shared" si="35"/>
        <v>-0.7457073713605753</v>
      </c>
      <c r="AJ191" s="10">
        <f t="shared" si="36"/>
        <v>3.8613671044415669</v>
      </c>
      <c r="AK191" s="11"/>
      <c r="AL191" s="12">
        <v>34.700000000000003</v>
      </c>
      <c r="AM191" s="12">
        <v>1.8049999999999999</v>
      </c>
      <c r="AN191" s="12">
        <v>2.8530000000000002</v>
      </c>
      <c r="AO191" s="12">
        <v>1.2989999999999999</v>
      </c>
      <c r="AP191" s="9">
        <v>0.68</v>
      </c>
      <c r="AQ191" s="10">
        <v>0.24</v>
      </c>
      <c r="AR191" s="10">
        <v>0.38</v>
      </c>
      <c r="AS191" s="10">
        <v>0.57999999999999996</v>
      </c>
      <c r="AT191" s="10">
        <v>1.08</v>
      </c>
      <c r="AU191" s="10">
        <v>1.08</v>
      </c>
      <c r="AV191" s="10">
        <v>1.53</v>
      </c>
      <c r="AW191" s="10">
        <v>1.8</v>
      </c>
      <c r="AX191" s="10">
        <v>2.35</v>
      </c>
      <c r="AY191" s="10">
        <v>2.0499999999999998</v>
      </c>
      <c r="AZ191" s="10">
        <v>2.69</v>
      </c>
      <c r="BA191" s="10">
        <v>2.87</v>
      </c>
      <c r="BB191" s="10">
        <v>3.74</v>
      </c>
      <c r="BC191" s="10">
        <v>3.11</v>
      </c>
      <c r="BD191" s="10">
        <v>3.86</v>
      </c>
      <c r="BE191" s="10">
        <v>4.24</v>
      </c>
      <c r="BF191" s="10">
        <v>5.6</v>
      </c>
      <c r="BG191" s="10">
        <v>4.72</v>
      </c>
      <c r="BH191" s="10">
        <v>6.08</v>
      </c>
      <c r="BI191" s="10">
        <v>6.74</v>
      </c>
      <c r="BJ191" s="10">
        <v>6.8</v>
      </c>
      <c r="BK191" s="10">
        <v>7.57</v>
      </c>
      <c r="BL191" s="10">
        <v>7.25</v>
      </c>
      <c r="BM191" s="10">
        <v>7.13</v>
      </c>
      <c r="BN191" s="10">
        <v>5.08</v>
      </c>
      <c r="BO191" s="10">
        <v>4.55</v>
      </c>
      <c r="BP191" s="10">
        <v>3.08</v>
      </c>
      <c r="BQ191" s="10">
        <v>1.83</v>
      </c>
      <c r="BR191" s="10">
        <v>0.92</v>
      </c>
      <c r="BS191" s="10">
        <v>0.3</v>
      </c>
      <c r="BT191" s="10">
        <v>0.05</v>
      </c>
      <c r="BU191" s="10">
        <v>4.0000000000000002E-4</v>
      </c>
      <c r="BV191" s="10">
        <v>0</v>
      </c>
      <c r="BW191" s="10">
        <v>0</v>
      </c>
      <c r="BX191" s="10">
        <v>0</v>
      </c>
      <c r="BY191" s="10">
        <v>0</v>
      </c>
      <c r="BZ191" s="10">
        <v>0</v>
      </c>
      <c r="CA191" s="10">
        <v>0</v>
      </c>
      <c r="CB191" s="10">
        <v>0</v>
      </c>
      <c r="CC191" s="10">
        <v>0</v>
      </c>
      <c r="CD191" s="10">
        <v>0</v>
      </c>
      <c r="CE191" s="10">
        <v>0</v>
      </c>
      <c r="CF191" s="10">
        <v>0</v>
      </c>
      <c r="CG191" s="10">
        <v>0</v>
      </c>
      <c r="CH191" s="10">
        <v>0</v>
      </c>
      <c r="CI191" s="11">
        <v>0</v>
      </c>
      <c r="CJ191" s="9">
        <f t="shared" si="37"/>
        <v>5.57</v>
      </c>
      <c r="CK191" s="10">
        <f t="shared" si="38"/>
        <v>83.679999999999993</v>
      </c>
      <c r="CL191" s="11">
        <f t="shared" si="39"/>
        <v>10.730400000000003</v>
      </c>
    </row>
    <row r="192" spans="1:90" x14ac:dyDescent="0.25">
      <c r="A192" s="12" t="s">
        <v>534</v>
      </c>
      <c r="B192" s="12" t="s">
        <v>1028</v>
      </c>
      <c r="C192" s="12" t="s">
        <v>535</v>
      </c>
      <c r="D192" s="12">
        <f t="shared" si="40"/>
        <v>17.5</v>
      </c>
      <c r="E192" s="9">
        <v>2.62</v>
      </c>
      <c r="F192" s="10">
        <v>4.1100000000000003</v>
      </c>
      <c r="G192" s="10">
        <v>6.11</v>
      </c>
      <c r="H192" s="10">
        <v>9.69</v>
      </c>
      <c r="I192" s="10">
        <v>22.9</v>
      </c>
      <c r="J192" s="10">
        <v>41.9</v>
      </c>
      <c r="K192" s="10">
        <v>52.7</v>
      </c>
      <c r="L192" s="10">
        <v>63.5</v>
      </c>
      <c r="M192" s="11">
        <v>78.2</v>
      </c>
      <c r="N192" s="9">
        <f t="shared" si="45"/>
        <v>2.6199999999999999E-3</v>
      </c>
      <c r="O192" s="10">
        <f t="shared" si="45"/>
        <v>4.1099999999999999E-3</v>
      </c>
      <c r="P192" s="10">
        <f t="shared" si="45"/>
        <v>6.11E-3</v>
      </c>
      <c r="Q192" s="10">
        <f t="shared" si="43"/>
        <v>9.689999999999999E-3</v>
      </c>
      <c r="R192" s="10">
        <f t="shared" si="43"/>
        <v>2.29E-2</v>
      </c>
      <c r="S192" s="10">
        <f t="shared" si="43"/>
        <v>4.19E-2</v>
      </c>
      <c r="T192" s="10">
        <f t="shared" si="43"/>
        <v>5.2700000000000004E-2</v>
      </c>
      <c r="U192" s="10">
        <f t="shared" si="43"/>
        <v>6.3500000000000001E-2</v>
      </c>
      <c r="V192" s="11">
        <f t="shared" si="43"/>
        <v>7.8200000000000006E-2</v>
      </c>
      <c r="W192" s="9">
        <f t="shared" si="46"/>
        <v>8.5762174728993603</v>
      </c>
      <c r="X192" s="10">
        <f t="shared" si="46"/>
        <v>7.9266458907551289</v>
      </c>
      <c r="Y192" s="10">
        <f t="shared" si="46"/>
        <v>7.354611904618082</v>
      </c>
      <c r="Z192" s="10">
        <f t="shared" si="44"/>
        <v>6.689287619021731</v>
      </c>
      <c r="AA192" s="10">
        <f t="shared" si="44"/>
        <v>5.448508591452506</v>
      </c>
      <c r="AB192" s="10">
        <f t="shared" si="44"/>
        <v>4.5769059458500978</v>
      </c>
      <c r="AC192" s="10">
        <f t="shared" si="44"/>
        <v>4.2460532279122347</v>
      </c>
      <c r="AD192" s="10">
        <f t="shared" si="44"/>
        <v>3.9770995978899211</v>
      </c>
      <c r="AE192" s="11">
        <f t="shared" si="44"/>
        <v>3.676687582242097</v>
      </c>
      <c r="AF192" s="9">
        <f t="shared" si="32"/>
        <v>-3.1085586767058473</v>
      </c>
      <c r="AG192" s="10">
        <f t="shared" si="33"/>
        <v>-0.77713966917646182</v>
      </c>
      <c r="AH192" s="10">
        <f t="shared" si="34"/>
        <v>-4.8995298906572629</v>
      </c>
      <c r="AI192" s="10">
        <f t="shared" si="35"/>
        <v>-0.74235301373594897</v>
      </c>
      <c r="AJ192" s="10">
        <f t="shared" si="36"/>
        <v>3.8509116904417962</v>
      </c>
      <c r="AK192" s="11"/>
      <c r="AL192" s="12">
        <v>34.700000000000003</v>
      </c>
      <c r="AM192" s="12">
        <v>1.524</v>
      </c>
      <c r="AN192" s="12">
        <v>2.8370000000000002</v>
      </c>
      <c r="AO192" s="12">
        <v>1.2509999999999999</v>
      </c>
      <c r="AP192" s="9">
        <v>0.61</v>
      </c>
      <c r="AQ192" s="10">
        <v>0.24</v>
      </c>
      <c r="AR192" s="10">
        <v>0.38</v>
      </c>
      <c r="AS192" s="10">
        <v>0.57999999999999996</v>
      </c>
      <c r="AT192" s="10">
        <v>1.08</v>
      </c>
      <c r="AU192" s="10">
        <v>1.08</v>
      </c>
      <c r="AV192" s="10">
        <v>1.52</v>
      </c>
      <c r="AW192" s="10">
        <v>1.8</v>
      </c>
      <c r="AX192" s="10">
        <v>2.35</v>
      </c>
      <c r="AY192" s="10">
        <v>2.0499999999999998</v>
      </c>
      <c r="AZ192" s="10">
        <v>2.69</v>
      </c>
      <c r="BA192" s="10">
        <v>2.87</v>
      </c>
      <c r="BB192" s="10">
        <v>3.75</v>
      </c>
      <c r="BC192" s="10">
        <v>3.11</v>
      </c>
      <c r="BD192" s="10">
        <v>3.87</v>
      </c>
      <c r="BE192" s="10">
        <v>4.24</v>
      </c>
      <c r="BF192" s="10">
        <v>5.6</v>
      </c>
      <c r="BG192" s="10">
        <v>4.7300000000000004</v>
      </c>
      <c r="BH192" s="10">
        <v>6.09</v>
      </c>
      <c r="BI192" s="10">
        <v>6.74</v>
      </c>
      <c r="BJ192" s="10">
        <v>6.81</v>
      </c>
      <c r="BK192" s="10">
        <v>7.58</v>
      </c>
      <c r="BL192" s="10">
        <v>7.27</v>
      </c>
      <c r="BM192" s="10">
        <v>7.16</v>
      </c>
      <c r="BN192" s="10">
        <v>5.0999999999999996</v>
      </c>
      <c r="BO192" s="10">
        <v>4.57</v>
      </c>
      <c r="BP192" s="10">
        <v>3.09</v>
      </c>
      <c r="BQ192" s="10">
        <v>1.83</v>
      </c>
      <c r="BR192" s="10">
        <v>0.92</v>
      </c>
      <c r="BS192" s="10">
        <v>0.27</v>
      </c>
      <c r="BT192" s="10">
        <v>6.9999999999999999E-4</v>
      </c>
      <c r="BU192" s="10">
        <v>0</v>
      </c>
      <c r="BV192" s="10">
        <v>0</v>
      </c>
      <c r="BW192" s="10">
        <v>0</v>
      </c>
      <c r="BX192" s="10">
        <v>0</v>
      </c>
      <c r="BY192" s="10">
        <v>0</v>
      </c>
      <c r="BZ192" s="10">
        <v>0</v>
      </c>
      <c r="CA192" s="10">
        <v>0</v>
      </c>
      <c r="CB192" s="10">
        <v>0</v>
      </c>
      <c r="CC192" s="10">
        <v>0</v>
      </c>
      <c r="CD192" s="10">
        <v>0</v>
      </c>
      <c r="CE192" s="10">
        <v>0</v>
      </c>
      <c r="CF192" s="10">
        <v>0</v>
      </c>
      <c r="CG192" s="10">
        <v>0</v>
      </c>
      <c r="CH192" s="10">
        <v>0</v>
      </c>
      <c r="CI192" s="11">
        <v>0</v>
      </c>
      <c r="CJ192" s="9">
        <f t="shared" si="37"/>
        <v>5.49</v>
      </c>
      <c r="CK192" s="10">
        <f t="shared" si="38"/>
        <v>83.81</v>
      </c>
      <c r="CL192" s="11">
        <f t="shared" si="39"/>
        <v>10.6807</v>
      </c>
    </row>
    <row r="193" spans="1:90" x14ac:dyDescent="0.25">
      <c r="A193" s="12" t="s">
        <v>536</v>
      </c>
      <c r="B193" s="12" t="s">
        <v>1028</v>
      </c>
      <c r="C193" s="12" t="s">
        <v>537</v>
      </c>
      <c r="D193" s="12">
        <f t="shared" si="40"/>
        <v>17.5</v>
      </c>
      <c r="E193" s="9">
        <v>2.63</v>
      </c>
      <c r="F193" s="10">
        <v>4.13</v>
      </c>
      <c r="G193" s="10">
        <v>6.14</v>
      </c>
      <c r="H193" s="10">
        <v>9.74</v>
      </c>
      <c r="I193" s="10">
        <v>23</v>
      </c>
      <c r="J193" s="10">
        <v>41.9</v>
      </c>
      <c r="K193" s="10">
        <v>52.7</v>
      </c>
      <c r="L193" s="10">
        <v>63.5</v>
      </c>
      <c r="M193" s="11">
        <v>78.099999999999994</v>
      </c>
      <c r="N193" s="9">
        <f t="shared" si="45"/>
        <v>2.63E-3</v>
      </c>
      <c r="O193" s="10">
        <f t="shared" si="45"/>
        <v>4.13E-3</v>
      </c>
      <c r="P193" s="10">
        <f t="shared" si="45"/>
        <v>6.1399999999999996E-3</v>
      </c>
      <c r="Q193" s="10">
        <f t="shared" si="43"/>
        <v>9.7400000000000004E-3</v>
      </c>
      <c r="R193" s="10">
        <f t="shared" si="43"/>
        <v>2.3E-2</v>
      </c>
      <c r="S193" s="10">
        <f t="shared" si="43"/>
        <v>4.19E-2</v>
      </c>
      <c r="T193" s="10">
        <f t="shared" si="43"/>
        <v>5.2700000000000004E-2</v>
      </c>
      <c r="U193" s="10">
        <f t="shared" si="43"/>
        <v>6.3500000000000001E-2</v>
      </c>
      <c r="V193" s="11">
        <f t="shared" si="43"/>
        <v>7.8099999999999989E-2</v>
      </c>
      <c r="W193" s="9">
        <f t="shared" si="46"/>
        <v>8.5707214851445102</v>
      </c>
      <c r="X193" s="10">
        <f t="shared" si="46"/>
        <v>7.9196425030173661</v>
      </c>
      <c r="Y193" s="10">
        <f t="shared" si="46"/>
        <v>7.3475456290666328</v>
      </c>
      <c r="Z193" s="10">
        <f t="shared" si="44"/>
        <v>6.6818625123544697</v>
      </c>
      <c r="AA193" s="10">
        <f t="shared" si="44"/>
        <v>5.4422223286050748</v>
      </c>
      <c r="AB193" s="10">
        <f t="shared" si="44"/>
        <v>4.5769059458500978</v>
      </c>
      <c r="AC193" s="10">
        <f t="shared" si="44"/>
        <v>4.2460532279122347</v>
      </c>
      <c r="AD193" s="10">
        <f t="shared" si="44"/>
        <v>3.9770995978899211</v>
      </c>
      <c r="AE193" s="11">
        <f t="shared" si="44"/>
        <v>3.6785336414074705</v>
      </c>
      <c r="AF193" s="9">
        <f t="shared" si="32"/>
        <v>-3.1014924011543981</v>
      </c>
      <c r="AG193" s="10">
        <f t="shared" si="33"/>
        <v>-0.77537310028859951</v>
      </c>
      <c r="AH193" s="10">
        <f t="shared" si="34"/>
        <v>-4.8921878437370392</v>
      </c>
      <c r="AI193" s="10">
        <f t="shared" si="35"/>
        <v>-0.74124058238439994</v>
      </c>
      <c r="AJ193" s="10">
        <f t="shared" si="36"/>
        <v>3.8427329835387978</v>
      </c>
      <c r="AK193" s="11"/>
      <c r="AL193" s="12">
        <v>34.9</v>
      </c>
      <c r="AM193" s="12">
        <v>1.4950000000000001</v>
      </c>
      <c r="AN193" s="12">
        <v>2.8319999999999999</v>
      </c>
      <c r="AO193" s="12">
        <v>1.242</v>
      </c>
      <c r="AP193" s="9">
        <v>0.6</v>
      </c>
      <c r="AQ193" s="10">
        <v>0.24</v>
      </c>
      <c r="AR193" s="10">
        <v>0.38</v>
      </c>
      <c r="AS193" s="10">
        <v>0.56999999999999995</v>
      </c>
      <c r="AT193" s="10">
        <v>1.07</v>
      </c>
      <c r="AU193" s="10">
        <v>1.07</v>
      </c>
      <c r="AV193" s="10">
        <v>1.51</v>
      </c>
      <c r="AW193" s="10">
        <v>1.79</v>
      </c>
      <c r="AX193" s="10">
        <v>2.34</v>
      </c>
      <c r="AY193" s="10">
        <v>2.04</v>
      </c>
      <c r="AZ193" s="10">
        <v>2.68</v>
      </c>
      <c r="BA193" s="10">
        <v>2.86</v>
      </c>
      <c r="BB193" s="10">
        <v>3.74</v>
      </c>
      <c r="BC193" s="10">
        <v>3.11</v>
      </c>
      <c r="BD193" s="10">
        <v>3.86</v>
      </c>
      <c r="BE193" s="10">
        <v>4.2300000000000004</v>
      </c>
      <c r="BF193" s="10">
        <v>5.59</v>
      </c>
      <c r="BG193" s="10">
        <v>4.72</v>
      </c>
      <c r="BH193" s="10">
        <v>6.08</v>
      </c>
      <c r="BI193" s="10">
        <v>6.74</v>
      </c>
      <c r="BJ193" s="10">
        <v>6.83</v>
      </c>
      <c r="BK193" s="10">
        <v>7.61</v>
      </c>
      <c r="BL193" s="10">
        <v>7.31</v>
      </c>
      <c r="BM193" s="10">
        <v>7.2</v>
      </c>
      <c r="BN193" s="10">
        <v>5.13</v>
      </c>
      <c r="BO193" s="10">
        <v>4.59</v>
      </c>
      <c r="BP193" s="10">
        <v>3.1</v>
      </c>
      <c r="BQ193" s="10">
        <v>1.83</v>
      </c>
      <c r="BR193" s="10">
        <v>0.91</v>
      </c>
      <c r="BS193" s="10">
        <v>0.26</v>
      </c>
      <c r="BT193" s="10">
        <v>6.9999999999999999E-4</v>
      </c>
      <c r="BU193" s="10">
        <v>0</v>
      </c>
      <c r="BV193" s="10">
        <v>0</v>
      </c>
      <c r="BW193" s="10">
        <v>0</v>
      </c>
      <c r="BX193" s="10">
        <v>0</v>
      </c>
      <c r="BY193" s="10">
        <v>0</v>
      </c>
      <c r="BZ193" s="10">
        <v>0</v>
      </c>
      <c r="CA193" s="10">
        <v>0</v>
      </c>
      <c r="CB193" s="10">
        <v>0</v>
      </c>
      <c r="CC193" s="10">
        <v>0</v>
      </c>
      <c r="CD193" s="10">
        <v>0</v>
      </c>
      <c r="CE193" s="10">
        <v>0</v>
      </c>
      <c r="CF193" s="10">
        <v>0</v>
      </c>
      <c r="CG193" s="10">
        <v>0</v>
      </c>
      <c r="CH193" s="10">
        <v>0</v>
      </c>
      <c r="CI193" s="11">
        <v>1E-14</v>
      </c>
      <c r="CJ193" s="9">
        <f t="shared" si="37"/>
        <v>5.44</v>
      </c>
      <c r="CK193" s="10">
        <f t="shared" si="38"/>
        <v>83.86</v>
      </c>
      <c r="CL193" s="11">
        <f t="shared" si="39"/>
        <v>10.69070000000001</v>
      </c>
    </row>
    <row r="194" spans="1:90" x14ac:dyDescent="0.25">
      <c r="A194" s="12" t="s">
        <v>538</v>
      </c>
      <c r="B194" s="12" t="s">
        <v>1028</v>
      </c>
      <c r="C194" s="12" t="s">
        <v>539</v>
      </c>
      <c r="D194" s="12">
        <f t="shared" si="40"/>
        <v>17.5</v>
      </c>
      <c r="E194" s="9">
        <v>2.63</v>
      </c>
      <c r="F194" s="10">
        <v>4.1399999999999997</v>
      </c>
      <c r="G194" s="10">
        <v>6.14</v>
      </c>
      <c r="H194" s="10">
        <v>9.75</v>
      </c>
      <c r="I194" s="10">
        <v>23</v>
      </c>
      <c r="J194" s="10">
        <v>41.8</v>
      </c>
      <c r="K194" s="10">
        <v>52.6</v>
      </c>
      <c r="L194" s="10">
        <v>63.3</v>
      </c>
      <c r="M194" s="11">
        <v>77.8</v>
      </c>
      <c r="N194" s="9">
        <f t="shared" si="45"/>
        <v>2.63E-3</v>
      </c>
      <c r="O194" s="10">
        <f t="shared" si="45"/>
        <v>4.1399999999999996E-3</v>
      </c>
      <c r="P194" s="10">
        <f t="shared" si="45"/>
        <v>6.1399999999999996E-3</v>
      </c>
      <c r="Q194" s="10">
        <f t="shared" si="43"/>
        <v>9.75E-3</v>
      </c>
      <c r="R194" s="10">
        <f t="shared" si="43"/>
        <v>2.3E-2</v>
      </c>
      <c r="S194" s="10">
        <f t="shared" si="43"/>
        <v>4.1799999999999997E-2</v>
      </c>
      <c r="T194" s="10">
        <f t="shared" si="43"/>
        <v>5.2600000000000001E-2</v>
      </c>
      <c r="U194" s="10">
        <f t="shared" si="43"/>
        <v>6.3299999999999995E-2</v>
      </c>
      <c r="V194" s="11">
        <f t="shared" si="43"/>
        <v>7.7799999999999994E-2</v>
      </c>
      <c r="W194" s="9">
        <f t="shared" si="46"/>
        <v>8.5707214851445102</v>
      </c>
      <c r="X194" s="10">
        <f t="shared" si="46"/>
        <v>7.916153516937487</v>
      </c>
      <c r="Y194" s="10">
        <f t="shared" si="46"/>
        <v>7.3475456290666328</v>
      </c>
      <c r="Z194" s="10">
        <f t="shared" si="44"/>
        <v>6.6803820657998392</v>
      </c>
      <c r="AA194" s="10">
        <f t="shared" si="44"/>
        <v>5.4422223286050748</v>
      </c>
      <c r="AB194" s="10">
        <f t="shared" si="44"/>
        <v>4.5803532474685671</v>
      </c>
      <c r="AC194" s="10">
        <f t="shared" si="44"/>
        <v>4.2487933902571475</v>
      </c>
      <c r="AD194" s="10">
        <f t="shared" si="44"/>
        <v>3.9816506901211079</v>
      </c>
      <c r="AE194" s="11">
        <f t="shared" si="44"/>
        <v>3.6840860345632573</v>
      </c>
      <c r="AF194" s="9">
        <f t="shared" si="32"/>
        <v>-3.0987522388094852</v>
      </c>
      <c r="AG194" s="10">
        <f t="shared" si="33"/>
        <v>-0.77468805970237131</v>
      </c>
      <c r="AH194" s="10">
        <f t="shared" si="34"/>
        <v>-4.8866354505812524</v>
      </c>
      <c r="AI194" s="10">
        <f t="shared" si="35"/>
        <v>-0.74039931069412923</v>
      </c>
      <c r="AJ194" s="10">
        <f t="shared" si="36"/>
        <v>3.8391515495036144</v>
      </c>
      <c r="AK194" s="11"/>
      <c r="AL194" s="12">
        <v>34.799999999999997</v>
      </c>
      <c r="AM194" s="12">
        <v>1.4910000000000001</v>
      </c>
      <c r="AN194" s="12">
        <v>2.8279999999999998</v>
      </c>
      <c r="AO194" s="12">
        <v>1.24</v>
      </c>
      <c r="AP194" s="9">
        <v>0.6</v>
      </c>
      <c r="AQ194" s="10">
        <v>0.24</v>
      </c>
      <c r="AR194" s="10">
        <v>0.38</v>
      </c>
      <c r="AS194" s="10">
        <v>0.56999999999999995</v>
      </c>
      <c r="AT194" s="10">
        <v>1.07</v>
      </c>
      <c r="AU194" s="10">
        <v>1.07</v>
      </c>
      <c r="AV194" s="10">
        <v>1.51</v>
      </c>
      <c r="AW194" s="10">
        <v>1.78</v>
      </c>
      <c r="AX194" s="10">
        <v>2.34</v>
      </c>
      <c r="AY194" s="10">
        <v>2.04</v>
      </c>
      <c r="AZ194" s="10">
        <v>2.68</v>
      </c>
      <c r="BA194" s="10">
        <v>2.86</v>
      </c>
      <c r="BB194" s="10">
        <v>3.74</v>
      </c>
      <c r="BC194" s="10">
        <v>3.11</v>
      </c>
      <c r="BD194" s="10">
        <v>3.87</v>
      </c>
      <c r="BE194" s="10">
        <v>4.24</v>
      </c>
      <c r="BF194" s="10">
        <v>5.6</v>
      </c>
      <c r="BG194" s="10">
        <v>4.7300000000000004</v>
      </c>
      <c r="BH194" s="10">
        <v>6.1</v>
      </c>
      <c r="BI194" s="10">
        <v>6.76</v>
      </c>
      <c r="BJ194" s="10">
        <v>6.84</v>
      </c>
      <c r="BK194" s="10">
        <v>7.62</v>
      </c>
      <c r="BL194" s="10">
        <v>7.32</v>
      </c>
      <c r="BM194" s="10">
        <v>7.2</v>
      </c>
      <c r="BN194" s="10">
        <v>5.13</v>
      </c>
      <c r="BO194" s="10">
        <v>4.57</v>
      </c>
      <c r="BP194" s="10">
        <v>3.08</v>
      </c>
      <c r="BQ194" s="10">
        <v>1.8</v>
      </c>
      <c r="BR194" s="10">
        <v>0.89</v>
      </c>
      <c r="BS194" s="10">
        <v>0.25</v>
      </c>
      <c r="BT194" s="10">
        <v>5.9999999999999995E-4</v>
      </c>
      <c r="BU194" s="10">
        <v>0</v>
      </c>
      <c r="BV194" s="10">
        <v>0</v>
      </c>
      <c r="BW194" s="10">
        <v>0</v>
      </c>
      <c r="BX194" s="10">
        <v>0</v>
      </c>
      <c r="BY194" s="10">
        <v>0</v>
      </c>
      <c r="BZ194" s="10">
        <v>0</v>
      </c>
      <c r="CA194" s="10">
        <v>0</v>
      </c>
      <c r="CB194" s="10">
        <v>0</v>
      </c>
      <c r="CC194" s="10">
        <v>0</v>
      </c>
      <c r="CD194" s="10">
        <v>0</v>
      </c>
      <c r="CE194" s="10">
        <v>0</v>
      </c>
      <c r="CF194" s="10">
        <v>0</v>
      </c>
      <c r="CG194" s="10">
        <v>0</v>
      </c>
      <c r="CH194" s="10">
        <v>0</v>
      </c>
      <c r="CI194" s="11">
        <v>0</v>
      </c>
      <c r="CJ194" s="9">
        <f t="shared" si="37"/>
        <v>5.44</v>
      </c>
      <c r="CK194" s="10">
        <f t="shared" si="38"/>
        <v>83.960000000000022</v>
      </c>
      <c r="CL194" s="11">
        <f t="shared" si="39"/>
        <v>10.590600000000002</v>
      </c>
    </row>
    <row r="195" spans="1:90" x14ac:dyDescent="0.25">
      <c r="A195" s="12" t="s">
        <v>540</v>
      </c>
      <c r="B195" s="12" t="s">
        <v>1028</v>
      </c>
      <c r="C195" s="12" t="s">
        <v>541</v>
      </c>
      <c r="D195" s="12">
        <f t="shared" si="40"/>
        <v>17.5</v>
      </c>
      <c r="E195" s="9">
        <v>2.64</v>
      </c>
      <c r="F195" s="10">
        <v>4.1500000000000004</v>
      </c>
      <c r="G195" s="10">
        <v>6.18</v>
      </c>
      <c r="H195" s="10">
        <v>9.81</v>
      </c>
      <c r="I195" s="10">
        <v>23.1</v>
      </c>
      <c r="J195" s="10">
        <v>42</v>
      </c>
      <c r="K195" s="10">
        <v>52.9</v>
      </c>
      <c r="L195" s="10">
        <v>63.6</v>
      </c>
      <c r="M195" s="11">
        <v>78.3</v>
      </c>
      <c r="N195" s="9">
        <f t="shared" si="45"/>
        <v>2.64E-3</v>
      </c>
      <c r="O195" s="10">
        <f t="shared" si="45"/>
        <v>4.15E-3</v>
      </c>
      <c r="P195" s="10">
        <f t="shared" si="45"/>
        <v>6.1799999999999997E-3</v>
      </c>
      <c r="Q195" s="10">
        <f t="shared" si="43"/>
        <v>9.810000000000001E-3</v>
      </c>
      <c r="R195" s="10">
        <f t="shared" si="43"/>
        <v>2.3100000000000002E-2</v>
      </c>
      <c r="S195" s="10">
        <f t="shared" si="43"/>
        <v>4.2000000000000003E-2</v>
      </c>
      <c r="T195" s="10">
        <f t="shared" si="43"/>
        <v>5.2899999999999996E-2</v>
      </c>
      <c r="U195" s="10">
        <f t="shared" si="43"/>
        <v>6.3600000000000004E-2</v>
      </c>
      <c r="V195" s="11">
        <f t="shared" si="43"/>
        <v>7.8299999999999995E-2</v>
      </c>
      <c r="W195" s="9">
        <f t="shared" si="46"/>
        <v>8.5652463550783597</v>
      </c>
      <c r="X195" s="10">
        <f t="shared" si="46"/>
        <v>7.9126729482025242</v>
      </c>
      <c r="Y195" s="10">
        <f t="shared" si="46"/>
        <v>7.3381774465324368</v>
      </c>
      <c r="Z195" s="10">
        <f t="shared" si="44"/>
        <v>6.6715311482175732</v>
      </c>
      <c r="AA195" s="10">
        <f t="shared" si="44"/>
        <v>5.4359633381333916</v>
      </c>
      <c r="AB195" s="10">
        <f t="shared" si="44"/>
        <v>4.5734668618833272</v>
      </c>
      <c r="AC195" s="10">
        <f t="shared" si="44"/>
        <v>4.2405884674354235</v>
      </c>
      <c r="AD195" s="10">
        <f t="shared" si="44"/>
        <v>3.9748294242650939</v>
      </c>
      <c r="AE195" s="11">
        <f t="shared" si="44"/>
        <v>3.6748438822584091</v>
      </c>
      <c r="AF195" s="9">
        <f t="shared" si="32"/>
        <v>-3.0975889790970133</v>
      </c>
      <c r="AG195" s="10">
        <f t="shared" si="33"/>
        <v>-0.77439724477425331</v>
      </c>
      <c r="AH195" s="10">
        <f t="shared" si="34"/>
        <v>-4.8904024728199502</v>
      </c>
      <c r="AI195" s="10">
        <f t="shared" si="35"/>
        <v>-0.74097007163938644</v>
      </c>
      <c r="AJ195" s="10">
        <f t="shared" si="36"/>
        <v>3.8385590507363996</v>
      </c>
      <c r="AK195" s="11"/>
      <c r="AL195" s="12">
        <v>34.9</v>
      </c>
      <c r="AM195" s="12">
        <v>1.502</v>
      </c>
      <c r="AN195" s="12">
        <v>2.83</v>
      </c>
      <c r="AO195" s="12">
        <v>1.244</v>
      </c>
      <c r="AP195" s="9">
        <v>0.59</v>
      </c>
      <c r="AQ195" s="10">
        <v>0.23</v>
      </c>
      <c r="AR195" s="10">
        <v>0.38</v>
      </c>
      <c r="AS195" s="10">
        <v>0.56999999999999995</v>
      </c>
      <c r="AT195" s="10">
        <v>1.07</v>
      </c>
      <c r="AU195" s="10">
        <v>1.06</v>
      </c>
      <c r="AV195" s="10">
        <v>1.5</v>
      </c>
      <c r="AW195" s="10">
        <v>1.77</v>
      </c>
      <c r="AX195" s="10">
        <v>2.3199999999999998</v>
      </c>
      <c r="AY195" s="10">
        <v>2.0299999999999998</v>
      </c>
      <c r="AZ195" s="10">
        <v>2.67</v>
      </c>
      <c r="BA195" s="10">
        <v>2.85</v>
      </c>
      <c r="BB195" s="10">
        <v>3.73</v>
      </c>
      <c r="BC195" s="10">
        <v>3.1</v>
      </c>
      <c r="BD195" s="10">
        <v>3.85</v>
      </c>
      <c r="BE195" s="10">
        <v>4.2300000000000004</v>
      </c>
      <c r="BF195" s="10">
        <v>5.59</v>
      </c>
      <c r="BG195" s="10">
        <v>4.72</v>
      </c>
      <c r="BH195" s="10">
        <v>6.09</v>
      </c>
      <c r="BI195" s="10">
        <v>6.75</v>
      </c>
      <c r="BJ195" s="10">
        <v>6.84</v>
      </c>
      <c r="BK195" s="10">
        <v>7.62</v>
      </c>
      <c r="BL195" s="10">
        <v>7.32</v>
      </c>
      <c r="BM195" s="10">
        <v>7.21</v>
      </c>
      <c r="BN195" s="10">
        <v>5.14</v>
      </c>
      <c r="BO195" s="10">
        <v>4.5999999999999996</v>
      </c>
      <c r="BP195" s="10">
        <v>3.12</v>
      </c>
      <c r="BQ195" s="10">
        <v>1.85</v>
      </c>
      <c r="BR195" s="10">
        <v>0.92</v>
      </c>
      <c r="BS195" s="10">
        <v>0.27</v>
      </c>
      <c r="BT195" s="10">
        <v>6.9999999999999999E-4</v>
      </c>
      <c r="BU195" s="10">
        <v>0</v>
      </c>
      <c r="BV195" s="10">
        <v>0</v>
      </c>
      <c r="BW195" s="10">
        <v>0</v>
      </c>
      <c r="BX195" s="10">
        <v>0</v>
      </c>
      <c r="BY195" s="10">
        <v>0</v>
      </c>
      <c r="BZ195" s="10">
        <v>0</v>
      </c>
      <c r="CA195" s="10">
        <v>0</v>
      </c>
      <c r="CB195" s="10">
        <v>0</v>
      </c>
      <c r="CC195" s="10">
        <v>0</v>
      </c>
      <c r="CD195" s="10">
        <v>0</v>
      </c>
      <c r="CE195" s="10">
        <v>0</v>
      </c>
      <c r="CF195" s="10">
        <v>0</v>
      </c>
      <c r="CG195" s="10">
        <v>0</v>
      </c>
      <c r="CH195" s="10">
        <v>0</v>
      </c>
      <c r="CI195" s="11">
        <v>0</v>
      </c>
      <c r="CJ195" s="9">
        <f t="shared" si="37"/>
        <v>5.4</v>
      </c>
      <c r="CK195" s="10">
        <f t="shared" si="38"/>
        <v>83.830000000000013</v>
      </c>
      <c r="CL195" s="11">
        <f t="shared" si="39"/>
        <v>10.7607</v>
      </c>
    </row>
    <row r="196" spans="1:90" x14ac:dyDescent="0.25">
      <c r="A196" s="12" t="s">
        <v>542</v>
      </c>
      <c r="B196" s="12" t="s">
        <v>1028</v>
      </c>
      <c r="C196" s="12" t="s">
        <v>543</v>
      </c>
      <c r="D196" s="12">
        <f t="shared" si="40"/>
        <v>17.5</v>
      </c>
      <c r="E196" s="9">
        <v>2.64</v>
      </c>
      <c r="F196" s="10">
        <v>4.17</v>
      </c>
      <c r="G196" s="10">
        <v>6.2</v>
      </c>
      <c r="H196" s="10">
        <v>9.84</v>
      </c>
      <c r="I196" s="10">
        <v>23.1</v>
      </c>
      <c r="J196" s="10">
        <v>42.1</v>
      </c>
      <c r="K196" s="10">
        <v>52.9</v>
      </c>
      <c r="L196" s="10">
        <v>63.6</v>
      </c>
      <c r="M196" s="11">
        <v>78.3</v>
      </c>
      <c r="N196" s="9">
        <f t="shared" si="45"/>
        <v>2.64E-3</v>
      </c>
      <c r="O196" s="10">
        <f t="shared" si="45"/>
        <v>4.1700000000000001E-3</v>
      </c>
      <c r="P196" s="10">
        <f t="shared" si="45"/>
        <v>6.1999999999999998E-3</v>
      </c>
      <c r="Q196" s="10">
        <f t="shared" si="43"/>
        <v>9.8399999999999998E-3</v>
      </c>
      <c r="R196" s="10">
        <f t="shared" si="43"/>
        <v>2.3100000000000002E-2</v>
      </c>
      <c r="S196" s="10">
        <f t="shared" si="43"/>
        <v>4.2099999999999999E-2</v>
      </c>
      <c r="T196" s="10">
        <f t="shared" si="43"/>
        <v>5.2899999999999996E-2</v>
      </c>
      <c r="U196" s="10">
        <f t="shared" si="43"/>
        <v>6.3600000000000004E-2</v>
      </c>
      <c r="V196" s="11">
        <f t="shared" si="43"/>
        <v>7.8299999999999995E-2</v>
      </c>
      <c r="W196" s="9">
        <f t="shared" si="46"/>
        <v>8.5652463550783597</v>
      </c>
      <c r="X196" s="10">
        <f t="shared" si="46"/>
        <v>7.9057369009921485</v>
      </c>
      <c r="Y196" s="10">
        <f t="shared" si="46"/>
        <v>7.3335160691625738</v>
      </c>
      <c r="Z196" s="10">
        <f t="shared" si="44"/>
        <v>6.6671259690975724</v>
      </c>
      <c r="AA196" s="10">
        <f t="shared" si="44"/>
        <v>5.4359633381333916</v>
      </c>
      <c r="AB196" s="10">
        <f t="shared" si="44"/>
        <v>4.5700359564830535</v>
      </c>
      <c r="AC196" s="10">
        <f t="shared" si="44"/>
        <v>4.2405884674354235</v>
      </c>
      <c r="AD196" s="10">
        <f t="shared" si="44"/>
        <v>3.9748294242650939</v>
      </c>
      <c r="AE196" s="11">
        <f t="shared" si="44"/>
        <v>3.6748438822584091</v>
      </c>
      <c r="AF196" s="9">
        <f t="shared" si="32"/>
        <v>-3.0929276017271503</v>
      </c>
      <c r="AG196" s="10">
        <f t="shared" si="33"/>
        <v>-0.77323190043178758</v>
      </c>
      <c r="AH196" s="10">
        <f t="shared" si="34"/>
        <v>-4.8904024728199502</v>
      </c>
      <c r="AI196" s="10">
        <f t="shared" si="35"/>
        <v>-0.74097007163938644</v>
      </c>
      <c r="AJ196" s="10">
        <f t="shared" si="36"/>
        <v>3.8338976733665366</v>
      </c>
      <c r="AK196" s="11"/>
      <c r="AL196" s="12">
        <v>34.9</v>
      </c>
      <c r="AM196" s="12">
        <v>1.502</v>
      </c>
      <c r="AN196" s="12">
        <v>2.827</v>
      </c>
      <c r="AO196" s="12">
        <v>1.2430000000000001</v>
      </c>
      <c r="AP196" s="9">
        <v>0.59</v>
      </c>
      <c r="AQ196" s="10">
        <v>0.24</v>
      </c>
      <c r="AR196" s="10">
        <v>0.38</v>
      </c>
      <c r="AS196" s="10">
        <v>0.56999999999999995</v>
      </c>
      <c r="AT196" s="10">
        <v>1.06</v>
      </c>
      <c r="AU196" s="10">
        <v>1.06</v>
      </c>
      <c r="AV196" s="10">
        <v>1.5</v>
      </c>
      <c r="AW196" s="10">
        <v>1.77</v>
      </c>
      <c r="AX196" s="10">
        <v>2.31</v>
      </c>
      <c r="AY196" s="10">
        <v>2.02</v>
      </c>
      <c r="AZ196" s="10">
        <v>2.66</v>
      </c>
      <c r="BA196" s="10">
        <v>2.84</v>
      </c>
      <c r="BB196" s="10">
        <v>3.72</v>
      </c>
      <c r="BC196" s="10">
        <v>3.09</v>
      </c>
      <c r="BD196" s="10">
        <v>3.85</v>
      </c>
      <c r="BE196" s="10">
        <v>4.24</v>
      </c>
      <c r="BF196" s="10">
        <v>5.6</v>
      </c>
      <c r="BG196" s="10">
        <v>4.7300000000000004</v>
      </c>
      <c r="BH196" s="10">
        <v>6.1</v>
      </c>
      <c r="BI196" s="10">
        <v>6.76</v>
      </c>
      <c r="BJ196" s="10">
        <v>6.84</v>
      </c>
      <c r="BK196" s="10">
        <v>7.63</v>
      </c>
      <c r="BL196" s="10">
        <v>7.32</v>
      </c>
      <c r="BM196" s="10">
        <v>7.21</v>
      </c>
      <c r="BN196" s="10">
        <v>5.15</v>
      </c>
      <c r="BO196" s="10">
        <v>4.6100000000000003</v>
      </c>
      <c r="BP196" s="10">
        <v>3.12</v>
      </c>
      <c r="BQ196" s="10">
        <v>1.84</v>
      </c>
      <c r="BR196" s="10">
        <v>0.92</v>
      </c>
      <c r="BS196" s="10">
        <v>0.27</v>
      </c>
      <c r="BT196" s="10">
        <v>6.9999999999999999E-4</v>
      </c>
      <c r="BU196" s="10">
        <v>0</v>
      </c>
      <c r="BV196" s="10">
        <v>0</v>
      </c>
      <c r="BW196" s="10">
        <v>0</v>
      </c>
      <c r="BX196" s="10">
        <v>0</v>
      </c>
      <c r="BY196" s="10">
        <v>0</v>
      </c>
      <c r="BZ196" s="10">
        <v>0</v>
      </c>
      <c r="CA196" s="10">
        <v>0</v>
      </c>
      <c r="CB196" s="10">
        <v>0</v>
      </c>
      <c r="CC196" s="10">
        <v>0</v>
      </c>
      <c r="CD196" s="10">
        <v>0</v>
      </c>
      <c r="CE196" s="10">
        <v>0</v>
      </c>
      <c r="CF196" s="10">
        <v>0</v>
      </c>
      <c r="CG196" s="10">
        <v>0</v>
      </c>
      <c r="CH196" s="10">
        <v>0</v>
      </c>
      <c r="CI196" s="11">
        <v>0</v>
      </c>
      <c r="CJ196" s="9">
        <f t="shared" si="37"/>
        <v>5.4</v>
      </c>
      <c r="CK196" s="10">
        <f t="shared" si="38"/>
        <v>83.839999999999989</v>
      </c>
      <c r="CL196" s="11">
        <f t="shared" si="39"/>
        <v>10.7607</v>
      </c>
    </row>
    <row r="197" spans="1:90" x14ac:dyDescent="0.25">
      <c r="A197" s="12" t="s">
        <v>544</v>
      </c>
      <c r="B197" s="12" t="s">
        <v>1028</v>
      </c>
      <c r="C197" s="12" t="s">
        <v>545</v>
      </c>
      <c r="D197" s="12">
        <f t="shared" si="40"/>
        <v>17.5</v>
      </c>
      <c r="E197" s="9">
        <v>2.64</v>
      </c>
      <c r="F197" s="10">
        <v>4.17</v>
      </c>
      <c r="G197" s="10">
        <v>6.2</v>
      </c>
      <c r="H197" s="10">
        <v>9.85</v>
      </c>
      <c r="I197" s="10">
        <v>23.1</v>
      </c>
      <c r="J197" s="10">
        <v>42.1</v>
      </c>
      <c r="K197" s="10">
        <v>52.9</v>
      </c>
      <c r="L197" s="10">
        <v>63.7</v>
      </c>
      <c r="M197" s="11">
        <v>78.3</v>
      </c>
      <c r="N197" s="9">
        <f t="shared" si="45"/>
        <v>2.64E-3</v>
      </c>
      <c r="O197" s="10">
        <f t="shared" si="45"/>
        <v>4.1700000000000001E-3</v>
      </c>
      <c r="P197" s="10">
        <f t="shared" si="45"/>
        <v>6.1999999999999998E-3</v>
      </c>
      <c r="Q197" s="10">
        <f t="shared" si="43"/>
        <v>9.8499999999999994E-3</v>
      </c>
      <c r="R197" s="10">
        <f t="shared" si="43"/>
        <v>2.3100000000000002E-2</v>
      </c>
      <c r="S197" s="10">
        <f t="shared" si="43"/>
        <v>4.2099999999999999E-2</v>
      </c>
      <c r="T197" s="10">
        <f t="shared" si="43"/>
        <v>5.2899999999999996E-2</v>
      </c>
      <c r="U197" s="10">
        <f t="shared" si="43"/>
        <v>6.3700000000000007E-2</v>
      </c>
      <c r="V197" s="11">
        <f t="shared" si="43"/>
        <v>7.8299999999999995E-2</v>
      </c>
      <c r="W197" s="9">
        <f t="shared" si="46"/>
        <v>8.5652463550783597</v>
      </c>
      <c r="X197" s="10">
        <f t="shared" si="46"/>
        <v>7.9057369009921485</v>
      </c>
      <c r="Y197" s="10">
        <f t="shared" si="46"/>
        <v>7.3335160691625738</v>
      </c>
      <c r="Z197" s="10">
        <f t="shared" si="44"/>
        <v>6.6656605600930732</v>
      </c>
      <c r="AA197" s="10">
        <f t="shared" si="44"/>
        <v>5.4359633381333916</v>
      </c>
      <c r="AB197" s="10">
        <f t="shared" si="44"/>
        <v>4.5700359564830535</v>
      </c>
      <c r="AC197" s="10">
        <f t="shared" si="44"/>
        <v>4.2405884674354235</v>
      </c>
      <c r="AD197" s="10">
        <f t="shared" si="44"/>
        <v>3.9725628172931486</v>
      </c>
      <c r="AE197" s="11">
        <f t="shared" si="44"/>
        <v>3.6748438822584091</v>
      </c>
      <c r="AF197" s="9">
        <f t="shared" ref="AF197:AF260" si="47">AC197-Y197</f>
        <v>-3.0929276017271503</v>
      </c>
      <c r="AG197" s="10">
        <f t="shared" ref="AG197:AG260" si="48">AF197/4</f>
        <v>-0.77323190043178758</v>
      </c>
      <c r="AH197" s="10">
        <f t="shared" ref="AH197:AH260" si="49">AE197-W197</f>
        <v>-4.8904024728199502</v>
      </c>
      <c r="AI197" s="10">
        <f t="shared" ref="AI197:AI260" si="50">AH197/6.6</f>
        <v>-0.74097007163938644</v>
      </c>
      <c r="AJ197" s="10">
        <f t="shared" ref="AJ197:AJ260" si="51">(AF197+AI197)/-1</f>
        <v>3.8338976733665366</v>
      </c>
      <c r="AK197" s="11"/>
      <c r="AL197" s="12">
        <v>34.9</v>
      </c>
      <c r="AM197" s="12">
        <v>1.4770000000000001</v>
      </c>
      <c r="AN197" s="12">
        <v>2.827</v>
      </c>
      <c r="AO197" s="12">
        <v>1.238</v>
      </c>
      <c r="AP197" s="9">
        <v>0.59</v>
      </c>
      <c r="AQ197" s="10">
        <v>0.24</v>
      </c>
      <c r="AR197" s="10">
        <v>0.38</v>
      </c>
      <c r="AS197" s="10">
        <v>0.56999999999999995</v>
      </c>
      <c r="AT197" s="10">
        <v>1.06</v>
      </c>
      <c r="AU197" s="10">
        <v>1.06</v>
      </c>
      <c r="AV197" s="10">
        <v>1.5</v>
      </c>
      <c r="AW197" s="10">
        <v>1.76</v>
      </c>
      <c r="AX197" s="10">
        <v>2.31</v>
      </c>
      <c r="AY197" s="10">
        <v>2.02</v>
      </c>
      <c r="AZ197" s="10">
        <v>2.65</v>
      </c>
      <c r="BA197" s="10">
        <v>2.84</v>
      </c>
      <c r="BB197" s="10">
        <v>3.72</v>
      </c>
      <c r="BC197" s="10">
        <v>3.09</v>
      </c>
      <c r="BD197" s="10">
        <v>3.85</v>
      </c>
      <c r="BE197" s="10">
        <v>4.2300000000000004</v>
      </c>
      <c r="BF197" s="10">
        <v>5.6</v>
      </c>
      <c r="BG197" s="10">
        <v>4.7300000000000004</v>
      </c>
      <c r="BH197" s="10">
        <v>6.1</v>
      </c>
      <c r="BI197" s="10">
        <v>6.76</v>
      </c>
      <c r="BJ197" s="10">
        <v>6.84</v>
      </c>
      <c r="BK197" s="10">
        <v>7.62</v>
      </c>
      <c r="BL197" s="10">
        <v>7.32</v>
      </c>
      <c r="BM197" s="10">
        <v>7.22</v>
      </c>
      <c r="BN197" s="10">
        <v>5.16</v>
      </c>
      <c r="BO197" s="10">
        <v>4.62</v>
      </c>
      <c r="BP197" s="10">
        <v>3.13</v>
      </c>
      <c r="BQ197" s="10">
        <v>1.85</v>
      </c>
      <c r="BR197" s="10">
        <v>0.92</v>
      </c>
      <c r="BS197" s="10">
        <v>0.27</v>
      </c>
      <c r="BT197" s="10">
        <v>6.9999999999999999E-4</v>
      </c>
      <c r="BU197" s="10">
        <v>0</v>
      </c>
      <c r="BV197" s="10">
        <v>0</v>
      </c>
      <c r="BW197" s="10">
        <v>0</v>
      </c>
      <c r="BX197" s="10">
        <v>0</v>
      </c>
      <c r="BY197" s="10">
        <v>0</v>
      </c>
      <c r="BZ197" s="10">
        <v>0</v>
      </c>
      <c r="CA197" s="10">
        <v>0</v>
      </c>
      <c r="CB197" s="10">
        <v>0</v>
      </c>
      <c r="CC197" s="10">
        <v>0</v>
      </c>
      <c r="CD197" s="10">
        <v>0</v>
      </c>
      <c r="CE197" s="10">
        <v>0</v>
      </c>
      <c r="CF197" s="10">
        <v>0</v>
      </c>
      <c r="CG197" s="10">
        <v>0</v>
      </c>
      <c r="CH197" s="10">
        <v>0</v>
      </c>
      <c r="CI197" s="11">
        <v>0</v>
      </c>
      <c r="CJ197" s="9">
        <f t="shared" ref="CJ197:CJ260" si="52">SUM(AP197:AV197)</f>
        <v>5.4</v>
      </c>
      <c r="CK197" s="10">
        <f t="shared" ref="CK197:CK260" si="53">SUM(AW197:BN197)</f>
        <v>83.82</v>
      </c>
      <c r="CL197" s="11">
        <f t="shared" ref="CL197:CL260" si="54">SUM(BO197:CI197)</f>
        <v>10.790699999999999</v>
      </c>
    </row>
    <row r="198" spans="1:90" x14ac:dyDescent="0.25">
      <c r="A198" s="12" t="s">
        <v>546</v>
      </c>
      <c r="B198" s="12" t="s">
        <v>1028</v>
      </c>
      <c r="C198" s="12" t="s">
        <v>547</v>
      </c>
      <c r="D198" s="12">
        <f t="shared" si="40"/>
        <v>17.5</v>
      </c>
      <c r="E198" s="9">
        <v>2.64</v>
      </c>
      <c r="F198" s="10">
        <v>4.17</v>
      </c>
      <c r="G198" s="10">
        <v>6.2</v>
      </c>
      <c r="H198" s="10">
        <v>9.85</v>
      </c>
      <c r="I198" s="10">
        <v>23.1</v>
      </c>
      <c r="J198" s="10">
        <v>42</v>
      </c>
      <c r="K198" s="10">
        <v>52.9</v>
      </c>
      <c r="L198" s="10">
        <v>63.7</v>
      </c>
      <c r="M198" s="11">
        <v>78.599999999999994</v>
      </c>
      <c r="N198" s="9">
        <f t="shared" si="45"/>
        <v>2.64E-3</v>
      </c>
      <c r="O198" s="10">
        <f t="shared" si="45"/>
        <v>4.1700000000000001E-3</v>
      </c>
      <c r="P198" s="10">
        <f t="shared" si="45"/>
        <v>6.1999999999999998E-3</v>
      </c>
      <c r="Q198" s="10">
        <f t="shared" si="43"/>
        <v>9.8499999999999994E-3</v>
      </c>
      <c r="R198" s="10">
        <f t="shared" si="43"/>
        <v>2.3100000000000002E-2</v>
      </c>
      <c r="S198" s="10">
        <f t="shared" si="43"/>
        <v>4.2000000000000003E-2</v>
      </c>
      <c r="T198" s="10">
        <f t="shared" si="43"/>
        <v>5.2899999999999996E-2</v>
      </c>
      <c r="U198" s="10">
        <f t="shared" si="43"/>
        <v>6.3700000000000007E-2</v>
      </c>
      <c r="V198" s="11">
        <f t="shared" si="43"/>
        <v>7.8599999999999989E-2</v>
      </c>
      <c r="W198" s="9">
        <f t="shared" si="46"/>
        <v>8.5652463550783597</v>
      </c>
      <c r="X198" s="10">
        <f t="shared" si="46"/>
        <v>7.9057369009921485</v>
      </c>
      <c r="Y198" s="10">
        <f t="shared" si="46"/>
        <v>7.3335160691625738</v>
      </c>
      <c r="Z198" s="10">
        <f t="shared" si="44"/>
        <v>6.6656605600930732</v>
      </c>
      <c r="AA198" s="10">
        <f t="shared" si="44"/>
        <v>5.4359633381333916</v>
      </c>
      <c r="AB198" s="10">
        <f t="shared" si="44"/>
        <v>4.5734668618833272</v>
      </c>
      <c r="AC198" s="10">
        <f t="shared" si="44"/>
        <v>4.2405884674354235</v>
      </c>
      <c r="AD198" s="10">
        <f t="shared" si="44"/>
        <v>3.9725628172931486</v>
      </c>
      <c r="AE198" s="11">
        <f t="shared" si="44"/>
        <v>3.6693268772908429</v>
      </c>
      <c r="AF198" s="9">
        <f t="shared" si="47"/>
        <v>-3.0929276017271503</v>
      </c>
      <c r="AG198" s="10">
        <f t="shared" si="48"/>
        <v>-0.77323190043178758</v>
      </c>
      <c r="AH198" s="10">
        <f t="shared" si="49"/>
        <v>-4.8959194777875172</v>
      </c>
      <c r="AI198" s="10">
        <f t="shared" si="50"/>
        <v>-0.74180598148295718</v>
      </c>
      <c r="AJ198" s="10">
        <f t="shared" si="51"/>
        <v>3.8347335832101077</v>
      </c>
      <c r="AK198" s="11"/>
      <c r="AL198" s="12">
        <v>34.700000000000003</v>
      </c>
      <c r="AM198" s="12">
        <v>1.8009999999999999</v>
      </c>
      <c r="AN198" s="12">
        <v>2.8290000000000002</v>
      </c>
      <c r="AO198" s="12">
        <v>1.296</v>
      </c>
      <c r="AP198" s="9">
        <v>0.59</v>
      </c>
      <c r="AQ198" s="10">
        <v>0.23</v>
      </c>
      <c r="AR198" s="10">
        <v>0.38</v>
      </c>
      <c r="AS198" s="10">
        <v>0.56999999999999995</v>
      </c>
      <c r="AT198" s="10">
        <v>1.06</v>
      </c>
      <c r="AU198" s="10">
        <v>1.06</v>
      </c>
      <c r="AV198" s="10">
        <v>1.5</v>
      </c>
      <c r="AW198" s="10">
        <v>1.76</v>
      </c>
      <c r="AX198" s="10">
        <v>2.31</v>
      </c>
      <c r="AY198" s="10">
        <v>2.02</v>
      </c>
      <c r="AZ198" s="10">
        <v>2.65</v>
      </c>
      <c r="BA198" s="10">
        <v>2.84</v>
      </c>
      <c r="BB198" s="10">
        <v>3.72</v>
      </c>
      <c r="BC198" s="10">
        <v>3.09</v>
      </c>
      <c r="BD198" s="10">
        <v>3.85</v>
      </c>
      <c r="BE198" s="10">
        <v>4.2300000000000004</v>
      </c>
      <c r="BF198" s="10">
        <v>5.6</v>
      </c>
      <c r="BG198" s="10">
        <v>4.74</v>
      </c>
      <c r="BH198" s="10">
        <v>6.12</v>
      </c>
      <c r="BI198" s="10">
        <v>6.78</v>
      </c>
      <c r="BJ198" s="10">
        <v>6.86</v>
      </c>
      <c r="BK198" s="10">
        <v>7.63</v>
      </c>
      <c r="BL198" s="10">
        <v>7.31</v>
      </c>
      <c r="BM198" s="10">
        <v>7.18</v>
      </c>
      <c r="BN198" s="10">
        <v>5.12</v>
      </c>
      <c r="BO198" s="10">
        <v>4.57</v>
      </c>
      <c r="BP198" s="10">
        <v>3.1</v>
      </c>
      <c r="BQ198" s="10">
        <v>1.84</v>
      </c>
      <c r="BR198" s="10">
        <v>0.93</v>
      </c>
      <c r="BS198" s="10">
        <v>0.3</v>
      </c>
      <c r="BT198" s="10">
        <v>0.05</v>
      </c>
      <c r="BU198" s="10">
        <v>4.0000000000000002E-4</v>
      </c>
      <c r="BV198" s="10">
        <v>0</v>
      </c>
      <c r="BW198" s="10">
        <v>0</v>
      </c>
      <c r="BX198" s="10">
        <v>0</v>
      </c>
      <c r="BY198" s="10">
        <v>0</v>
      </c>
      <c r="BZ198" s="10">
        <v>0</v>
      </c>
      <c r="CA198" s="10">
        <v>0</v>
      </c>
      <c r="CB198" s="10">
        <v>0</v>
      </c>
      <c r="CC198" s="10">
        <v>0</v>
      </c>
      <c r="CD198" s="10">
        <v>0</v>
      </c>
      <c r="CE198" s="10">
        <v>0</v>
      </c>
      <c r="CF198" s="10">
        <v>0</v>
      </c>
      <c r="CG198" s="10">
        <v>0</v>
      </c>
      <c r="CH198" s="10">
        <v>0</v>
      </c>
      <c r="CI198" s="11">
        <v>0</v>
      </c>
      <c r="CJ198" s="9">
        <f t="shared" si="52"/>
        <v>5.3900000000000006</v>
      </c>
      <c r="CK198" s="10">
        <f t="shared" si="53"/>
        <v>83.81</v>
      </c>
      <c r="CL198" s="11">
        <f t="shared" si="54"/>
        <v>10.790400000000002</v>
      </c>
    </row>
    <row r="199" spans="1:90" x14ac:dyDescent="0.25">
      <c r="A199" s="12" t="s">
        <v>548</v>
      </c>
      <c r="B199" s="12" t="s">
        <v>1028</v>
      </c>
      <c r="C199" s="12" t="s">
        <v>549</v>
      </c>
      <c r="D199" s="12">
        <f t="shared" si="40"/>
        <v>17.5</v>
      </c>
      <c r="E199" s="9">
        <v>2.64</v>
      </c>
      <c r="F199" s="10">
        <v>4.17</v>
      </c>
      <c r="G199" s="10">
        <v>6.21</v>
      </c>
      <c r="H199" s="10">
        <v>9.86</v>
      </c>
      <c r="I199" s="10">
        <v>23.1</v>
      </c>
      <c r="J199" s="10">
        <v>42</v>
      </c>
      <c r="K199" s="10">
        <v>52.8</v>
      </c>
      <c r="L199" s="10">
        <v>63.5</v>
      </c>
      <c r="M199" s="11">
        <v>78</v>
      </c>
      <c r="N199" s="9">
        <f t="shared" si="45"/>
        <v>2.64E-3</v>
      </c>
      <c r="O199" s="10">
        <f t="shared" si="45"/>
        <v>4.1700000000000001E-3</v>
      </c>
      <c r="P199" s="10">
        <f t="shared" si="45"/>
        <v>6.2100000000000002E-3</v>
      </c>
      <c r="Q199" s="10">
        <f t="shared" si="43"/>
        <v>9.859999999999999E-3</v>
      </c>
      <c r="R199" s="10">
        <f t="shared" si="43"/>
        <v>2.3100000000000002E-2</v>
      </c>
      <c r="S199" s="10">
        <f t="shared" si="43"/>
        <v>4.2000000000000003E-2</v>
      </c>
      <c r="T199" s="10">
        <f t="shared" si="43"/>
        <v>5.28E-2</v>
      </c>
      <c r="U199" s="10">
        <f t="shared" si="43"/>
        <v>6.3500000000000001E-2</v>
      </c>
      <c r="V199" s="11">
        <f t="shared" si="43"/>
        <v>7.8E-2</v>
      </c>
      <c r="W199" s="9">
        <f t="shared" si="46"/>
        <v>8.5652463550783597</v>
      </c>
      <c r="X199" s="10">
        <f t="shared" si="46"/>
        <v>7.9057369009921485</v>
      </c>
      <c r="Y199" s="10">
        <f t="shared" si="46"/>
        <v>7.331191016216331</v>
      </c>
      <c r="Z199" s="10">
        <f t="shared" si="44"/>
        <v>6.6641966380589013</v>
      </c>
      <c r="AA199" s="10">
        <f t="shared" si="44"/>
        <v>5.4359633381333916</v>
      </c>
      <c r="AB199" s="10">
        <f t="shared" si="44"/>
        <v>4.5734668618833272</v>
      </c>
      <c r="AC199" s="10">
        <f t="shared" si="44"/>
        <v>4.2433182601909962</v>
      </c>
      <c r="AD199" s="10">
        <f t="shared" si="44"/>
        <v>3.9770995978899211</v>
      </c>
      <c r="AE199" s="11">
        <f t="shared" si="44"/>
        <v>3.6803820657998387</v>
      </c>
      <c r="AF199" s="9">
        <f t="shared" si="47"/>
        <v>-3.0878727560253347</v>
      </c>
      <c r="AG199" s="10">
        <f t="shared" si="48"/>
        <v>-0.77196818900633368</v>
      </c>
      <c r="AH199" s="10">
        <f t="shared" si="49"/>
        <v>-4.8848642892785215</v>
      </c>
      <c r="AI199" s="10">
        <f t="shared" si="50"/>
        <v>-0.74013095292098818</v>
      </c>
      <c r="AJ199" s="10">
        <f t="shared" si="51"/>
        <v>3.8280037089463228</v>
      </c>
      <c r="AK199" s="11"/>
      <c r="AL199" s="12">
        <v>35</v>
      </c>
      <c r="AM199" s="12">
        <v>1.4690000000000001</v>
      </c>
      <c r="AN199" s="12">
        <v>2.8239999999999998</v>
      </c>
      <c r="AO199" s="12">
        <v>1.2330000000000001</v>
      </c>
      <c r="AP199" s="9">
        <v>0.59</v>
      </c>
      <c r="AQ199" s="10">
        <v>0.24</v>
      </c>
      <c r="AR199" s="10">
        <v>0.38</v>
      </c>
      <c r="AS199" s="10">
        <v>0.56999999999999995</v>
      </c>
      <c r="AT199" s="10">
        <v>1.06</v>
      </c>
      <c r="AU199" s="10">
        <v>1.06</v>
      </c>
      <c r="AV199" s="10">
        <v>1.5</v>
      </c>
      <c r="AW199" s="10">
        <v>1.76</v>
      </c>
      <c r="AX199" s="10">
        <v>2.2999999999999998</v>
      </c>
      <c r="AY199" s="10">
        <v>2.0099999999999998</v>
      </c>
      <c r="AZ199" s="10">
        <v>2.65</v>
      </c>
      <c r="BA199" s="10">
        <v>2.83</v>
      </c>
      <c r="BB199" s="10">
        <v>3.71</v>
      </c>
      <c r="BC199" s="10">
        <v>3.09</v>
      </c>
      <c r="BD199" s="10">
        <v>3.85</v>
      </c>
      <c r="BE199" s="10">
        <v>4.24</v>
      </c>
      <c r="BF199" s="10">
        <v>5.6</v>
      </c>
      <c r="BG199" s="10">
        <v>4.7300000000000004</v>
      </c>
      <c r="BH199" s="10">
        <v>6.1</v>
      </c>
      <c r="BI199" s="10">
        <v>6.77</v>
      </c>
      <c r="BJ199" s="10">
        <v>6.85</v>
      </c>
      <c r="BK199" s="10">
        <v>7.64</v>
      </c>
      <c r="BL199" s="10">
        <v>7.34</v>
      </c>
      <c r="BM199" s="10">
        <v>7.23</v>
      </c>
      <c r="BN199" s="10">
        <v>5.16</v>
      </c>
      <c r="BO199" s="10">
        <v>4.62</v>
      </c>
      <c r="BP199" s="10">
        <v>3.11</v>
      </c>
      <c r="BQ199" s="10">
        <v>1.83</v>
      </c>
      <c r="BR199" s="10">
        <v>0.9</v>
      </c>
      <c r="BS199" s="10">
        <v>0.26</v>
      </c>
      <c r="BT199" s="10">
        <v>6.9999999999999999E-4</v>
      </c>
      <c r="BU199" s="10">
        <v>0</v>
      </c>
      <c r="BV199" s="10">
        <v>0</v>
      </c>
      <c r="BW199" s="10">
        <v>0</v>
      </c>
      <c r="BX199" s="10">
        <v>0</v>
      </c>
      <c r="BY199" s="10">
        <v>0</v>
      </c>
      <c r="BZ199" s="10">
        <v>0</v>
      </c>
      <c r="CA199" s="10">
        <v>0</v>
      </c>
      <c r="CB199" s="10">
        <v>0</v>
      </c>
      <c r="CC199" s="10">
        <v>0</v>
      </c>
      <c r="CD199" s="10">
        <v>0</v>
      </c>
      <c r="CE199" s="10">
        <v>0</v>
      </c>
      <c r="CF199" s="10">
        <v>0</v>
      </c>
      <c r="CG199" s="10">
        <v>0</v>
      </c>
      <c r="CH199" s="10">
        <v>0</v>
      </c>
      <c r="CI199" s="11">
        <v>0</v>
      </c>
      <c r="CJ199" s="9">
        <f t="shared" si="52"/>
        <v>5.4</v>
      </c>
      <c r="CK199" s="10">
        <f t="shared" si="53"/>
        <v>83.86</v>
      </c>
      <c r="CL199" s="11">
        <f t="shared" si="54"/>
        <v>10.720700000000001</v>
      </c>
    </row>
    <row r="200" spans="1:90" x14ac:dyDescent="0.25">
      <c r="A200" s="12" t="s">
        <v>550</v>
      </c>
      <c r="B200" s="12" t="s">
        <v>1028</v>
      </c>
      <c r="C200" s="12" t="s">
        <v>551</v>
      </c>
      <c r="D200" s="12">
        <f t="shared" si="40"/>
        <v>17.5</v>
      </c>
      <c r="E200" s="9">
        <v>2.65</v>
      </c>
      <c r="F200" s="10">
        <v>4.18</v>
      </c>
      <c r="G200" s="10">
        <v>6.23</v>
      </c>
      <c r="H200" s="10">
        <v>9.89</v>
      </c>
      <c r="I200" s="10">
        <v>23.2</v>
      </c>
      <c r="J200" s="10">
        <v>42.1</v>
      </c>
      <c r="K200" s="10">
        <v>52.8</v>
      </c>
      <c r="L200" s="10">
        <v>63.5</v>
      </c>
      <c r="M200" s="11">
        <v>78.099999999999994</v>
      </c>
      <c r="N200" s="9">
        <f t="shared" si="45"/>
        <v>2.65E-3</v>
      </c>
      <c r="O200" s="10">
        <f t="shared" si="45"/>
        <v>4.1799999999999997E-3</v>
      </c>
      <c r="P200" s="10">
        <f t="shared" si="45"/>
        <v>6.2300000000000003E-3</v>
      </c>
      <c r="Q200" s="10">
        <f t="shared" si="43"/>
        <v>9.8900000000000012E-3</v>
      </c>
      <c r="R200" s="10">
        <f t="shared" si="43"/>
        <v>2.3199999999999998E-2</v>
      </c>
      <c r="S200" s="10">
        <f t="shared" si="43"/>
        <v>4.2099999999999999E-2</v>
      </c>
      <c r="T200" s="10">
        <f t="shared" si="43"/>
        <v>5.28E-2</v>
      </c>
      <c r="U200" s="10">
        <f t="shared" si="43"/>
        <v>6.3500000000000001E-2</v>
      </c>
      <c r="V200" s="11">
        <f t="shared" si="43"/>
        <v>7.8099999999999989E-2</v>
      </c>
      <c r="W200" s="9">
        <f t="shared" si="46"/>
        <v>8.5597919249862517</v>
      </c>
      <c r="X200" s="10">
        <f t="shared" si="46"/>
        <v>7.9022813423559297</v>
      </c>
      <c r="Y200" s="10">
        <f t="shared" si="46"/>
        <v>7.3265521214128109</v>
      </c>
      <c r="Z200" s="10">
        <f t="shared" si="44"/>
        <v>6.6598137636777013</v>
      </c>
      <c r="AA200" s="10">
        <f t="shared" si="44"/>
        <v>5.4297313844218777</v>
      </c>
      <c r="AB200" s="10">
        <f t="shared" si="44"/>
        <v>4.5700359564830535</v>
      </c>
      <c r="AC200" s="10">
        <f t="shared" si="44"/>
        <v>4.2433182601909962</v>
      </c>
      <c r="AD200" s="10">
        <f t="shared" si="44"/>
        <v>3.9770995978899211</v>
      </c>
      <c r="AE200" s="11">
        <f t="shared" si="44"/>
        <v>3.6785336414074705</v>
      </c>
      <c r="AF200" s="9">
        <f t="shared" si="47"/>
        <v>-3.0832338612218146</v>
      </c>
      <c r="AG200" s="10">
        <f t="shared" si="48"/>
        <v>-0.77080846530545366</v>
      </c>
      <c r="AH200" s="10">
        <f t="shared" si="49"/>
        <v>-4.8812582835787808</v>
      </c>
      <c r="AI200" s="10">
        <f t="shared" si="50"/>
        <v>-0.73958458842102748</v>
      </c>
      <c r="AJ200" s="10">
        <f t="shared" si="51"/>
        <v>3.8228184496428419</v>
      </c>
      <c r="AK200" s="11"/>
      <c r="AL200" s="12">
        <v>35</v>
      </c>
      <c r="AM200" s="12">
        <v>1.4870000000000001</v>
      </c>
      <c r="AN200" s="12">
        <v>2.823</v>
      </c>
      <c r="AO200" s="12">
        <v>1.236</v>
      </c>
      <c r="AP200" s="9">
        <v>0.59</v>
      </c>
      <c r="AQ200" s="10">
        <v>0.24</v>
      </c>
      <c r="AR200" s="10">
        <v>0.38</v>
      </c>
      <c r="AS200" s="10">
        <v>0.56999999999999995</v>
      </c>
      <c r="AT200" s="10">
        <v>1.06</v>
      </c>
      <c r="AU200" s="10">
        <v>1.06</v>
      </c>
      <c r="AV200" s="10">
        <v>1.49</v>
      </c>
      <c r="AW200" s="10">
        <v>1.75</v>
      </c>
      <c r="AX200" s="10">
        <v>2.29</v>
      </c>
      <c r="AY200" s="10">
        <v>2.0099999999999998</v>
      </c>
      <c r="AZ200" s="10">
        <v>2.64</v>
      </c>
      <c r="BA200" s="10">
        <v>2.83</v>
      </c>
      <c r="BB200" s="10">
        <v>3.7</v>
      </c>
      <c r="BC200" s="10">
        <v>3.08</v>
      </c>
      <c r="BD200" s="10">
        <v>3.84</v>
      </c>
      <c r="BE200" s="10">
        <v>4.22</v>
      </c>
      <c r="BF200" s="10">
        <v>5.59</v>
      </c>
      <c r="BG200" s="10">
        <v>4.7300000000000004</v>
      </c>
      <c r="BH200" s="10">
        <v>6.11</v>
      </c>
      <c r="BI200" s="10">
        <v>6.78</v>
      </c>
      <c r="BJ200" s="10">
        <v>6.87</v>
      </c>
      <c r="BK200" s="10">
        <v>7.67</v>
      </c>
      <c r="BL200" s="10">
        <v>7.36</v>
      </c>
      <c r="BM200" s="10">
        <v>7.25</v>
      </c>
      <c r="BN200" s="10">
        <v>5.16</v>
      </c>
      <c r="BO200" s="10">
        <v>4.6100000000000003</v>
      </c>
      <c r="BP200" s="10">
        <v>3.11</v>
      </c>
      <c r="BQ200" s="10">
        <v>1.83</v>
      </c>
      <c r="BR200" s="10">
        <v>0.91</v>
      </c>
      <c r="BS200" s="10">
        <v>0.27</v>
      </c>
      <c r="BT200" s="10">
        <v>6.9999999999999999E-4</v>
      </c>
      <c r="BU200" s="10">
        <v>0</v>
      </c>
      <c r="BV200" s="10">
        <v>0</v>
      </c>
      <c r="BW200" s="10">
        <v>0</v>
      </c>
      <c r="BX200" s="10">
        <v>0</v>
      </c>
      <c r="BY200" s="10">
        <v>0</v>
      </c>
      <c r="BZ200" s="10">
        <v>0</v>
      </c>
      <c r="CA200" s="10">
        <v>0</v>
      </c>
      <c r="CB200" s="10">
        <v>0</v>
      </c>
      <c r="CC200" s="10">
        <v>0</v>
      </c>
      <c r="CD200" s="10">
        <v>0</v>
      </c>
      <c r="CE200" s="10">
        <v>0</v>
      </c>
      <c r="CF200" s="10">
        <v>0</v>
      </c>
      <c r="CG200" s="10">
        <v>0</v>
      </c>
      <c r="CH200" s="10">
        <v>0</v>
      </c>
      <c r="CI200" s="11">
        <v>0</v>
      </c>
      <c r="CJ200" s="9">
        <f t="shared" si="52"/>
        <v>5.39</v>
      </c>
      <c r="CK200" s="10">
        <f t="shared" si="53"/>
        <v>83.879999999999981</v>
      </c>
      <c r="CL200" s="11">
        <f t="shared" si="54"/>
        <v>10.730700000000001</v>
      </c>
    </row>
    <row r="201" spans="1:90" ht="15.75" thickBot="1" x14ac:dyDescent="0.3">
      <c r="A201" s="13" t="s">
        <v>552</v>
      </c>
      <c r="B201" s="13" t="s">
        <v>1029</v>
      </c>
      <c r="C201" s="13" t="s">
        <v>533</v>
      </c>
      <c r="D201" s="13">
        <f t="shared" si="40"/>
        <v>17.5</v>
      </c>
      <c r="E201" s="16">
        <v>2.63</v>
      </c>
      <c r="F201" s="17">
        <v>4.1500000000000004</v>
      </c>
      <c r="G201" s="17">
        <v>6.17</v>
      </c>
      <c r="H201" s="17">
        <v>9.7899999999999991</v>
      </c>
      <c r="I201" s="17">
        <v>23.1</v>
      </c>
      <c r="J201" s="17">
        <v>42</v>
      </c>
      <c r="K201" s="17">
        <v>52.8</v>
      </c>
      <c r="L201" s="17">
        <v>63.6</v>
      </c>
      <c r="M201" s="18">
        <v>78.2</v>
      </c>
      <c r="N201" s="16">
        <f t="shared" si="45"/>
        <v>2.63E-3</v>
      </c>
      <c r="O201" s="17">
        <f t="shared" si="45"/>
        <v>4.15E-3</v>
      </c>
      <c r="P201" s="17">
        <f t="shared" si="45"/>
        <v>6.1700000000000001E-3</v>
      </c>
      <c r="Q201" s="17">
        <f t="shared" si="43"/>
        <v>9.7899999999999984E-3</v>
      </c>
      <c r="R201" s="17">
        <f t="shared" si="43"/>
        <v>2.3100000000000002E-2</v>
      </c>
      <c r="S201" s="17">
        <f t="shared" si="43"/>
        <v>4.2000000000000003E-2</v>
      </c>
      <c r="T201" s="17">
        <f t="shared" si="43"/>
        <v>5.28E-2</v>
      </c>
      <c r="U201" s="17">
        <f t="shared" si="43"/>
        <v>6.3600000000000004E-2</v>
      </c>
      <c r="V201" s="18">
        <f t="shared" si="43"/>
        <v>7.8200000000000006E-2</v>
      </c>
      <c r="W201" s="16">
        <f t="shared" si="46"/>
        <v>8.5707214851445102</v>
      </c>
      <c r="X201" s="17">
        <f t="shared" si="46"/>
        <v>7.9126729482025242</v>
      </c>
      <c r="Y201" s="17">
        <f t="shared" si="46"/>
        <v>7.3405137952873938</v>
      </c>
      <c r="Z201" s="17">
        <f t="shared" si="44"/>
        <v>6.6744754248331173</v>
      </c>
      <c r="AA201" s="17">
        <f t="shared" si="44"/>
        <v>5.4359633381333916</v>
      </c>
      <c r="AB201" s="17">
        <f t="shared" si="44"/>
        <v>4.5734668618833272</v>
      </c>
      <c r="AC201" s="17">
        <f t="shared" si="44"/>
        <v>4.2433182601909962</v>
      </c>
      <c r="AD201" s="17">
        <f t="shared" si="44"/>
        <v>3.9748294242650939</v>
      </c>
      <c r="AE201" s="18">
        <f t="shared" si="44"/>
        <v>3.676687582242097</v>
      </c>
      <c r="AF201" s="16">
        <f t="shared" si="47"/>
        <v>-3.0971955350963976</v>
      </c>
      <c r="AG201" s="17">
        <f t="shared" si="48"/>
        <v>-0.77429888377409939</v>
      </c>
      <c r="AH201" s="17">
        <f t="shared" si="49"/>
        <v>-4.8940339029024127</v>
      </c>
      <c r="AI201" s="17">
        <f t="shared" si="50"/>
        <v>-0.74152028831854744</v>
      </c>
      <c r="AJ201" s="17">
        <f t="shared" si="51"/>
        <v>3.8387158234149448</v>
      </c>
      <c r="AK201" s="18"/>
      <c r="AL201" s="13">
        <v>34.799999999999997</v>
      </c>
      <c r="AM201" s="13">
        <v>1.5580000000000001</v>
      </c>
      <c r="AN201" s="13">
        <v>2.831</v>
      </c>
      <c r="AO201" s="13">
        <v>1.252</v>
      </c>
      <c r="AP201" s="16">
        <v>0.6</v>
      </c>
      <c r="AQ201" s="17">
        <v>0.24</v>
      </c>
      <c r="AR201" s="17">
        <v>0.38</v>
      </c>
      <c r="AS201" s="17">
        <v>0.56999999999999995</v>
      </c>
      <c r="AT201" s="17">
        <v>1.07</v>
      </c>
      <c r="AU201" s="17">
        <v>1.07</v>
      </c>
      <c r="AV201" s="17">
        <v>1.51</v>
      </c>
      <c r="AW201" s="17">
        <v>1.77</v>
      </c>
      <c r="AX201" s="17">
        <v>2.3199999999999998</v>
      </c>
      <c r="AY201" s="17">
        <v>2.0299999999999998</v>
      </c>
      <c r="AZ201" s="17">
        <v>2.67</v>
      </c>
      <c r="BA201" s="17">
        <v>2.85</v>
      </c>
      <c r="BB201" s="17">
        <v>3.73</v>
      </c>
      <c r="BC201" s="17">
        <v>3.1</v>
      </c>
      <c r="BD201" s="17">
        <v>3.85</v>
      </c>
      <c r="BE201" s="17">
        <v>4.24</v>
      </c>
      <c r="BF201" s="17">
        <v>5.6</v>
      </c>
      <c r="BG201" s="17">
        <v>4.7300000000000004</v>
      </c>
      <c r="BH201" s="17">
        <v>6.1</v>
      </c>
      <c r="BI201" s="17">
        <v>6.76</v>
      </c>
      <c r="BJ201" s="17">
        <v>6.84</v>
      </c>
      <c r="BK201" s="17">
        <v>7.62</v>
      </c>
      <c r="BL201" s="17">
        <v>7.31</v>
      </c>
      <c r="BM201" s="17">
        <v>7.2</v>
      </c>
      <c r="BN201" s="17">
        <v>5.13</v>
      </c>
      <c r="BO201" s="17">
        <v>4.59</v>
      </c>
      <c r="BP201" s="17">
        <v>3.1</v>
      </c>
      <c r="BQ201" s="17">
        <v>1.83</v>
      </c>
      <c r="BR201" s="17">
        <v>0.91</v>
      </c>
      <c r="BS201" s="17">
        <v>0.27</v>
      </c>
      <c r="BT201" s="17">
        <v>0.01</v>
      </c>
      <c r="BU201" s="17">
        <v>8.0000000000000007E-5</v>
      </c>
      <c r="BV201" s="17">
        <v>0</v>
      </c>
      <c r="BW201" s="17">
        <v>0</v>
      </c>
      <c r="BX201" s="17">
        <v>0</v>
      </c>
      <c r="BY201" s="17">
        <v>0</v>
      </c>
      <c r="BZ201" s="17">
        <v>0</v>
      </c>
      <c r="CA201" s="17">
        <v>0</v>
      </c>
      <c r="CB201" s="17">
        <v>0</v>
      </c>
      <c r="CC201" s="17">
        <v>0</v>
      </c>
      <c r="CD201" s="17">
        <v>0</v>
      </c>
      <c r="CE201" s="17">
        <v>0</v>
      </c>
      <c r="CF201" s="17">
        <v>0</v>
      </c>
      <c r="CG201" s="17">
        <v>0</v>
      </c>
      <c r="CH201" s="17">
        <v>0</v>
      </c>
      <c r="CI201" s="18">
        <v>0</v>
      </c>
      <c r="CJ201" s="16">
        <f t="shared" si="52"/>
        <v>5.44</v>
      </c>
      <c r="CK201" s="17">
        <f t="shared" si="53"/>
        <v>83.850000000000009</v>
      </c>
      <c r="CL201" s="18">
        <f t="shared" si="54"/>
        <v>10.71008</v>
      </c>
    </row>
    <row r="202" spans="1:90" x14ac:dyDescent="0.25">
      <c r="A202" s="12" t="s">
        <v>553</v>
      </c>
      <c r="B202" s="12" t="s">
        <v>1030</v>
      </c>
      <c r="C202" s="12" t="s">
        <v>554</v>
      </c>
      <c r="D202" s="12">
        <f t="shared" si="40"/>
        <v>18.5</v>
      </c>
      <c r="E202" s="9">
        <v>2.6</v>
      </c>
      <c r="F202" s="10">
        <v>4.0599999999999996</v>
      </c>
      <c r="G202" s="10">
        <v>6.01</v>
      </c>
      <c r="H202" s="10">
        <v>9.49</v>
      </c>
      <c r="I202" s="10">
        <v>22.4</v>
      </c>
      <c r="J202" s="10">
        <v>40.9</v>
      </c>
      <c r="K202" s="10">
        <v>51.5</v>
      </c>
      <c r="L202" s="10">
        <v>62.2</v>
      </c>
      <c r="M202" s="11">
        <v>76.400000000000006</v>
      </c>
      <c r="N202" s="9">
        <f t="shared" si="45"/>
        <v>2.5999999999999999E-3</v>
      </c>
      <c r="O202" s="10">
        <f t="shared" si="45"/>
        <v>4.0599999999999994E-3</v>
      </c>
      <c r="P202" s="10">
        <f t="shared" si="45"/>
        <v>6.0099999999999997E-3</v>
      </c>
      <c r="Q202" s="10">
        <f t="shared" si="43"/>
        <v>9.4900000000000002E-3</v>
      </c>
      <c r="R202" s="10">
        <f t="shared" si="43"/>
        <v>2.24E-2</v>
      </c>
      <c r="S202" s="10">
        <f t="shared" si="43"/>
        <v>4.0899999999999999E-2</v>
      </c>
      <c r="T202" s="10">
        <f t="shared" si="43"/>
        <v>5.1499999999999997E-2</v>
      </c>
      <c r="U202" s="10">
        <f t="shared" si="43"/>
        <v>6.2200000000000005E-2</v>
      </c>
      <c r="V202" s="11">
        <f t="shared" si="43"/>
        <v>7.640000000000001E-2</v>
      </c>
      <c r="W202" s="9">
        <f t="shared" si="46"/>
        <v>8.5872726614083579</v>
      </c>
      <c r="X202" s="10">
        <f t="shared" si="46"/>
        <v>7.9443045572516358</v>
      </c>
      <c r="Y202" s="10">
        <f t="shared" si="46"/>
        <v>7.378419293725627</v>
      </c>
      <c r="Z202" s="10">
        <f t="shared" si="44"/>
        <v>6.7193761974157029</v>
      </c>
      <c r="AA202" s="10">
        <f t="shared" si="44"/>
        <v>5.480357457491845</v>
      </c>
      <c r="AB202" s="10">
        <f t="shared" si="44"/>
        <v>4.6117553466077004</v>
      </c>
      <c r="AC202" s="10">
        <f t="shared" si="44"/>
        <v>4.2792837574788694</v>
      </c>
      <c r="AD202" s="10">
        <f t="shared" si="44"/>
        <v>4.0069416094188472</v>
      </c>
      <c r="AE202" s="11">
        <f t="shared" si="44"/>
        <v>3.7102835515137005</v>
      </c>
      <c r="AF202" s="9">
        <f t="shared" si="47"/>
        <v>-3.0991355362467576</v>
      </c>
      <c r="AG202" s="10">
        <f t="shared" si="48"/>
        <v>-0.77478388406168941</v>
      </c>
      <c r="AH202" s="10">
        <f t="shared" si="49"/>
        <v>-4.8769891098946569</v>
      </c>
      <c r="AI202" s="10">
        <f t="shared" si="50"/>
        <v>-0.73893774392343292</v>
      </c>
      <c r="AJ202" s="10">
        <f t="shared" si="51"/>
        <v>3.8380732801701907</v>
      </c>
      <c r="AK202" s="11"/>
      <c r="AL202" s="12">
        <v>33.9</v>
      </c>
      <c r="AM202" s="12">
        <v>1.6060000000000001</v>
      </c>
      <c r="AN202" s="12">
        <v>2.827</v>
      </c>
      <c r="AO202" s="12">
        <v>1.2689999999999999</v>
      </c>
      <c r="AP202" s="9">
        <v>0.62</v>
      </c>
      <c r="AQ202" s="10">
        <v>0.24</v>
      </c>
      <c r="AR202" s="10">
        <v>0.39</v>
      </c>
      <c r="AS202" s="10">
        <v>0.57999999999999996</v>
      </c>
      <c r="AT202" s="10">
        <v>1.0900000000000001</v>
      </c>
      <c r="AU202" s="10">
        <v>1.0900000000000001</v>
      </c>
      <c r="AV202" s="10">
        <v>1.55</v>
      </c>
      <c r="AW202" s="10">
        <v>1.83</v>
      </c>
      <c r="AX202" s="10">
        <v>2.4</v>
      </c>
      <c r="AY202" s="10">
        <v>2.09</v>
      </c>
      <c r="AZ202" s="10">
        <v>2.74</v>
      </c>
      <c r="BA202" s="10">
        <v>2.93</v>
      </c>
      <c r="BB202" s="10">
        <v>3.83</v>
      </c>
      <c r="BC202" s="10">
        <v>3.18</v>
      </c>
      <c r="BD202" s="10">
        <v>3.95</v>
      </c>
      <c r="BE202" s="10">
        <v>4.34</v>
      </c>
      <c r="BF202" s="10">
        <v>5.72</v>
      </c>
      <c r="BG202" s="10">
        <v>4.82</v>
      </c>
      <c r="BH202" s="10">
        <v>6.18</v>
      </c>
      <c r="BI202" s="10">
        <v>6.81</v>
      </c>
      <c r="BJ202" s="10">
        <v>6.84</v>
      </c>
      <c r="BK202" s="10">
        <v>7.56</v>
      </c>
      <c r="BL202" s="10">
        <v>7.19</v>
      </c>
      <c r="BM202" s="10">
        <v>7.01</v>
      </c>
      <c r="BN202" s="10">
        <v>4.95</v>
      </c>
      <c r="BO202" s="10">
        <v>4.3899999999999997</v>
      </c>
      <c r="BP202" s="10">
        <v>2.93</v>
      </c>
      <c r="BQ202" s="10">
        <v>1.7</v>
      </c>
      <c r="BR202" s="10">
        <v>0.83</v>
      </c>
      <c r="BS202" s="10">
        <v>0.23</v>
      </c>
      <c r="BT202" s="10">
        <v>2E-3</v>
      </c>
      <c r="BU202" s="10">
        <v>0</v>
      </c>
      <c r="BV202" s="10">
        <v>0</v>
      </c>
      <c r="BW202" s="10">
        <v>0</v>
      </c>
      <c r="BX202" s="10">
        <v>0</v>
      </c>
      <c r="BY202" s="10">
        <v>0</v>
      </c>
      <c r="BZ202" s="10">
        <v>0</v>
      </c>
      <c r="CA202" s="10">
        <v>0</v>
      </c>
      <c r="CB202" s="10">
        <v>0</v>
      </c>
      <c r="CC202" s="10">
        <v>0</v>
      </c>
      <c r="CD202" s="10">
        <v>0</v>
      </c>
      <c r="CE202" s="10">
        <v>0</v>
      </c>
      <c r="CF202" s="10">
        <v>0</v>
      </c>
      <c r="CG202" s="10">
        <v>0</v>
      </c>
      <c r="CH202" s="10">
        <v>0</v>
      </c>
      <c r="CI202" s="11">
        <v>0</v>
      </c>
      <c r="CJ202" s="9">
        <f t="shared" si="52"/>
        <v>5.56</v>
      </c>
      <c r="CK202" s="10">
        <f t="shared" si="53"/>
        <v>84.37</v>
      </c>
      <c r="CL202" s="11">
        <f t="shared" si="54"/>
        <v>10.082000000000001</v>
      </c>
    </row>
    <row r="203" spans="1:90" x14ac:dyDescent="0.25">
      <c r="A203" s="12" t="s">
        <v>555</v>
      </c>
      <c r="B203" s="12" t="s">
        <v>1030</v>
      </c>
      <c r="C203" s="12" t="s">
        <v>556</v>
      </c>
      <c r="D203" s="12">
        <f t="shared" si="40"/>
        <v>18.5</v>
      </c>
      <c r="E203" s="9">
        <v>2.61</v>
      </c>
      <c r="F203" s="10">
        <v>4.08</v>
      </c>
      <c r="G203" s="10">
        <v>6.04</v>
      </c>
      <c r="H203" s="10">
        <v>9.52</v>
      </c>
      <c r="I203" s="10">
        <v>22.5</v>
      </c>
      <c r="J203" s="10">
        <v>41.1</v>
      </c>
      <c r="K203" s="10">
        <v>51.8</v>
      </c>
      <c r="L203" s="10">
        <v>62.5</v>
      </c>
      <c r="M203" s="11">
        <v>76.7</v>
      </c>
      <c r="N203" s="9">
        <f t="shared" si="45"/>
        <v>2.6099999999999999E-3</v>
      </c>
      <c r="O203" s="10">
        <f t="shared" si="45"/>
        <v>4.0800000000000003E-3</v>
      </c>
      <c r="P203" s="10">
        <f t="shared" si="45"/>
        <v>6.0400000000000002E-3</v>
      </c>
      <c r="Q203" s="10">
        <f t="shared" si="43"/>
        <v>9.5199999999999989E-3</v>
      </c>
      <c r="R203" s="10">
        <f t="shared" si="43"/>
        <v>2.2499999999999999E-2</v>
      </c>
      <c r="S203" s="10">
        <f t="shared" si="43"/>
        <v>4.1100000000000005E-2</v>
      </c>
      <c r="T203" s="10">
        <f t="shared" si="43"/>
        <v>5.1799999999999999E-2</v>
      </c>
      <c r="U203" s="10">
        <f t="shared" si="43"/>
        <v>6.25E-2</v>
      </c>
      <c r="V203" s="11">
        <f t="shared" si="43"/>
        <v>7.6700000000000004E-2</v>
      </c>
      <c r="W203" s="9">
        <f t="shared" si="46"/>
        <v>8.5817344778669273</v>
      </c>
      <c r="X203" s="10">
        <f t="shared" si="46"/>
        <v>7.9372151324653162</v>
      </c>
      <c r="Y203" s="10">
        <f t="shared" si="46"/>
        <v>7.3712357351117328</v>
      </c>
      <c r="Z203" s="10">
        <f t="shared" si="44"/>
        <v>6.7148227111288676</v>
      </c>
      <c r="AA203" s="10">
        <f t="shared" si="44"/>
        <v>5.4739311883324122</v>
      </c>
      <c r="AB203" s="10">
        <f t="shared" si="44"/>
        <v>4.6047177958677663</v>
      </c>
      <c r="AC203" s="10">
        <f t="shared" si="44"/>
        <v>4.2709040918628958</v>
      </c>
      <c r="AD203" s="10">
        <f t="shared" si="44"/>
        <v>4</v>
      </c>
      <c r="AE203" s="11">
        <f t="shared" si="44"/>
        <v>3.7046296120465159</v>
      </c>
      <c r="AF203" s="9">
        <f t="shared" si="47"/>
        <v>-3.100331643248837</v>
      </c>
      <c r="AG203" s="10">
        <f t="shared" si="48"/>
        <v>-0.77508291081220926</v>
      </c>
      <c r="AH203" s="10">
        <f t="shared" si="49"/>
        <v>-4.8771048658204119</v>
      </c>
      <c r="AI203" s="10">
        <f t="shared" si="50"/>
        <v>-0.7389552827000625</v>
      </c>
      <c r="AJ203" s="10">
        <f t="shared" si="51"/>
        <v>3.8392869259488993</v>
      </c>
      <c r="AK203" s="11"/>
      <c r="AL203" s="12">
        <v>34.200000000000003</v>
      </c>
      <c r="AM203" s="12">
        <v>1.5589999999999999</v>
      </c>
      <c r="AN203" s="12">
        <v>2.8260000000000001</v>
      </c>
      <c r="AO203" s="12">
        <v>1.258</v>
      </c>
      <c r="AP203" s="9">
        <v>0.6</v>
      </c>
      <c r="AQ203" s="10">
        <v>0.24</v>
      </c>
      <c r="AR203" s="10">
        <v>0.38</v>
      </c>
      <c r="AS203" s="10">
        <v>0.57999999999999996</v>
      </c>
      <c r="AT203" s="10">
        <v>1.0900000000000001</v>
      </c>
      <c r="AU203" s="10">
        <v>1.0900000000000001</v>
      </c>
      <c r="AV203" s="10">
        <v>1.54</v>
      </c>
      <c r="AW203" s="10">
        <v>1.82</v>
      </c>
      <c r="AX203" s="10">
        <v>2.39</v>
      </c>
      <c r="AY203" s="10">
        <v>2.09</v>
      </c>
      <c r="AZ203" s="10">
        <v>2.74</v>
      </c>
      <c r="BA203" s="10">
        <v>2.93</v>
      </c>
      <c r="BB203" s="10">
        <v>3.83</v>
      </c>
      <c r="BC203" s="10">
        <v>3.18</v>
      </c>
      <c r="BD203" s="10">
        <v>3.95</v>
      </c>
      <c r="BE203" s="10">
        <v>4.33</v>
      </c>
      <c r="BF203" s="10">
        <v>5.7</v>
      </c>
      <c r="BG203" s="10">
        <v>4.79</v>
      </c>
      <c r="BH203" s="10">
        <v>6.14</v>
      </c>
      <c r="BI203" s="10">
        <v>6.77</v>
      </c>
      <c r="BJ203" s="10">
        <v>6.82</v>
      </c>
      <c r="BK203" s="10">
        <v>7.55</v>
      </c>
      <c r="BL203" s="10">
        <v>7.21</v>
      </c>
      <c r="BM203" s="10">
        <v>7.05</v>
      </c>
      <c r="BN203" s="10">
        <v>5</v>
      </c>
      <c r="BO203" s="10">
        <v>4.4400000000000004</v>
      </c>
      <c r="BP203" s="10">
        <v>2.97</v>
      </c>
      <c r="BQ203" s="10">
        <v>1.73</v>
      </c>
      <c r="BR203" s="10">
        <v>0.84</v>
      </c>
      <c r="BS203" s="10">
        <v>0.23</v>
      </c>
      <c r="BT203" s="10">
        <v>2E-3</v>
      </c>
      <c r="BU203" s="10">
        <v>0</v>
      </c>
      <c r="BV203" s="10">
        <v>0</v>
      </c>
      <c r="BW203" s="10">
        <v>0</v>
      </c>
      <c r="BX203" s="10">
        <v>0</v>
      </c>
      <c r="BY203" s="10">
        <v>0</v>
      </c>
      <c r="BZ203" s="10">
        <v>0</v>
      </c>
      <c r="CA203" s="10">
        <v>0</v>
      </c>
      <c r="CB203" s="10">
        <v>0</v>
      </c>
      <c r="CC203" s="10">
        <v>0</v>
      </c>
      <c r="CD203" s="10">
        <v>0</v>
      </c>
      <c r="CE203" s="10">
        <v>0</v>
      </c>
      <c r="CF203" s="10">
        <v>0</v>
      </c>
      <c r="CG203" s="10">
        <v>0</v>
      </c>
      <c r="CH203" s="10">
        <v>0</v>
      </c>
      <c r="CI203" s="11">
        <v>0</v>
      </c>
      <c r="CJ203" s="9">
        <f t="shared" si="52"/>
        <v>5.52</v>
      </c>
      <c r="CK203" s="10">
        <f t="shared" si="53"/>
        <v>84.289999999999992</v>
      </c>
      <c r="CL203" s="11">
        <f t="shared" si="54"/>
        <v>10.212000000000002</v>
      </c>
    </row>
    <row r="204" spans="1:90" x14ac:dyDescent="0.25">
      <c r="A204" s="12" t="s">
        <v>557</v>
      </c>
      <c r="B204" s="12" t="s">
        <v>1030</v>
      </c>
      <c r="C204" s="12" t="s">
        <v>558</v>
      </c>
      <c r="D204" s="12">
        <f t="shared" si="40"/>
        <v>18.5</v>
      </c>
      <c r="E204" s="9">
        <v>2.61</v>
      </c>
      <c r="F204" s="10">
        <v>4.0999999999999996</v>
      </c>
      <c r="G204" s="10">
        <v>6.06</v>
      </c>
      <c r="H204" s="10">
        <v>9.5500000000000007</v>
      </c>
      <c r="I204" s="10">
        <v>22.5</v>
      </c>
      <c r="J204" s="10">
        <v>41.2</v>
      </c>
      <c r="K204" s="10">
        <v>51.8</v>
      </c>
      <c r="L204" s="10">
        <v>62.6</v>
      </c>
      <c r="M204" s="11">
        <v>77.099999999999994</v>
      </c>
      <c r="N204" s="9">
        <f t="shared" si="45"/>
        <v>2.6099999999999999E-3</v>
      </c>
      <c r="O204" s="10">
        <f t="shared" si="45"/>
        <v>4.0999999999999995E-3</v>
      </c>
      <c r="P204" s="10">
        <f t="shared" si="45"/>
        <v>6.0599999999999994E-3</v>
      </c>
      <c r="Q204" s="10">
        <f t="shared" si="43"/>
        <v>9.5500000000000012E-3</v>
      </c>
      <c r="R204" s="10">
        <f t="shared" si="43"/>
        <v>2.2499999999999999E-2</v>
      </c>
      <c r="S204" s="10">
        <f t="shared" si="43"/>
        <v>4.1200000000000001E-2</v>
      </c>
      <c r="T204" s="10">
        <f t="shared" si="43"/>
        <v>5.1799999999999999E-2</v>
      </c>
      <c r="U204" s="10">
        <f t="shared" si="43"/>
        <v>6.2600000000000003E-2</v>
      </c>
      <c r="V204" s="11">
        <f t="shared" si="43"/>
        <v>7.7099999999999988E-2</v>
      </c>
      <c r="W204" s="9">
        <f t="shared" si="46"/>
        <v>8.5817344778669273</v>
      </c>
      <c r="X204" s="10">
        <f t="shared" si="46"/>
        <v>7.9301603749313658</v>
      </c>
      <c r="Y204" s="10">
        <f t="shared" si="46"/>
        <v>7.3664664909638615</v>
      </c>
      <c r="Z204" s="10">
        <f t="shared" si="44"/>
        <v>6.7102835515137009</v>
      </c>
      <c r="AA204" s="10">
        <f t="shared" si="44"/>
        <v>5.4739311883324122</v>
      </c>
      <c r="AB204" s="10">
        <f t="shared" si="44"/>
        <v>4.6012118523662311</v>
      </c>
      <c r="AC204" s="10">
        <f t="shared" si="44"/>
        <v>4.2709040918628958</v>
      </c>
      <c r="AD204" s="10">
        <f t="shared" si="44"/>
        <v>3.9976935326168315</v>
      </c>
      <c r="AE204" s="11">
        <f t="shared" si="44"/>
        <v>3.6971253296344155</v>
      </c>
      <c r="AF204" s="9">
        <f t="shared" si="47"/>
        <v>-3.0955623991009658</v>
      </c>
      <c r="AG204" s="10">
        <f t="shared" si="48"/>
        <v>-0.77389059977524144</v>
      </c>
      <c r="AH204" s="10">
        <f t="shared" si="49"/>
        <v>-4.8846091482325118</v>
      </c>
      <c r="AI204" s="10">
        <f t="shared" si="50"/>
        <v>-0.74009229518674424</v>
      </c>
      <c r="AJ204" s="10">
        <f t="shared" si="51"/>
        <v>3.8356546942877099</v>
      </c>
      <c r="AK204" s="11"/>
      <c r="AL204" s="12">
        <v>34</v>
      </c>
      <c r="AM204" s="12">
        <v>1.5980000000000001</v>
      </c>
      <c r="AN204" s="12">
        <v>2.8250000000000002</v>
      </c>
      <c r="AO204" s="12">
        <v>1.27</v>
      </c>
      <c r="AP204" s="9">
        <v>0.6</v>
      </c>
      <c r="AQ204" s="10">
        <v>0.24</v>
      </c>
      <c r="AR204" s="10">
        <v>0.38</v>
      </c>
      <c r="AS204" s="10">
        <v>0.57999999999999996</v>
      </c>
      <c r="AT204" s="10">
        <v>1.08</v>
      </c>
      <c r="AU204" s="10">
        <v>1.08</v>
      </c>
      <c r="AV204" s="10">
        <v>1.54</v>
      </c>
      <c r="AW204" s="10">
        <v>1.81</v>
      </c>
      <c r="AX204" s="10">
        <v>2.38</v>
      </c>
      <c r="AY204" s="10">
        <v>2.08</v>
      </c>
      <c r="AZ204" s="10">
        <v>2.73</v>
      </c>
      <c r="BA204" s="10">
        <v>2.92</v>
      </c>
      <c r="BB204" s="10">
        <v>3.82</v>
      </c>
      <c r="BC204" s="10">
        <v>3.18</v>
      </c>
      <c r="BD204" s="10">
        <v>3.95</v>
      </c>
      <c r="BE204" s="10">
        <v>4.34</v>
      </c>
      <c r="BF204" s="10">
        <v>5.71</v>
      </c>
      <c r="BG204" s="10">
        <v>4.8099999999999996</v>
      </c>
      <c r="BH204" s="10">
        <v>6.16</v>
      </c>
      <c r="BI204" s="10">
        <v>6.79</v>
      </c>
      <c r="BJ204" s="10">
        <v>6.82</v>
      </c>
      <c r="BK204" s="10">
        <v>7.54</v>
      </c>
      <c r="BL204" s="10">
        <v>7.19</v>
      </c>
      <c r="BM204" s="10">
        <v>7.03</v>
      </c>
      <c r="BN204" s="10">
        <v>4.9800000000000004</v>
      </c>
      <c r="BO204" s="10">
        <v>4.43</v>
      </c>
      <c r="BP204" s="10">
        <v>2.98</v>
      </c>
      <c r="BQ204" s="10">
        <v>1.75</v>
      </c>
      <c r="BR204" s="10">
        <v>0.86</v>
      </c>
      <c r="BS204" s="10">
        <v>0.25</v>
      </c>
      <c r="BT204" s="10">
        <v>5.9999999999999995E-4</v>
      </c>
      <c r="BU204" s="10">
        <v>0</v>
      </c>
      <c r="BV204" s="10">
        <v>0</v>
      </c>
      <c r="BW204" s="10">
        <v>0</v>
      </c>
      <c r="BX204" s="10">
        <v>0</v>
      </c>
      <c r="BY204" s="10">
        <v>0</v>
      </c>
      <c r="BZ204" s="10">
        <v>0</v>
      </c>
      <c r="CA204" s="10">
        <v>0</v>
      </c>
      <c r="CB204" s="10">
        <v>0</v>
      </c>
      <c r="CC204" s="10">
        <v>0</v>
      </c>
      <c r="CD204" s="10">
        <v>0</v>
      </c>
      <c r="CE204" s="10">
        <v>0</v>
      </c>
      <c r="CF204" s="10">
        <v>0</v>
      </c>
      <c r="CG204" s="10">
        <v>0</v>
      </c>
      <c r="CH204" s="10">
        <v>0</v>
      </c>
      <c r="CI204" s="11">
        <v>0</v>
      </c>
      <c r="CJ204" s="9">
        <f t="shared" si="52"/>
        <v>5.5</v>
      </c>
      <c r="CK204" s="10">
        <f t="shared" si="53"/>
        <v>84.240000000000009</v>
      </c>
      <c r="CL204" s="11">
        <f t="shared" si="54"/>
        <v>10.2706</v>
      </c>
    </row>
    <row r="205" spans="1:90" x14ac:dyDescent="0.25">
      <c r="A205" s="12" t="s">
        <v>559</v>
      </c>
      <c r="B205" s="12" t="s">
        <v>1030</v>
      </c>
      <c r="C205" s="12" t="s">
        <v>560</v>
      </c>
      <c r="D205" s="12">
        <f t="shared" si="40"/>
        <v>18.5</v>
      </c>
      <c r="E205" s="9">
        <v>2.62</v>
      </c>
      <c r="F205" s="10">
        <v>4.1100000000000003</v>
      </c>
      <c r="G205" s="10">
        <v>6.08</v>
      </c>
      <c r="H205" s="10">
        <v>9.59</v>
      </c>
      <c r="I205" s="10">
        <v>22.5</v>
      </c>
      <c r="J205" s="10">
        <v>41.2</v>
      </c>
      <c r="K205" s="10">
        <v>51.8</v>
      </c>
      <c r="L205" s="10">
        <v>62.5</v>
      </c>
      <c r="M205" s="11">
        <v>76.900000000000006</v>
      </c>
      <c r="N205" s="9">
        <f t="shared" si="45"/>
        <v>2.6199999999999999E-3</v>
      </c>
      <c r="O205" s="10">
        <f t="shared" si="45"/>
        <v>4.1099999999999999E-3</v>
      </c>
      <c r="P205" s="10">
        <f t="shared" si="45"/>
        <v>6.0800000000000003E-3</v>
      </c>
      <c r="Q205" s="10">
        <f t="shared" si="43"/>
        <v>9.5899999999999996E-3</v>
      </c>
      <c r="R205" s="10">
        <f t="shared" si="43"/>
        <v>2.2499999999999999E-2</v>
      </c>
      <c r="S205" s="10">
        <f t="shared" si="43"/>
        <v>4.1200000000000001E-2</v>
      </c>
      <c r="T205" s="10">
        <f t="shared" si="43"/>
        <v>5.1799999999999999E-2</v>
      </c>
      <c r="U205" s="10">
        <f t="shared" si="43"/>
        <v>6.25E-2</v>
      </c>
      <c r="V205" s="11">
        <f t="shared" si="43"/>
        <v>7.690000000000001E-2</v>
      </c>
      <c r="W205" s="9">
        <f t="shared" si="46"/>
        <v>8.5762174728993603</v>
      </c>
      <c r="X205" s="10">
        <f t="shared" si="46"/>
        <v>7.9266458907551289</v>
      </c>
      <c r="Y205" s="10">
        <f t="shared" si="46"/>
        <v>7.3617129609932261</v>
      </c>
      <c r="Z205" s="10">
        <f t="shared" si="44"/>
        <v>6.7042534694186813</v>
      </c>
      <c r="AA205" s="10">
        <f t="shared" si="44"/>
        <v>5.4739311883324122</v>
      </c>
      <c r="AB205" s="10">
        <f t="shared" si="44"/>
        <v>4.6012118523662311</v>
      </c>
      <c r="AC205" s="10">
        <f t="shared" si="44"/>
        <v>4.2709040918628958</v>
      </c>
      <c r="AD205" s="10">
        <f t="shared" si="44"/>
        <v>4</v>
      </c>
      <c r="AE205" s="11">
        <f t="shared" si="44"/>
        <v>3.7008725915876228</v>
      </c>
      <c r="AF205" s="9">
        <f t="shared" si="47"/>
        <v>-3.0908088691303304</v>
      </c>
      <c r="AG205" s="10">
        <f t="shared" si="48"/>
        <v>-0.77270221728258259</v>
      </c>
      <c r="AH205" s="10">
        <f t="shared" si="49"/>
        <v>-4.8753448813117375</v>
      </c>
      <c r="AI205" s="10">
        <f t="shared" si="50"/>
        <v>-0.73868861838056632</v>
      </c>
      <c r="AJ205" s="10">
        <f t="shared" si="51"/>
        <v>3.8294974875108965</v>
      </c>
      <c r="AK205" s="11"/>
      <c r="AL205" s="12">
        <v>34.1</v>
      </c>
      <c r="AM205" s="12">
        <v>1.595</v>
      </c>
      <c r="AN205" s="12">
        <v>2.8210000000000002</v>
      </c>
      <c r="AO205" s="12">
        <v>1.266</v>
      </c>
      <c r="AP205" s="9">
        <v>0.59</v>
      </c>
      <c r="AQ205" s="10">
        <v>0.23</v>
      </c>
      <c r="AR205" s="10">
        <v>0.38</v>
      </c>
      <c r="AS205" s="10">
        <v>0.57999999999999996</v>
      </c>
      <c r="AT205" s="10">
        <v>1.08</v>
      </c>
      <c r="AU205" s="10">
        <v>1.08</v>
      </c>
      <c r="AV205" s="10">
        <v>1.53</v>
      </c>
      <c r="AW205" s="10">
        <v>1.81</v>
      </c>
      <c r="AX205" s="10">
        <v>2.37</v>
      </c>
      <c r="AY205" s="10">
        <v>2.0699999999999998</v>
      </c>
      <c r="AZ205" s="10">
        <v>2.73</v>
      </c>
      <c r="BA205" s="10">
        <v>2.92</v>
      </c>
      <c r="BB205" s="10">
        <v>3.82</v>
      </c>
      <c r="BC205" s="10">
        <v>3.17</v>
      </c>
      <c r="BD205" s="10">
        <v>3.94</v>
      </c>
      <c r="BE205" s="10">
        <v>4.33</v>
      </c>
      <c r="BF205" s="10">
        <v>5.7</v>
      </c>
      <c r="BG205" s="10">
        <v>4.8</v>
      </c>
      <c r="BH205" s="10">
        <v>6.16</v>
      </c>
      <c r="BI205" s="10">
        <v>6.8</v>
      </c>
      <c r="BJ205" s="10">
        <v>6.84</v>
      </c>
      <c r="BK205" s="10">
        <v>7.57</v>
      </c>
      <c r="BL205" s="10">
        <v>7.22</v>
      </c>
      <c r="BM205" s="10">
        <v>7.06</v>
      </c>
      <c r="BN205" s="10">
        <v>4.99</v>
      </c>
      <c r="BO205" s="10">
        <v>4.43</v>
      </c>
      <c r="BP205" s="10">
        <v>2.97</v>
      </c>
      <c r="BQ205" s="10">
        <v>1.74</v>
      </c>
      <c r="BR205" s="10">
        <v>0.85</v>
      </c>
      <c r="BS205" s="10">
        <v>0.24</v>
      </c>
      <c r="BT205" s="10">
        <v>3.0000000000000001E-3</v>
      </c>
      <c r="BU205" s="10">
        <v>0</v>
      </c>
      <c r="BV205" s="10">
        <v>0</v>
      </c>
      <c r="BW205" s="10">
        <v>0</v>
      </c>
      <c r="BX205" s="10">
        <v>0</v>
      </c>
      <c r="BY205" s="10">
        <v>0</v>
      </c>
      <c r="BZ205" s="10">
        <v>0</v>
      </c>
      <c r="CA205" s="10">
        <v>0</v>
      </c>
      <c r="CB205" s="10">
        <v>0</v>
      </c>
      <c r="CC205" s="10">
        <v>0</v>
      </c>
      <c r="CD205" s="10">
        <v>0</v>
      </c>
      <c r="CE205" s="10">
        <v>0</v>
      </c>
      <c r="CF205" s="10">
        <v>0</v>
      </c>
      <c r="CG205" s="10">
        <v>0</v>
      </c>
      <c r="CH205" s="10">
        <v>0</v>
      </c>
      <c r="CI205" s="11">
        <v>0</v>
      </c>
      <c r="CJ205" s="9">
        <f t="shared" si="52"/>
        <v>5.47</v>
      </c>
      <c r="CK205" s="10">
        <f t="shared" si="53"/>
        <v>84.3</v>
      </c>
      <c r="CL205" s="11">
        <f t="shared" si="54"/>
        <v>10.233000000000001</v>
      </c>
    </row>
    <row r="206" spans="1:90" x14ac:dyDescent="0.25">
      <c r="A206" s="12" t="s">
        <v>561</v>
      </c>
      <c r="B206" s="12" t="s">
        <v>1030</v>
      </c>
      <c r="C206" s="12" t="s">
        <v>562</v>
      </c>
      <c r="D206" s="12">
        <f t="shared" si="40"/>
        <v>18.5</v>
      </c>
      <c r="E206" s="9">
        <v>2.63</v>
      </c>
      <c r="F206" s="10">
        <v>4.13</v>
      </c>
      <c r="G206" s="10">
        <v>6.11</v>
      </c>
      <c r="H206" s="10">
        <v>9.64</v>
      </c>
      <c r="I206" s="10">
        <v>22.6</v>
      </c>
      <c r="J206" s="10">
        <v>41.3</v>
      </c>
      <c r="K206" s="10">
        <v>51.9</v>
      </c>
      <c r="L206" s="10">
        <v>62.7</v>
      </c>
      <c r="M206" s="11">
        <v>77.099999999999994</v>
      </c>
      <c r="N206" s="9">
        <f t="shared" si="45"/>
        <v>2.63E-3</v>
      </c>
      <c r="O206" s="10">
        <f t="shared" si="45"/>
        <v>4.13E-3</v>
      </c>
      <c r="P206" s="10">
        <f t="shared" si="45"/>
        <v>6.11E-3</v>
      </c>
      <c r="Q206" s="10">
        <f t="shared" si="43"/>
        <v>9.640000000000001E-3</v>
      </c>
      <c r="R206" s="10">
        <f t="shared" si="43"/>
        <v>2.2600000000000002E-2</v>
      </c>
      <c r="S206" s="10">
        <f t="shared" si="43"/>
        <v>4.1299999999999996E-2</v>
      </c>
      <c r="T206" s="10">
        <f t="shared" si="43"/>
        <v>5.1900000000000002E-2</v>
      </c>
      <c r="U206" s="10">
        <f t="shared" si="43"/>
        <v>6.2700000000000006E-2</v>
      </c>
      <c r="V206" s="11">
        <f t="shared" si="43"/>
        <v>7.7099999999999988E-2</v>
      </c>
      <c r="W206" s="9">
        <f t="shared" si="46"/>
        <v>8.5707214851445102</v>
      </c>
      <c r="X206" s="10">
        <f t="shared" si="46"/>
        <v>7.9196425030173661</v>
      </c>
      <c r="Y206" s="10">
        <f t="shared" si="46"/>
        <v>7.354611904618082</v>
      </c>
      <c r="Z206" s="10">
        <f t="shared" si="44"/>
        <v>6.6967511382068503</v>
      </c>
      <c r="AA206" s="10">
        <f t="shared" si="44"/>
        <v>5.4675334171342618</v>
      </c>
      <c r="AB206" s="10">
        <f t="shared" si="44"/>
        <v>4.5977144081300043</v>
      </c>
      <c r="AC206" s="10">
        <f t="shared" si="44"/>
        <v>4.2681216511915681</v>
      </c>
      <c r="AD206" s="10">
        <f t="shared" si="44"/>
        <v>3.9953907467474101</v>
      </c>
      <c r="AE206" s="11">
        <f t="shared" si="44"/>
        <v>3.6971253296344155</v>
      </c>
      <c r="AF206" s="9">
        <f t="shared" si="47"/>
        <v>-3.086490253426514</v>
      </c>
      <c r="AG206" s="10">
        <f t="shared" si="48"/>
        <v>-0.77162256335662849</v>
      </c>
      <c r="AH206" s="10">
        <f t="shared" si="49"/>
        <v>-4.8735961555100946</v>
      </c>
      <c r="AI206" s="10">
        <f t="shared" si="50"/>
        <v>-0.73842365992577197</v>
      </c>
      <c r="AJ206" s="10">
        <f t="shared" si="51"/>
        <v>3.8249139133522858</v>
      </c>
      <c r="AK206" s="11"/>
      <c r="AL206" s="12">
        <v>34.1</v>
      </c>
      <c r="AM206" s="12">
        <v>1.5820000000000001</v>
      </c>
      <c r="AN206" s="12">
        <v>2.819</v>
      </c>
      <c r="AO206" s="12">
        <v>1.264</v>
      </c>
      <c r="AP206" s="9">
        <v>0.59</v>
      </c>
      <c r="AQ206" s="10">
        <v>0.23</v>
      </c>
      <c r="AR206" s="10">
        <v>0.38</v>
      </c>
      <c r="AS206" s="10">
        <v>0.56999999999999995</v>
      </c>
      <c r="AT206" s="10">
        <v>1.07</v>
      </c>
      <c r="AU206" s="10">
        <v>1.07</v>
      </c>
      <c r="AV206" s="10">
        <v>1.52</v>
      </c>
      <c r="AW206" s="10">
        <v>1.79</v>
      </c>
      <c r="AX206" s="10">
        <v>2.35</v>
      </c>
      <c r="AY206" s="10">
        <v>2.06</v>
      </c>
      <c r="AZ206" s="10">
        <v>2.71</v>
      </c>
      <c r="BA206" s="10">
        <v>2.9</v>
      </c>
      <c r="BB206" s="10">
        <v>3.8</v>
      </c>
      <c r="BC206" s="10">
        <v>3.16</v>
      </c>
      <c r="BD206" s="10">
        <v>3.94</v>
      </c>
      <c r="BE206" s="10">
        <v>4.32</v>
      </c>
      <c r="BF206" s="10">
        <v>5.7</v>
      </c>
      <c r="BG206" s="10">
        <v>4.8</v>
      </c>
      <c r="BH206" s="10">
        <v>6.16</v>
      </c>
      <c r="BI206" s="10">
        <v>6.8</v>
      </c>
      <c r="BJ206" s="10">
        <v>6.85</v>
      </c>
      <c r="BK206" s="10">
        <v>7.58</v>
      </c>
      <c r="BL206" s="10">
        <v>7.23</v>
      </c>
      <c r="BM206" s="10">
        <v>7.07</v>
      </c>
      <c r="BN206" s="10">
        <v>5.01</v>
      </c>
      <c r="BO206" s="10">
        <v>4.46</v>
      </c>
      <c r="BP206" s="10">
        <v>2.99</v>
      </c>
      <c r="BQ206" s="10">
        <v>1.75</v>
      </c>
      <c r="BR206" s="10">
        <v>0.86</v>
      </c>
      <c r="BS206" s="10">
        <v>0.25</v>
      </c>
      <c r="BT206" s="10">
        <v>5.9999999999999995E-4</v>
      </c>
      <c r="BU206" s="10">
        <v>0</v>
      </c>
      <c r="BV206" s="10">
        <v>0</v>
      </c>
      <c r="BW206" s="10">
        <v>0</v>
      </c>
      <c r="BX206" s="10">
        <v>0</v>
      </c>
      <c r="BY206" s="10">
        <v>0</v>
      </c>
      <c r="BZ206" s="10">
        <v>0</v>
      </c>
      <c r="CA206" s="10">
        <v>0</v>
      </c>
      <c r="CB206" s="10">
        <v>0</v>
      </c>
      <c r="CC206" s="10">
        <v>0</v>
      </c>
      <c r="CD206" s="10">
        <v>0</v>
      </c>
      <c r="CE206" s="10">
        <v>0</v>
      </c>
      <c r="CF206" s="10">
        <v>0</v>
      </c>
      <c r="CG206" s="10">
        <v>0</v>
      </c>
      <c r="CH206" s="10">
        <v>0</v>
      </c>
      <c r="CI206" s="11">
        <v>0</v>
      </c>
      <c r="CJ206" s="9">
        <f t="shared" si="52"/>
        <v>5.43</v>
      </c>
      <c r="CK206" s="10">
        <f t="shared" si="53"/>
        <v>84.23</v>
      </c>
      <c r="CL206" s="11">
        <f t="shared" si="54"/>
        <v>10.310599999999999</v>
      </c>
    </row>
    <row r="207" spans="1:90" x14ac:dyDescent="0.25">
      <c r="A207" s="12" t="s">
        <v>563</v>
      </c>
      <c r="B207" s="12" t="s">
        <v>1030</v>
      </c>
      <c r="C207" s="12" t="s">
        <v>564</v>
      </c>
      <c r="D207" s="12">
        <f t="shared" si="40"/>
        <v>18.5</v>
      </c>
      <c r="E207" s="9">
        <v>2.63</v>
      </c>
      <c r="F207" s="10">
        <v>4.13</v>
      </c>
      <c r="G207" s="10">
        <v>6.11</v>
      </c>
      <c r="H207" s="10">
        <v>9.64</v>
      </c>
      <c r="I207" s="10">
        <v>22.6</v>
      </c>
      <c r="J207" s="10">
        <v>41.2</v>
      </c>
      <c r="K207" s="10">
        <v>51.8</v>
      </c>
      <c r="L207" s="10">
        <v>62.5</v>
      </c>
      <c r="M207" s="11">
        <v>76.900000000000006</v>
      </c>
      <c r="N207" s="9">
        <f t="shared" si="45"/>
        <v>2.63E-3</v>
      </c>
      <c r="O207" s="10">
        <f t="shared" si="45"/>
        <v>4.13E-3</v>
      </c>
      <c r="P207" s="10">
        <f t="shared" si="45"/>
        <v>6.11E-3</v>
      </c>
      <c r="Q207" s="10">
        <f t="shared" si="43"/>
        <v>9.640000000000001E-3</v>
      </c>
      <c r="R207" s="10">
        <f t="shared" si="43"/>
        <v>2.2600000000000002E-2</v>
      </c>
      <c r="S207" s="10">
        <f t="shared" si="43"/>
        <v>4.1200000000000001E-2</v>
      </c>
      <c r="T207" s="10">
        <f t="shared" si="43"/>
        <v>5.1799999999999999E-2</v>
      </c>
      <c r="U207" s="10">
        <f t="shared" si="43"/>
        <v>6.25E-2</v>
      </c>
      <c r="V207" s="11">
        <f t="shared" si="43"/>
        <v>7.690000000000001E-2</v>
      </c>
      <c r="W207" s="9">
        <f t="shared" si="46"/>
        <v>8.5707214851445102</v>
      </c>
      <c r="X207" s="10">
        <f t="shared" si="46"/>
        <v>7.9196425030173661</v>
      </c>
      <c r="Y207" s="10">
        <f t="shared" si="46"/>
        <v>7.354611904618082</v>
      </c>
      <c r="Z207" s="10">
        <f t="shared" si="44"/>
        <v>6.6967511382068503</v>
      </c>
      <c r="AA207" s="10">
        <f t="shared" si="44"/>
        <v>5.4675334171342618</v>
      </c>
      <c r="AB207" s="10">
        <f t="shared" si="44"/>
        <v>4.6012118523662311</v>
      </c>
      <c r="AC207" s="10">
        <f t="shared" si="44"/>
        <v>4.2709040918628958</v>
      </c>
      <c r="AD207" s="10">
        <f t="shared" si="44"/>
        <v>4</v>
      </c>
      <c r="AE207" s="11">
        <f t="shared" si="44"/>
        <v>3.7008725915876228</v>
      </c>
      <c r="AF207" s="9">
        <f t="shared" si="47"/>
        <v>-3.0837078127551862</v>
      </c>
      <c r="AG207" s="10">
        <f t="shared" si="48"/>
        <v>-0.77092695318879656</v>
      </c>
      <c r="AH207" s="10">
        <f t="shared" si="49"/>
        <v>-4.8698488935568873</v>
      </c>
      <c r="AI207" s="10">
        <f t="shared" si="50"/>
        <v>-0.73785589296316478</v>
      </c>
      <c r="AJ207" s="10">
        <f t="shared" si="51"/>
        <v>3.8215637057183511</v>
      </c>
      <c r="AK207" s="11"/>
      <c r="AL207" s="12">
        <v>34</v>
      </c>
      <c r="AM207" s="12">
        <v>1.597</v>
      </c>
      <c r="AN207" s="12">
        <v>2.8170000000000002</v>
      </c>
      <c r="AO207" s="12">
        <v>1.266</v>
      </c>
      <c r="AP207" s="9">
        <v>0.59</v>
      </c>
      <c r="AQ207" s="10">
        <v>0.23</v>
      </c>
      <c r="AR207" s="10">
        <v>0.38</v>
      </c>
      <c r="AS207" s="10">
        <v>0.56999999999999995</v>
      </c>
      <c r="AT207" s="10">
        <v>1.07</v>
      </c>
      <c r="AU207" s="10">
        <v>1.07</v>
      </c>
      <c r="AV207" s="10">
        <v>1.52</v>
      </c>
      <c r="AW207" s="10">
        <v>1.79</v>
      </c>
      <c r="AX207" s="10">
        <v>2.35</v>
      </c>
      <c r="AY207" s="10">
        <v>2.06</v>
      </c>
      <c r="AZ207" s="10">
        <v>2.71</v>
      </c>
      <c r="BA207" s="10">
        <v>2.9</v>
      </c>
      <c r="BB207" s="10">
        <v>3.8</v>
      </c>
      <c r="BC207" s="10">
        <v>3.16</v>
      </c>
      <c r="BD207" s="10">
        <v>3.94</v>
      </c>
      <c r="BE207" s="10">
        <v>4.33</v>
      </c>
      <c r="BF207" s="10">
        <v>5.71</v>
      </c>
      <c r="BG207" s="10">
        <v>4.8099999999999996</v>
      </c>
      <c r="BH207" s="10">
        <v>6.18</v>
      </c>
      <c r="BI207" s="10">
        <v>6.82</v>
      </c>
      <c r="BJ207" s="10">
        <v>6.87</v>
      </c>
      <c r="BK207" s="10">
        <v>7.59</v>
      </c>
      <c r="BL207" s="10">
        <v>7.24</v>
      </c>
      <c r="BM207" s="10">
        <v>7.07</v>
      </c>
      <c r="BN207" s="10">
        <v>5</v>
      </c>
      <c r="BO207" s="10">
        <v>4.4400000000000004</v>
      </c>
      <c r="BP207" s="10">
        <v>2.97</v>
      </c>
      <c r="BQ207" s="10">
        <v>1.74</v>
      </c>
      <c r="BR207" s="10">
        <v>0.85</v>
      </c>
      <c r="BS207" s="10">
        <v>0.24</v>
      </c>
      <c r="BT207" s="10">
        <v>3.0000000000000001E-3</v>
      </c>
      <c r="BU207" s="10">
        <v>0</v>
      </c>
      <c r="BV207" s="10">
        <v>0</v>
      </c>
      <c r="BW207" s="10">
        <v>0</v>
      </c>
      <c r="BX207" s="10">
        <v>0</v>
      </c>
      <c r="BY207" s="10">
        <v>0</v>
      </c>
      <c r="BZ207" s="10">
        <v>0</v>
      </c>
      <c r="CA207" s="10">
        <v>0</v>
      </c>
      <c r="CB207" s="10">
        <v>0</v>
      </c>
      <c r="CC207" s="10">
        <v>0</v>
      </c>
      <c r="CD207" s="10">
        <v>0</v>
      </c>
      <c r="CE207" s="10">
        <v>0</v>
      </c>
      <c r="CF207" s="10">
        <v>0</v>
      </c>
      <c r="CG207" s="10">
        <v>0</v>
      </c>
      <c r="CH207" s="10">
        <v>0</v>
      </c>
      <c r="CI207" s="11">
        <v>0</v>
      </c>
      <c r="CJ207" s="9">
        <f t="shared" si="52"/>
        <v>5.43</v>
      </c>
      <c r="CK207" s="10">
        <f t="shared" si="53"/>
        <v>84.329999999999984</v>
      </c>
      <c r="CL207" s="11">
        <f t="shared" si="54"/>
        <v>10.243</v>
      </c>
    </row>
    <row r="208" spans="1:90" x14ac:dyDescent="0.25">
      <c r="A208" s="12" t="s">
        <v>565</v>
      </c>
      <c r="B208" s="12" t="s">
        <v>1030</v>
      </c>
      <c r="C208" s="12" t="s">
        <v>566</v>
      </c>
      <c r="D208" s="12">
        <f t="shared" ref="D208:D271" si="55">$D197+1</f>
        <v>18.5</v>
      </c>
      <c r="E208" s="9">
        <v>2.64</v>
      </c>
      <c r="F208" s="10">
        <v>4.1399999999999997</v>
      </c>
      <c r="G208" s="10">
        <v>6.13</v>
      </c>
      <c r="H208" s="10">
        <v>9.68</v>
      </c>
      <c r="I208" s="10">
        <v>22.7</v>
      </c>
      <c r="J208" s="10">
        <v>41.4</v>
      </c>
      <c r="K208" s="10">
        <v>52</v>
      </c>
      <c r="L208" s="10">
        <v>62.7</v>
      </c>
      <c r="M208" s="11">
        <v>77.099999999999994</v>
      </c>
      <c r="N208" s="9">
        <f t="shared" si="45"/>
        <v>2.64E-3</v>
      </c>
      <c r="O208" s="10">
        <f t="shared" si="45"/>
        <v>4.1399999999999996E-3</v>
      </c>
      <c r="P208" s="10">
        <f t="shared" si="45"/>
        <v>6.13E-3</v>
      </c>
      <c r="Q208" s="10">
        <f t="shared" si="43"/>
        <v>9.6799999999999994E-3</v>
      </c>
      <c r="R208" s="10">
        <f t="shared" si="43"/>
        <v>2.2699999999999998E-2</v>
      </c>
      <c r="S208" s="10">
        <f t="shared" si="43"/>
        <v>4.1399999999999999E-2</v>
      </c>
      <c r="T208" s="10">
        <f t="shared" si="43"/>
        <v>5.1999999999999998E-2</v>
      </c>
      <c r="U208" s="10">
        <f t="shared" si="43"/>
        <v>6.2700000000000006E-2</v>
      </c>
      <c r="V208" s="11">
        <f t="shared" si="43"/>
        <v>7.7099999999999988E-2</v>
      </c>
      <c r="W208" s="9">
        <f t="shared" si="46"/>
        <v>8.5652463550783597</v>
      </c>
      <c r="X208" s="10">
        <f t="shared" si="46"/>
        <v>7.916153516937487</v>
      </c>
      <c r="Y208" s="10">
        <f t="shared" si="46"/>
        <v>7.3498972107460308</v>
      </c>
      <c r="Z208" s="10">
        <f t="shared" si="44"/>
        <v>6.6907772371622167</v>
      </c>
      <c r="AA208" s="10">
        <f t="shared" si="44"/>
        <v>5.4611638922585346</v>
      </c>
      <c r="AB208" s="10">
        <f t="shared" si="44"/>
        <v>4.5942254220501244</v>
      </c>
      <c r="AC208" s="10">
        <f t="shared" si="44"/>
        <v>4.2653445665209953</v>
      </c>
      <c r="AD208" s="10">
        <f t="shared" si="44"/>
        <v>3.9953907467474101</v>
      </c>
      <c r="AE208" s="11">
        <f t="shared" si="44"/>
        <v>3.6971253296344155</v>
      </c>
      <c r="AF208" s="9">
        <f t="shared" si="47"/>
        <v>-3.0845526442250355</v>
      </c>
      <c r="AG208" s="10">
        <f t="shared" si="48"/>
        <v>-0.77113816105625888</v>
      </c>
      <c r="AH208" s="10">
        <f t="shared" si="49"/>
        <v>-4.8681210254439442</v>
      </c>
      <c r="AI208" s="10">
        <f t="shared" si="50"/>
        <v>-0.73759409476423399</v>
      </c>
      <c r="AJ208" s="10">
        <f t="shared" si="51"/>
        <v>3.8221467389892694</v>
      </c>
      <c r="AK208" s="11"/>
      <c r="AL208" s="12">
        <v>34.200000000000003</v>
      </c>
      <c r="AM208" s="12">
        <v>1.556</v>
      </c>
      <c r="AN208" s="12">
        <v>2.8170000000000002</v>
      </c>
      <c r="AO208" s="12">
        <v>1.256</v>
      </c>
      <c r="AP208" s="9">
        <v>0.57999999999999996</v>
      </c>
      <c r="AQ208" s="10">
        <v>0.23</v>
      </c>
      <c r="AR208" s="10">
        <v>0.38</v>
      </c>
      <c r="AS208" s="10">
        <v>0.56999999999999995</v>
      </c>
      <c r="AT208" s="10">
        <v>1.07</v>
      </c>
      <c r="AU208" s="10">
        <v>1.07</v>
      </c>
      <c r="AV208" s="10">
        <v>1.51</v>
      </c>
      <c r="AW208" s="10">
        <v>1.79</v>
      </c>
      <c r="AX208" s="10">
        <v>2.34</v>
      </c>
      <c r="AY208" s="10">
        <v>2.0499999999999998</v>
      </c>
      <c r="AZ208" s="10">
        <v>2.7</v>
      </c>
      <c r="BA208" s="10">
        <v>2.89</v>
      </c>
      <c r="BB208" s="10">
        <v>3.79</v>
      </c>
      <c r="BC208" s="10">
        <v>3.16</v>
      </c>
      <c r="BD208" s="10">
        <v>3.93</v>
      </c>
      <c r="BE208" s="10">
        <v>4.32</v>
      </c>
      <c r="BF208" s="10">
        <v>5.7</v>
      </c>
      <c r="BG208" s="10">
        <v>4.8</v>
      </c>
      <c r="BH208" s="10">
        <v>6.16</v>
      </c>
      <c r="BI208" s="10">
        <v>6.8</v>
      </c>
      <c r="BJ208" s="10">
        <v>6.85</v>
      </c>
      <c r="BK208" s="10">
        <v>7.59</v>
      </c>
      <c r="BL208" s="10">
        <v>7.25</v>
      </c>
      <c r="BM208" s="10">
        <v>7.1</v>
      </c>
      <c r="BN208" s="10">
        <v>5.03</v>
      </c>
      <c r="BO208" s="10">
        <v>4.4800000000000004</v>
      </c>
      <c r="BP208" s="10">
        <v>3</v>
      </c>
      <c r="BQ208" s="10">
        <v>1.75</v>
      </c>
      <c r="BR208" s="10">
        <v>0.85</v>
      </c>
      <c r="BS208" s="10">
        <v>0.24</v>
      </c>
      <c r="BT208" s="10">
        <v>3.0000000000000001E-3</v>
      </c>
      <c r="BU208" s="10">
        <v>0</v>
      </c>
      <c r="BV208" s="10">
        <v>0</v>
      </c>
      <c r="BW208" s="10">
        <v>0</v>
      </c>
      <c r="BX208" s="10">
        <v>0</v>
      </c>
      <c r="BY208" s="10">
        <v>0</v>
      </c>
      <c r="BZ208" s="10">
        <v>0</v>
      </c>
      <c r="CA208" s="10">
        <v>0</v>
      </c>
      <c r="CB208" s="10">
        <v>0</v>
      </c>
      <c r="CC208" s="10">
        <v>0</v>
      </c>
      <c r="CD208" s="10">
        <v>0</v>
      </c>
      <c r="CE208" s="10">
        <v>0</v>
      </c>
      <c r="CF208" s="10">
        <v>0</v>
      </c>
      <c r="CG208" s="10">
        <v>0</v>
      </c>
      <c r="CH208" s="10">
        <v>0</v>
      </c>
      <c r="CI208" s="11">
        <v>0</v>
      </c>
      <c r="CJ208" s="9">
        <f t="shared" si="52"/>
        <v>5.41</v>
      </c>
      <c r="CK208" s="10">
        <f t="shared" si="53"/>
        <v>84.249999999999986</v>
      </c>
      <c r="CL208" s="11">
        <f t="shared" si="54"/>
        <v>10.323</v>
      </c>
    </row>
    <row r="209" spans="1:90" x14ac:dyDescent="0.25">
      <c r="A209" s="12" t="s">
        <v>567</v>
      </c>
      <c r="B209" s="12" t="s">
        <v>1030</v>
      </c>
      <c r="C209" s="12" t="s">
        <v>568</v>
      </c>
      <c r="D209" s="12">
        <f t="shared" si="55"/>
        <v>18.5</v>
      </c>
      <c r="E209" s="9">
        <v>2.63</v>
      </c>
      <c r="F209" s="10">
        <v>4.13</v>
      </c>
      <c r="G209" s="10">
        <v>6.12</v>
      </c>
      <c r="H209" s="10">
        <v>9.65</v>
      </c>
      <c r="I209" s="10">
        <v>22.6</v>
      </c>
      <c r="J209" s="10">
        <v>41.2</v>
      </c>
      <c r="K209" s="10">
        <v>51.7</v>
      </c>
      <c r="L209" s="10">
        <v>62.4</v>
      </c>
      <c r="M209" s="11">
        <v>76.599999999999994</v>
      </c>
      <c r="N209" s="9">
        <f t="shared" si="45"/>
        <v>2.63E-3</v>
      </c>
      <c r="O209" s="10">
        <f t="shared" si="45"/>
        <v>4.13E-3</v>
      </c>
      <c r="P209" s="10">
        <f t="shared" si="45"/>
        <v>6.1200000000000004E-3</v>
      </c>
      <c r="Q209" s="10">
        <f t="shared" si="43"/>
        <v>9.6500000000000006E-3</v>
      </c>
      <c r="R209" s="10">
        <f t="shared" si="43"/>
        <v>2.2600000000000002E-2</v>
      </c>
      <c r="S209" s="10">
        <f t="shared" si="43"/>
        <v>4.1200000000000001E-2</v>
      </c>
      <c r="T209" s="10">
        <f t="shared" si="43"/>
        <v>5.1700000000000003E-2</v>
      </c>
      <c r="U209" s="10">
        <f t="shared" si="43"/>
        <v>6.2399999999999997E-2</v>
      </c>
      <c r="V209" s="11">
        <f t="shared" si="43"/>
        <v>7.6599999999999988E-2</v>
      </c>
      <c r="W209" s="9">
        <f t="shared" si="46"/>
        <v>8.5707214851445102</v>
      </c>
      <c r="X209" s="10">
        <f t="shared" si="46"/>
        <v>7.9196425030173661</v>
      </c>
      <c r="Y209" s="10">
        <f t="shared" si="46"/>
        <v>7.3522526317441601</v>
      </c>
      <c r="Z209" s="10">
        <f t="shared" si="44"/>
        <v>6.695255342281369</v>
      </c>
      <c r="AA209" s="10">
        <f t="shared" si="44"/>
        <v>5.4675334171342618</v>
      </c>
      <c r="AB209" s="10">
        <f t="shared" si="44"/>
        <v>4.6012118523662311</v>
      </c>
      <c r="AC209" s="10">
        <f t="shared" si="44"/>
        <v>4.2736919092345147</v>
      </c>
      <c r="AD209" s="10">
        <f t="shared" si="44"/>
        <v>4.0023101606872018</v>
      </c>
      <c r="AE209" s="11">
        <f t="shared" si="44"/>
        <v>3.7065117976244926</v>
      </c>
      <c r="AF209" s="9">
        <f t="shared" si="47"/>
        <v>-3.0785607225096454</v>
      </c>
      <c r="AG209" s="10">
        <f t="shared" si="48"/>
        <v>-0.76964018062741135</v>
      </c>
      <c r="AH209" s="10">
        <f t="shared" si="49"/>
        <v>-4.8642096875200176</v>
      </c>
      <c r="AI209" s="10">
        <f t="shared" si="50"/>
        <v>-0.73700146780606335</v>
      </c>
      <c r="AJ209" s="10">
        <f t="shared" si="51"/>
        <v>3.8155621903157089</v>
      </c>
      <c r="AK209" s="11"/>
      <c r="AL209" s="12">
        <v>34.1</v>
      </c>
      <c r="AM209" s="12">
        <v>1.571</v>
      </c>
      <c r="AN209" s="12">
        <v>2.8140000000000001</v>
      </c>
      <c r="AO209" s="12">
        <v>1.258</v>
      </c>
      <c r="AP209" s="9">
        <v>0.59</v>
      </c>
      <c r="AQ209" s="10">
        <v>0.23</v>
      </c>
      <c r="AR209" s="10">
        <v>0.38</v>
      </c>
      <c r="AS209" s="10">
        <v>0.56999999999999995</v>
      </c>
      <c r="AT209" s="10">
        <v>1.07</v>
      </c>
      <c r="AU209" s="10">
        <v>1.07</v>
      </c>
      <c r="AV209" s="10">
        <v>1.52</v>
      </c>
      <c r="AW209" s="10">
        <v>1.79</v>
      </c>
      <c r="AX209" s="10">
        <v>2.34</v>
      </c>
      <c r="AY209" s="10">
        <v>2.0499999999999998</v>
      </c>
      <c r="AZ209" s="10">
        <v>2.7</v>
      </c>
      <c r="BA209" s="10">
        <v>2.9</v>
      </c>
      <c r="BB209" s="10">
        <v>3.8</v>
      </c>
      <c r="BC209" s="10">
        <v>3.16</v>
      </c>
      <c r="BD209" s="10">
        <v>3.94</v>
      </c>
      <c r="BE209" s="10">
        <v>4.33</v>
      </c>
      <c r="BF209" s="10">
        <v>5.72</v>
      </c>
      <c r="BG209" s="10">
        <v>4.82</v>
      </c>
      <c r="BH209" s="10">
        <v>6.19</v>
      </c>
      <c r="BI209" s="10">
        <v>6.83</v>
      </c>
      <c r="BJ209" s="10">
        <v>6.87</v>
      </c>
      <c r="BK209" s="10">
        <v>7.6</v>
      </c>
      <c r="BL209" s="10">
        <v>7.25</v>
      </c>
      <c r="BM209" s="10">
        <v>7.08</v>
      </c>
      <c r="BN209" s="10">
        <v>5.01</v>
      </c>
      <c r="BO209" s="10">
        <v>4.4400000000000004</v>
      </c>
      <c r="BP209" s="10">
        <v>2.96</v>
      </c>
      <c r="BQ209" s="10">
        <v>1.72</v>
      </c>
      <c r="BR209" s="10">
        <v>0.83</v>
      </c>
      <c r="BS209" s="10">
        <v>0.23</v>
      </c>
      <c r="BT209" s="10">
        <v>2E-3</v>
      </c>
      <c r="BU209" s="10">
        <v>0</v>
      </c>
      <c r="BV209" s="10">
        <v>0</v>
      </c>
      <c r="BW209" s="10">
        <v>0</v>
      </c>
      <c r="BX209" s="10">
        <v>0</v>
      </c>
      <c r="BY209" s="10">
        <v>0</v>
      </c>
      <c r="BZ209" s="10">
        <v>0</v>
      </c>
      <c r="CA209" s="10">
        <v>0</v>
      </c>
      <c r="CB209" s="10">
        <v>0</v>
      </c>
      <c r="CC209" s="10">
        <v>0</v>
      </c>
      <c r="CD209" s="10">
        <v>0</v>
      </c>
      <c r="CE209" s="10">
        <v>0</v>
      </c>
      <c r="CF209" s="10">
        <v>0</v>
      </c>
      <c r="CG209" s="10">
        <v>0</v>
      </c>
      <c r="CH209" s="10">
        <v>0</v>
      </c>
      <c r="CI209" s="11">
        <v>0</v>
      </c>
      <c r="CJ209" s="9">
        <f t="shared" si="52"/>
        <v>5.43</v>
      </c>
      <c r="CK209" s="10">
        <f t="shared" si="53"/>
        <v>84.38</v>
      </c>
      <c r="CL209" s="11">
        <f t="shared" si="54"/>
        <v>10.182000000000002</v>
      </c>
    </row>
    <row r="210" spans="1:90" x14ac:dyDescent="0.25">
      <c r="A210" s="12" t="s">
        <v>569</v>
      </c>
      <c r="B210" s="12" t="s">
        <v>1030</v>
      </c>
      <c r="C210" s="12" t="s">
        <v>570</v>
      </c>
      <c r="D210" s="12">
        <f t="shared" si="55"/>
        <v>18.5</v>
      </c>
      <c r="E210" s="9">
        <v>2.64</v>
      </c>
      <c r="F210" s="10">
        <v>4.1399999999999997</v>
      </c>
      <c r="G210" s="10">
        <v>6.14</v>
      </c>
      <c r="H210" s="10">
        <v>9.6999999999999993</v>
      </c>
      <c r="I210" s="10">
        <v>22.6</v>
      </c>
      <c r="J210" s="10">
        <v>41.3</v>
      </c>
      <c r="K210" s="10">
        <v>51.9</v>
      </c>
      <c r="L210" s="10">
        <v>62.6</v>
      </c>
      <c r="M210" s="11">
        <v>77</v>
      </c>
      <c r="N210" s="9">
        <f t="shared" si="45"/>
        <v>2.64E-3</v>
      </c>
      <c r="O210" s="10">
        <f t="shared" si="45"/>
        <v>4.1399999999999996E-3</v>
      </c>
      <c r="P210" s="10">
        <f t="shared" si="45"/>
        <v>6.1399999999999996E-3</v>
      </c>
      <c r="Q210" s="10">
        <f t="shared" si="43"/>
        <v>9.6999999999999986E-3</v>
      </c>
      <c r="R210" s="10">
        <f t="shared" si="43"/>
        <v>2.2600000000000002E-2</v>
      </c>
      <c r="S210" s="10">
        <f t="shared" si="43"/>
        <v>4.1299999999999996E-2</v>
      </c>
      <c r="T210" s="10">
        <f t="shared" si="43"/>
        <v>5.1900000000000002E-2</v>
      </c>
      <c r="U210" s="10">
        <f t="shared" si="43"/>
        <v>6.2600000000000003E-2</v>
      </c>
      <c r="V210" s="11">
        <f t="shared" si="43"/>
        <v>7.6999999999999999E-2</v>
      </c>
      <c r="W210" s="9">
        <f t="shared" si="46"/>
        <v>8.5652463550783597</v>
      </c>
      <c r="X210" s="10">
        <f t="shared" si="46"/>
        <v>7.916153516937487</v>
      </c>
      <c r="Y210" s="10">
        <f t="shared" si="46"/>
        <v>7.3475456290666328</v>
      </c>
      <c r="Z210" s="10">
        <f t="shared" si="44"/>
        <v>6.6877995373623218</v>
      </c>
      <c r="AA210" s="10">
        <f t="shared" si="44"/>
        <v>5.4675334171342618</v>
      </c>
      <c r="AB210" s="10">
        <f t="shared" si="44"/>
        <v>4.5977144081300043</v>
      </c>
      <c r="AC210" s="10">
        <f t="shared" si="44"/>
        <v>4.2681216511915681</v>
      </c>
      <c r="AD210" s="10">
        <f t="shared" si="44"/>
        <v>3.9976935326168315</v>
      </c>
      <c r="AE210" s="11">
        <f t="shared" si="44"/>
        <v>3.6989977439671855</v>
      </c>
      <c r="AF210" s="9">
        <f t="shared" si="47"/>
        <v>-3.0794239778750647</v>
      </c>
      <c r="AG210" s="10">
        <f t="shared" si="48"/>
        <v>-0.76985599446876618</v>
      </c>
      <c r="AH210" s="10">
        <f t="shared" si="49"/>
        <v>-4.8662486111111747</v>
      </c>
      <c r="AI210" s="10">
        <f t="shared" si="50"/>
        <v>-0.73731039562290535</v>
      </c>
      <c r="AJ210" s="10">
        <f t="shared" si="51"/>
        <v>3.8167343734979702</v>
      </c>
      <c r="AK210" s="11"/>
      <c r="AL210" s="12">
        <v>34</v>
      </c>
      <c r="AM210" s="12">
        <v>1.5920000000000001</v>
      </c>
      <c r="AN210" s="12">
        <v>2.8140000000000001</v>
      </c>
      <c r="AO210" s="12">
        <v>1.264</v>
      </c>
      <c r="AP210" s="9">
        <v>0.57999999999999996</v>
      </c>
      <c r="AQ210" s="10">
        <v>0.23</v>
      </c>
      <c r="AR210" s="10">
        <v>0.38</v>
      </c>
      <c r="AS210" s="10">
        <v>0.56999999999999995</v>
      </c>
      <c r="AT210" s="10">
        <v>1.07</v>
      </c>
      <c r="AU210" s="10">
        <v>1.07</v>
      </c>
      <c r="AV210" s="10">
        <v>1.51</v>
      </c>
      <c r="AW210" s="10">
        <v>1.78</v>
      </c>
      <c r="AX210" s="10">
        <v>2.33</v>
      </c>
      <c r="AY210" s="10">
        <v>2.04</v>
      </c>
      <c r="AZ210" s="10">
        <v>2.69</v>
      </c>
      <c r="BA210" s="10">
        <v>2.88</v>
      </c>
      <c r="BB210" s="10">
        <v>3.78</v>
      </c>
      <c r="BC210" s="10">
        <v>3.15</v>
      </c>
      <c r="BD210" s="10">
        <v>3.93</v>
      </c>
      <c r="BE210" s="10">
        <v>4.33</v>
      </c>
      <c r="BF210" s="10">
        <v>5.71</v>
      </c>
      <c r="BG210" s="10">
        <v>4.82</v>
      </c>
      <c r="BH210" s="10">
        <v>6.19</v>
      </c>
      <c r="BI210" s="10">
        <v>6.83</v>
      </c>
      <c r="BJ210" s="10">
        <v>6.88</v>
      </c>
      <c r="BK210" s="10">
        <v>7.61</v>
      </c>
      <c r="BL210" s="10">
        <v>7.25</v>
      </c>
      <c r="BM210" s="10">
        <v>7.08</v>
      </c>
      <c r="BN210" s="10">
        <v>5.01</v>
      </c>
      <c r="BO210" s="10">
        <v>4.45</v>
      </c>
      <c r="BP210" s="10">
        <v>2.98</v>
      </c>
      <c r="BQ210" s="10">
        <v>1.74</v>
      </c>
      <c r="BR210" s="10">
        <v>0.86</v>
      </c>
      <c r="BS210" s="10">
        <v>0.25</v>
      </c>
      <c r="BT210" s="10">
        <v>3.0000000000000001E-3</v>
      </c>
      <c r="BU210" s="10">
        <v>0</v>
      </c>
      <c r="BV210" s="10">
        <v>0</v>
      </c>
      <c r="BW210" s="10">
        <v>0</v>
      </c>
      <c r="BX210" s="10">
        <v>0</v>
      </c>
      <c r="BY210" s="10">
        <v>0</v>
      </c>
      <c r="BZ210" s="10">
        <v>0</v>
      </c>
      <c r="CA210" s="10">
        <v>0</v>
      </c>
      <c r="CB210" s="10">
        <v>0</v>
      </c>
      <c r="CC210" s="10">
        <v>0</v>
      </c>
      <c r="CD210" s="10">
        <v>0</v>
      </c>
      <c r="CE210" s="10">
        <v>0</v>
      </c>
      <c r="CF210" s="10">
        <v>0</v>
      </c>
      <c r="CG210" s="10">
        <v>0</v>
      </c>
      <c r="CH210" s="10">
        <v>0</v>
      </c>
      <c r="CI210" s="11">
        <v>0</v>
      </c>
      <c r="CJ210" s="9">
        <f t="shared" si="52"/>
        <v>5.41</v>
      </c>
      <c r="CK210" s="10">
        <f t="shared" si="53"/>
        <v>84.29</v>
      </c>
      <c r="CL210" s="11">
        <f t="shared" si="54"/>
        <v>10.282999999999999</v>
      </c>
    </row>
    <row r="211" spans="1:90" x14ac:dyDescent="0.25">
      <c r="A211" s="12" t="s">
        <v>571</v>
      </c>
      <c r="B211" s="12" t="s">
        <v>1030</v>
      </c>
      <c r="C211" s="12" t="s">
        <v>572</v>
      </c>
      <c r="D211" s="12">
        <f t="shared" si="55"/>
        <v>18.5</v>
      </c>
      <c r="E211" s="9">
        <v>2.63</v>
      </c>
      <c r="F211" s="10">
        <v>4.1399999999999997</v>
      </c>
      <c r="G211" s="10">
        <v>6.15</v>
      </c>
      <c r="H211" s="10">
        <v>9.6999999999999993</v>
      </c>
      <c r="I211" s="10">
        <v>22.6</v>
      </c>
      <c r="J211" s="10">
        <v>41.3</v>
      </c>
      <c r="K211" s="10">
        <v>51.9</v>
      </c>
      <c r="L211" s="10">
        <v>62.7</v>
      </c>
      <c r="M211" s="11">
        <v>77.099999999999994</v>
      </c>
      <c r="N211" s="9">
        <f t="shared" si="45"/>
        <v>2.63E-3</v>
      </c>
      <c r="O211" s="10">
        <f t="shared" si="45"/>
        <v>4.1399999999999996E-3</v>
      </c>
      <c r="P211" s="10">
        <f t="shared" si="45"/>
        <v>6.1500000000000001E-3</v>
      </c>
      <c r="Q211" s="10">
        <f t="shared" si="43"/>
        <v>9.6999999999999986E-3</v>
      </c>
      <c r="R211" s="10">
        <f t="shared" si="43"/>
        <v>2.2600000000000002E-2</v>
      </c>
      <c r="S211" s="10">
        <f t="shared" si="43"/>
        <v>4.1299999999999996E-2</v>
      </c>
      <c r="T211" s="10">
        <f t="shared" si="43"/>
        <v>5.1900000000000002E-2</v>
      </c>
      <c r="U211" s="10">
        <f t="shared" si="43"/>
        <v>6.2700000000000006E-2</v>
      </c>
      <c r="V211" s="11">
        <f t="shared" si="43"/>
        <v>7.7099999999999988E-2</v>
      </c>
      <c r="W211" s="9">
        <f t="shared" si="46"/>
        <v>8.5707214851445102</v>
      </c>
      <c r="X211" s="10">
        <f t="shared" si="46"/>
        <v>7.916153516937487</v>
      </c>
      <c r="Y211" s="10">
        <f t="shared" si="46"/>
        <v>7.3451978742102089</v>
      </c>
      <c r="Z211" s="10">
        <f t="shared" si="44"/>
        <v>6.6877995373623218</v>
      </c>
      <c r="AA211" s="10">
        <f t="shared" si="44"/>
        <v>5.4675334171342618</v>
      </c>
      <c r="AB211" s="10">
        <f t="shared" si="44"/>
        <v>4.5977144081300043</v>
      </c>
      <c r="AC211" s="10">
        <f t="shared" si="44"/>
        <v>4.2681216511915681</v>
      </c>
      <c r="AD211" s="10">
        <f t="shared" si="44"/>
        <v>3.9953907467474101</v>
      </c>
      <c r="AE211" s="11">
        <f t="shared" si="44"/>
        <v>3.6971253296344155</v>
      </c>
      <c r="AF211" s="9">
        <f t="shared" si="47"/>
        <v>-3.0770762230186408</v>
      </c>
      <c r="AG211" s="10">
        <f t="shared" si="48"/>
        <v>-0.7692690557546602</v>
      </c>
      <c r="AH211" s="10">
        <f t="shared" si="49"/>
        <v>-4.8735961555100946</v>
      </c>
      <c r="AI211" s="10">
        <f t="shared" si="50"/>
        <v>-0.73842365992577197</v>
      </c>
      <c r="AJ211" s="10">
        <f t="shared" si="51"/>
        <v>3.8154998829444127</v>
      </c>
      <c r="AK211" s="11"/>
      <c r="AL211" s="12">
        <v>34.1</v>
      </c>
      <c r="AM211" s="12">
        <v>1.5860000000000001</v>
      </c>
      <c r="AN211" s="12">
        <v>2.8159999999999998</v>
      </c>
      <c r="AO211" s="12">
        <v>1.264</v>
      </c>
      <c r="AP211" s="9">
        <v>0.59</v>
      </c>
      <c r="AQ211" s="10">
        <v>0.23</v>
      </c>
      <c r="AR211" s="10">
        <v>0.38</v>
      </c>
      <c r="AS211" s="10">
        <v>0.56999999999999995</v>
      </c>
      <c r="AT211" s="10">
        <v>1.07</v>
      </c>
      <c r="AU211" s="10">
        <v>1.07</v>
      </c>
      <c r="AV211" s="10">
        <v>1.51</v>
      </c>
      <c r="AW211" s="10">
        <v>1.78</v>
      </c>
      <c r="AX211" s="10">
        <v>2.33</v>
      </c>
      <c r="AY211" s="10">
        <v>2.04</v>
      </c>
      <c r="AZ211" s="10">
        <v>2.69</v>
      </c>
      <c r="BA211" s="10">
        <v>2.88</v>
      </c>
      <c r="BB211" s="10">
        <v>3.79</v>
      </c>
      <c r="BC211" s="10">
        <v>3.16</v>
      </c>
      <c r="BD211" s="10">
        <v>3.94</v>
      </c>
      <c r="BE211" s="10">
        <v>4.33</v>
      </c>
      <c r="BF211" s="10">
        <v>5.72</v>
      </c>
      <c r="BG211" s="10">
        <v>4.82</v>
      </c>
      <c r="BH211" s="10">
        <v>6.18</v>
      </c>
      <c r="BI211" s="10">
        <v>6.82</v>
      </c>
      <c r="BJ211" s="10">
        <v>6.87</v>
      </c>
      <c r="BK211" s="10">
        <v>7.6</v>
      </c>
      <c r="BL211" s="10">
        <v>7.25</v>
      </c>
      <c r="BM211" s="10">
        <v>7.08</v>
      </c>
      <c r="BN211" s="10">
        <v>5.01</v>
      </c>
      <c r="BO211" s="10">
        <v>4.45</v>
      </c>
      <c r="BP211" s="10">
        <v>2.98</v>
      </c>
      <c r="BQ211" s="10">
        <v>1.75</v>
      </c>
      <c r="BR211" s="10">
        <v>0.86</v>
      </c>
      <c r="BS211" s="10">
        <v>0.25</v>
      </c>
      <c r="BT211" s="10">
        <v>5.9999999999999995E-4</v>
      </c>
      <c r="BU211" s="10">
        <v>0</v>
      </c>
      <c r="BV211" s="10">
        <v>0</v>
      </c>
      <c r="BW211" s="10">
        <v>0</v>
      </c>
      <c r="BX211" s="10">
        <v>0</v>
      </c>
      <c r="BY211" s="10">
        <v>0</v>
      </c>
      <c r="BZ211" s="10">
        <v>0</v>
      </c>
      <c r="CA211" s="10">
        <v>0</v>
      </c>
      <c r="CB211" s="10">
        <v>0</v>
      </c>
      <c r="CC211" s="10">
        <v>0</v>
      </c>
      <c r="CD211" s="10">
        <v>0</v>
      </c>
      <c r="CE211" s="10">
        <v>0</v>
      </c>
      <c r="CF211" s="10">
        <v>0</v>
      </c>
      <c r="CG211" s="10">
        <v>0</v>
      </c>
      <c r="CH211" s="10">
        <v>0</v>
      </c>
      <c r="CI211" s="11">
        <v>0</v>
      </c>
      <c r="CJ211" s="9">
        <f t="shared" si="52"/>
        <v>5.42</v>
      </c>
      <c r="CK211" s="10">
        <f t="shared" si="53"/>
        <v>84.289999999999992</v>
      </c>
      <c r="CL211" s="11">
        <f t="shared" si="54"/>
        <v>10.2906</v>
      </c>
    </row>
    <row r="212" spans="1:90" ht="15.75" thickBot="1" x14ac:dyDescent="0.3">
      <c r="A212" s="13" t="s">
        <v>573</v>
      </c>
      <c r="B212" s="13" t="s">
        <v>1031</v>
      </c>
      <c r="C212" s="13" t="s">
        <v>554</v>
      </c>
      <c r="D212" s="13">
        <f t="shared" si="55"/>
        <v>18.5</v>
      </c>
      <c r="E212" s="16">
        <v>2.62</v>
      </c>
      <c r="F212" s="17">
        <v>4.12</v>
      </c>
      <c r="G212" s="17">
        <v>6.1</v>
      </c>
      <c r="H212" s="17">
        <v>9.6199999999999992</v>
      </c>
      <c r="I212" s="17">
        <v>22.6</v>
      </c>
      <c r="J212" s="17">
        <v>41.2</v>
      </c>
      <c r="K212" s="17">
        <v>51.8</v>
      </c>
      <c r="L212" s="17">
        <v>62.5</v>
      </c>
      <c r="M212" s="18">
        <v>76.900000000000006</v>
      </c>
      <c r="N212" s="16">
        <f t="shared" si="45"/>
        <v>2.6199999999999999E-3</v>
      </c>
      <c r="O212" s="17">
        <f t="shared" si="45"/>
        <v>4.1200000000000004E-3</v>
      </c>
      <c r="P212" s="17">
        <f t="shared" si="45"/>
        <v>6.0999999999999995E-3</v>
      </c>
      <c r="Q212" s="17">
        <f t="shared" si="43"/>
        <v>9.6200000000000001E-3</v>
      </c>
      <c r="R212" s="17">
        <f t="shared" si="43"/>
        <v>2.2600000000000002E-2</v>
      </c>
      <c r="S212" s="17">
        <f t="shared" si="43"/>
        <v>4.1200000000000001E-2</v>
      </c>
      <c r="T212" s="17">
        <f t="shared" si="43"/>
        <v>5.1799999999999999E-2</v>
      </c>
      <c r="U212" s="17">
        <f t="shared" si="43"/>
        <v>6.25E-2</v>
      </c>
      <c r="V212" s="18">
        <f t="shared" si="43"/>
        <v>7.690000000000001E-2</v>
      </c>
      <c r="W212" s="16">
        <f t="shared" si="46"/>
        <v>8.5762174728993603</v>
      </c>
      <c r="X212" s="17">
        <f t="shared" si="46"/>
        <v>7.9231399472535937</v>
      </c>
      <c r="Y212" s="17">
        <f t="shared" si="46"/>
        <v>7.3569750419865629</v>
      </c>
      <c r="Z212" s="17">
        <f t="shared" si="44"/>
        <v>6.6997473906667704</v>
      </c>
      <c r="AA212" s="17">
        <f t="shared" si="44"/>
        <v>5.4675334171342618</v>
      </c>
      <c r="AB212" s="17">
        <f t="shared" si="44"/>
        <v>4.6012118523662311</v>
      </c>
      <c r="AC212" s="17">
        <f t="shared" si="44"/>
        <v>4.2709040918628958</v>
      </c>
      <c r="AD212" s="17">
        <f t="shared" si="44"/>
        <v>4</v>
      </c>
      <c r="AE212" s="18">
        <f t="shared" si="44"/>
        <v>3.7008725915876228</v>
      </c>
      <c r="AF212" s="16">
        <f t="shared" si="47"/>
        <v>-3.0860709501236672</v>
      </c>
      <c r="AG212" s="17">
        <f t="shared" si="48"/>
        <v>-0.77151773753091679</v>
      </c>
      <c r="AH212" s="17">
        <f t="shared" si="49"/>
        <v>-4.8753448813117375</v>
      </c>
      <c r="AI212" s="17">
        <f t="shared" si="50"/>
        <v>-0.73868861838056632</v>
      </c>
      <c r="AJ212" s="17">
        <f t="shared" si="51"/>
        <v>3.8247595685042333</v>
      </c>
      <c r="AK212" s="18"/>
      <c r="AL212" s="13">
        <v>34.1</v>
      </c>
      <c r="AM212" s="13">
        <v>1.5840000000000001</v>
      </c>
      <c r="AN212" s="13">
        <v>2.82</v>
      </c>
      <c r="AO212" s="13">
        <v>1.2629999999999999</v>
      </c>
      <c r="AP212" s="16">
        <v>0.59</v>
      </c>
      <c r="AQ212" s="17">
        <v>0.24</v>
      </c>
      <c r="AR212" s="17">
        <v>0.38</v>
      </c>
      <c r="AS212" s="17">
        <v>0.57999999999999996</v>
      </c>
      <c r="AT212" s="17">
        <v>1.08</v>
      </c>
      <c r="AU212" s="17">
        <v>1.08</v>
      </c>
      <c r="AV212" s="17">
        <v>1.53</v>
      </c>
      <c r="AW212" s="17">
        <v>1.8</v>
      </c>
      <c r="AX212" s="17">
        <v>2.36</v>
      </c>
      <c r="AY212" s="17">
        <v>2.06</v>
      </c>
      <c r="AZ212" s="17">
        <v>2.71</v>
      </c>
      <c r="BA212" s="17">
        <v>2.9</v>
      </c>
      <c r="BB212" s="17">
        <v>3.8</v>
      </c>
      <c r="BC212" s="17">
        <v>3.17</v>
      </c>
      <c r="BD212" s="17">
        <v>3.94</v>
      </c>
      <c r="BE212" s="17">
        <v>4.33</v>
      </c>
      <c r="BF212" s="17">
        <v>5.71</v>
      </c>
      <c r="BG212" s="17">
        <v>4.8099999999999996</v>
      </c>
      <c r="BH212" s="17">
        <v>6.17</v>
      </c>
      <c r="BI212" s="17">
        <v>6.81</v>
      </c>
      <c r="BJ212" s="17">
        <v>6.85</v>
      </c>
      <c r="BK212" s="17">
        <v>7.58</v>
      </c>
      <c r="BL212" s="17">
        <v>7.23</v>
      </c>
      <c r="BM212" s="17">
        <v>7.06</v>
      </c>
      <c r="BN212" s="17">
        <v>5</v>
      </c>
      <c r="BO212" s="17">
        <v>4.4400000000000004</v>
      </c>
      <c r="BP212" s="17">
        <v>2.97</v>
      </c>
      <c r="BQ212" s="17">
        <v>1.74</v>
      </c>
      <c r="BR212" s="17">
        <v>0.85</v>
      </c>
      <c r="BS212" s="17">
        <v>0.24</v>
      </c>
      <c r="BT212" s="17">
        <v>2E-3</v>
      </c>
      <c r="BU212" s="17">
        <v>0</v>
      </c>
      <c r="BV212" s="17">
        <v>0</v>
      </c>
      <c r="BW212" s="17">
        <v>0</v>
      </c>
      <c r="BX212" s="17">
        <v>0</v>
      </c>
      <c r="BY212" s="17">
        <v>0</v>
      </c>
      <c r="BZ212" s="17">
        <v>0</v>
      </c>
      <c r="CA212" s="17">
        <v>0</v>
      </c>
      <c r="CB212" s="17">
        <v>0</v>
      </c>
      <c r="CC212" s="17">
        <v>0</v>
      </c>
      <c r="CD212" s="17">
        <v>0</v>
      </c>
      <c r="CE212" s="17">
        <v>0</v>
      </c>
      <c r="CF212" s="17">
        <v>0</v>
      </c>
      <c r="CG212" s="17">
        <v>0</v>
      </c>
      <c r="CH212" s="17">
        <v>0</v>
      </c>
      <c r="CI212" s="18">
        <v>0</v>
      </c>
      <c r="CJ212" s="16">
        <f t="shared" si="52"/>
        <v>5.48</v>
      </c>
      <c r="CK212" s="17">
        <f t="shared" si="53"/>
        <v>84.29000000000002</v>
      </c>
      <c r="CL212" s="18">
        <f t="shared" si="54"/>
        <v>10.242000000000001</v>
      </c>
    </row>
    <row r="213" spans="1:90" x14ac:dyDescent="0.25">
      <c r="A213" s="12" t="s">
        <v>574</v>
      </c>
      <c r="B213" s="12" t="s">
        <v>1032</v>
      </c>
      <c r="C213" s="12" t="s">
        <v>575</v>
      </c>
      <c r="D213" s="12">
        <f t="shared" si="55"/>
        <v>19.5</v>
      </c>
      <c r="E213" s="9">
        <v>2.5099999999999998</v>
      </c>
      <c r="F213" s="10">
        <v>3.94</v>
      </c>
      <c r="G213" s="10">
        <v>5.87</v>
      </c>
      <c r="H213" s="10">
        <v>9.34</v>
      </c>
      <c r="I213" s="10">
        <v>22.2</v>
      </c>
      <c r="J213" s="10">
        <v>40.5</v>
      </c>
      <c r="K213" s="10">
        <v>51</v>
      </c>
      <c r="L213" s="10">
        <v>61.4</v>
      </c>
      <c r="M213" s="11">
        <v>75.400000000000006</v>
      </c>
      <c r="N213" s="9">
        <f t="shared" si="45"/>
        <v>2.5099999999999996E-3</v>
      </c>
      <c r="O213" s="10">
        <f t="shared" si="45"/>
        <v>3.9399999999999999E-3</v>
      </c>
      <c r="P213" s="10">
        <f t="shared" si="45"/>
        <v>5.8700000000000002E-3</v>
      </c>
      <c r="Q213" s="10">
        <f t="shared" si="43"/>
        <v>9.3399999999999993E-3</v>
      </c>
      <c r="R213" s="10">
        <f t="shared" si="43"/>
        <v>2.2200000000000001E-2</v>
      </c>
      <c r="S213" s="10">
        <f t="shared" si="43"/>
        <v>4.0500000000000001E-2</v>
      </c>
      <c r="T213" s="10">
        <f t="shared" si="43"/>
        <v>5.0999999999999997E-2</v>
      </c>
      <c r="U213" s="10">
        <f t="shared" si="43"/>
        <v>6.1399999999999996E-2</v>
      </c>
      <c r="V213" s="11">
        <f t="shared" si="43"/>
        <v>7.5400000000000009E-2</v>
      </c>
      <c r="W213" s="9">
        <f t="shared" si="46"/>
        <v>8.6380969204860403</v>
      </c>
      <c r="X213" s="10">
        <f t="shared" si="46"/>
        <v>7.9875886549804358</v>
      </c>
      <c r="Y213" s="10">
        <f t="shared" si="46"/>
        <v>7.4124237813267593</v>
      </c>
      <c r="Z213" s="10">
        <f t="shared" si="44"/>
        <v>6.7423617347271501</v>
      </c>
      <c r="AA213" s="10">
        <f t="shared" si="44"/>
        <v>5.4932965131993434</v>
      </c>
      <c r="AB213" s="10">
        <f t="shared" si="44"/>
        <v>4.6259342817774627</v>
      </c>
      <c r="AC213" s="10">
        <f t="shared" si="44"/>
        <v>4.2933589426905918</v>
      </c>
      <c r="AD213" s="10">
        <f t="shared" si="44"/>
        <v>4.0256175341792702</v>
      </c>
      <c r="AE213" s="11">
        <f t="shared" si="44"/>
        <v>3.7292916662807851</v>
      </c>
      <c r="AF213" s="9">
        <f t="shared" si="47"/>
        <v>-3.1190648386361675</v>
      </c>
      <c r="AG213" s="10">
        <f t="shared" si="48"/>
        <v>-0.77976620965904186</v>
      </c>
      <c r="AH213" s="10">
        <f t="shared" si="49"/>
        <v>-4.9088052542052552</v>
      </c>
      <c r="AI213" s="10">
        <f t="shared" si="50"/>
        <v>-0.74375837184928117</v>
      </c>
      <c r="AJ213" s="10">
        <f t="shared" si="51"/>
        <v>3.8628232104854487</v>
      </c>
      <c r="AK213" s="11"/>
      <c r="AL213" s="12">
        <v>33.700000000000003</v>
      </c>
      <c r="AM213" s="12">
        <v>1.6</v>
      </c>
      <c r="AN213" s="12">
        <v>2.8540000000000001</v>
      </c>
      <c r="AO213" s="12">
        <v>1.26</v>
      </c>
      <c r="AP213" s="9">
        <v>0.78</v>
      </c>
      <c r="AQ213" s="10">
        <v>0.26</v>
      </c>
      <c r="AR213" s="10">
        <v>0.41</v>
      </c>
      <c r="AS213" s="10">
        <v>0.61</v>
      </c>
      <c r="AT213" s="10">
        <v>1.1299999999999999</v>
      </c>
      <c r="AU213" s="10">
        <v>1.1200000000000001</v>
      </c>
      <c r="AV213" s="10">
        <v>1.58</v>
      </c>
      <c r="AW213" s="10">
        <v>1.86</v>
      </c>
      <c r="AX213" s="10">
        <v>2.4300000000000002</v>
      </c>
      <c r="AY213" s="10">
        <v>2.11</v>
      </c>
      <c r="AZ213" s="10">
        <v>2.75</v>
      </c>
      <c r="BA213" s="10">
        <v>2.92</v>
      </c>
      <c r="BB213" s="10">
        <v>3.79</v>
      </c>
      <c r="BC213" s="10">
        <v>3.14</v>
      </c>
      <c r="BD213" s="10">
        <v>3.9</v>
      </c>
      <c r="BE213" s="10">
        <v>4.29</v>
      </c>
      <c r="BF213" s="10">
        <v>5.68</v>
      </c>
      <c r="BG213" s="10">
        <v>4.8</v>
      </c>
      <c r="BH213" s="10">
        <v>6.19</v>
      </c>
      <c r="BI213" s="10">
        <v>6.85</v>
      </c>
      <c r="BJ213" s="10">
        <v>6.9</v>
      </c>
      <c r="BK213" s="10">
        <v>7.62</v>
      </c>
      <c r="BL213" s="10">
        <v>7.23</v>
      </c>
      <c r="BM213" s="10">
        <v>7.01</v>
      </c>
      <c r="BN213" s="10">
        <v>4.91</v>
      </c>
      <c r="BO213" s="10">
        <v>4.3</v>
      </c>
      <c r="BP213" s="10">
        <v>2.83</v>
      </c>
      <c r="BQ213" s="10">
        <v>1.61</v>
      </c>
      <c r="BR213" s="10">
        <v>0.76</v>
      </c>
      <c r="BS213" s="10">
        <v>0.21</v>
      </c>
      <c r="BT213" s="10">
        <v>2E-3</v>
      </c>
      <c r="BU213" s="10">
        <v>0</v>
      </c>
      <c r="BV213" s="10">
        <v>0</v>
      </c>
      <c r="BW213" s="10">
        <v>0</v>
      </c>
      <c r="BX213" s="10">
        <v>0</v>
      </c>
      <c r="BY213" s="10">
        <v>0</v>
      </c>
      <c r="BZ213" s="10">
        <v>0</v>
      </c>
      <c r="CA213" s="10">
        <v>0</v>
      </c>
      <c r="CB213" s="10">
        <v>0</v>
      </c>
      <c r="CC213" s="10">
        <v>0</v>
      </c>
      <c r="CD213" s="10">
        <v>0</v>
      </c>
      <c r="CE213" s="10">
        <v>0</v>
      </c>
      <c r="CF213" s="10">
        <v>0</v>
      </c>
      <c r="CG213" s="10">
        <v>0</v>
      </c>
      <c r="CH213" s="10">
        <v>0</v>
      </c>
      <c r="CI213" s="11">
        <v>0</v>
      </c>
      <c r="CJ213" s="9">
        <f t="shared" si="52"/>
        <v>5.8900000000000006</v>
      </c>
      <c r="CK213" s="10">
        <f t="shared" si="53"/>
        <v>84.38</v>
      </c>
      <c r="CL213" s="11">
        <f t="shared" si="54"/>
        <v>9.7120000000000015</v>
      </c>
    </row>
    <row r="214" spans="1:90" x14ac:dyDescent="0.25">
      <c r="A214" s="12" t="s">
        <v>576</v>
      </c>
      <c r="B214" s="12" t="s">
        <v>1032</v>
      </c>
      <c r="C214" s="12" t="s">
        <v>577</v>
      </c>
      <c r="D214" s="12">
        <f t="shared" si="55"/>
        <v>19.5</v>
      </c>
      <c r="E214" s="9">
        <v>2.54</v>
      </c>
      <c r="F214" s="10">
        <v>4.01</v>
      </c>
      <c r="G214" s="10">
        <v>5.97</v>
      </c>
      <c r="H214" s="10">
        <v>9.52</v>
      </c>
      <c r="I214" s="10">
        <v>22.7</v>
      </c>
      <c r="J214" s="10">
        <v>41.2</v>
      </c>
      <c r="K214" s="10">
        <v>51.8</v>
      </c>
      <c r="L214" s="10">
        <v>62.4</v>
      </c>
      <c r="M214" s="11">
        <v>76.599999999999994</v>
      </c>
      <c r="N214" s="9">
        <f t="shared" si="45"/>
        <v>2.5400000000000002E-3</v>
      </c>
      <c r="O214" s="10">
        <f t="shared" si="45"/>
        <v>4.0099999999999997E-3</v>
      </c>
      <c r="P214" s="10">
        <f t="shared" si="45"/>
        <v>5.9699999999999996E-3</v>
      </c>
      <c r="Q214" s="10">
        <f t="shared" si="43"/>
        <v>9.5199999999999989E-3</v>
      </c>
      <c r="R214" s="10">
        <f t="shared" si="43"/>
        <v>2.2699999999999998E-2</v>
      </c>
      <c r="S214" s="10">
        <f t="shared" si="43"/>
        <v>4.1200000000000001E-2</v>
      </c>
      <c r="T214" s="10">
        <f t="shared" si="43"/>
        <v>5.1799999999999999E-2</v>
      </c>
      <c r="U214" s="10">
        <f t="shared" si="43"/>
        <v>6.2399999999999997E-2</v>
      </c>
      <c r="V214" s="11">
        <f t="shared" si="43"/>
        <v>7.6599999999999988E-2</v>
      </c>
      <c r="W214" s="9">
        <f t="shared" si="46"/>
        <v>8.6209557876646468</v>
      </c>
      <c r="X214" s="10">
        <f t="shared" si="46"/>
        <v>7.9621820479818917</v>
      </c>
      <c r="Y214" s="10">
        <f t="shared" si="46"/>
        <v>7.3880533531720074</v>
      </c>
      <c r="Z214" s="10">
        <f t="shared" si="44"/>
        <v>6.7148227111288676</v>
      </c>
      <c r="AA214" s="10">
        <f t="shared" si="44"/>
        <v>5.4611638922585346</v>
      </c>
      <c r="AB214" s="10">
        <f t="shared" si="44"/>
        <v>4.6012118523662311</v>
      </c>
      <c r="AC214" s="10">
        <f t="shared" si="44"/>
        <v>4.2709040918628958</v>
      </c>
      <c r="AD214" s="10">
        <f t="shared" si="44"/>
        <v>4.0023101606872018</v>
      </c>
      <c r="AE214" s="11">
        <f t="shared" si="44"/>
        <v>3.7065117976244926</v>
      </c>
      <c r="AF214" s="9">
        <f t="shared" si="47"/>
        <v>-3.1171492613091116</v>
      </c>
      <c r="AG214" s="10">
        <f t="shared" si="48"/>
        <v>-0.77928731532727791</v>
      </c>
      <c r="AH214" s="10">
        <f t="shared" si="49"/>
        <v>-4.9144439900401542</v>
      </c>
      <c r="AI214" s="10">
        <f t="shared" si="50"/>
        <v>-0.74461272576365978</v>
      </c>
      <c r="AJ214" s="10">
        <f t="shared" si="51"/>
        <v>3.8617619870727715</v>
      </c>
      <c r="AK214" s="11"/>
      <c r="AL214" s="12">
        <v>34.299999999999997</v>
      </c>
      <c r="AM214" s="12">
        <v>1.5549999999999999</v>
      </c>
      <c r="AN214" s="12">
        <v>2.855</v>
      </c>
      <c r="AO214" s="12">
        <v>1.25</v>
      </c>
      <c r="AP214" s="9">
        <v>0.74</v>
      </c>
      <c r="AQ214" s="10">
        <v>0.25</v>
      </c>
      <c r="AR214" s="10">
        <v>0.4</v>
      </c>
      <c r="AS214" s="10">
        <v>0.6</v>
      </c>
      <c r="AT214" s="10">
        <v>1.1100000000000001</v>
      </c>
      <c r="AU214" s="10">
        <v>1.1000000000000001</v>
      </c>
      <c r="AV214" s="10">
        <v>1.55</v>
      </c>
      <c r="AW214" s="10">
        <v>1.83</v>
      </c>
      <c r="AX214" s="10">
        <v>2.39</v>
      </c>
      <c r="AY214" s="10">
        <v>2.08</v>
      </c>
      <c r="AZ214" s="10">
        <v>2.71</v>
      </c>
      <c r="BA214" s="10">
        <v>2.88</v>
      </c>
      <c r="BB214" s="10">
        <v>3.75</v>
      </c>
      <c r="BC214" s="10">
        <v>3.1</v>
      </c>
      <c r="BD214" s="10">
        <v>3.86</v>
      </c>
      <c r="BE214" s="10">
        <v>4.24</v>
      </c>
      <c r="BF214" s="10">
        <v>5.61</v>
      </c>
      <c r="BG214" s="10">
        <v>4.74</v>
      </c>
      <c r="BH214" s="10">
        <v>6.13</v>
      </c>
      <c r="BI214" s="10">
        <v>6.8</v>
      </c>
      <c r="BJ214" s="10">
        <v>6.88</v>
      </c>
      <c r="BK214" s="10">
        <v>7.64</v>
      </c>
      <c r="BL214" s="10">
        <v>7.29</v>
      </c>
      <c r="BM214" s="10">
        <v>7.12</v>
      </c>
      <c r="BN214" s="10">
        <v>5.03</v>
      </c>
      <c r="BO214" s="10">
        <v>4.4400000000000004</v>
      </c>
      <c r="BP214" s="10">
        <v>2.96</v>
      </c>
      <c r="BQ214" s="10">
        <v>1.71</v>
      </c>
      <c r="BR214" s="10">
        <v>0.83</v>
      </c>
      <c r="BS214" s="10">
        <v>0.23</v>
      </c>
      <c r="BT214" s="10">
        <v>2E-3</v>
      </c>
      <c r="BU214" s="10">
        <v>0</v>
      </c>
      <c r="BV214" s="10">
        <v>0</v>
      </c>
      <c r="BW214" s="10">
        <v>0</v>
      </c>
      <c r="BX214" s="10">
        <v>0</v>
      </c>
      <c r="BY214" s="10">
        <v>0</v>
      </c>
      <c r="BZ214" s="10">
        <v>0</v>
      </c>
      <c r="CA214" s="10">
        <v>0</v>
      </c>
      <c r="CB214" s="10">
        <v>0</v>
      </c>
      <c r="CC214" s="10">
        <v>0</v>
      </c>
      <c r="CD214" s="10">
        <v>0</v>
      </c>
      <c r="CE214" s="10">
        <v>0</v>
      </c>
      <c r="CF214" s="10">
        <v>0</v>
      </c>
      <c r="CG214" s="10">
        <v>0</v>
      </c>
      <c r="CH214" s="10">
        <v>0</v>
      </c>
      <c r="CI214" s="11">
        <v>1E-14</v>
      </c>
      <c r="CJ214" s="9">
        <f t="shared" si="52"/>
        <v>5.7500000000000009</v>
      </c>
      <c r="CK214" s="10">
        <f t="shared" si="53"/>
        <v>84.080000000000013</v>
      </c>
      <c r="CL214" s="11">
        <f t="shared" si="54"/>
        <v>10.172000000000011</v>
      </c>
    </row>
    <row r="215" spans="1:90" x14ac:dyDescent="0.25">
      <c r="A215" s="12" t="s">
        <v>578</v>
      </c>
      <c r="B215" s="12" t="s">
        <v>1032</v>
      </c>
      <c r="C215" s="12" t="s">
        <v>579</v>
      </c>
      <c r="D215" s="12">
        <f t="shared" si="55"/>
        <v>19.5</v>
      </c>
      <c r="E215" s="9">
        <v>2.56</v>
      </c>
      <c r="F215" s="10">
        <v>4.05</v>
      </c>
      <c r="G215" s="10">
        <v>6.04</v>
      </c>
      <c r="H215" s="10">
        <v>9.65</v>
      </c>
      <c r="I215" s="10">
        <v>22.9</v>
      </c>
      <c r="J215" s="10">
        <v>41.4</v>
      </c>
      <c r="K215" s="10">
        <v>51.9</v>
      </c>
      <c r="L215" s="10">
        <v>62.5</v>
      </c>
      <c r="M215" s="11">
        <v>76.5</v>
      </c>
      <c r="N215" s="9">
        <f t="shared" si="45"/>
        <v>2.5600000000000002E-3</v>
      </c>
      <c r="O215" s="10">
        <f t="shared" si="45"/>
        <v>4.0499999999999998E-3</v>
      </c>
      <c r="P215" s="10">
        <f t="shared" si="45"/>
        <v>6.0400000000000002E-3</v>
      </c>
      <c r="Q215" s="10">
        <f t="shared" si="43"/>
        <v>9.6500000000000006E-3</v>
      </c>
      <c r="R215" s="10">
        <f t="shared" si="43"/>
        <v>2.29E-2</v>
      </c>
      <c r="S215" s="10">
        <f t="shared" si="43"/>
        <v>4.1399999999999999E-2</v>
      </c>
      <c r="T215" s="10">
        <f t="shared" si="43"/>
        <v>5.1900000000000002E-2</v>
      </c>
      <c r="U215" s="10">
        <f t="shared" si="43"/>
        <v>6.25E-2</v>
      </c>
      <c r="V215" s="11">
        <f t="shared" si="43"/>
        <v>7.6499999999999999E-2</v>
      </c>
      <c r="W215" s="9">
        <f t="shared" si="46"/>
        <v>8.6096404744368105</v>
      </c>
      <c r="X215" s="10">
        <f t="shared" si="46"/>
        <v>7.9478623766648244</v>
      </c>
      <c r="Y215" s="10">
        <f t="shared" si="46"/>
        <v>7.3712357351117328</v>
      </c>
      <c r="Z215" s="10">
        <f t="shared" si="44"/>
        <v>6.695255342281369</v>
      </c>
      <c r="AA215" s="10">
        <f t="shared" si="44"/>
        <v>5.448508591452506</v>
      </c>
      <c r="AB215" s="10">
        <f t="shared" si="44"/>
        <v>4.5942254220501244</v>
      </c>
      <c r="AC215" s="10">
        <f t="shared" si="44"/>
        <v>4.2681216511915681</v>
      </c>
      <c r="AD215" s="10">
        <f t="shared" si="44"/>
        <v>4</v>
      </c>
      <c r="AE215" s="11">
        <f t="shared" si="44"/>
        <v>3.7083964419694353</v>
      </c>
      <c r="AF215" s="9">
        <f t="shared" si="47"/>
        <v>-3.1031140839201647</v>
      </c>
      <c r="AG215" s="10">
        <f t="shared" si="48"/>
        <v>-0.77577852098004119</v>
      </c>
      <c r="AH215" s="10">
        <f t="shared" si="49"/>
        <v>-4.9012440324673747</v>
      </c>
      <c r="AI215" s="10">
        <f t="shared" si="50"/>
        <v>-0.7426127321920265</v>
      </c>
      <c r="AJ215" s="10">
        <f t="shared" si="51"/>
        <v>3.8457268161121911</v>
      </c>
      <c r="AK215" s="11"/>
      <c r="AL215" s="12">
        <v>34.5</v>
      </c>
      <c r="AM215" s="12">
        <v>1.4930000000000001</v>
      </c>
      <c r="AN215" s="12">
        <v>2.8460000000000001</v>
      </c>
      <c r="AO215" s="12">
        <v>1.232</v>
      </c>
      <c r="AP215" s="9">
        <v>0.73</v>
      </c>
      <c r="AQ215" s="10">
        <v>0.25</v>
      </c>
      <c r="AR215" s="10">
        <v>0.4</v>
      </c>
      <c r="AS215" s="10">
        <v>0.59</v>
      </c>
      <c r="AT215" s="10">
        <v>1.0900000000000001</v>
      </c>
      <c r="AU215" s="10">
        <v>1.08</v>
      </c>
      <c r="AV215" s="10">
        <v>1.53</v>
      </c>
      <c r="AW215" s="10">
        <v>1.81</v>
      </c>
      <c r="AX215" s="10">
        <v>2.36</v>
      </c>
      <c r="AY215" s="10">
        <v>2.0499999999999998</v>
      </c>
      <c r="AZ215" s="10">
        <v>2.68</v>
      </c>
      <c r="BA215" s="10">
        <v>2.85</v>
      </c>
      <c r="BB215" s="10">
        <v>3.71</v>
      </c>
      <c r="BC215" s="10">
        <v>3.08</v>
      </c>
      <c r="BD215" s="10">
        <v>3.83</v>
      </c>
      <c r="BE215" s="10">
        <v>4.21</v>
      </c>
      <c r="BF215" s="10">
        <v>5.58</v>
      </c>
      <c r="BG215" s="10">
        <v>4.74</v>
      </c>
      <c r="BH215" s="10">
        <v>6.13</v>
      </c>
      <c r="BI215" s="10">
        <v>6.83</v>
      </c>
      <c r="BJ215" s="10">
        <v>6.92</v>
      </c>
      <c r="BK215" s="10">
        <v>7.7</v>
      </c>
      <c r="BL215" s="10">
        <v>7.36</v>
      </c>
      <c r="BM215" s="10">
        <v>7.19</v>
      </c>
      <c r="BN215" s="10">
        <v>5.08</v>
      </c>
      <c r="BO215" s="10">
        <v>4.49</v>
      </c>
      <c r="BP215" s="10">
        <v>2.98</v>
      </c>
      <c r="BQ215" s="10">
        <v>1.71</v>
      </c>
      <c r="BR215" s="10">
        <v>0.82</v>
      </c>
      <c r="BS215" s="10">
        <v>0.22</v>
      </c>
      <c r="BT215" s="10">
        <v>2E-3</v>
      </c>
      <c r="BU215" s="10">
        <v>0</v>
      </c>
      <c r="BV215" s="10">
        <v>0</v>
      </c>
      <c r="BW215" s="10">
        <v>0</v>
      </c>
      <c r="BX215" s="10">
        <v>0</v>
      </c>
      <c r="BY215" s="10">
        <v>0</v>
      </c>
      <c r="BZ215" s="10">
        <v>0</v>
      </c>
      <c r="CA215" s="10">
        <v>0</v>
      </c>
      <c r="CB215" s="10">
        <v>0</v>
      </c>
      <c r="CC215" s="10">
        <v>0</v>
      </c>
      <c r="CD215" s="10">
        <v>0</v>
      </c>
      <c r="CE215" s="10">
        <v>0</v>
      </c>
      <c r="CF215" s="10">
        <v>0</v>
      </c>
      <c r="CG215" s="10">
        <v>0</v>
      </c>
      <c r="CH215" s="10">
        <v>0</v>
      </c>
      <c r="CI215" s="11">
        <v>0</v>
      </c>
      <c r="CJ215" s="9">
        <f t="shared" si="52"/>
        <v>5.67</v>
      </c>
      <c r="CK215" s="10">
        <f t="shared" si="53"/>
        <v>84.11</v>
      </c>
      <c r="CL215" s="11">
        <f t="shared" si="54"/>
        <v>10.222000000000001</v>
      </c>
    </row>
    <row r="216" spans="1:90" x14ac:dyDescent="0.25">
      <c r="A216" s="12" t="s">
        <v>580</v>
      </c>
      <c r="B216" s="12" t="s">
        <v>1032</v>
      </c>
      <c r="C216" s="12" t="s">
        <v>581</v>
      </c>
      <c r="D216" s="12">
        <f t="shared" si="55"/>
        <v>19.5</v>
      </c>
      <c r="E216" s="9">
        <v>2.57</v>
      </c>
      <c r="F216" s="10">
        <v>4.0599999999999996</v>
      </c>
      <c r="G216" s="10">
        <v>6.06</v>
      </c>
      <c r="H216" s="10">
        <v>9.68</v>
      </c>
      <c r="I216" s="10">
        <v>22.9</v>
      </c>
      <c r="J216" s="10">
        <v>41.6</v>
      </c>
      <c r="K216" s="10">
        <v>52.1</v>
      </c>
      <c r="L216" s="10">
        <v>62.7</v>
      </c>
      <c r="M216" s="11">
        <v>77</v>
      </c>
      <c r="N216" s="9">
        <f t="shared" si="45"/>
        <v>2.5699999999999998E-3</v>
      </c>
      <c r="O216" s="10">
        <f t="shared" si="45"/>
        <v>4.0599999999999994E-3</v>
      </c>
      <c r="P216" s="10">
        <f t="shared" si="45"/>
        <v>6.0599999999999994E-3</v>
      </c>
      <c r="Q216" s="10">
        <f t="shared" si="43"/>
        <v>9.6799999999999994E-3</v>
      </c>
      <c r="R216" s="10">
        <f t="shared" si="43"/>
        <v>2.29E-2</v>
      </c>
      <c r="S216" s="10">
        <f t="shared" si="43"/>
        <v>4.1599999999999998E-2</v>
      </c>
      <c r="T216" s="10">
        <f t="shared" si="43"/>
        <v>5.21E-2</v>
      </c>
      <c r="U216" s="10">
        <f t="shared" si="43"/>
        <v>6.2700000000000006E-2</v>
      </c>
      <c r="V216" s="11">
        <f t="shared" si="43"/>
        <v>7.6999999999999999E-2</v>
      </c>
      <c r="W216" s="9">
        <f t="shared" si="46"/>
        <v>8.6040159252429333</v>
      </c>
      <c r="X216" s="10">
        <f t="shared" si="46"/>
        <v>7.9443045572516358</v>
      </c>
      <c r="Y216" s="10">
        <f t="shared" si="46"/>
        <v>7.3664664909638615</v>
      </c>
      <c r="Z216" s="10">
        <f t="shared" si="44"/>
        <v>6.6907772371622167</v>
      </c>
      <c r="AA216" s="10">
        <f t="shared" si="44"/>
        <v>5.448508591452506</v>
      </c>
      <c r="AB216" s="10">
        <f t="shared" si="44"/>
        <v>4.587272661408357</v>
      </c>
      <c r="AC216" s="10">
        <f t="shared" si="44"/>
        <v>4.2625728172709412</v>
      </c>
      <c r="AD216" s="10">
        <f t="shared" si="44"/>
        <v>3.9953907467474101</v>
      </c>
      <c r="AE216" s="11">
        <f t="shared" si="44"/>
        <v>3.6989977439671855</v>
      </c>
      <c r="AF216" s="9">
        <f t="shared" si="47"/>
        <v>-3.1038936736929204</v>
      </c>
      <c r="AG216" s="10">
        <f t="shared" si="48"/>
        <v>-0.77597341842323009</v>
      </c>
      <c r="AH216" s="10">
        <f t="shared" si="49"/>
        <v>-4.9050181812757483</v>
      </c>
      <c r="AI216" s="10">
        <f t="shared" si="50"/>
        <v>-0.74318457292056794</v>
      </c>
      <c r="AJ216" s="10">
        <f t="shared" si="51"/>
        <v>3.8470782466134885</v>
      </c>
      <c r="AK216" s="11"/>
      <c r="AL216" s="12">
        <v>34.6</v>
      </c>
      <c r="AM216" s="12">
        <v>1.53</v>
      </c>
      <c r="AN216" s="12">
        <v>2.847</v>
      </c>
      <c r="AO216" s="12">
        <v>1.2410000000000001</v>
      </c>
      <c r="AP216" s="9">
        <v>0.72</v>
      </c>
      <c r="AQ216" s="10">
        <v>0.25</v>
      </c>
      <c r="AR216" s="10">
        <v>0.4</v>
      </c>
      <c r="AS216" s="10">
        <v>0.59</v>
      </c>
      <c r="AT216" s="10">
        <v>1.0900000000000001</v>
      </c>
      <c r="AU216" s="10">
        <v>1.08</v>
      </c>
      <c r="AV216" s="10">
        <v>1.53</v>
      </c>
      <c r="AW216" s="10">
        <v>1.8</v>
      </c>
      <c r="AX216" s="10">
        <v>2.35</v>
      </c>
      <c r="AY216" s="10">
        <v>2.0499999999999998</v>
      </c>
      <c r="AZ216" s="10">
        <v>2.68</v>
      </c>
      <c r="BA216" s="10">
        <v>2.85</v>
      </c>
      <c r="BB216" s="10">
        <v>3.71</v>
      </c>
      <c r="BC216" s="10">
        <v>3.08</v>
      </c>
      <c r="BD216" s="10">
        <v>3.82</v>
      </c>
      <c r="BE216" s="10">
        <v>4.2</v>
      </c>
      <c r="BF216" s="10">
        <v>5.57</v>
      </c>
      <c r="BG216" s="10">
        <v>4.72</v>
      </c>
      <c r="BH216" s="10">
        <v>6.12</v>
      </c>
      <c r="BI216" s="10">
        <v>6.81</v>
      </c>
      <c r="BJ216" s="10">
        <v>6.91</v>
      </c>
      <c r="BK216" s="10">
        <v>7.7</v>
      </c>
      <c r="BL216" s="10">
        <v>7.37</v>
      </c>
      <c r="BM216" s="10">
        <v>7.2</v>
      </c>
      <c r="BN216" s="10">
        <v>5.09</v>
      </c>
      <c r="BO216" s="10">
        <v>4.5</v>
      </c>
      <c r="BP216" s="10">
        <v>3</v>
      </c>
      <c r="BQ216" s="10">
        <v>1.74</v>
      </c>
      <c r="BR216" s="10">
        <v>0.85</v>
      </c>
      <c r="BS216" s="10">
        <v>0.24</v>
      </c>
      <c r="BT216" s="10">
        <v>3.0000000000000001E-3</v>
      </c>
      <c r="BU216" s="10">
        <v>0</v>
      </c>
      <c r="BV216" s="10">
        <v>0</v>
      </c>
      <c r="BW216" s="10">
        <v>0</v>
      </c>
      <c r="BX216" s="10">
        <v>0</v>
      </c>
      <c r="BY216" s="10">
        <v>0</v>
      </c>
      <c r="BZ216" s="10">
        <v>0</v>
      </c>
      <c r="CA216" s="10">
        <v>0</v>
      </c>
      <c r="CB216" s="10">
        <v>0</v>
      </c>
      <c r="CC216" s="10">
        <v>0</v>
      </c>
      <c r="CD216" s="10">
        <v>0</v>
      </c>
      <c r="CE216" s="10">
        <v>0</v>
      </c>
      <c r="CF216" s="10">
        <v>0</v>
      </c>
      <c r="CG216" s="10">
        <v>0</v>
      </c>
      <c r="CH216" s="10">
        <v>0</v>
      </c>
      <c r="CI216" s="11">
        <v>0</v>
      </c>
      <c r="CJ216" s="9">
        <f t="shared" si="52"/>
        <v>5.66</v>
      </c>
      <c r="CK216" s="10">
        <f t="shared" si="53"/>
        <v>84.030000000000015</v>
      </c>
      <c r="CL216" s="11">
        <f t="shared" si="54"/>
        <v>10.333</v>
      </c>
    </row>
    <row r="217" spans="1:90" x14ac:dyDescent="0.25">
      <c r="A217" s="12" t="s">
        <v>582</v>
      </c>
      <c r="B217" s="12" t="s">
        <v>1032</v>
      </c>
      <c r="C217" s="12" t="s">
        <v>583</v>
      </c>
      <c r="D217" s="12">
        <f t="shared" si="55"/>
        <v>19.5</v>
      </c>
      <c r="E217" s="9">
        <v>2.57</v>
      </c>
      <c r="F217" s="10">
        <v>4.07</v>
      </c>
      <c r="G217" s="10">
        <v>6.07</v>
      </c>
      <c r="H217" s="10">
        <v>9.68</v>
      </c>
      <c r="I217" s="10">
        <v>22.9</v>
      </c>
      <c r="J217" s="10">
        <v>41.3</v>
      </c>
      <c r="K217" s="10">
        <v>51.8</v>
      </c>
      <c r="L217" s="10">
        <v>62.3</v>
      </c>
      <c r="M217" s="11">
        <v>76.3</v>
      </c>
      <c r="N217" s="9">
        <f t="shared" si="45"/>
        <v>2.5699999999999998E-3</v>
      </c>
      <c r="O217" s="10">
        <f t="shared" si="45"/>
        <v>4.0700000000000007E-3</v>
      </c>
      <c r="P217" s="10">
        <f t="shared" si="45"/>
        <v>6.0699999999999999E-3</v>
      </c>
      <c r="Q217" s="10">
        <f t="shared" si="43"/>
        <v>9.6799999999999994E-3</v>
      </c>
      <c r="R217" s="10">
        <f t="shared" si="43"/>
        <v>2.29E-2</v>
      </c>
      <c r="S217" s="10">
        <f t="shared" si="43"/>
        <v>4.1299999999999996E-2</v>
      </c>
      <c r="T217" s="10">
        <f t="shared" si="43"/>
        <v>5.1799999999999999E-2</v>
      </c>
      <c r="U217" s="10">
        <f t="shared" si="43"/>
        <v>6.2299999999999994E-2</v>
      </c>
      <c r="V217" s="11">
        <f t="shared" si="43"/>
        <v>7.6299999999999993E-2</v>
      </c>
      <c r="W217" s="9">
        <f t="shared" si="46"/>
        <v>8.6040159252429333</v>
      </c>
      <c r="X217" s="10">
        <f t="shared" si="46"/>
        <v>7.9407554901705648</v>
      </c>
      <c r="Y217" s="10">
        <f t="shared" si="46"/>
        <v>7.3640877681811299</v>
      </c>
      <c r="Z217" s="10">
        <f t="shared" si="44"/>
        <v>6.6907772371622167</v>
      </c>
      <c r="AA217" s="10">
        <f t="shared" si="44"/>
        <v>5.448508591452506</v>
      </c>
      <c r="AB217" s="10">
        <f t="shared" si="44"/>
        <v>4.5977144081300043</v>
      </c>
      <c r="AC217" s="10">
        <f t="shared" si="44"/>
        <v>4.2709040918628958</v>
      </c>
      <c r="AD217" s="10">
        <f t="shared" si="44"/>
        <v>4.0046240265254474</v>
      </c>
      <c r="AE217" s="11">
        <f t="shared" si="44"/>
        <v>3.712173132714919</v>
      </c>
      <c r="AF217" s="9">
        <f t="shared" si="47"/>
        <v>-3.0931836763182341</v>
      </c>
      <c r="AG217" s="10">
        <f t="shared" si="48"/>
        <v>-0.77329591907955852</v>
      </c>
      <c r="AH217" s="10">
        <f t="shared" si="49"/>
        <v>-4.8918427925280143</v>
      </c>
      <c r="AI217" s="10">
        <f t="shared" si="50"/>
        <v>-0.74118830189818408</v>
      </c>
      <c r="AJ217" s="10">
        <f t="shared" si="51"/>
        <v>3.8343719782164181</v>
      </c>
      <c r="AK217" s="11"/>
      <c r="AL217" s="12">
        <v>34.5</v>
      </c>
      <c r="AM217" s="12">
        <v>1.5229999999999999</v>
      </c>
      <c r="AN217" s="12">
        <v>2.839</v>
      </c>
      <c r="AO217" s="12">
        <v>1.236</v>
      </c>
      <c r="AP217" s="9">
        <v>0.72</v>
      </c>
      <c r="AQ217" s="10">
        <v>0.25</v>
      </c>
      <c r="AR217" s="10">
        <v>0.4</v>
      </c>
      <c r="AS217" s="10">
        <v>0.59</v>
      </c>
      <c r="AT217" s="10">
        <v>1.0900000000000001</v>
      </c>
      <c r="AU217" s="10">
        <v>1.08</v>
      </c>
      <c r="AV217" s="10">
        <v>1.52</v>
      </c>
      <c r="AW217" s="10">
        <v>1.8</v>
      </c>
      <c r="AX217" s="10">
        <v>2.35</v>
      </c>
      <c r="AY217" s="10">
        <v>2.0499999999999998</v>
      </c>
      <c r="AZ217" s="10">
        <v>2.68</v>
      </c>
      <c r="BA217" s="10">
        <v>2.85</v>
      </c>
      <c r="BB217" s="10">
        <v>3.71</v>
      </c>
      <c r="BC217" s="10">
        <v>3.08</v>
      </c>
      <c r="BD217" s="10">
        <v>3.83</v>
      </c>
      <c r="BE217" s="10">
        <v>4.22</v>
      </c>
      <c r="BF217" s="10">
        <v>5.59</v>
      </c>
      <c r="BG217" s="10">
        <v>4.75</v>
      </c>
      <c r="BH217" s="10">
        <v>6.15</v>
      </c>
      <c r="BI217" s="10">
        <v>6.85</v>
      </c>
      <c r="BJ217" s="10">
        <v>6.95</v>
      </c>
      <c r="BK217" s="10">
        <v>7.73</v>
      </c>
      <c r="BL217" s="10">
        <v>7.39</v>
      </c>
      <c r="BM217" s="10">
        <v>7.2</v>
      </c>
      <c r="BN217" s="10">
        <v>5.07</v>
      </c>
      <c r="BO217" s="10">
        <v>4.46</v>
      </c>
      <c r="BP217" s="10">
        <v>2.94</v>
      </c>
      <c r="BQ217" s="10">
        <v>1.69</v>
      </c>
      <c r="BR217" s="10">
        <v>0.81</v>
      </c>
      <c r="BS217" s="10">
        <v>0.22</v>
      </c>
      <c r="BT217" s="10">
        <v>2E-3</v>
      </c>
      <c r="BU217" s="10">
        <v>0</v>
      </c>
      <c r="BV217" s="10">
        <v>0</v>
      </c>
      <c r="BW217" s="10">
        <v>0</v>
      </c>
      <c r="BX217" s="10">
        <v>0</v>
      </c>
      <c r="BY217" s="10">
        <v>0</v>
      </c>
      <c r="BZ217" s="10">
        <v>0</v>
      </c>
      <c r="CA217" s="10">
        <v>0</v>
      </c>
      <c r="CB217" s="10">
        <v>0</v>
      </c>
      <c r="CC217" s="10">
        <v>0</v>
      </c>
      <c r="CD217" s="10">
        <v>0</v>
      </c>
      <c r="CE217" s="10">
        <v>0</v>
      </c>
      <c r="CF217" s="10">
        <v>0</v>
      </c>
      <c r="CG217" s="10">
        <v>0</v>
      </c>
      <c r="CH217" s="10">
        <v>0</v>
      </c>
      <c r="CI217" s="11">
        <v>1E-14</v>
      </c>
      <c r="CJ217" s="9">
        <f t="shared" si="52"/>
        <v>5.65</v>
      </c>
      <c r="CK217" s="10">
        <f t="shared" si="53"/>
        <v>84.25</v>
      </c>
      <c r="CL217" s="11">
        <f t="shared" si="54"/>
        <v>10.122000000000012</v>
      </c>
    </row>
    <row r="218" spans="1:90" x14ac:dyDescent="0.25">
      <c r="A218" s="12" t="s">
        <v>584</v>
      </c>
      <c r="B218" s="12" t="s">
        <v>1032</v>
      </c>
      <c r="C218" s="12" t="s">
        <v>585</v>
      </c>
      <c r="D218" s="12">
        <f t="shared" si="55"/>
        <v>19.5</v>
      </c>
      <c r="E218" s="9">
        <v>2.58</v>
      </c>
      <c r="F218" s="10">
        <v>4.09</v>
      </c>
      <c r="G218" s="10">
        <v>6.1</v>
      </c>
      <c r="H218" s="10">
        <v>9.75</v>
      </c>
      <c r="I218" s="10">
        <v>23</v>
      </c>
      <c r="J218" s="10">
        <v>41.6</v>
      </c>
      <c r="K218" s="10">
        <v>52.1</v>
      </c>
      <c r="L218" s="10">
        <v>62.7</v>
      </c>
      <c r="M218" s="11">
        <v>77</v>
      </c>
      <c r="N218" s="9">
        <f t="shared" si="45"/>
        <v>2.5800000000000003E-3</v>
      </c>
      <c r="O218" s="10">
        <f t="shared" si="45"/>
        <v>4.0899999999999999E-3</v>
      </c>
      <c r="P218" s="10">
        <f t="shared" si="45"/>
        <v>6.0999999999999995E-3</v>
      </c>
      <c r="Q218" s="10">
        <f t="shared" si="43"/>
        <v>9.75E-3</v>
      </c>
      <c r="R218" s="10">
        <f t="shared" si="43"/>
        <v>2.3E-2</v>
      </c>
      <c r="S218" s="10">
        <f t="shared" si="43"/>
        <v>4.1599999999999998E-2</v>
      </c>
      <c r="T218" s="10">
        <f t="shared" si="43"/>
        <v>5.21E-2</v>
      </c>
      <c r="U218" s="10">
        <f t="shared" si="43"/>
        <v>6.2700000000000006E-2</v>
      </c>
      <c r="V218" s="11">
        <f t="shared" si="43"/>
        <v>7.6999999999999999E-2</v>
      </c>
      <c r="W218" s="9">
        <f t="shared" si="46"/>
        <v>8.5984132190135583</v>
      </c>
      <c r="X218" s="10">
        <f t="shared" si="46"/>
        <v>7.933683441495063</v>
      </c>
      <c r="Y218" s="10">
        <f t="shared" si="46"/>
        <v>7.3569750419865629</v>
      </c>
      <c r="Z218" s="10">
        <f t="shared" si="44"/>
        <v>6.6803820657998392</v>
      </c>
      <c r="AA218" s="10">
        <f t="shared" si="44"/>
        <v>5.4422223286050748</v>
      </c>
      <c r="AB218" s="10">
        <f t="shared" si="44"/>
        <v>4.587272661408357</v>
      </c>
      <c r="AC218" s="10">
        <f t="shared" si="44"/>
        <v>4.2625728172709412</v>
      </c>
      <c r="AD218" s="10">
        <f t="shared" si="44"/>
        <v>3.9953907467474101</v>
      </c>
      <c r="AE218" s="11">
        <f t="shared" si="44"/>
        <v>3.6989977439671855</v>
      </c>
      <c r="AF218" s="9">
        <f t="shared" si="47"/>
        <v>-3.0944022247156218</v>
      </c>
      <c r="AG218" s="10">
        <f t="shared" si="48"/>
        <v>-0.77360055617890544</v>
      </c>
      <c r="AH218" s="10">
        <f t="shared" si="49"/>
        <v>-4.8994154750463732</v>
      </c>
      <c r="AI218" s="10">
        <f t="shared" si="50"/>
        <v>-0.74233567803732936</v>
      </c>
      <c r="AJ218" s="10">
        <f t="shared" si="51"/>
        <v>3.8367379027529509</v>
      </c>
      <c r="AK218" s="11"/>
      <c r="AL218" s="12">
        <v>34.5</v>
      </c>
      <c r="AM218" s="12">
        <v>1.5309999999999999</v>
      </c>
      <c r="AN218" s="12">
        <v>2.8410000000000002</v>
      </c>
      <c r="AO218" s="12">
        <v>1.2410000000000001</v>
      </c>
      <c r="AP218" s="9">
        <v>0.71</v>
      </c>
      <c r="AQ218" s="10">
        <v>0.25</v>
      </c>
      <c r="AR218" s="10">
        <v>0.39</v>
      </c>
      <c r="AS218" s="10">
        <v>0.59</v>
      </c>
      <c r="AT218" s="10">
        <v>1.08</v>
      </c>
      <c r="AU218" s="10">
        <v>1.07</v>
      </c>
      <c r="AV218" s="10">
        <v>1.52</v>
      </c>
      <c r="AW218" s="10">
        <v>1.78</v>
      </c>
      <c r="AX218" s="10">
        <v>2.33</v>
      </c>
      <c r="AY218" s="10">
        <v>2.0299999999999998</v>
      </c>
      <c r="AZ218" s="10">
        <v>2.66</v>
      </c>
      <c r="BA218" s="10">
        <v>2.83</v>
      </c>
      <c r="BB218" s="10">
        <v>3.69</v>
      </c>
      <c r="BC218" s="10">
        <v>3.06</v>
      </c>
      <c r="BD218" s="10">
        <v>3.82</v>
      </c>
      <c r="BE218" s="10">
        <v>4.2</v>
      </c>
      <c r="BF218" s="10">
        <v>5.58</v>
      </c>
      <c r="BG218" s="10">
        <v>4.74</v>
      </c>
      <c r="BH218" s="10">
        <v>6.15</v>
      </c>
      <c r="BI218" s="10">
        <v>6.84</v>
      </c>
      <c r="BJ218" s="10">
        <v>6.93</v>
      </c>
      <c r="BK218" s="10">
        <v>7.72</v>
      </c>
      <c r="BL218" s="10">
        <v>7.38</v>
      </c>
      <c r="BM218" s="10">
        <v>7.21</v>
      </c>
      <c r="BN218" s="10">
        <v>5.09</v>
      </c>
      <c r="BO218" s="10">
        <v>4.5</v>
      </c>
      <c r="BP218" s="10">
        <v>3</v>
      </c>
      <c r="BQ218" s="10">
        <v>1.74</v>
      </c>
      <c r="BR218" s="10">
        <v>0.85</v>
      </c>
      <c r="BS218" s="10">
        <v>0.24</v>
      </c>
      <c r="BT218" s="10">
        <v>3.0000000000000001E-3</v>
      </c>
      <c r="BU218" s="10">
        <v>0</v>
      </c>
      <c r="BV218" s="10">
        <v>0</v>
      </c>
      <c r="BW218" s="10">
        <v>0</v>
      </c>
      <c r="BX218" s="10">
        <v>0</v>
      </c>
      <c r="BY218" s="10">
        <v>0</v>
      </c>
      <c r="BZ218" s="10">
        <v>0</v>
      </c>
      <c r="CA218" s="10">
        <v>0</v>
      </c>
      <c r="CB218" s="10">
        <v>0</v>
      </c>
      <c r="CC218" s="10">
        <v>0</v>
      </c>
      <c r="CD218" s="10">
        <v>0</v>
      </c>
      <c r="CE218" s="10">
        <v>0</v>
      </c>
      <c r="CF218" s="10">
        <v>0</v>
      </c>
      <c r="CG218" s="10">
        <v>0</v>
      </c>
      <c r="CH218" s="10">
        <v>0</v>
      </c>
      <c r="CI218" s="11">
        <v>0</v>
      </c>
      <c r="CJ218" s="9">
        <f t="shared" si="52"/>
        <v>5.6099999999999994</v>
      </c>
      <c r="CK218" s="10">
        <f t="shared" si="53"/>
        <v>84.039999999999992</v>
      </c>
      <c r="CL218" s="11">
        <f t="shared" si="54"/>
        <v>10.333</v>
      </c>
    </row>
    <row r="219" spans="1:90" x14ac:dyDescent="0.25">
      <c r="A219" s="12" t="s">
        <v>586</v>
      </c>
      <c r="B219" s="12" t="s">
        <v>1032</v>
      </c>
      <c r="C219" s="12" t="s">
        <v>587</v>
      </c>
      <c r="D219" s="12">
        <f t="shared" si="55"/>
        <v>19.5</v>
      </c>
      <c r="E219" s="9">
        <v>2.58</v>
      </c>
      <c r="F219" s="10">
        <v>4.09</v>
      </c>
      <c r="G219" s="10">
        <v>6.12</v>
      </c>
      <c r="H219" s="10">
        <v>9.77</v>
      </c>
      <c r="I219" s="10">
        <v>23</v>
      </c>
      <c r="J219" s="10">
        <v>41.7</v>
      </c>
      <c r="K219" s="10">
        <v>52.2</v>
      </c>
      <c r="L219" s="10">
        <v>62.8</v>
      </c>
      <c r="M219" s="11">
        <v>77.099999999999994</v>
      </c>
      <c r="N219" s="9">
        <f t="shared" si="45"/>
        <v>2.5800000000000003E-3</v>
      </c>
      <c r="O219" s="10">
        <f t="shared" si="45"/>
        <v>4.0899999999999999E-3</v>
      </c>
      <c r="P219" s="10">
        <f t="shared" si="45"/>
        <v>6.1200000000000004E-3</v>
      </c>
      <c r="Q219" s="10">
        <f t="shared" si="43"/>
        <v>9.7699999999999992E-3</v>
      </c>
      <c r="R219" s="10">
        <f t="shared" si="43"/>
        <v>2.3E-2</v>
      </c>
      <c r="S219" s="10">
        <f t="shared" si="43"/>
        <v>4.1700000000000001E-2</v>
      </c>
      <c r="T219" s="10">
        <f t="shared" si="43"/>
        <v>5.2200000000000003E-2</v>
      </c>
      <c r="U219" s="10">
        <f t="shared" si="43"/>
        <v>6.2799999999999995E-2</v>
      </c>
      <c r="V219" s="11">
        <f t="shared" si="43"/>
        <v>7.7099999999999988E-2</v>
      </c>
      <c r="W219" s="9">
        <f t="shared" si="46"/>
        <v>8.5984132190135583</v>
      </c>
      <c r="X219" s="10">
        <f t="shared" si="46"/>
        <v>7.933683441495063</v>
      </c>
      <c r="Y219" s="10">
        <f t="shared" si="46"/>
        <v>7.3522526317441601</v>
      </c>
      <c r="Z219" s="10">
        <f t="shared" si="44"/>
        <v>6.6774257224684259</v>
      </c>
      <c r="AA219" s="10">
        <f t="shared" si="44"/>
        <v>5.4422223286050748</v>
      </c>
      <c r="AB219" s="10">
        <f t="shared" si="44"/>
        <v>4.5838088061047859</v>
      </c>
      <c r="AC219" s="10">
        <f t="shared" si="44"/>
        <v>4.2598063829795647</v>
      </c>
      <c r="AD219" s="10">
        <f t="shared" si="44"/>
        <v>3.9930916306578226</v>
      </c>
      <c r="AE219" s="11">
        <f t="shared" si="44"/>
        <v>3.6971253296344155</v>
      </c>
      <c r="AF219" s="9">
        <f t="shared" si="47"/>
        <v>-3.0924462487645954</v>
      </c>
      <c r="AG219" s="10">
        <f t="shared" si="48"/>
        <v>-0.77311156219114885</v>
      </c>
      <c r="AH219" s="10">
        <f t="shared" si="49"/>
        <v>-4.9012878893791427</v>
      </c>
      <c r="AI219" s="10">
        <f t="shared" si="50"/>
        <v>-0.742619377178658</v>
      </c>
      <c r="AJ219" s="10">
        <f t="shared" si="51"/>
        <v>3.8350656259432534</v>
      </c>
      <c r="AK219" s="11"/>
      <c r="AL219" s="12">
        <v>34.700000000000003</v>
      </c>
      <c r="AM219" s="12">
        <v>1.494</v>
      </c>
      <c r="AN219" s="12">
        <v>2.8410000000000002</v>
      </c>
      <c r="AO219" s="12">
        <v>1.232</v>
      </c>
      <c r="AP219" s="9">
        <v>0.71</v>
      </c>
      <c r="AQ219" s="10">
        <v>0.25</v>
      </c>
      <c r="AR219" s="10">
        <v>0.39</v>
      </c>
      <c r="AS219" s="10">
        <v>0.59</v>
      </c>
      <c r="AT219" s="10">
        <v>1.08</v>
      </c>
      <c r="AU219" s="10">
        <v>1.07</v>
      </c>
      <c r="AV219" s="10">
        <v>1.51</v>
      </c>
      <c r="AW219" s="10">
        <v>1.78</v>
      </c>
      <c r="AX219" s="10">
        <v>2.3199999999999998</v>
      </c>
      <c r="AY219" s="10">
        <v>2.02</v>
      </c>
      <c r="AZ219" s="10">
        <v>2.65</v>
      </c>
      <c r="BA219" s="10">
        <v>2.83</v>
      </c>
      <c r="BB219" s="10">
        <v>3.69</v>
      </c>
      <c r="BC219" s="10">
        <v>3.07</v>
      </c>
      <c r="BD219" s="10">
        <v>3.82</v>
      </c>
      <c r="BE219" s="10">
        <v>4.21</v>
      </c>
      <c r="BF219" s="10">
        <v>5.58</v>
      </c>
      <c r="BG219" s="10">
        <v>4.74</v>
      </c>
      <c r="BH219" s="10">
        <v>6.14</v>
      </c>
      <c r="BI219" s="10">
        <v>6.83</v>
      </c>
      <c r="BJ219" s="10">
        <v>6.92</v>
      </c>
      <c r="BK219" s="10">
        <v>7.71</v>
      </c>
      <c r="BL219" s="10">
        <v>7.38</v>
      </c>
      <c r="BM219" s="10">
        <v>7.23</v>
      </c>
      <c r="BN219" s="10">
        <v>5.12</v>
      </c>
      <c r="BO219" s="10">
        <v>4.53</v>
      </c>
      <c r="BP219" s="10">
        <v>3.02</v>
      </c>
      <c r="BQ219" s="10">
        <v>1.75</v>
      </c>
      <c r="BR219" s="10">
        <v>0.85</v>
      </c>
      <c r="BS219" s="10">
        <v>0.24</v>
      </c>
      <c r="BT219" s="10">
        <v>2E-3</v>
      </c>
      <c r="BU219" s="10">
        <v>0</v>
      </c>
      <c r="BV219" s="10">
        <v>0</v>
      </c>
      <c r="BW219" s="10">
        <v>0</v>
      </c>
      <c r="BX219" s="10">
        <v>0</v>
      </c>
      <c r="BY219" s="10">
        <v>0</v>
      </c>
      <c r="BZ219" s="10">
        <v>0</v>
      </c>
      <c r="CA219" s="10">
        <v>0</v>
      </c>
      <c r="CB219" s="10">
        <v>0</v>
      </c>
      <c r="CC219" s="10">
        <v>0</v>
      </c>
      <c r="CD219" s="10">
        <v>0</v>
      </c>
      <c r="CE219" s="10">
        <v>0</v>
      </c>
      <c r="CF219" s="10">
        <v>0</v>
      </c>
      <c r="CG219" s="10">
        <v>0</v>
      </c>
      <c r="CH219" s="10">
        <v>0</v>
      </c>
      <c r="CI219" s="11">
        <v>0</v>
      </c>
      <c r="CJ219" s="9">
        <f t="shared" si="52"/>
        <v>5.6</v>
      </c>
      <c r="CK219" s="10">
        <f t="shared" si="53"/>
        <v>84.04</v>
      </c>
      <c r="CL219" s="11">
        <f t="shared" si="54"/>
        <v>10.392000000000001</v>
      </c>
    </row>
    <row r="220" spans="1:90" x14ac:dyDescent="0.25">
      <c r="A220" s="12" t="s">
        <v>588</v>
      </c>
      <c r="B220" s="12" t="s">
        <v>1032</v>
      </c>
      <c r="C220" s="12" t="s">
        <v>589</v>
      </c>
      <c r="D220" s="12">
        <f t="shared" si="55"/>
        <v>19.5</v>
      </c>
      <c r="E220" s="9">
        <v>2.58</v>
      </c>
      <c r="F220" s="10">
        <v>4.09</v>
      </c>
      <c r="G220" s="10">
        <v>6.12</v>
      </c>
      <c r="H220" s="10">
        <v>9.77</v>
      </c>
      <c r="I220" s="10">
        <v>23</v>
      </c>
      <c r="J220" s="10">
        <v>41.5</v>
      </c>
      <c r="K220" s="10">
        <v>52</v>
      </c>
      <c r="L220" s="10">
        <v>62.5</v>
      </c>
      <c r="M220" s="11">
        <v>76.599999999999994</v>
      </c>
      <c r="N220" s="9">
        <f t="shared" si="45"/>
        <v>2.5800000000000003E-3</v>
      </c>
      <c r="O220" s="10">
        <f t="shared" si="45"/>
        <v>4.0899999999999999E-3</v>
      </c>
      <c r="P220" s="10">
        <f t="shared" si="45"/>
        <v>6.1200000000000004E-3</v>
      </c>
      <c r="Q220" s="10">
        <f t="shared" si="43"/>
        <v>9.7699999999999992E-3</v>
      </c>
      <c r="R220" s="10">
        <f t="shared" si="43"/>
        <v>2.3E-2</v>
      </c>
      <c r="S220" s="10">
        <f t="shared" si="43"/>
        <v>4.1500000000000002E-2</v>
      </c>
      <c r="T220" s="10">
        <f t="shared" si="43"/>
        <v>5.1999999999999998E-2</v>
      </c>
      <c r="U220" s="10">
        <f t="shared" si="43"/>
        <v>6.25E-2</v>
      </c>
      <c r="V220" s="11">
        <f t="shared" si="43"/>
        <v>7.6599999999999988E-2</v>
      </c>
      <c r="W220" s="9">
        <f t="shared" si="46"/>
        <v>8.5984132190135583</v>
      </c>
      <c r="X220" s="10">
        <f t="shared" si="46"/>
        <v>7.933683441495063</v>
      </c>
      <c r="Y220" s="10">
        <f t="shared" si="46"/>
        <v>7.3522526317441601</v>
      </c>
      <c r="Z220" s="10">
        <f t="shared" si="44"/>
        <v>6.6774257224684259</v>
      </c>
      <c r="AA220" s="10">
        <f t="shared" si="44"/>
        <v>5.4422223286050748</v>
      </c>
      <c r="AB220" s="10">
        <f t="shared" si="44"/>
        <v>4.5907448533151625</v>
      </c>
      <c r="AC220" s="10">
        <f t="shared" si="44"/>
        <v>4.2653445665209953</v>
      </c>
      <c r="AD220" s="10">
        <f t="shared" si="44"/>
        <v>4</v>
      </c>
      <c r="AE220" s="11">
        <f t="shared" si="44"/>
        <v>3.7065117976244926</v>
      </c>
      <c r="AF220" s="9">
        <f t="shared" si="47"/>
        <v>-3.0869080652231649</v>
      </c>
      <c r="AG220" s="10">
        <f t="shared" si="48"/>
        <v>-0.77172701630579121</v>
      </c>
      <c r="AH220" s="10">
        <f t="shared" si="49"/>
        <v>-4.8919014213890657</v>
      </c>
      <c r="AI220" s="10">
        <f t="shared" si="50"/>
        <v>-0.74119718505894938</v>
      </c>
      <c r="AJ220" s="10">
        <f t="shared" si="51"/>
        <v>3.828105250282114</v>
      </c>
      <c r="AK220" s="11"/>
      <c r="AL220" s="12">
        <v>34.6</v>
      </c>
      <c r="AM220" s="12">
        <v>1.4890000000000001</v>
      </c>
      <c r="AN220" s="12">
        <v>2.8370000000000002</v>
      </c>
      <c r="AO220" s="12">
        <v>1.228</v>
      </c>
      <c r="AP220" s="9">
        <v>0.71</v>
      </c>
      <c r="AQ220" s="10">
        <v>0.25</v>
      </c>
      <c r="AR220" s="10">
        <v>0.39</v>
      </c>
      <c r="AS220" s="10">
        <v>0.59</v>
      </c>
      <c r="AT220" s="10">
        <v>1.08</v>
      </c>
      <c r="AU220" s="10">
        <v>1.07</v>
      </c>
      <c r="AV220" s="10">
        <v>1.51</v>
      </c>
      <c r="AW220" s="10">
        <v>1.78</v>
      </c>
      <c r="AX220" s="10">
        <v>2.3199999999999998</v>
      </c>
      <c r="AY220" s="10">
        <v>2.02</v>
      </c>
      <c r="AZ220" s="10">
        <v>2.65</v>
      </c>
      <c r="BA220" s="10">
        <v>2.82</v>
      </c>
      <c r="BB220" s="10">
        <v>3.69</v>
      </c>
      <c r="BC220" s="10">
        <v>3.06</v>
      </c>
      <c r="BD220" s="10">
        <v>3.81</v>
      </c>
      <c r="BE220" s="10">
        <v>4.21</v>
      </c>
      <c r="BF220" s="10">
        <v>5.59</v>
      </c>
      <c r="BG220" s="10">
        <v>4.75</v>
      </c>
      <c r="BH220" s="10">
        <v>6.16</v>
      </c>
      <c r="BI220" s="10">
        <v>6.86</v>
      </c>
      <c r="BJ220" s="10">
        <v>6.95</v>
      </c>
      <c r="BK220" s="10">
        <v>7.74</v>
      </c>
      <c r="BL220" s="10">
        <v>7.41</v>
      </c>
      <c r="BM220" s="10">
        <v>7.24</v>
      </c>
      <c r="BN220" s="10">
        <v>5.0999999999999996</v>
      </c>
      <c r="BO220" s="10">
        <v>4.5</v>
      </c>
      <c r="BP220" s="10">
        <v>2.98</v>
      </c>
      <c r="BQ220" s="10">
        <v>1.71</v>
      </c>
      <c r="BR220" s="10">
        <v>0.82</v>
      </c>
      <c r="BS220" s="10">
        <v>0.22</v>
      </c>
      <c r="BT220" s="10">
        <v>2E-3</v>
      </c>
      <c r="BU220" s="10">
        <v>0</v>
      </c>
      <c r="BV220" s="10">
        <v>0</v>
      </c>
      <c r="BW220" s="10">
        <v>0</v>
      </c>
      <c r="BX220" s="10">
        <v>0</v>
      </c>
      <c r="BY220" s="10">
        <v>0</v>
      </c>
      <c r="BZ220" s="10">
        <v>0</v>
      </c>
      <c r="CA220" s="10">
        <v>0</v>
      </c>
      <c r="CB220" s="10">
        <v>0</v>
      </c>
      <c r="CC220" s="10">
        <v>0</v>
      </c>
      <c r="CD220" s="10">
        <v>0</v>
      </c>
      <c r="CE220" s="10">
        <v>0</v>
      </c>
      <c r="CF220" s="10">
        <v>0</v>
      </c>
      <c r="CG220" s="10">
        <v>0</v>
      </c>
      <c r="CH220" s="10">
        <v>0</v>
      </c>
      <c r="CI220" s="11">
        <v>0</v>
      </c>
      <c r="CJ220" s="9">
        <f t="shared" si="52"/>
        <v>5.6</v>
      </c>
      <c r="CK220" s="10">
        <f t="shared" si="53"/>
        <v>84.159999999999982</v>
      </c>
      <c r="CL220" s="11">
        <f t="shared" si="54"/>
        <v>10.232000000000003</v>
      </c>
    </row>
    <row r="221" spans="1:90" x14ac:dyDescent="0.25">
      <c r="A221" s="12" t="s">
        <v>590</v>
      </c>
      <c r="B221" s="12" t="s">
        <v>1032</v>
      </c>
      <c r="C221" s="12" t="s">
        <v>591</v>
      </c>
      <c r="D221" s="12">
        <f t="shared" si="55"/>
        <v>19.5</v>
      </c>
      <c r="E221" s="9">
        <v>2.58</v>
      </c>
      <c r="F221" s="10">
        <v>4.0999999999999996</v>
      </c>
      <c r="G221" s="10">
        <v>6.13</v>
      </c>
      <c r="H221" s="10">
        <v>9.7899999999999991</v>
      </c>
      <c r="I221" s="10">
        <v>23.1</v>
      </c>
      <c r="J221" s="10">
        <v>41.6</v>
      </c>
      <c r="K221" s="10">
        <v>52</v>
      </c>
      <c r="L221" s="10">
        <v>62.4</v>
      </c>
      <c r="M221" s="11">
        <v>76.3</v>
      </c>
      <c r="N221" s="9">
        <f t="shared" si="45"/>
        <v>2.5800000000000003E-3</v>
      </c>
      <c r="O221" s="10">
        <f t="shared" si="45"/>
        <v>4.0999999999999995E-3</v>
      </c>
      <c r="P221" s="10">
        <f t="shared" si="45"/>
        <v>6.13E-3</v>
      </c>
      <c r="Q221" s="10">
        <f t="shared" si="43"/>
        <v>9.7899999999999984E-3</v>
      </c>
      <c r="R221" s="10">
        <f t="shared" si="43"/>
        <v>2.3100000000000002E-2</v>
      </c>
      <c r="S221" s="10">
        <f t="shared" si="43"/>
        <v>4.1599999999999998E-2</v>
      </c>
      <c r="T221" s="10">
        <f t="shared" si="43"/>
        <v>5.1999999999999998E-2</v>
      </c>
      <c r="U221" s="10">
        <f t="shared" si="43"/>
        <v>6.2399999999999997E-2</v>
      </c>
      <c r="V221" s="11">
        <f t="shared" si="43"/>
        <v>7.6299999999999993E-2</v>
      </c>
      <c r="W221" s="9">
        <f t="shared" si="46"/>
        <v>8.5984132190135583</v>
      </c>
      <c r="X221" s="10">
        <f t="shared" si="46"/>
        <v>7.9301603749313658</v>
      </c>
      <c r="Y221" s="10">
        <f t="shared" si="46"/>
        <v>7.3498972107460308</v>
      </c>
      <c r="Z221" s="10">
        <f t="shared" si="44"/>
        <v>6.6744754248331173</v>
      </c>
      <c r="AA221" s="10">
        <f t="shared" si="44"/>
        <v>5.4359633381333916</v>
      </c>
      <c r="AB221" s="10">
        <f t="shared" si="44"/>
        <v>4.587272661408357</v>
      </c>
      <c r="AC221" s="10">
        <f t="shared" si="44"/>
        <v>4.2653445665209953</v>
      </c>
      <c r="AD221" s="10">
        <f t="shared" si="44"/>
        <v>4.0023101606872018</v>
      </c>
      <c r="AE221" s="11">
        <f t="shared" si="44"/>
        <v>3.712173132714919</v>
      </c>
      <c r="AF221" s="9">
        <f t="shared" si="47"/>
        <v>-3.0845526442250355</v>
      </c>
      <c r="AG221" s="10">
        <f t="shared" si="48"/>
        <v>-0.77113816105625888</v>
      </c>
      <c r="AH221" s="10">
        <f t="shared" si="49"/>
        <v>-4.8862400862986393</v>
      </c>
      <c r="AI221" s="10">
        <f t="shared" si="50"/>
        <v>-0.74033940701494538</v>
      </c>
      <c r="AJ221" s="10">
        <f t="shared" si="51"/>
        <v>3.8248920512399809</v>
      </c>
      <c r="AK221" s="11"/>
      <c r="AL221" s="12">
        <v>34.799999999999997</v>
      </c>
      <c r="AM221" s="12">
        <v>1.405</v>
      </c>
      <c r="AN221" s="12">
        <v>2.8340000000000001</v>
      </c>
      <c r="AO221" s="12">
        <v>1.2070000000000001</v>
      </c>
      <c r="AP221" s="9">
        <v>0.71</v>
      </c>
      <c r="AQ221" s="10">
        <v>0.25</v>
      </c>
      <c r="AR221" s="10">
        <v>0.39</v>
      </c>
      <c r="AS221" s="10">
        <v>0.59</v>
      </c>
      <c r="AT221" s="10">
        <v>1.08</v>
      </c>
      <c r="AU221" s="10">
        <v>1.07</v>
      </c>
      <c r="AV221" s="10">
        <v>1.51</v>
      </c>
      <c r="AW221" s="10">
        <v>1.77</v>
      </c>
      <c r="AX221" s="10">
        <v>2.3199999999999998</v>
      </c>
      <c r="AY221" s="10">
        <v>2.02</v>
      </c>
      <c r="AZ221" s="10">
        <v>2.64</v>
      </c>
      <c r="BA221" s="10">
        <v>2.82</v>
      </c>
      <c r="BB221" s="10">
        <v>3.68</v>
      </c>
      <c r="BC221" s="10">
        <v>3.06</v>
      </c>
      <c r="BD221" s="10">
        <v>3.81</v>
      </c>
      <c r="BE221" s="10">
        <v>4.2</v>
      </c>
      <c r="BF221" s="10">
        <v>5.58</v>
      </c>
      <c r="BG221" s="10">
        <v>4.74</v>
      </c>
      <c r="BH221" s="10">
        <v>6.14</v>
      </c>
      <c r="BI221" s="10">
        <v>6.85</v>
      </c>
      <c r="BJ221" s="10">
        <v>6.95</v>
      </c>
      <c r="BK221" s="10">
        <v>7.76</v>
      </c>
      <c r="BL221" s="10">
        <v>7.43</v>
      </c>
      <c r="BM221" s="10">
        <v>7.28</v>
      </c>
      <c r="BN221" s="10">
        <v>5.14</v>
      </c>
      <c r="BO221" s="10">
        <v>4.54</v>
      </c>
      <c r="BP221" s="10">
        <v>3</v>
      </c>
      <c r="BQ221" s="10">
        <v>1.7</v>
      </c>
      <c r="BR221" s="10">
        <v>0.78</v>
      </c>
      <c r="BS221" s="10">
        <v>0.19</v>
      </c>
      <c r="BT221" s="10">
        <v>2E-3</v>
      </c>
      <c r="BU221" s="10">
        <v>0</v>
      </c>
      <c r="BV221" s="10">
        <v>0</v>
      </c>
      <c r="BW221" s="10">
        <v>0</v>
      </c>
      <c r="BX221" s="10">
        <v>0</v>
      </c>
      <c r="BY221" s="10">
        <v>0</v>
      </c>
      <c r="BZ221" s="10">
        <v>0</v>
      </c>
      <c r="CA221" s="10">
        <v>0</v>
      </c>
      <c r="CB221" s="10">
        <v>0</v>
      </c>
      <c r="CC221" s="10">
        <v>0</v>
      </c>
      <c r="CD221" s="10">
        <v>0</v>
      </c>
      <c r="CE221" s="10">
        <v>0</v>
      </c>
      <c r="CF221" s="10">
        <v>0</v>
      </c>
      <c r="CG221" s="10">
        <v>0</v>
      </c>
      <c r="CH221" s="10">
        <v>0</v>
      </c>
      <c r="CI221" s="11">
        <v>0</v>
      </c>
      <c r="CJ221" s="9">
        <f t="shared" si="52"/>
        <v>5.6</v>
      </c>
      <c r="CK221" s="10">
        <f t="shared" si="53"/>
        <v>84.190000000000012</v>
      </c>
      <c r="CL221" s="11">
        <f t="shared" si="54"/>
        <v>10.212</v>
      </c>
    </row>
    <row r="222" spans="1:90" x14ac:dyDescent="0.25">
      <c r="A222" s="12" t="s">
        <v>592</v>
      </c>
      <c r="B222" s="12" t="s">
        <v>1032</v>
      </c>
      <c r="C222" s="12" t="s">
        <v>593</v>
      </c>
      <c r="D222" s="12">
        <f t="shared" si="55"/>
        <v>19.5</v>
      </c>
      <c r="E222" s="9">
        <v>2.58</v>
      </c>
      <c r="F222" s="10">
        <v>4.0999999999999996</v>
      </c>
      <c r="G222" s="10">
        <v>6.13</v>
      </c>
      <c r="H222" s="10">
        <v>9.8000000000000007</v>
      </c>
      <c r="I222" s="10">
        <v>23</v>
      </c>
      <c r="J222" s="10">
        <v>41.6</v>
      </c>
      <c r="K222" s="10">
        <v>52.1</v>
      </c>
      <c r="L222" s="10">
        <v>62.6</v>
      </c>
      <c r="M222" s="11">
        <v>76.599999999999994</v>
      </c>
      <c r="N222" s="9">
        <f t="shared" si="45"/>
        <v>2.5800000000000003E-3</v>
      </c>
      <c r="O222" s="10">
        <f t="shared" si="45"/>
        <v>4.0999999999999995E-3</v>
      </c>
      <c r="P222" s="10">
        <f t="shared" si="45"/>
        <v>6.13E-3</v>
      </c>
      <c r="Q222" s="10">
        <f t="shared" si="43"/>
        <v>9.8000000000000014E-3</v>
      </c>
      <c r="R222" s="10">
        <f t="shared" si="43"/>
        <v>2.3E-2</v>
      </c>
      <c r="S222" s="10">
        <f t="shared" si="43"/>
        <v>4.1599999999999998E-2</v>
      </c>
      <c r="T222" s="10">
        <f t="shared" si="43"/>
        <v>5.21E-2</v>
      </c>
      <c r="U222" s="10">
        <f t="shared" si="43"/>
        <v>6.2600000000000003E-2</v>
      </c>
      <c r="V222" s="11">
        <f t="shared" si="43"/>
        <v>7.6599999999999988E-2</v>
      </c>
      <c r="W222" s="9">
        <f t="shared" si="46"/>
        <v>8.5984132190135583</v>
      </c>
      <c r="X222" s="10">
        <f t="shared" si="46"/>
        <v>7.9301603749313658</v>
      </c>
      <c r="Y222" s="10">
        <f t="shared" si="46"/>
        <v>7.3498972107460308</v>
      </c>
      <c r="Z222" s="10">
        <f t="shared" si="44"/>
        <v>6.6730025354342404</v>
      </c>
      <c r="AA222" s="10">
        <f t="shared" si="44"/>
        <v>5.4422223286050748</v>
      </c>
      <c r="AB222" s="10">
        <f t="shared" si="44"/>
        <v>4.587272661408357</v>
      </c>
      <c r="AC222" s="10">
        <f t="shared" si="44"/>
        <v>4.2625728172709412</v>
      </c>
      <c r="AD222" s="10">
        <f t="shared" si="44"/>
        <v>3.9976935326168315</v>
      </c>
      <c r="AE222" s="11">
        <f t="shared" si="44"/>
        <v>3.7065117976244926</v>
      </c>
      <c r="AF222" s="9">
        <f t="shared" si="47"/>
        <v>-3.0873243934750896</v>
      </c>
      <c r="AG222" s="10">
        <f t="shared" si="48"/>
        <v>-0.77183109836877239</v>
      </c>
      <c r="AH222" s="10">
        <f t="shared" si="49"/>
        <v>-4.8919014213890657</v>
      </c>
      <c r="AI222" s="10">
        <f t="shared" si="50"/>
        <v>-0.74119718505894938</v>
      </c>
      <c r="AJ222" s="10">
        <f t="shared" si="51"/>
        <v>3.8285215785340387</v>
      </c>
      <c r="AK222" s="11"/>
      <c r="AL222" s="12">
        <v>34.6</v>
      </c>
      <c r="AM222" s="12">
        <v>1.47</v>
      </c>
      <c r="AN222" s="12">
        <v>2.8359999999999999</v>
      </c>
      <c r="AO222" s="12">
        <v>1.224</v>
      </c>
      <c r="AP222" s="9">
        <v>0.71</v>
      </c>
      <c r="AQ222" s="10">
        <v>0.25</v>
      </c>
      <c r="AR222" s="10">
        <v>0.39</v>
      </c>
      <c r="AS222" s="10">
        <v>0.59</v>
      </c>
      <c r="AT222" s="10">
        <v>1.08</v>
      </c>
      <c r="AU222" s="10">
        <v>1.07</v>
      </c>
      <c r="AV222" s="10">
        <v>1.51</v>
      </c>
      <c r="AW222" s="10">
        <v>1.77</v>
      </c>
      <c r="AX222" s="10">
        <v>2.3199999999999998</v>
      </c>
      <c r="AY222" s="10">
        <v>2.02</v>
      </c>
      <c r="AZ222" s="10">
        <v>2.64</v>
      </c>
      <c r="BA222" s="10">
        <v>2.82</v>
      </c>
      <c r="BB222" s="10">
        <v>3.68</v>
      </c>
      <c r="BC222" s="10">
        <v>3.06</v>
      </c>
      <c r="BD222" s="10">
        <v>3.82</v>
      </c>
      <c r="BE222" s="10">
        <v>4.21</v>
      </c>
      <c r="BF222" s="10">
        <v>5.6</v>
      </c>
      <c r="BG222" s="10">
        <v>4.75</v>
      </c>
      <c r="BH222" s="10">
        <v>6.16</v>
      </c>
      <c r="BI222" s="10">
        <v>6.85</v>
      </c>
      <c r="BJ222" s="10">
        <v>6.95</v>
      </c>
      <c r="BK222" s="10">
        <v>7.74</v>
      </c>
      <c r="BL222" s="10">
        <v>7.4</v>
      </c>
      <c r="BM222" s="10">
        <v>7.24</v>
      </c>
      <c r="BN222" s="10">
        <v>5.12</v>
      </c>
      <c r="BO222" s="10">
        <v>4.5199999999999996</v>
      </c>
      <c r="BP222" s="10">
        <v>3</v>
      </c>
      <c r="BQ222" s="10">
        <v>1.72</v>
      </c>
      <c r="BR222" s="10">
        <v>0.82</v>
      </c>
      <c r="BS222" s="10">
        <v>0.22</v>
      </c>
      <c r="BT222" s="10">
        <v>2E-3</v>
      </c>
      <c r="BU222" s="10">
        <v>0</v>
      </c>
      <c r="BV222" s="10">
        <v>0</v>
      </c>
      <c r="BW222" s="10">
        <v>0</v>
      </c>
      <c r="BX222" s="10">
        <v>0</v>
      </c>
      <c r="BY222" s="10">
        <v>0</v>
      </c>
      <c r="BZ222" s="10">
        <v>0</v>
      </c>
      <c r="CA222" s="10">
        <v>0</v>
      </c>
      <c r="CB222" s="10">
        <v>0</v>
      </c>
      <c r="CC222" s="10">
        <v>0</v>
      </c>
      <c r="CD222" s="10">
        <v>0</v>
      </c>
      <c r="CE222" s="10">
        <v>0</v>
      </c>
      <c r="CF222" s="10">
        <v>0</v>
      </c>
      <c r="CG222" s="10">
        <v>0</v>
      </c>
      <c r="CH222" s="10">
        <v>0</v>
      </c>
      <c r="CI222" s="11">
        <v>0</v>
      </c>
      <c r="CJ222" s="9">
        <f t="shared" si="52"/>
        <v>5.6</v>
      </c>
      <c r="CK222" s="10">
        <f t="shared" si="53"/>
        <v>84.15</v>
      </c>
      <c r="CL222" s="11">
        <f t="shared" si="54"/>
        <v>10.282000000000002</v>
      </c>
    </row>
    <row r="223" spans="1:90" ht="15.75" thickBot="1" x14ac:dyDescent="0.3">
      <c r="A223" s="13" t="s">
        <v>594</v>
      </c>
      <c r="B223" s="13" t="s">
        <v>1033</v>
      </c>
      <c r="C223" s="13" t="s">
        <v>575</v>
      </c>
      <c r="D223" s="13">
        <f t="shared" si="55"/>
        <v>19.5</v>
      </c>
      <c r="E223" s="16">
        <v>2.57</v>
      </c>
      <c r="F223" s="17">
        <v>4.0599999999999996</v>
      </c>
      <c r="G223" s="17">
        <v>6.06</v>
      </c>
      <c r="H223" s="17">
        <v>9.67</v>
      </c>
      <c r="I223" s="17">
        <v>22.9</v>
      </c>
      <c r="J223" s="17">
        <v>41.4</v>
      </c>
      <c r="K223" s="17">
        <v>51.9</v>
      </c>
      <c r="L223" s="17">
        <v>62.4</v>
      </c>
      <c r="M223" s="18">
        <v>76.5</v>
      </c>
      <c r="N223" s="16">
        <f t="shared" si="45"/>
        <v>2.5699999999999998E-3</v>
      </c>
      <c r="O223" s="17">
        <f t="shared" si="45"/>
        <v>4.0599999999999994E-3</v>
      </c>
      <c r="P223" s="17">
        <f t="shared" si="45"/>
        <v>6.0599999999999994E-3</v>
      </c>
      <c r="Q223" s="17">
        <f t="shared" si="43"/>
        <v>9.6699999999999998E-3</v>
      </c>
      <c r="R223" s="17">
        <f t="shared" si="43"/>
        <v>2.29E-2</v>
      </c>
      <c r="S223" s="17">
        <f t="shared" si="43"/>
        <v>4.1399999999999999E-2</v>
      </c>
      <c r="T223" s="17">
        <f t="shared" ref="T223:V286" si="56">K223/1000</f>
        <v>5.1900000000000002E-2</v>
      </c>
      <c r="U223" s="17">
        <f t="shared" si="56"/>
        <v>6.2399999999999997E-2</v>
      </c>
      <c r="V223" s="18">
        <f t="shared" si="56"/>
        <v>7.6499999999999999E-2</v>
      </c>
      <c r="W223" s="16">
        <f t="shared" si="46"/>
        <v>8.6040159252429333</v>
      </c>
      <c r="X223" s="17">
        <f t="shared" si="46"/>
        <v>7.9443045572516358</v>
      </c>
      <c r="Y223" s="17">
        <f t="shared" si="46"/>
        <v>7.3664664909638615</v>
      </c>
      <c r="Z223" s="17">
        <f t="shared" si="44"/>
        <v>6.6922683949599708</v>
      </c>
      <c r="AA223" s="17">
        <f t="shared" si="44"/>
        <v>5.448508591452506</v>
      </c>
      <c r="AB223" s="17">
        <f t="shared" si="44"/>
        <v>4.5942254220501244</v>
      </c>
      <c r="AC223" s="17">
        <f t="shared" ref="AC223:AE286" si="57">-LOG(T223,2)</f>
        <v>4.2681216511915681</v>
      </c>
      <c r="AD223" s="17">
        <f t="shared" si="57"/>
        <v>4.0023101606872018</v>
      </c>
      <c r="AE223" s="18">
        <f t="shared" si="57"/>
        <v>3.7083964419694353</v>
      </c>
      <c r="AF223" s="16">
        <f t="shared" si="47"/>
        <v>-3.0983448397722935</v>
      </c>
      <c r="AG223" s="17">
        <f t="shared" si="48"/>
        <v>-0.77458620994307337</v>
      </c>
      <c r="AH223" s="17">
        <f t="shared" si="49"/>
        <v>-4.8956194832734976</v>
      </c>
      <c r="AI223" s="17">
        <f t="shared" si="50"/>
        <v>-0.74176052776871182</v>
      </c>
      <c r="AJ223" s="17">
        <f t="shared" si="51"/>
        <v>3.8401053675410051</v>
      </c>
      <c r="AK223" s="18"/>
      <c r="AL223" s="13">
        <v>34.5</v>
      </c>
      <c r="AM223" s="13">
        <v>1.5089999999999999</v>
      </c>
      <c r="AN223" s="13">
        <v>2.843</v>
      </c>
      <c r="AO223" s="13">
        <v>1.2350000000000001</v>
      </c>
      <c r="AP223" s="16">
        <v>0.73</v>
      </c>
      <c r="AQ223" s="17">
        <v>0.25</v>
      </c>
      <c r="AR223" s="17">
        <v>0.4</v>
      </c>
      <c r="AS223" s="17">
        <v>0.59</v>
      </c>
      <c r="AT223" s="17">
        <v>1.0900000000000001</v>
      </c>
      <c r="AU223" s="17">
        <v>1.08</v>
      </c>
      <c r="AV223" s="17">
        <v>1.53</v>
      </c>
      <c r="AW223" s="17">
        <v>1.8</v>
      </c>
      <c r="AX223" s="17">
        <v>2.35</v>
      </c>
      <c r="AY223" s="17">
        <v>2.04</v>
      </c>
      <c r="AZ223" s="17">
        <v>2.67</v>
      </c>
      <c r="BA223" s="17">
        <v>2.85</v>
      </c>
      <c r="BB223" s="17">
        <v>3.71</v>
      </c>
      <c r="BC223" s="17">
        <v>3.08</v>
      </c>
      <c r="BD223" s="17">
        <v>3.83</v>
      </c>
      <c r="BE223" s="17">
        <v>4.22</v>
      </c>
      <c r="BF223" s="17">
        <v>5.6</v>
      </c>
      <c r="BG223" s="17">
        <v>4.75</v>
      </c>
      <c r="BH223" s="17">
        <v>6.15</v>
      </c>
      <c r="BI223" s="17">
        <v>6.84</v>
      </c>
      <c r="BJ223" s="17">
        <v>6.92</v>
      </c>
      <c r="BK223" s="17">
        <v>7.7</v>
      </c>
      <c r="BL223" s="17">
        <v>7.36</v>
      </c>
      <c r="BM223" s="17">
        <v>7.19</v>
      </c>
      <c r="BN223" s="17">
        <v>5.07</v>
      </c>
      <c r="BO223" s="17">
        <v>4.4800000000000004</v>
      </c>
      <c r="BP223" s="17">
        <v>2.97</v>
      </c>
      <c r="BQ223" s="17">
        <v>1.71</v>
      </c>
      <c r="BR223" s="17">
        <v>0.82</v>
      </c>
      <c r="BS223" s="17">
        <v>0.22</v>
      </c>
      <c r="BT223" s="17">
        <v>2E-3</v>
      </c>
      <c r="BU223" s="17">
        <v>0</v>
      </c>
      <c r="BV223" s="17">
        <v>0</v>
      </c>
      <c r="BW223" s="17">
        <v>0</v>
      </c>
      <c r="BX223" s="17">
        <v>0</v>
      </c>
      <c r="BY223" s="17">
        <v>0</v>
      </c>
      <c r="BZ223" s="17">
        <v>0</v>
      </c>
      <c r="CA223" s="17">
        <v>0</v>
      </c>
      <c r="CB223" s="17">
        <v>0</v>
      </c>
      <c r="CC223" s="17">
        <v>0</v>
      </c>
      <c r="CD223" s="17">
        <v>0</v>
      </c>
      <c r="CE223" s="17">
        <v>0</v>
      </c>
      <c r="CF223" s="17">
        <v>0</v>
      </c>
      <c r="CG223" s="17">
        <v>0</v>
      </c>
      <c r="CH223" s="17">
        <v>0</v>
      </c>
      <c r="CI223" s="18">
        <v>0</v>
      </c>
      <c r="CJ223" s="16">
        <f t="shared" si="52"/>
        <v>5.67</v>
      </c>
      <c r="CK223" s="17">
        <f t="shared" si="53"/>
        <v>84.13</v>
      </c>
      <c r="CL223" s="18">
        <f t="shared" si="54"/>
        <v>10.202000000000002</v>
      </c>
    </row>
    <row r="224" spans="1:90" x14ac:dyDescent="0.25">
      <c r="A224" s="12" t="s">
        <v>595</v>
      </c>
      <c r="B224" s="12" t="s">
        <v>1034</v>
      </c>
      <c r="C224" s="12" t="s">
        <v>596</v>
      </c>
      <c r="D224" s="12">
        <f t="shared" si="55"/>
        <v>20.5</v>
      </c>
      <c r="E224" s="9">
        <v>2.65</v>
      </c>
      <c r="F224" s="10">
        <v>4.1500000000000004</v>
      </c>
      <c r="G224" s="10">
        <v>6.16</v>
      </c>
      <c r="H224" s="10">
        <v>9.82</v>
      </c>
      <c r="I224" s="10">
        <v>23.3</v>
      </c>
      <c r="J224" s="10">
        <v>42.1</v>
      </c>
      <c r="K224" s="10">
        <v>52.8</v>
      </c>
      <c r="L224" s="10">
        <v>63.4</v>
      </c>
      <c r="M224" s="11">
        <v>77.900000000000006</v>
      </c>
      <c r="N224" s="9">
        <f t="shared" si="45"/>
        <v>2.65E-3</v>
      </c>
      <c r="O224" s="10">
        <f t="shared" si="45"/>
        <v>4.15E-3</v>
      </c>
      <c r="P224" s="10">
        <f t="shared" si="45"/>
        <v>6.1600000000000005E-3</v>
      </c>
      <c r="Q224" s="10">
        <f t="shared" si="45"/>
        <v>9.8200000000000006E-3</v>
      </c>
      <c r="R224" s="10">
        <f t="shared" si="45"/>
        <v>2.3300000000000001E-2</v>
      </c>
      <c r="S224" s="10">
        <f t="shared" si="45"/>
        <v>4.2099999999999999E-2</v>
      </c>
      <c r="T224" s="10">
        <f t="shared" si="56"/>
        <v>5.28E-2</v>
      </c>
      <c r="U224" s="10">
        <f t="shared" si="56"/>
        <v>6.3399999999999998E-2</v>
      </c>
      <c r="V224" s="11">
        <f t="shared" si="56"/>
        <v>7.7900000000000011E-2</v>
      </c>
      <c r="W224" s="9">
        <f t="shared" si="46"/>
        <v>8.5597919249862517</v>
      </c>
      <c r="X224" s="10">
        <f t="shared" si="46"/>
        <v>7.9126729482025242</v>
      </c>
      <c r="Y224" s="10">
        <f t="shared" si="46"/>
        <v>7.3428539337419103</v>
      </c>
      <c r="Z224" s="10">
        <f t="shared" si="46"/>
        <v>6.670061260122119</v>
      </c>
      <c r="AA224" s="10">
        <f t="shared" si="46"/>
        <v>5.4235262348951689</v>
      </c>
      <c r="AB224" s="10">
        <f t="shared" si="46"/>
        <v>4.5700359564830535</v>
      </c>
      <c r="AC224" s="10">
        <f t="shared" si="57"/>
        <v>4.2433182601909962</v>
      </c>
      <c r="AD224" s="10">
        <f t="shared" si="57"/>
        <v>3.9793733494100425</v>
      </c>
      <c r="AE224" s="11">
        <f t="shared" si="57"/>
        <v>3.6822328614877802</v>
      </c>
      <c r="AF224" s="9">
        <f t="shared" si="47"/>
        <v>-3.0995356735509141</v>
      </c>
      <c r="AG224" s="10">
        <f t="shared" si="48"/>
        <v>-0.77488391838772852</v>
      </c>
      <c r="AH224" s="10">
        <f t="shared" si="49"/>
        <v>-4.877559063498472</v>
      </c>
      <c r="AI224" s="10">
        <f t="shared" si="50"/>
        <v>-0.7390241005300715</v>
      </c>
      <c r="AJ224" s="10">
        <f t="shared" si="51"/>
        <v>3.8385597740809856</v>
      </c>
      <c r="AK224" s="11"/>
      <c r="AL224" s="12">
        <v>35.1</v>
      </c>
      <c r="AM224" s="12">
        <v>1.47</v>
      </c>
      <c r="AN224" s="12">
        <v>2.8260000000000001</v>
      </c>
      <c r="AO224" s="12">
        <v>1.228</v>
      </c>
      <c r="AP224" s="9">
        <v>0.56999999999999995</v>
      </c>
      <c r="AQ224" s="10">
        <v>0.23</v>
      </c>
      <c r="AR224" s="10">
        <v>0.37</v>
      </c>
      <c r="AS224" s="10">
        <v>0.56000000000000005</v>
      </c>
      <c r="AT224" s="10">
        <v>1.06</v>
      </c>
      <c r="AU224" s="10">
        <v>1.07</v>
      </c>
      <c r="AV224" s="10">
        <v>1.51</v>
      </c>
      <c r="AW224" s="10">
        <v>1.79</v>
      </c>
      <c r="AX224" s="10">
        <v>2.34</v>
      </c>
      <c r="AY224" s="10">
        <v>2.04</v>
      </c>
      <c r="AZ224" s="10">
        <v>2.68</v>
      </c>
      <c r="BA224" s="10">
        <v>2.85</v>
      </c>
      <c r="BB224" s="10">
        <v>3.71</v>
      </c>
      <c r="BC224" s="10">
        <v>3.06</v>
      </c>
      <c r="BD224" s="10">
        <v>3.79</v>
      </c>
      <c r="BE224" s="10">
        <v>4.1500000000000004</v>
      </c>
      <c r="BF224" s="10">
        <v>5.5</v>
      </c>
      <c r="BG224" s="10">
        <v>4.67</v>
      </c>
      <c r="BH224" s="10">
        <v>6.07</v>
      </c>
      <c r="BI224" s="10">
        <v>6.78</v>
      </c>
      <c r="BJ224" s="10">
        <v>6.9</v>
      </c>
      <c r="BK224" s="10">
        <v>7.73</v>
      </c>
      <c r="BL224" s="10">
        <v>7.42</v>
      </c>
      <c r="BM224" s="10">
        <v>7.29</v>
      </c>
      <c r="BN224" s="10">
        <v>5.18</v>
      </c>
      <c r="BO224" s="10">
        <v>4.6100000000000003</v>
      </c>
      <c r="BP224" s="10">
        <v>3.09</v>
      </c>
      <c r="BQ224" s="10">
        <v>1.81</v>
      </c>
      <c r="BR224" s="10">
        <v>0.89</v>
      </c>
      <c r="BS224" s="10">
        <v>0.26</v>
      </c>
      <c r="BT224" s="10">
        <v>6.9999999999999999E-4</v>
      </c>
      <c r="BU224" s="10">
        <v>0</v>
      </c>
      <c r="BV224" s="10">
        <v>0</v>
      </c>
      <c r="BW224" s="10">
        <v>0</v>
      </c>
      <c r="BX224" s="10">
        <v>0</v>
      </c>
      <c r="BY224" s="10">
        <v>0</v>
      </c>
      <c r="BZ224" s="10">
        <v>0</v>
      </c>
      <c r="CA224" s="10">
        <v>0</v>
      </c>
      <c r="CB224" s="10">
        <v>0</v>
      </c>
      <c r="CC224" s="10">
        <v>0</v>
      </c>
      <c r="CD224" s="10">
        <v>0</v>
      </c>
      <c r="CE224" s="10">
        <v>0</v>
      </c>
      <c r="CF224" s="10">
        <v>0</v>
      </c>
      <c r="CG224" s="10">
        <v>0</v>
      </c>
      <c r="CH224" s="10">
        <v>0</v>
      </c>
      <c r="CI224" s="11">
        <v>0</v>
      </c>
      <c r="CJ224" s="9">
        <f t="shared" si="52"/>
        <v>5.37</v>
      </c>
      <c r="CK224" s="10">
        <f t="shared" si="53"/>
        <v>83.950000000000017</v>
      </c>
      <c r="CL224" s="11">
        <f t="shared" si="54"/>
        <v>10.6607</v>
      </c>
    </row>
    <row r="225" spans="1:90" x14ac:dyDescent="0.25">
      <c r="A225" s="12" t="s">
        <v>597</v>
      </c>
      <c r="B225" s="12" t="s">
        <v>1034</v>
      </c>
      <c r="C225" s="12" t="s">
        <v>598</v>
      </c>
      <c r="D225" s="12">
        <f t="shared" si="55"/>
        <v>20.5</v>
      </c>
      <c r="E225" s="9">
        <v>2.66</v>
      </c>
      <c r="F225" s="10">
        <v>4.17</v>
      </c>
      <c r="G225" s="10">
        <v>6.18</v>
      </c>
      <c r="H225" s="10">
        <v>9.84</v>
      </c>
      <c r="I225" s="10">
        <v>23.3</v>
      </c>
      <c r="J225" s="10">
        <v>42.1</v>
      </c>
      <c r="K225" s="10">
        <v>52.8</v>
      </c>
      <c r="L225" s="10">
        <v>63.4</v>
      </c>
      <c r="M225" s="11">
        <v>78</v>
      </c>
      <c r="N225" s="9">
        <f t="shared" si="45"/>
        <v>2.66E-3</v>
      </c>
      <c r="O225" s="10">
        <f t="shared" si="45"/>
        <v>4.1700000000000001E-3</v>
      </c>
      <c r="P225" s="10">
        <f t="shared" si="45"/>
        <v>6.1799999999999997E-3</v>
      </c>
      <c r="Q225" s="10">
        <f t="shared" si="45"/>
        <v>9.8399999999999998E-3</v>
      </c>
      <c r="R225" s="10">
        <f t="shared" si="45"/>
        <v>2.3300000000000001E-2</v>
      </c>
      <c r="S225" s="10">
        <f t="shared" si="45"/>
        <v>4.2099999999999999E-2</v>
      </c>
      <c r="T225" s="10">
        <f t="shared" si="56"/>
        <v>5.28E-2</v>
      </c>
      <c r="U225" s="10">
        <f t="shared" si="56"/>
        <v>6.3399999999999998E-2</v>
      </c>
      <c r="V225" s="11">
        <f t="shared" si="56"/>
        <v>7.8E-2</v>
      </c>
      <c r="W225" s="9">
        <f t="shared" si="46"/>
        <v>8.5543580389356233</v>
      </c>
      <c r="X225" s="10">
        <f t="shared" si="46"/>
        <v>7.9057369009921485</v>
      </c>
      <c r="Y225" s="10">
        <f t="shared" si="46"/>
        <v>7.3381774465324368</v>
      </c>
      <c r="Z225" s="10">
        <f t="shared" si="46"/>
        <v>6.6671259690975724</v>
      </c>
      <c r="AA225" s="10">
        <f t="shared" si="46"/>
        <v>5.4235262348951689</v>
      </c>
      <c r="AB225" s="10">
        <f t="shared" si="46"/>
        <v>4.5700359564830535</v>
      </c>
      <c r="AC225" s="10">
        <f t="shared" si="57"/>
        <v>4.2433182601909962</v>
      </c>
      <c r="AD225" s="10">
        <f t="shared" si="57"/>
        <v>3.9793733494100425</v>
      </c>
      <c r="AE225" s="11">
        <f t="shared" si="57"/>
        <v>3.6803820657998387</v>
      </c>
      <c r="AF225" s="9">
        <f t="shared" si="47"/>
        <v>-3.0948591863414405</v>
      </c>
      <c r="AG225" s="10">
        <f t="shared" si="48"/>
        <v>-0.77371479658536013</v>
      </c>
      <c r="AH225" s="10">
        <f t="shared" si="49"/>
        <v>-4.873975973135785</v>
      </c>
      <c r="AI225" s="10">
        <f t="shared" si="50"/>
        <v>-0.73848120805087658</v>
      </c>
      <c r="AJ225" s="10">
        <f t="shared" si="51"/>
        <v>3.8333403943923172</v>
      </c>
      <c r="AK225" s="11"/>
      <c r="AL225" s="12">
        <v>35.1</v>
      </c>
      <c r="AM225" s="12">
        <v>1.4930000000000001</v>
      </c>
      <c r="AN225" s="12">
        <v>2.8220000000000001</v>
      </c>
      <c r="AO225" s="12">
        <v>1.234</v>
      </c>
      <c r="AP225" s="9">
        <v>0.56000000000000005</v>
      </c>
      <c r="AQ225" s="10">
        <v>0.23</v>
      </c>
      <c r="AR225" s="10">
        <v>0.36</v>
      </c>
      <c r="AS225" s="10">
        <v>0.56000000000000005</v>
      </c>
      <c r="AT225" s="10">
        <v>1.06</v>
      </c>
      <c r="AU225" s="10">
        <v>1.06</v>
      </c>
      <c r="AV225" s="10">
        <v>1.51</v>
      </c>
      <c r="AW225" s="10">
        <v>1.78</v>
      </c>
      <c r="AX225" s="10">
        <v>2.33</v>
      </c>
      <c r="AY225" s="10">
        <v>2.04</v>
      </c>
      <c r="AZ225" s="10">
        <v>2.68</v>
      </c>
      <c r="BA225" s="10">
        <v>2.85</v>
      </c>
      <c r="BB225" s="10">
        <v>3.71</v>
      </c>
      <c r="BC225" s="10">
        <v>3.06</v>
      </c>
      <c r="BD225" s="10">
        <v>3.79</v>
      </c>
      <c r="BE225" s="10">
        <v>4.16</v>
      </c>
      <c r="BF225" s="10">
        <v>5.5</v>
      </c>
      <c r="BG225" s="10">
        <v>4.67</v>
      </c>
      <c r="BH225" s="10">
        <v>6.07</v>
      </c>
      <c r="BI225" s="10">
        <v>6.79</v>
      </c>
      <c r="BJ225" s="10">
        <v>6.91</v>
      </c>
      <c r="BK225" s="10">
        <v>7.74</v>
      </c>
      <c r="BL225" s="10">
        <v>7.43</v>
      </c>
      <c r="BM225" s="10">
        <v>7.3</v>
      </c>
      <c r="BN225" s="10">
        <v>5.18</v>
      </c>
      <c r="BO225" s="10">
        <v>4.5999999999999996</v>
      </c>
      <c r="BP225" s="10">
        <v>3.09</v>
      </c>
      <c r="BQ225" s="10">
        <v>1.81</v>
      </c>
      <c r="BR225" s="10">
        <v>0.9</v>
      </c>
      <c r="BS225" s="10">
        <v>0.27</v>
      </c>
      <c r="BT225" s="10">
        <v>6.9999999999999999E-4</v>
      </c>
      <c r="BU225" s="10">
        <v>0</v>
      </c>
      <c r="BV225" s="10">
        <v>0</v>
      </c>
      <c r="BW225" s="10">
        <v>0</v>
      </c>
      <c r="BX225" s="10">
        <v>0</v>
      </c>
      <c r="BY225" s="10">
        <v>0</v>
      </c>
      <c r="BZ225" s="10">
        <v>0</v>
      </c>
      <c r="CA225" s="10">
        <v>0</v>
      </c>
      <c r="CB225" s="10">
        <v>0</v>
      </c>
      <c r="CC225" s="10">
        <v>0</v>
      </c>
      <c r="CD225" s="10">
        <v>0</v>
      </c>
      <c r="CE225" s="10">
        <v>0</v>
      </c>
      <c r="CF225" s="10">
        <v>0</v>
      </c>
      <c r="CG225" s="10">
        <v>0</v>
      </c>
      <c r="CH225" s="10">
        <v>0</v>
      </c>
      <c r="CI225" s="11">
        <v>0</v>
      </c>
      <c r="CJ225" s="9">
        <f t="shared" si="52"/>
        <v>5.34</v>
      </c>
      <c r="CK225" s="10">
        <f t="shared" si="53"/>
        <v>83.989999999999981</v>
      </c>
      <c r="CL225" s="11">
        <f t="shared" si="54"/>
        <v>10.6707</v>
      </c>
    </row>
    <row r="226" spans="1:90" x14ac:dyDescent="0.25">
      <c r="A226" s="12" t="s">
        <v>599</v>
      </c>
      <c r="B226" s="12" t="s">
        <v>1034</v>
      </c>
      <c r="C226" s="12" t="s">
        <v>600</v>
      </c>
      <c r="D226" s="12">
        <f t="shared" si="55"/>
        <v>20.5</v>
      </c>
      <c r="E226" s="9">
        <v>2.66</v>
      </c>
      <c r="F226" s="10">
        <v>4.18</v>
      </c>
      <c r="G226" s="10">
        <v>6.21</v>
      </c>
      <c r="H226" s="10">
        <v>9.8699999999999992</v>
      </c>
      <c r="I226" s="10">
        <v>23.4</v>
      </c>
      <c r="J226" s="10">
        <v>42.3</v>
      </c>
      <c r="K226" s="10">
        <v>53</v>
      </c>
      <c r="L226" s="10">
        <v>63.7</v>
      </c>
      <c r="M226" s="11">
        <v>78.2</v>
      </c>
      <c r="N226" s="9">
        <f t="shared" si="45"/>
        <v>2.66E-3</v>
      </c>
      <c r="O226" s="10">
        <f t="shared" si="45"/>
        <v>4.1799999999999997E-3</v>
      </c>
      <c r="P226" s="10">
        <f t="shared" si="45"/>
        <v>6.2100000000000002E-3</v>
      </c>
      <c r="Q226" s="10">
        <f t="shared" si="45"/>
        <v>9.8699999999999986E-3</v>
      </c>
      <c r="R226" s="10">
        <f t="shared" si="45"/>
        <v>2.3399999999999997E-2</v>
      </c>
      <c r="S226" s="10">
        <f t="shared" si="45"/>
        <v>4.2299999999999997E-2</v>
      </c>
      <c r="T226" s="10">
        <f t="shared" si="56"/>
        <v>5.2999999999999999E-2</v>
      </c>
      <c r="U226" s="10">
        <f t="shared" si="56"/>
        <v>6.3700000000000007E-2</v>
      </c>
      <c r="V226" s="11">
        <f t="shared" si="56"/>
        <v>7.8200000000000006E-2</v>
      </c>
      <c r="W226" s="9">
        <f t="shared" si="46"/>
        <v>8.5543580389356233</v>
      </c>
      <c r="X226" s="10">
        <f t="shared" si="46"/>
        <v>7.9022813423559297</v>
      </c>
      <c r="Y226" s="10">
        <f t="shared" si="46"/>
        <v>7.331191016216331</v>
      </c>
      <c r="Z226" s="10">
        <f t="shared" si="46"/>
        <v>6.6627341999804139</v>
      </c>
      <c r="AA226" s="10">
        <f t="shared" si="46"/>
        <v>5.4173476599660448</v>
      </c>
      <c r="AB226" s="10">
        <f t="shared" si="46"/>
        <v>4.5631985264294999</v>
      </c>
      <c r="AC226" s="10">
        <f t="shared" si="57"/>
        <v>4.2378638300988882</v>
      </c>
      <c r="AD226" s="10">
        <f t="shared" si="57"/>
        <v>3.9725628172931486</v>
      </c>
      <c r="AE226" s="11">
        <f t="shared" si="57"/>
        <v>3.676687582242097</v>
      </c>
      <c r="AF226" s="9">
        <f t="shared" si="47"/>
        <v>-3.0933271861174427</v>
      </c>
      <c r="AG226" s="10">
        <f t="shared" si="48"/>
        <v>-0.77333179652936068</v>
      </c>
      <c r="AH226" s="10">
        <f t="shared" si="49"/>
        <v>-4.8776704566935258</v>
      </c>
      <c r="AI226" s="10">
        <f t="shared" si="50"/>
        <v>-0.73904097828689785</v>
      </c>
      <c r="AJ226" s="10">
        <f t="shared" si="51"/>
        <v>3.8323681644043406</v>
      </c>
      <c r="AK226" s="11"/>
      <c r="AL226" s="12">
        <v>35.299999999999997</v>
      </c>
      <c r="AM226" s="12">
        <v>1.466</v>
      </c>
      <c r="AN226" s="12">
        <v>2.8220000000000001</v>
      </c>
      <c r="AO226" s="12">
        <v>1.228</v>
      </c>
      <c r="AP226" s="9">
        <v>0.56000000000000005</v>
      </c>
      <c r="AQ226" s="10">
        <v>0.22</v>
      </c>
      <c r="AR226" s="10">
        <v>0.36</v>
      </c>
      <c r="AS226" s="10">
        <v>0.56000000000000005</v>
      </c>
      <c r="AT226" s="10">
        <v>1.06</v>
      </c>
      <c r="AU226" s="10">
        <v>1.06</v>
      </c>
      <c r="AV226" s="10">
        <v>1.5</v>
      </c>
      <c r="AW226" s="10">
        <v>1.77</v>
      </c>
      <c r="AX226" s="10">
        <v>2.3199999999999998</v>
      </c>
      <c r="AY226" s="10">
        <v>2.0299999999999998</v>
      </c>
      <c r="AZ226" s="10">
        <v>2.67</v>
      </c>
      <c r="BA226" s="10">
        <v>2.85</v>
      </c>
      <c r="BB226" s="10">
        <v>3.71</v>
      </c>
      <c r="BC226" s="10">
        <v>3.06</v>
      </c>
      <c r="BD226" s="10">
        <v>3.8</v>
      </c>
      <c r="BE226" s="10">
        <v>4.16</v>
      </c>
      <c r="BF226" s="10">
        <v>5.5</v>
      </c>
      <c r="BG226" s="10">
        <v>4.66</v>
      </c>
      <c r="BH226" s="10">
        <v>6.05</v>
      </c>
      <c r="BI226" s="10">
        <v>6.76</v>
      </c>
      <c r="BJ226" s="10">
        <v>6.89</v>
      </c>
      <c r="BK226" s="10">
        <v>7.72</v>
      </c>
      <c r="BL226" s="10">
        <v>7.43</v>
      </c>
      <c r="BM226" s="10">
        <v>7.31</v>
      </c>
      <c r="BN226" s="10">
        <v>5.21</v>
      </c>
      <c r="BO226" s="10">
        <v>4.6399999999999997</v>
      </c>
      <c r="BP226" s="10">
        <v>3.12</v>
      </c>
      <c r="BQ226" s="10">
        <v>1.84</v>
      </c>
      <c r="BR226" s="10">
        <v>0.91</v>
      </c>
      <c r="BS226" s="10">
        <v>0.27</v>
      </c>
      <c r="BT226" s="10">
        <v>6.9999999999999999E-4</v>
      </c>
      <c r="BU226" s="10">
        <v>0</v>
      </c>
      <c r="BV226" s="10">
        <v>0</v>
      </c>
      <c r="BW226" s="10">
        <v>0</v>
      </c>
      <c r="BX226" s="10">
        <v>0</v>
      </c>
      <c r="BY226" s="10">
        <v>0</v>
      </c>
      <c r="BZ226" s="10">
        <v>0</v>
      </c>
      <c r="CA226" s="10">
        <v>0</v>
      </c>
      <c r="CB226" s="10">
        <v>0</v>
      </c>
      <c r="CC226" s="10">
        <v>0</v>
      </c>
      <c r="CD226" s="10">
        <v>0</v>
      </c>
      <c r="CE226" s="10">
        <v>0</v>
      </c>
      <c r="CF226" s="10">
        <v>0</v>
      </c>
      <c r="CG226" s="10">
        <v>0</v>
      </c>
      <c r="CH226" s="10">
        <v>0</v>
      </c>
      <c r="CI226" s="11">
        <v>0</v>
      </c>
      <c r="CJ226" s="9">
        <f t="shared" si="52"/>
        <v>5.32</v>
      </c>
      <c r="CK226" s="10">
        <f t="shared" si="53"/>
        <v>83.899999999999991</v>
      </c>
      <c r="CL226" s="11">
        <f t="shared" si="54"/>
        <v>10.7807</v>
      </c>
    </row>
    <row r="227" spans="1:90" x14ac:dyDescent="0.25">
      <c r="A227" s="12" t="s">
        <v>601</v>
      </c>
      <c r="B227" s="12" t="s">
        <v>1034</v>
      </c>
      <c r="C227" s="12" t="s">
        <v>602</v>
      </c>
      <c r="D227" s="12">
        <f t="shared" si="55"/>
        <v>20.5</v>
      </c>
      <c r="E227" s="9">
        <v>2.67</v>
      </c>
      <c r="F227" s="10">
        <v>4.2</v>
      </c>
      <c r="G227" s="10">
        <v>6.24</v>
      </c>
      <c r="H227" s="10">
        <v>9.93</v>
      </c>
      <c r="I227" s="10">
        <v>23.5</v>
      </c>
      <c r="J227" s="10">
        <v>42.4</v>
      </c>
      <c r="K227" s="10">
        <v>53.1</v>
      </c>
      <c r="L227" s="10">
        <v>63.8</v>
      </c>
      <c r="M227" s="11">
        <v>78.5</v>
      </c>
      <c r="N227" s="9">
        <f t="shared" si="45"/>
        <v>2.6700000000000001E-3</v>
      </c>
      <c r="O227" s="10">
        <f t="shared" si="45"/>
        <v>4.2000000000000006E-3</v>
      </c>
      <c r="P227" s="10">
        <f t="shared" si="45"/>
        <v>6.2399999999999999E-3</v>
      </c>
      <c r="Q227" s="10">
        <f t="shared" si="45"/>
        <v>9.9299999999999996E-3</v>
      </c>
      <c r="R227" s="10">
        <f t="shared" si="45"/>
        <v>2.35E-2</v>
      </c>
      <c r="S227" s="10">
        <f t="shared" si="45"/>
        <v>4.24E-2</v>
      </c>
      <c r="T227" s="10">
        <f t="shared" si="56"/>
        <v>5.3100000000000001E-2</v>
      </c>
      <c r="U227" s="10">
        <f t="shared" si="56"/>
        <v>6.3799999999999996E-2</v>
      </c>
      <c r="V227" s="11">
        <f t="shared" si="56"/>
        <v>7.85E-2</v>
      </c>
      <c r="W227" s="9">
        <f t="shared" si="46"/>
        <v>8.5489445427492576</v>
      </c>
      <c r="X227" s="10">
        <f t="shared" si="46"/>
        <v>7.8953949567706889</v>
      </c>
      <c r="Y227" s="10">
        <f t="shared" si="46"/>
        <v>7.3242382555745635</v>
      </c>
      <c r="Z227" s="10">
        <f t="shared" si="46"/>
        <v>6.6539905669084378</v>
      </c>
      <c r="AA227" s="10">
        <f t="shared" si="46"/>
        <v>5.4111954329844503</v>
      </c>
      <c r="AB227" s="10">
        <f t="shared" si="46"/>
        <v>4.55979192498625</v>
      </c>
      <c r="AC227" s="10">
        <f t="shared" si="57"/>
        <v>4.2351443287452959</v>
      </c>
      <c r="AD227" s="10">
        <f t="shared" si="57"/>
        <v>3.9702997657845804</v>
      </c>
      <c r="AE227" s="11">
        <f t="shared" si="57"/>
        <v>3.6711635357704604</v>
      </c>
      <c r="AF227" s="9">
        <f t="shared" si="47"/>
        <v>-3.0890939268292676</v>
      </c>
      <c r="AG227" s="10">
        <f t="shared" si="48"/>
        <v>-0.77227348170731691</v>
      </c>
      <c r="AH227" s="10">
        <f t="shared" si="49"/>
        <v>-4.8777810069787968</v>
      </c>
      <c r="AI227" s="10">
        <f t="shared" si="50"/>
        <v>-0.73905772833012073</v>
      </c>
      <c r="AJ227" s="10">
        <f t="shared" si="51"/>
        <v>3.8281516551593882</v>
      </c>
      <c r="AK227" s="11"/>
      <c r="AL227" s="12">
        <v>35.4</v>
      </c>
      <c r="AM227" s="12">
        <v>1.4610000000000001</v>
      </c>
      <c r="AN227" s="12">
        <v>2.8210000000000002</v>
      </c>
      <c r="AO227" s="12">
        <v>1.226</v>
      </c>
      <c r="AP227" s="9">
        <v>0.55000000000000004</v>
      </c>
      <c r="AQ227" s="10">
        <v>0.22</v>
      </c>
      <c r="AR227" s="10">
        <v>0.36</v>
      </c>
      <c r="AS227" s="10">
        <v>0.56000000000000005</v>
      </c>
      <c r="AT227" s="10">
        <v>1.05</v>
      </c>
      <c r="AU227" s="10">
        <v>1.05</v>
      </c>
      <c r="AV227" s="10">
        <v>1.49</v>
      </c>
      <c r="AW227" s="10">
        <v>1.76</v>
      </c>
      <c r="AX227" s="10">
        <v>2.31</v>
      </c>
      <c r="AY227" s="10">
        <v>2.02</v>
      </c>
      <c r="AZ227" s="10">
        <v>2.66</v>
      </c>
      <c r="BA227" s="10">
        <v>2.83</v>
      </c>
      <c r="BB227" s="10">
        <v>3.69</v>
      </c>
      <c r="BC227" s="10">
        <v>3.05</v>
      </c>
      <c r="BD227" s="10">
        <v>3.78</v>
      </c>
      <c r="BE227" s="10">
        <v>4.1399999999999997</v>
      </c>
      <c r="BF227" s="10">
        <v>5.48</v>
      </c>
      <c r="BG227" s="10">
        <v>4.6500000000000004</v>
      </c>
      <c r="BH227" s="10">
        <v>6.05</v>
      </c>
      <c r="BI227" s="10">
        <v>6.76</v>
      </c>
      <c r="BJ227" s="10">
        <v>6.9</v>
      </c>
      <c r="BK227" s="10">
        <v>7.74</v>
      </c>
      <c r="BL227" s="10">
        <v>7.45</v>
      </c>
      <c r="BM227" s="10">
        <v>7.34</v>
      </c>
      <c r="BN227" s="10">
        <v>5.23</v>
      </c>
      <c r="BO227" s="10">
        <v>4.67</v>
      </c>
      <c r="BP227" s="10">
        <v>3.14</v>
      </c>
      <c r="BQ227" s="10">
        <v>1.85</v>
      </c>
      <c r="BR227" s="10">
        <v>0.93</v>
      </c>
      <c r="BS227" s="10">
        <v>0.28000000000000003</v>
      </c>
      <c r="BT227" s="10">
        <v>6.9999999999999999E-4</v>
      </c>
      <c r="BU227" s="10">
        <v>0</v>
      </c>
      <c r="BV227" s="10">
        <v>0</v>
      </c>
      <c r="BW227" s="10">
        <v>0</v>
      </c>
      <c r="BX227" s="10">
        <v>0</v>
      </c>
      <c r="BY227" s="10">
        <v>0</v>
      </c>
      <c r="BZ227" s="10">
        <v>0</v>
      </c>
      <c r="CA227" s="10">
        <v>0</v>
      </c>
      <c r="CB227" s="10">
        <v>0</v>
      </c>
      <c r="CC227" s="10">
        <v>0</v>
      </c>
      <c r="CD227" s="10">
        <v>0</v>
      </c>
      <c r="CE227" s="10">
        <v>0</v>
      </c>
      <c r="CF227" s="10">
        <v>0</v>
      </c>
      <c r="CG227" s="10">
        <v>0</v>
      </c>
      <c r="CH227" s="10">
        <v>0</v>
      </c>
      <c r="CI227" s="11">
        <v>0</v>
      </c>
      <c r="CJ227" s="9">
        <f t="shared" si="52"/>
        <v>5.28</v>
      </c>
      <c r="CK227" s="10">
        <f t="shared" si="53"/>
        <v>83.84</v>
      </c>
      <c r="CL227" s="11">
        <f t="shared" si="54"/>
        <v>10.870699999999999</v>
      </c>
    </row>
    <row r="228" spans="1:90" x14ac:dyDescent="0.25">
      <c r="A228" s="12" t="s">
        <v>603</v>
      </c>
      <c r="B228" s="12" t="s">
        <v>1034</v>
      </c>
      <c r="C228" s="12" t="s">
        <v>604</v>
      </c>
      <c r="D228" s="12">
        <f t="shared" si="55"/>
        <v>20.5</v>
      </c>
      <c r="E228" s="9">
        <v>2.68</v>
      </c>
      <c r="F228" s="10">
        <v>4.22</v>
      </c>
      <c r="G228" s="10">
        <v>6.27</v>
      </c>
      <c r="H228" s="10">
        <v>9.98</v>
      </c>
      <c r="I228" s="10">
        <v>23.6</v>
      </c>
      <c r="J228" s="10">
        <v>42.4</v>
      </c>
      <c r="K228" s="10">
        <v>53.2</v>
      </c>
      <c r="L228" s="10">
        <v>63.8</v>
      </c>
      <c r="M228" s="11">
        <v>78.3</v>
      </c>
      <c r="N228" s="9">
        <f t="shared" si="45"/>
        <v>2.6800000000000001E-3</v>
      </c>
      <c r="O228" s="10">
        <f t="shared" si="45"/>
        <v>4.2199999999999998E-3</v>
      </c>
      <c r="P228" s="10">
        <f t="shared" si="45"/>
        <v>6.2699999999999995E-3</v>
      </c>
      <c r="Q228" s="10">
        <f t="shared" si="45"/>
        <v>9.980000000000001E-3</v>
      </c>
      <c r="R228" s="10">
        <f t="shared" si="45"/>
        <v>2.3600000000000003E-2</v>
      </c>
      <c r="S228" s="10">
        <f t="shared" si="45"/>
        <v>4.24E-2</v>
      </c>
      <c r="T228" s="10">
        <f t="shared" si="56"/>
        <v>5.3200000000000004E-2</v>
      </c>
      <c r="U228" s="10">
        <f t="shared" si="56"/>
        <v>6.3799999999999996E-2</v>
      </c>
      <c r="V228" s="11">
        <f t="shared" si="56"/>
        <v>7.8299999999999995E-2</v>
      </c>
      <c r="W228" s="9">
        <f t="shared" si="46"/>
        <v>8.5435512839790402</v>
      </c>
      <c r="X228" s="10">
        <f t="shared" si="46"/>
        <v>7.8885412857296267</v>
      </c>
      <c r="Y228" s="10">
        <f t="shared" si="46"/>
        <v>7.3173188416347728</v>
      </c>
      <c r="Z228" s="10">
        <f t="shared" si="46"/>
        <v>6.6467444690995512</v>
      </c>
      <c r="AA228" s="10">
        <f t="shared" si="46"/>
        <v>5.405069330187608</v>
      </c>
      <c r="AB228" s="10">
        <f t="shared" si="46"/>
        <v>4.55979192498625</v>
      </c>
      <c r="AC228" s="10">
        <f t="shared" si="57"/>
        <v>4.2324299440482598</v>
      </c>
      <c r="AD228" s="10">
        <f t="shared" si="57"/>
        <v>3.9702997657845804</v>
      </c>
      <c r="AE228" s="11">
        <f t="shared" si="57"/>
        <v>3.6748438822584091</v>
      </c>
      <c r="AF228" s="9">
        <f t="shared" si="47"/>
        <v>-3.084888897586513</v>
      </c>
      <c r="AG228" s="10">
        <f t="shared" si="48"/>
        <v>-0.77122222439662824</v>
      </c>
      <c r="AH228" s="10">
        <f t="shared" si="49"/>
        <v>-4.8687074017206307</v>
      </c>
      <c r="AI228" s="10">
        <f t="shared" si="50"/>
        <v>-0.73768293965464105</v>
      </c>
      <c r="AJ228" s="10">
        <f t="shared" si="51"/>
        <v>3.8225718372411541</v>
      </c>
      <c r="AK228" s="11"/>
      <c r="AL228" s="12">
        <v>35.5</v>
      </c>
      <c r="AM228" s="12">
        <v>1.4319999999999999</v>
      </c>
      <c r="AN228" s="12">
        <v>2.8170000000000002</v>
      </c>
      <c r="AO228" s="12">
        <v>1.218</v>
      </c>
      <c r="AP228" s="9">
        <v>0.55000000000000004</v>
      </c>
      <c r="AQ228" s="10">
        <v>0.22</v>
      </c>
      <c r="AR228" s="10">
        <v>0.36</v>
      </c>
      <c r="AS228" s="10">
        <v>0.55000000000000004</v>
      </c>
      <c r="AT228" s="10">
        <v>1.05</v>
      </c>
      <c r="AU228" s="10">
        <v>1.05</v>
      </c>
      <c r="AV228" s="10">
        <v>1.48</v>
      </c>
      <c r="AW228" s="10">
        <v>1.75</v>
      </c>
      <c r="AX228" s="10">
        <v>2.29</v>
      </c>
      <c r="AY228" s="10">
        <v>2.0099999999999998</v>
      </c>
      <c r="AZ228" s="10">
        <v>2.64</v>
      </c>
      <c r="BA228" s="10">
        <v>2.82</v>
      </c>
      <c r="BB228" s="10">
        <v>3.68</v>
      </c>
      <c r="BC228" s="10">
        <v>3.05</v>
      </c>
      <c r="BD228" s="10">
        <v>3.78</v>
      </c>
      <c r="BE228" s="10">
        <v>4.1399999999999997</v>
      </c>
      <c r="BF228" s="10">
        <v>5.48</v>
      </c>
      <c r="BG228" s="10">
        <v>4.66</v>
      </c>
      <c r="BH228" s="10">
        <v>6.05</v>
      </c>
      <c r="BI228" s="10">
        <v>6.77</v>
      </c>
      <c r="BJ228" s="10">
        <v>6.91</v>
      </c>
      <c r="BK228" s="10">
        <v>7.76</v>
      </c>
      <c r="BL228" s="10">
        <v>7.47</v>
      </c>
      <c r="BM228" s="10">
        <v>7.37</v>
      </c>
      <c r="BN228" s="10">
        <v>5.25</v>
      </c>
      <c r="BO228" s="10">
        <v>4.68</v>
      </c>
      <c r="BP228" s="10">
        <v>3.15</v>
      </c>
      <c r="BQ228" s="10">
        <v>1.85</v>
      </c>
      <c r="BR228" s="10">
        <v>0.91</v>
      </c>
      <c r="BS228" s="10">
        <v>0.27</v>
      </c>
      <c r="BT228" s="10">
        <v>6.9999999999999999E-4</v>
      </c>
      <c r="BU228" s="10">
        <v>0</v>
      </c>
      <c r="BV228" s="10">
        <v>0</v>
      </c>
      <c r="BW228" s="10">
        <v>0</v>
      </c>
      <c r="BX228" s="10">
        <v>0</v>
      </c>
      <c r="BY228" s="10">
        <v>0</v>
      </c>
      <c r="BZ228" s="10">
        <v>0</v>
      </c>
      <c r="CA228" s="10">
        <v>0</v>
      </c>
      <c r="CB228" s="10">
        <v>0</v>
      </c>
      <c r="CC228" s="10">
        <v>0</v>
      </c>
      <c r="CD228" s="10">
        <v>0</v>
      </c>
      <c r="CE228" s="10">
        <v>0</v>
      </c>
      <c r="CF228" s="10">
        <v>0</v>
      </c>
      <c r="CG228" s="10">
        <v>0</v>
      </c>
      <c r="CH228" s="10">
        <v>0</v>
      </c>
      <c r="CI228" s="11">
        <v>0</v>
      </c>
      <c r="CJ228" s="9">
        <f t="shared" si="52"/>
        <v>5.26</v>
      </c>
      <c r="CK228" s="10">
        <f t="shared" si="53"/>
        <v>83.88</v>
      </c>
      <c r="CL228" s="11">
        <f t="shared" si="54"/>
        <v>10.8607</v>
      </c>
    </row>
    <row r="229" spans="1:90" x14ac:dyDescent="0.25">
      <c r="A229" s="12" t="s">
        <v>605</v>
      </c>
      <c r="B229" s="12" t="s">
        <v>1034</v>
      </c>
      <c r="C229" s="12" t="s">
        <v>606</v>
      </c>
      <c r="D229" s="12">
        <f t="shared" si="55"/>
        <v>20.5</v>
      </c>
      <c r="E229" s="9">
        <v>2.68</v>
      </c>
      <c r="F229" s="10">
        <v>4.22</v>
      </c>
      <c r="G229" s="10">
        <v>6.28</v>
      </c>
      <c r="H229" s="10">
        <v>10</v>
      </c>
      <c r="I229" s="10">
        <v>23.5</v>
      </c>
      <c r="J229" s="10">
        <v>42.5</v>
      </c>
      <c r="K229" s="10">
        <v>53.3</v>
      </c>
      <c r="L229" s="10">
        <v>64</v>
      </c>
      <c r="M229" s="11">
        <v>78.599999999999994</v>
      </c>
      <c r="N229" s="9">
        <f t="shared" si="45"/>
        <v>2.6800000000000001E-3</v>
      </c>
      <c r="O229" s="10">
        <f t="shared" si="45"/>
        <v>4.2199999999999998E-3</v>
      </c>
      <c r="P229" s="10">
        <f t="shared" si="45"/>
        <v>6.28E-3</v>
      </c>
      <c r="Q229" s="10">
        <f t="shared" si="45"/>
        <v>0.01</v>
      </c>
      <c r="R229" s="10">
        <f t="shared" si="45"/>
        <v>2.35E-2</v>
      </c>
      <c r="S229" s="10">
        <f t="shared" si="45"/>
        <v>4.2500000000000003E-2</v>
      </c>
      <c r="T229" s="10">
        <f t="shared" si="56"/>
        <v>5.33E-2</v>
      </c>
      <c r="U229" s="10">
        <f t="shared" si="56"/>
        <v>6.4000000000000001E-2</v>
      </c>
      <c r="V229" s="11">
        <f t="shared" si="56"/>
        <v>7.8599999999999989E-2</v>
      </c>
      <c r="W229" s="9">
        <f t="shared" si="46"/>
        <v>8.5435512839790402</v>
      </c>
      <c r="X229" s="10">
        <f t="shared" si="46"/>
        <v>7.8885412857296267</v>
      </c>
      <c r="Y229" s="10">
        <f t="shared" si="46"/>
        <v>7.3150197255451852</v>
      </c>
      <c r="Z229" s="10">
        <f t="shared" si="46"/>
        <v>6.6438561897747244</v>
      </c>
      <c r="AA229" s="10">
        <f t="shared" si="46"/>
        <v>5.4111954329844503</v>
      </c>
      <c r="AB229" s="10">
        <f t="shared" si="46"/>
        <v>4.5563933485243853</v>
      </c>
      <c r="AC229" s="10">
        <f t="shared" si="57"/>
        <v>4.2297206567902732</v>
      </c>
      <c r="AD229" s="10">
        <f t="shared" si="57"/>
        <v>3.9657842846620874</v>
      </c>
      <c r="AE229" s="11">
        <f t="shared" si="57"/>
        <v>3.6693268772908429</v>
      </c>
      <c r="AF229" s="9">
        <f t="shared" si="47"/>
        <v>-3.085299068754912</v>
      </c>
      <c r="AG229" s="10">
        <f t="shared" si="48"/>
        <v>-0.771324767188728</v>
      </c>
      <c r="AH229" s="10">
        <f t="shared" si="49"/>
        <v>-4.8742244066881977</v>
      </c>
      <c r="AI229" s="10">
        <f t="shared" si="50"/>
        <v>-0.73851884949821178</v>
      </c>
      <c r="AJ229" s="10">
        <f t="shared" si="51"/>
        <v>3.8238179182531238</v>
      </c>
      <c r="AK229" s="11"/>
      <c r="AL229" s="12">
        <v>35.4</v>
      </c>
      <c r="AM229" s="12">
        <v>1.4410000000000001</v>
      </c>
      <c r="AN229" s="12">
        <v>2.8180000000000001</v>
      </c>
      <c r="AO229" s="12">
        <v>1.2230000000000001</v>
      </c>
      <c r="AP229" s="9">
        <v>0.55000000000000004</v>
      </c>
      <c r="AQ229" s="10">
        <v>0.22</v>
      </c>
      <c r="AR229" s="10">
        <v>0.36</v>
      </c>
      <c r="AS229" s="10">
        <v>0.55000000000000004</v>
      </c>
      <c r="AT229" s="10">
        <v>1.05</v>
      </c>
      <c r="AU229" s="10">
        <v>1.05</v>
      </c>
      <c r="AV229" s="10">
        <v>1.48</v>
      </c>
      <c r="AW229" s="10">
        <v>1.75</v>
      </c>
      <c r="AX229" s="10">
        <v>2.29</v>
      </c>
      <c r="AY229" s="10">
        <v>2</v>
      </c>
      <c r="AZ229" s="10">
        <v>2.64</v>
      </c>
      <c r="BA229" s="10">
        <v>2.81</v>
      </c>
      <c r="BB229" s="10">
        <v>3.67</v>
      </c>
      <c r="BC229" s="10">
        <v>3.04</v>
      </c>
      <c r="BD229" s="10">
        <v>3.78</v>
      </c>
      <c r="BE229" s="10">
        <v>4.1500000000000004</v>
      </c>
      <c r="BF229" s="10">
        <v>5.5</v>
      </c>
      <c r="BG229" s="10">
        <v>4.67</v>
      </c>
      <c r="BH229" s="10">
        <v>6.06</v>
      </c>
      <c r="BI229" s="10">
        <v>6.77</v>
      </c>
      <c r="BJ229" s="10">
        <v>6.9</v>
      </c>
      <c r="BK229" s="10">
        <v>7.73</v>
      </c>
      <c r="BL229" s="10">
        <v>7.45</v>
      </c>
      <c r="BM229" s="10">
        <v>7.35</v>
      </c>
      <c r="BN229" s="10">
        <v>5.25</v>
      </c>
      <c r="BO229" s="10">
        <v>4.6900000000000004</v>
      </c>
      <c r="BP229" s="10">
        <v>3.17</v>
      </c>
      <c r="BQ229" s="10">
        <v>1.87</v>
      </c>
      <c r="BR229" s="10">
        <v>0.93</v>
      </c>
      <c r="BS229" s="10">
        <v>0.27</v>
      </c>
      <c r="BT229" s="10">
        <v>6.9999999999999999E-4</v>
      </c>
      <c r="BU229" s="10">
        <v>0</v>
      </c>
      <c r="BV229" s="10">
        <v>0</v>
      </c>
      <c r="BW229" s="10">
        <v>0</v>
      </c>
      <c r="BX229" s="10">
        <v>0</v>
      </c>
      <c r="BY229" s="10">
        <v>0</v>
      </c>
      <c r="BZ229" s="10">
        <v>0</v>
      </c>
      <c r="CA229" s="10">
        <v>0</v>
      </c>
      <c r="CB229" s="10">
        <v>0</v>
      </c>
      <c r="CC229" s="10">
        <v>0</v>
      </c>
      <c r="CD229" s="10">
        <v>0</v>
      </c>
      <c r="CE229" s="10">
        <v>0</v>
      </c>
      <c r="CF229" s="10">
        <v>0</v>
      </c>
      <c r="CG229" s="10">
        <v>0</v>
      </c>
      <c r="CH229" s="10">
        <v>0</v>
      </c>
      <c r="CI229" s="11">
        <v>0</v>
      </c>
      <c r="CJ229" s="9">
        <f t="shared" si="52"/>
        <v>5.26</v>
      </c>
      <c r="CK229" s="10">
        <f t="shared" si="53"/>
        <v>83.81</v>
      </c>
      <c r="CL229" s="11">
        <f t="shared" si="54"/>
        <v>10.9307</v>
      </c>
    </row>
    <row r="230" spans="1:90" x14ac:dyDescent="0.25">
      <c r="A230" s="12" t="s">
        <v>607</v>
      </c>
      <c r="B230" s="12" t="s">
        <v>1034</v>
      </c>
      <c r="C230" s="12" t="s">
        <v>608</v>
      </c>
      <c r="D230" s="12">
        <f t="shared" si="55"/>
        <v>20.5</v>
      </c>
      <c r="E230" s="9">
        <v>2.69</v>
      </c>
      <c r="F230" s="10">
        <v>4.2300000000000004</v>
      </c>
      <c r="G230" s="10">
        <v>6.3</v>
      </c>
      <c r="H230" s="10">
        <v>10</v>
      </c>
      <c r="I230" s="10">
        <v>23.7</v>
      </c>
      <c r="J230" s="10">
        <v>42.6</v>
      </c>
      <c r="K230" s="10">
        <v>53.3</v>
      </c>
      <c r="L230" s="10">
        <v>63.9</v>
      </c>
      <c r="M230" s="11">
        <v>78.5</v>
      </c>
      <c r="N230" s="9">
        <f t="shared" si="45"/>
        <v>2.6900000000000001E-3</v>
      </c>
      <c r="O230" s="10">
        <f t="shared" si="45"/>
        <v>4.2300000000000003E-3</v>
      </c>
      <c r="P230" s="10">
        <f t="shared" si="45"/>
        <v>6.3E-3</v>
      </c>
      <c r="Q230" s="10">
        <f t="shared" si="45"/>
        <v>0.01</v>
      </c>
      <c r="R230" s="10">
        <f t="shared" si="45"/>
        <v>2.3699999999999999E-2</v>
      </c>
      <c r="S230" s="10">
        <f t="shared" si="45"/>
        <v>4.2599999999999999E-2</v>
      </c>
      <c r="T230" s="10">
        <f t="shared" si="56"/>
        <v>5.33E-2</v>
      </c>
      <c r="U230" s="10">
        <f t="shared" si="56"/>
        <v>6.3899999999999998E-2</v>
      </c>
      <c r="V230" s="11">
        <f t="shared" si="56"/>
        <v>7.85E-2</v>
      </c>
      <c r="W230" s="9">
        <f t="shared" si="46"/>
        <v>8.5381781118801889</v>
      </c>
      <c r="X230" s="10">
        <f t="shared" si="46"/>
        <v>7.8851266213168616</v>
      </c>
      <c r="Y230" s="10">
        <f t="shared" si="46"/>
        <v>7.3104324560495337</v>
      </c>
      <c r="Z230" s="10">
        <f t="shared" si="46"/>
        <v>6.6438561897747244</v>
      </c>
      <c r="AA230" s="10">
        <f t="shared" si="46"/>
        <v>5.3989691306511904</v>
      </c>
      <c r="AB230" s="10">
        <f t="shared" si="46"/>
        <v>4.5530027593236113</v>
      </c>
      <c r="AC230" s="10">
        <f t="shared" si="57"/>
        <v>4.2297206567902732</v>
      </c>
      <c r="AD230" s="10">
        <f t="shared" si="57"/>
        <v>3.9680402586024552</v>
      </c>
      <c r="AE230" s="11">
        <f t="shared" si="57"/>
        <v>3.6711635357704604</v>
      </c>
      <c r="AF230" s="9">
        <f t="shared" si="47"/>
        <v>-3.0807117992592605</v>
      </c>
      <c r="AG230" s="10">
        <f t="shared" si="48"/>
        <v>-0.77017794981481513</v>
      </c>
      <c r="AH230" s="10">
        <f t="shared" si="49"/>
        <v>-4.8670145761097281</v>
      </c>
      <c r="AI230" s="10">
        <f t="shared" si="50"/>
        <v>-0.73742645092571646</v>
      </c>
      <c r="AJ230" s="10">
        <f t="shared" si="51"/>
        <v>3.818138250184977</v>
      </c>
      <c r="AK230" s="11"/>
      <c r="AL230" s="12">
        <v>35.5</v>
      </c>
      <c r="AM230" s="12">
        <v>1.429</v>
      </c>
      <c r="AN230" s="12">
        <v>2.8159999999999998</v>
      </c>
      <c r="AO230" s="12">
        <v>1.216</v>
      </c>
      <c r="AP230" s="9">
        <v>0.55000000000000004</v>
      </c>
      <c r="AQ230" s="10">
        <v>0.22</v>
      </c>
      <c r="AR230" s="10">
        <v>0.36</v>
      </c>
      <c r="AS230" s="10">
        <v>0.55000000000000004</v>
      </c>
      <c r="AT230" s="10">
        <v>1.04</v>
      </c>
      <c r="AU230" s="10">
        <v>1.04</v>
      </c>
      <c r="AV230" s="10">
        <v>1.48</v>
      </c>
      <c r="AW230" s="10">
        <v>1.74</v>
      </c>
      <c r="AX230" s="10">
        <v>2.2799999999999998</v>
      </c>
      <c r="AY230" s="10">
        <v>2</v>
      </c>
      <c r="AZ230" s="10">
        <v>2.63</v>
      </c>
      <c r="BA230" s="10">
        <v>2.81</v>
      </c>
      <c r="BB230" s="10">
        <v>3.66</v>
      </c>
      <c r="BC230" s="10">
        <v>3.03</v>
      </c>
      <c r="BD230" s="10">
        <v>3.76</v>
      </c>
      <c r="BE230" s="10">
        <v>4.13</v>
      </c>
      <c r="BF230" s="10">
        <v>5.47</v>
      </c>
      <c r="BG230" s="10">
        <v>4.6500000000000004</v>
      </c>
      <c r="BH230" s="10">
        <v>6.05</v>
      </c>
      <c r="BI230" s="10">
        <v>6.77</v>
      </c>
      <c r="BJ230" s="10">
        <v>6.92</v>
      </c>
      <c r="BK230" s="10">
        <v>7.78</v>
      </c>
      <c r="BL230" s="10">
        <v>7.5</v>
      </c>
      <c r="BM230" s="10">
        <v>7.4</v>
      </c>
      <c r="BN230" s="10">
        <v>5.27</v>
      </c>
      <c r="BO230" s="10">
        <v>4.7</v>
      </c>
      <c r="BP230" s="10">
        <v>3.16</v>
      </c>
      <c r="BQ230" s="10">
        <v>1.86</v>
      </c>
      <c r="BR230" s="10">
        <v>0.92</v>
      </c>
      <c r="BS230" s="10">
        <v>0.27</v>
      </c>
      <c r="BT230" s="10">
        <v>6.9999999999999999E-4</v>
      </c>
      <c r="BU230" s="10">
        <v>0</v>
      </c>
      <c r="BV230" s="10">
        <v>0</v>
      </c>
      <c r="BW230" s="10">
        <v>0</v>
      </c>
      <c r="BX230" s="10">
        <v>0</v>
      </c>
      <c r="BY230" s="10">
        <v>0</v>
      </c>
      <c r="BZ230" s="10">
        <v>0</v>
      </c>
      <c r="CA230" s="10">
        <v>0</v>
      </c>
      <c r="CB230" s="10">
        <v>0</v>
      </c>
      <c r="CC230" s="10">
        <v>0</v>
      </c>
      <c r="CD230" s="10">
        <v>0</v>
      </c>
      <c r="CE230" s="10">
        <v>0</v>
      </c>
      <c r="CF230" s="10">
        <v>0</v>
      </c>
      <c r="CG230" s="10">
        <v>0</v>
      </c>
      <c r="CH230" s="10">
        <v>0</v>
      </c>
      <c r="CI230" s="11">
        <v>0</v>
      </c>
      <c r="CJ230" s="9">
        <f t="shared" si="52"/>
        <v>5.24</v>
      </c>
      <c r="CK230" s="10">
        <f t="shared" si="53"/>
        <v>83.85</v>
      </c>
      <c r="CL230" s="11">
        <f t="shared" si="54"/>
        <v>10.9107</v>
      </c>
    </row>
    <row r="231" spans="1:90" x14ac:dyDescent="0.25">
      <c r="A231" s="12" t="s">
        <v>609</v>
      </c>
      <c r="B231" s="12" t="s">
        <v>1034</v>
      </c>
      <c r="C231" s="12" t="s">
        <v>610</v>
      </c>
      <c r="D231" s="12">
        <f t="shared" si="55"/>
        <v>20.5</v>
      </c>
      <c r="E231" s="9">
        <v>2.69</v>
      </c>
      <c r="F231" s="10">
        <v>4.24</v>
      </c>
      <c r="G231" s="10">
        <v>6.32</v>
      </c>
      <c r="H231" s="10">
        <v>10.1</v>
      </c>
      <c r="I231" s="10">
        <v>23.7</v>
      </c>
      <c r="J231" s="10">
        <v>42.7</v>
      </c>
      <c r="K231" s="10">
        <v>53.4</v>
      </c>
      <c r="L231" s="10">
        <v>64.2</v>
      </c>
      <c r="M231" s="11">
        <v>79</v>
      </c>
      <c r="N231" s="9">
        <f t="shared" si="45"/>
        <v>2.6900000000000001E-3</v>
      </c>
      <c r="O231" s="10">
        <f t="shared" si="45"/>
        <v>4.2399999999999998E-3</v>
      </c>
      <c r="P231" s="10">
        <f t="shared" si="45"/>
        <v>6.3200000000000001E-3</v>
      </c>
      <c r="Q231" s="10">
        <f t="shared" si="45"/>
        <v>1.01E-2</v>
      </c>
      <c r="R231" s="10">
        <f t="shared" si="45"/>
        <v>2.3699999999999999E-2</v>
      </c>
      <c r="S231" s="10">
        <f t="shared" si="45"/>
        <v>4.2700000000000002E-2</v>
      </c>
      <c r="T231" s="10">
        <f t="shared" si="56"/>
        <v>5.3399999999999996E-2</v>
      </c>
      <c r="U231" s="10">
        <f t="shared" si="56"/>
        <v>6.4200000000000007E-2</v>
      </c>
      <c r="V231" s="11">
        <f t="shared" si="56"/>
        <v>7.9000000000000001E-2</v>
      </c>
      <c r="W231" s="9">
        <f t="shared" si="46"/>
        <v>8.5381781118801889</v>
      </c>
      <c r="X231" s="10">
        <f t="shared" si="46"/>
        <v>7.8817200198736135</v>
      </c>
      <c r="Y231" s="10">
        <f t="shared" si="46"/>
        <v>7.3058597262597091</v>
      </c>
      <c r="Z231" s="10">
        <f t="shared" si="46"/>
        <v>6.6295008967976541</v>
      </c>
      <c r="AA231" s="10">
        <f t="shared" si="46"/>
        <v>5.3989691306511904</v>
      </c>
      <c r="AB231" s="10">
        <f t="shared" si="46"/>
        <v>4.5496201199289592</v>
      </c>
      <c r="AC231" s="10">
        <f t="shared" si="57"/>
        <v>4.2270164478618959</v>
      </c>
      <c r="AD231" s="10">
        <f t="shared" si="57"/>
        <v>3.9612828924271462</v>
      </c>
      <c r="AE231" s="11">
        <f t="shared" si="57"/>
        <v>3.6620035364849843</v>
      </c>
      <c r="AF231" s="9">
        <f t="shared" si="47"/>
        <v>-3.0788432783978132</v>
      </c>
      <c r="AG231" s="10">
        <f t="shared" si="48"/>
        <v>-0.76971081959945331</v>
      </c>
      <c r="AH231" s="10">
        <f t="shared" si="49"/>
        <v>-4.8761745753952042</v>
      </c>
      <c r="AI231" s="10">
        <f t="shared" si="50"/>
        <v>-0.738814329605334</v>
      </c>
      <c r="AJ231" s="10">
        <f t="shared" si="51"/>
        <v>3.817657608003147</v>
      </c>
      <c r="AK231" s="11"/>
      <c r="AL231" s="12">
        <v>35.4</v>
      </c>
      <c r="AM231" s="12">
        <v>1.7430000000000001</v>
      </c>
      <c r="AN231" s="12">
        <v>2.8180000000000001</v>
      </c>
      <c r="AO231" s="12">
        <v>1.2709999999999999</v>
      </c>
      <c r="AP231" s="9">
        <v>0.54</v>
      </c>
      <c r="AQ231" s="10">
        <v>0.22</v>
      </c>
      <c r="AR231" s="10">
        <v>0.36</v>
      </c>
      <c r="AS231" s="10">
        <v>0.55000000000000004</v>
      </c>
      <c r="AT231" s="10">
        <v>1.04</v>
      </c>
      <c r="AU231" s="10">
        <v>1.04</v>
      </c>
      <c r="AV231" s="10">
        <v>1.47</v>
      </c>
      <c r="AW231" s="10">
        <v>1.73</v>
      </c>
      <c r="AX231" s="10">
        <v>2.27</v>
      </c>
      <c r="AY231" s="10">
        <v>1.99</v>
      </c>
      <c r="AZ231" s="10">
        <v>2.62</v>
      </c>
      <c r="BA231" s="10">
        <v>2.79</v>
      </c>
      <c r="BB231" s="10">
        <v>3.64</v>
      </c>
      <c r="BC231" s="10">
        <v>3.02</v>
      </c>
      <c r="BD231" s="10">
        <v>3.75</v>
      </c>
      <c r="BE231" s="10">
        <v>4.12</v>
      </c>
      <c r="BF231" s="10">
        <v>5.46</v>
      </c>
      <c r="BG231" s="10">
        <v>4.6500000000000004</v>
      </c>
      <c r="BH231" s="10">
        <v>6.06</v>
      </c>
      <c r="BI231" s="10">
        <v>6.79</v>
      </c>
      <c r="BJ231" s="10">
        <v>6.93</v>
      </c>
      <c r="BK231" s="10">
        <v>7.78</v>
      </c>
      <c r="BL231" s="10">
        <v>7.5</v>
      </c>
      <c r="BM231" s="10">
        <v>7.39</v>
      </c>
      <c r="BN231" s="10">
        <v>5.26</v>
      </c>
      <c r="BO231" s="10">
        <v>4.6900000000000004</v>
      </c>
      <c r="BP231" s="10">
        <v>3.16</v>
      </c>
      <c r="BQ231" s="10">
        <v>1.87</v>
      </c>
      <c r="BR231" s="10">
        <v>0.94</v>
      </c>
      <c r="BS231" s="10">
        <v>0.31</v>
      </c>
      <c r="BT231" s="10">
        <v>0.05</v>
      </c>
      <c r="BU231" s="10">
        <v>5.0000000000000001E-4</v>
      </c>
      <c r="BV231" s="10">
        <v>0</v>
      </c>
      <c r="BW231" s="10">
        <v>0</v>
      </c>
      <c r="BX231" s="10">
        <v>0</v>
      </c>
      <c r="BY231" s="10">
        <v>0</v>
      </c>
      <c r="BZ231" s="10">
        <v>0</v>
      </c>
      <c r="CA231" s="10">
        <v>0</v>
      </c>
      <c r="CB231" s="10">
        <v>0</v>
      </c>
      <c r="CC231" s="10">
        <v>0</v>
      </c>
      <c r="CD231" s="10">
        <v>0</v>
      </c>
      <c r="CE231" s="10">
        <v>0</v>
      </c>
      <c r="CF231" s="10">
        <v>0</v>
      </c>
      <c r="CG231" s="10">
        <v>0</v>
      </c>
      <c r="CH231" s="10">
        <v>0</v>
      </c>
      <c r="CI231" s="11">
        <v>0</v>
      </c>
      <c r="CJ231" s="9">
        <f t="shared" si="52"/>
        <v>5.22</v>
      </c>
      <c r="CK231" s="10">
        <f t="shared" si="53"/>
        <v>83.75</v>
      </c>
      <c r="CL231" s="11">
        <f t="shared" si="54"/>
        <v>11.020500000000002</v>
      </c>
    </row>
    <row r="232" spans="1:90" x14ac:dyDescent="0.25">
      <c r="A232" s="12" t="s">
        <v>611</v>
      </c>
      <c r="B232" s="12" t="s">
        <v>1034</v>
      </c>
      <c r="C232" s="12" t="s">
        <v>612</v>
      </c>
      <c r="D232" s="12">
        <f t="shared" si="55"/>
        <v>20.5</v>
      </c>
      <c r="E232" s="9">
        <v>2.69</v>
      </c>
      <c r="F232" s="10">
        <v>4.24</v>
      </c>
      <c r="G232" s="10">
        <v>6.32</v>
      </c>
      <c r="H232" s="10">
        <v>10.1</v>
      </c>
      <c r="I232" s="10">
        <v>23.7</v>
      </c>
      <c r="J232" s="10">
        <v>42.7</v>
      </c>
      <c r="K232" s="10">
        <v>53.5</v>
      </c>
      <c r="L232" s="10">
        <v>64.2</v>
      </c>
      <c r="M232" s="11">
        <v>78.8</v>
      </c>
      <c r="N232" s="9">
        <f t="shared" si="45"/>
        <v>2.6900000000000001E-3</v>
      </c>
      <c r="O232" s="10">
        <f t="shared" si="45"/>
        <v>4.2399999999999998E-3</v>
      </c>
      <c r="P232" s="10">
        <f t="shared" si="45"/>
        <v>6.3200000000000001E-3</v>
      </c>
      <c r="Q232" s="10">
        <f t="shared" si="45"/>
        <v>1.01E-2</v>
      </c>
      <c r="R232" s="10">
        <f t="shared" si="45"/>
        <v>2.3699999999999999E-2</v>
      </c>
      <c r="S232" s="10">
        <f t="shared" si="45"/>
        <v>4.2700000000000002E-2</v>
      </c>
      <c r="T232" s="10">
        <f t="shared" si="56"/>
        <v>5.3499999999999999E-2</v>
      </c>
      <c r="U232" s="10">
        <f t="shared" si="56"/>
        <v>6.4200000000000007E-2</v>
      </c>
      <c r="V232" s="11">
        <f t="shared" si="56"/>
        <v>7.8799999999999995E-2</v>
      </c>
      <c r="W232" s="9">
        <f t="shared" si="46"/>
        <v>8.5381781118801889</v>
      </c>
      <c r="X232" s="10">
        <f t="shared" si="46"/>
        <v>7.8817200198736135</v>
      </c>
      <c r="Y232" s="10">
        <f t="shared" si="46"/>
        <v>7.3058597262597091</v>
      </c>
      <c r="Z232" s="10">
        <f t="shared" si="46"/>
        <v>6.6295008967976541</v>
      </c>
      <c r="AA232" s="10">
        <f t="shared" si="46"/>
        <v>5.3989691306511904</v>
      </c>
      <c r="AB232" s="10">
        <f t="shared" si="46"/>
        <v>4.5496201199289592</v>
      </c>
      <c r="AC232" s="10">
        <f t="shared" si="57"/>
        <v>4.2243172982609396</v>
      </c>
      <c r="AD232" s="10">
        <f t="shared" si="57"/>
        <v>3.9612828924271462</v>
      </c>
      <c r="AE232" s="11">
        <f t="shared" si="57"/>
        <v>3.6656605600930736</v>
      </c>
      <c r="AF232" s="9">
        <f t="shared" si="47"/>
        <v>-3.0815424279987695</v>
      </c>
      <c r="AG232" s="10">
        <f t="shared" si="48"/>
        <v>-0.77038560699969238</v>
      </c>
      <c r="AH232" s="10">
        <f t="shared" si="49"/>
        <v>-4.8725175517871158</v>
      </c>
      <c r="AI232" s="10">
        <f t="shared" si="50"/>
        <v>-0.73826023511925998</v>
      </c>
      <c r="AJ232" s="10">
        <f t="shared" si="51"/>
        <v>3.8198026631180295</v>
      </c>
      <c r="AK232" s="11"/>
      <c r="AL232" s="12">
        <v>35.5</v>
      </c>
      <c r="AM232" s="12">
        <v>1.43</v>
      </c>
      <c r="AN232" s="12">
        <v>2.8170000000000002</v>
      </c>
      <c r="AO232" s="12">
        <v>1.218</v>
      </c>
      <c r="AP232" s="9">
        <v>0.55000000000000004</v>
      </c>
      <c r="AQ232" s="10">
        <v>0.22</v>
      </c>
      <c r="AR232" s="10">
        <v>0.36</v>
      </c>
      <c r="AS232" s="10">
        <v>0.55000000000000004</v>
      </c>
      <c r="AT232" s="10">
        <v>1.04</v>
      </c>
      <c r="AU232" s="10">
        <v>1.04</v>
      </c>
      <c r="AV232" s="10">
        <v>1.47</v>
      </c>
      <c r="AW232" s="10">
        <v>1.73</v>
      </c>
      <c r="AX232" s="10">
        <v>2.27</v>
      </c>
      <c r="AY232" s="10">
        <v>1.99</v>
      </c>
      <c r="AZ232" s="10">
        <v>2.62</v>
      </c>
      <c r="BA232" s="10">
        <v>2.8</v>
      </c>
      <c r="BB232" s="10">
        <v>3.65</v>
      </c>
      <c r="BC232" s="10">
        <v>3.03</v>
      </c>
      <c r="BD232" s="10">
        <v>3.76</v>
      </c>
      <c r="BE232" s="10">
        <v>4.13</v>
      </c>
      <c r="BF232" s="10">
        <v>5.47</v>
      </c>
      <c r="BG232" s="10">
        <v>4.6500000000000004</v>
      </c>
      <c r="BH232" s="10">
        <v>6.05</v>
      </c>
      <c r="BI232" s="10">
        <v>6.77</v>
      </c>
      <c r="BJ232" s="10">
        <v>6.91</v>
      </c>
      <c r="BK232" s="10">
        <v>7.76</v>
      </c>
      <c r="BL232" s="10">
        <v>7.49</v>
      </c>
      <c r="BM232" s="10">
        <v>7.39</v>
      </c>
      <c r="BN232" s="10">
        <v>5.28</v>
      </c>
      <c r="BO232" s="10">
        <v>4.72</v>
      </c>
      <c r="BP232" s="10">
        <v>3.19</v>
      </c>
      <c r="BQ232" s="10">
        <v>1.89</v>
      </c>
      <c r="BR232" s="10">
        <v>0.95</v>
      </c>
      <c r="BS232" s="10">
        <v>0.28000000000000003</v>
      </c>
      <c r="BT232" s="10">
        <v>6.9999999999999999E-4</v>
      </c>
      <c r="BU232" s="10">
        <v>0</v>
      </c>
      <c r="BV232" s="10">
        <v>0</v>
      </c>
      <c r="BW232" s="10">
        <v>0</v>
      </c>
      <c r="BX232" s="10">
        <v>0</v>
      </c>
      <c r="BY232" s="10">
        <v>0</v>
      </c>
      <c r="BZ232" s="10">
        <v>0</v>
      </c>
      <c r="CA232" s="10">
        <v>0</v>
      </c>
      <c r="CB232" s="10">
        <v>0</v>
      </c>
      <c r="CC232" s="10">
        <v>0</v>
      </c>
      <c r="CD232" s="10">
        <v>0</v>
      </c>
      <c r="CE232" s="10">
        <v>0</v>
      </c>
      <c r="CF232" s="10">
        <v>0</v>
      </c>
      <c r="CG232" s="10">
        <v>0</v>
      </c>
      <c r="CH232" s="10">
        <v>0</v>
      </c>
      <c r="CI232" s="11">
        <v>0</v>
      </c>
      <c r="CJ232" s="9">
        <f t="shared" si="52"/>
        <v>5.2299999999999995</v>
      </c>
      <c r="CK232" s="10">
        <f t="shared" si="53"/>
        <v>83.75</v>
      </c>
      <c r="CL232" s="11">
        <f t="shared" si="54"/>
        <v>11.0307</v>
      </c>
    </row>
    <row r="233" spans="1:90" x14ac:dyDescent="0.25">
      <c r="A233" s="12" t="s">
        <v>613</v>
      </c>
      <c r="B233" s="12" t="s">
        <v>1034</v>
      </c>
      <c r="C233" s="12" t="s">
        <v>614</v>
      </c>
      <c r="D233" s="12">
        <f t="shared" si="55"/>
        <v>20.5</v>
      </c>
      <c r="E233" s="9">
        <v>2.69</v>
      </c>
      <c r="F233" s="10">
        <v>4.24</v>
      </c>
      <c r="G233" s="10">
        <v>6.31</v>
      </c>
      <c r="H233" s="10">
        <v>10.1</v>
      </c>
      <c r="I233" s="10">
        <v>23.6</v>
      </c>
      <c r="J233" s="10">
        <v>42.5</v>
      </c>
      <c r="K233" s="10">
        <v>53.2</v>
      </c>
      <c r="L233" s="10">
        <v>63.8</v>
      </c>
      <c r="M233" s="11">
        <v>78.2</v>
      </c>
      <c r="N233" s="9">
        <f t="shared" si="45"/>
        <v>2.6900000000000001E-3</v>
      </c>
      <c r="O233" s="10">
        <f t="shared" si="45"/>
        <v>4.2399999999999998E-3</v>
      </c>
      <c r="P233" s="10">
        <f t="shared" si="45"/>
        <v>6.3099999999999996E-3</v>
      </c>
      <c r="Q233" s="10">
        <f t="shared" si="45"/>
        <v>1.01E-2</v>
      </c>
      <c r="R233" s="10">
        <f t="shared" si="45"/>
        <v>2.3600000000000003E-2</v>
      </c>
      <c r="S233" s="10">
        <f t="shared" si="45"/>
        <v>4.2500000000000003E-2</v>
      </c>
      <c r="T233" s="10">
        <f t="shared" si="56"/>
        <v>5.3200000000000004E-2</v>
      </c>
      <c r="U233" s="10">
        <f t="shared" si="56"/>
        <v>6.3799999999999996E-2</v>
      </c>
      <c r="V233" s="11">
        <f t="shared" si="56"/>
        <v>7.8200000000000006E-2</v>
      </c>
      <c r="W233" s="9">
        <f t="shared" si="46"/>
        <v>8.5381781118801889</v>
      </c>
      <c r="X233" s="10">
        <f t="shared" si="46"/>
        <v>7.8817200198736135</v>
      </c>
      <c r="Y233" s="10">
        <f t="shared" si="46"/>
        <v>7.3081442794542628</v>
      </c>
      <c r="Z233" s="10">
        <f t="shared" si="46"/>
        <v>6.6295008967976541</v>
      </c>
      <c r="AA233" s="10">
        <f t="shared" si="46"/>
        <v>5.405069330187608</v>
      </c>
      <c r="AB233" s="10">
        <f t="shared" si="46"/>
        <v>4.5563933485243853</v>
      </c>
      <c r="AC233" s="10">
        <f t="shared" si="57"/>
        <v>4.2324299440482598</v>
      </c>
      <c r="AD233" s="10">
        <f t="shared" si="57"/>
        <v>3.9702997657845804</v>
      </c>
      <c r="AE233" s="11">
        <f t="shared" si="57"/>
        <v>3.676687582242097</v>
      </c>
      <c r="AF233" s="9">
        <f t="shared" si="47"/>
        <v>-3.075714335406003</v>
      </c>
      <c r="AG233" s="10">
        <f t="shared" si="48"/>
        <v>-0.76892858385150076</v>
      </c>
      <c r="AH233" s="10">
        <f t="shared" si="49"/>
        <v>-4.8614905296380915</v>
      </c>
      <c r="AI233" s="10">
        <f t="shared" si="50"/>
        <v>-0.73658947418758969</v>
      </c>
      <c r="AJ233" s="10">
        <f t="shared" si="51"/>
        <v>3.8123038095935926</v>
      </c>
      <c r="AK233" s="11"/>
      <c r="AL233" s="12">
        <v>35.5</v>
      </c>
      <c r="AM233" s="12">
        <v>1.3959999999999999</v>
      </c>
      <c r="AN233" s="12">
        <v>2.8119999999999998</v>
      </c>
      <c r="AO233" s="12">
        <v>1.2070000000000001</v>
      </c>
      <c r="AP233" s="9">
        <v>0.54</v>
      </c>
      <c r="AQ233" s="10">
        <v>0.22</v>
      </c>
      <c r="AR233" s="10">
        <v>0.36</v>
      </c>
      <c r="AS233" s="10">
        <v>0.55000000000000004</v>
      </c>
      <c r="AT233" s="10">
        <v>1.04</v>
      </c>
      <c r="AU233" s="10">
        <v>1.04</v>
      </c>
      <c r="AV233" s="10">
        <v>1.47</v>
      </c>
      <c r="AW233" s="10">
        <v>1.74</v>
      </c>
      <c r="AX233" s="10">
        <v>2.27</v>
      </c>
      <c r="AY233" s="10">
        <v>1.99</v>
      </c>
      <c r="AZ233" s="10">
        <v>2.62</v>
      </c>
      <c r="BA233" s="10">
        <v>2.8</v>
      </c>
      <c r="BB233" s="10">
        <v>3.66</v>
      </c>
      <c r="BC233" s="10">
        <v>3.03</v>
      </c>
      <c r="BD233" s="10">
        <v>3.76</v>
      </c>
      <c r="BE233" s="10">
        <v>4.1399999999999997</v>
      </c>
      <c r="BF233" s="10">
        <v>5.49</v>
      </c>
      <c r="BG233" s="10">
        <v>4.66</v>
      </c>
      <c r="BH233" s="10">
        <v>6.07</v>
      </c>
      <c r="BI233" s="10">
        <v>6.79</v>
      </c>
      <c r="BJ233" s="10">
        <v>6.93</v>
      </c>
      <c r="BK233" s="10">
        <v>7.78</v>
      </c>
      <c r="BL233" s="10">
        <v>7.5</v>
      </c>
      <c r="BM233" s="10">
        <v>7.4</v>
      </c>
      <c r="BN233" s="10">
        <v>5.28</v>
      </c>
      <c r="BO233" s="10">
        <v>4.71</v>
      </c>
      <c r="BP233" s="10">
        <v>3.16</v>
      </c>
      <c r="BQ233" s="10">
        <v>1.84</v>
      </c>
      <c r="BR233" s="10">
        <v>0.9</v>
      </c>
      <c r="BS233" s="10">
        <v>0.25</v>
      </c>
      <c r="BT233" s="10">
        <v>5.9999999999999995E-4</v>
      </c>
      <c r="BU233" s="10">
        <v>0</v>
      </c>
      <c r="BV233" s="10">
        <v>0</v>
      </c>
      <c r="BW233" s="10">
        <v>0</v>
      </c>
      <c r="BX233" s="10">
        <v>0</v>
      </c>
      <c r="BY233" s="10">
        <v>0</v>
      </c>
      <c r="BZ233" s="10">
        <v>0</v>
      </c>
      <c r="CA233" s="10">
        <v>0</v>
      </c>
      <c r="CB233" s="10">
        <v>0</v>
      </c>
      <c r="CC233" s="10">
        <v>0</v>
      </c>
      <c r="CD233" s="10">
        <v>0</v>
      </c>
      <c r="CE233" s="10">
        <v>0</v>
      </c>
      <c r="CF233" s="10">
        <v>0</v>
      </c>
      <c r="CG233" s="10">
        <v>0</v>
      </c>
      <c r="CH233" s="10">
        <v>0</v>
      </c>
      <c r="CI233" s="11">
        <v>0</v>
      </c>
      <c r="CJ233" s="9">
        <f t="shared" si="52"/>
        <v>5.22</v>
      </c>
      <c r="CK233" s="10">
        <f t="shared" si="53"/>
        <v>83.910000000000025</v>
      </c>
      <c r="CL233" s="11">
        <f t="shared" si="54"/>
        <v>10.860600000000002</v>
      </c>
    </row>
    <row r="234" spans="1:90" ht="15.75" thickBot="1" x14ac:dyDescent="0.3">
      <c r="A234" s="13" t="s">
        <v>615</v>
      </c>
      <c r="B234" s="13" t="s">
        <v>1035</v>
      </c>
      <c r="C234" s="13" t="s">
        <v>596</v>
      </c>
      <c r="D234" s="13">
        <f t="shared" si="55"/>
        <v>20.5</v>
      </c>
      <c r="E234" s="16">
        <v>2.67</v>
      </c>
      <c r="F234" s="17">
        <v>4.21</v>
      </c>
      <c r="G234" s="17">
        <v>6.26</v>
      </c>
      <c r="H234" s="17">
        <v>9.9700000000000006</v>
      </c>
      <c r="I234" s="17">
        <v>23.5</v>
      </c>
      <c r="J234" s="17">
        <v>42.4</v>
      </c>
      <c r="K234" s="17">
        <v>53.2</v>
      </c>
      <c r="L234" s="17">
        <v>63.8</v>
      </c>
      <c r="M234" s="18">
        <v>78.400000000000006</v>
      </c>
      <c r="N234" s="16">
        <f t="shared" si="45"/>
        <v>2.6700000000000001E-3</v>
      </c>
      <c r="O234" s="17">
        <f t="shared" si="45"/>
        <v>4.2100000000000002E-3</v>
      </c>
      <c r="P234" s="17">
        <f t="shared" si="45"/>
        <v>6.2599999999999999E-3</v>
      </c>
      <c r="Q234" s="17">
        <f t="shared" si="45"/>
        <v>9.9700000000000014E-3</v>
      </c>
      <c r="R234" s="17">
        <f t="shared" si="45"/>
        <v>2.35E-2</v>
      </c>
      <c r="S234" s="17">
        <f t="shared" si="45"/>
        <v>4.24E-2</v>
      </c>
      <c r="T234" s="17">
        <f t="shared" si="56"/>
        <v>5.3200000000000004E-2</v>
      </c>
      <c r="U234" s="17">
        <f t="shared" si="56"/>
        <v>6.3799999999999996E-2</v>
      </c>
      <c r="V234" s="18">
        <f t="shared" si="56"/>
        <v>7.8400000000000011E-2</v>
      </c>
      <c r="W234" s="16">
        <f t="shared" si="46"/>
        <v>8.5489445427492576</v>
      </c>
      <c r="X234" s="17">
        <f t="shared" si="46"/>
        <v>7.8919640513704152</v>
      </c>
      <c r="Y234" s="17">
        <f t="shared" si="46"/>
        <v>7.3196216275041941</v>
      </c>
      <c r="Z234" s="17">
        <f t="shared" si="46"/>
        <v>6.6481907800386164</v>
      </c>
      <c r="AA234" s="17">
        <f t="shared" si="46"/>
        <v>5.4111954329844503</v>
      </c>
      <c r="AB234" s="17">
        <f t="shared" si="46"/>
        <v>4.55979192498625</v>
      </c>
      <c r="AC234" s="17">
        <f t="shared" si="57"/>
        <v>4.2324299440482598</v>
      </c>
      <c r="AD234" s="17">
        <f t="shared" si="57"/>
        <v>3.9702997657845804</v>
      </c>
      <c r="AE234" s="18">
        <f t="shared" si="57"/>
        <v>3.6730025354342408</v>
      </c>
      <c r="AF234" s="16">
        <f t="shared" si="47"/>
        <v>-3.0871916834559343</v>
      </c>
      <c r="AG234" s="17">
        <f t="shared" si="48"/>
        <v>-0.77179792086398358</v>
      </c>
      <c r="AH234" s="17">
        <f t="shared" si="49"/>
        <v>-4.8759420073150164</v>
      </c>
      <c r="AI234" s="17">
        <f t="shared" si="50"/>
        <v>-0.73877909201742675</v>
      </c>
      <c r="AJ234" s="17">
        <f t="shared" si="51"/>
        <v>3.825970775473361</v>
      </c>
      <c r="AK234" s="18"/>
      <c r="AL234" s="13">
        <v>35.4</v>
      </c>
      <c r="AM234" s="13">
        <v>1.478</v>
      </c>
      <c r="AN234" s="13">
        <v>2.819</v>
      </c>
      <c r="AO234" s="13">
        <v>1.2270000000000001</v>
      </c>
      <c r="AP234" s="16">
        <v>0.55000000000000004</v>
      </c>
      <c r="AQ234" s="17">
        <v>0.22</v>
      </c>
      <c r="AR234" s="17">
        <v>0.36</v>
      </c>
      <c r="AS234" s="17">
        <v>0.55000000000000004</v>
      </c>
      <c r="AT234" s="17">
        <v>1.05</v>
      </c>
      <c r="AU234" s="17">
        <v>1.05</v>
      </c>
      <c r="AV234" s="17">
        <v>1.49</v>
      </c>
      <c r="AW234" s="17">
        <v>1.75</v>
      </c>
      <c r="AX234" s="17">
        <v>2.2999999999999998</v>
      </c>
      <c r="AY234" s="17">
        <v>2.0099999999999998</v>
      </c>
      <c r="AZ234" s="17">
        <v>2.64</v>
      </c>
      <c r="BA234" s="17">
        <v>2.82</v>
      </c>
      <c r="BB234" s="17">
        <v>3.68</v>
      </c>
      <c r="BC234" s="17">
        <v>3.04</v>
      </c>
      <c r="BD234" s="17">
        <v>3.77</v>
      </c>
      <c r="BE234" s="17">
        <v>4.1399999999999997</v>
      </c>
      <c r="BF234" s="17">
        <v>5.48</v>
      </c>
      <c r="BG234" s="17">
        <v>4.66</v>
      </c>
      <c r="BH234" s="17">
        <v>6.06</v>
      </c>
      <c r="BI234" s="17">
        <v>6.78</v>
      </c>
      <c r="BJ234" s="17">
        <v>6.91</v>
      </c>
      <c r="BK234" s="17">
        <v>7.75</v>
      </c>
      <c r="BL234" s="17">
        <v>7.46</v>
      </c>
      <c r="BM234" s="17">
        <v>7.35</v>
      </c>
      <c r="BN234" s="17">
        <v>5.24</v>
      </c>
      <c r="BO234" s="17">
        <v>4.67</v>
      </c>
      <c r="BP234" s="17">
        <v>3.14</v>
      </c>
      <c r="BQ234" s="17">
        <v>1.85</v>
      </c>
      <c r="BR234" s="17">
        <v>0.92</v>
      </c>
      <c r="BS234" s="17">
        <v>0.27</v>
      </c>
      <c r="BT234" s="17">
        <v>6.0000000000000001E-3</v>
      </c>
      <c r="BU234" s="17">
        <v>5.0000000000000002E-5</v>
      </c>
      <c r="BV234" s="17">
        <v>0</v>
      </c>
      <c r="BW234" s="17">
        <v>0</v>
      </c>
      <c r="BX234" s="17">
        <v>0</v>
      </c>
      <c r="BY234" s="17">
        <v>0</v>
      </c>
      <c r="BZ234" s="17">
        <v>0</v>
      </c>
      <c r="CA234" s="17">
        <v>0</v>
      </c>
      <c r="CB234" s="17">
        <v>0</v>
      </c>
      <c r="CC234" s="17">
        <v>0</v>
      </c>
      <c r="CD234" s="17">
        <v>0</v>
      </c>
      <c r="CE234" s="17">
        <v>0</v>
      </c>
      <c r="CF234" s="17">
        <v>0</v>
      </c>
      <c r="CG234" s="17">
        <v>0</v>
      </c>
      <c r="CH234" s="17">
        <v>0</v>
      </c>
      <c r="CI234" s="18">
        <v>0</v>
      </c>
      <c r="CJ234" s="16">
        <f t="shared" si="52"/>
        <v>5.2700000000000005</v>
      </c>
      <c r="CK234" s="17">
        <f t="shared" si="53"/>
        <v>83.839999999999989</v>
      </c>
      <c r="CL234" s="18">
        <f t="shared" si="54"/>
        <v>10.85605</v>
      </c>
    </row>
    <row r="235" spans="1:90" x14ac:dyDescent="0.25">
      <c r="A235" s="12" t="s">
        <v>616</v>
      </c>
      <c r="B235" s="12" t="s">
        <v>1036</v>
      </c>
      <c r="C235" s="12" t="s">
        <v>617</v>
      </c>
      <c r="D235" s="12">
        <f t="shared" si="55"/>
        <v>21.5</v>
      </c>
      <c r="E235" s="9">
        <v>2.64</v>
      </c>
      <c r="F235" s="10">
        <v>4.1399999999999997</v>
      </c>
      <c r="G235" s="10">
        <v>6.14</v>
      </c>
      <c r="H235" s="10">
        <v>9.73</v>
      </c>
      <c r="I235" s="10">
        <v>22.8</v>
      </c>
      <c r="J235" s="10">
        <v>41.2</v>
      </c>
      <c r="K235" s="10">
        <v>51.7</v>
      </c>
      <c r="L235" s="10">
        <v>62.3</v>
      </c>
      <c r="M235" s="11">
        <v>76.3</v>
      </c>
      <c r="N235" s="9">
        <f t="shared" si="45"/>
        <v>2.64E-3</v>
      </c>
      <c r="O235" s="10">
        <f t="shared" si="45"/>
        <v>4.1399999999999996E-3</v>
      </c>
      <c r="P235" s="10">
        <f t="shared" si="45"/>
        <v>6.1399999999999996E-3</v>
      </c>
      <c r="Q235" s="10">
        <f t="shared" si="45"/>
        <v>9.7300000000000008E-3</v>
      </c>
      <c r="R235" s="10">
        <f t="shared" si="45"/>
        <v>2.2800000000000001E-2</v>
      </c>
      <c r="S235" s="10">
        <f t="shared" si="45"/>
        <v>4.1200000000000001E-2</v>
      </c>
      <c r="T235" s="10">
        <f t="shared" si="56"/>
        <v>5.1700000000000003E-2</v>
      </c>
      <c r="U235" s="10">
        <f t="shared" si="56"/>
        <v>6.2299999999999994E-2</v>
      </c>
      <c r="V235" s="11">
        <f t="shared" si="56"/>
        <v>7.6299999999999993E-2</v>
      </c>
      <c r="W235" s="9">
        <f t="shared" si="46"/>
        <v>8.5652463550783597</v>
      </c>
      <c r="X235" s="10">
        <f t="shared" si="46"/>
        <v>7.916153516937487</v>
      </c>
      <c r="Y235" s="10">
        <f t="shared" si="46"/>
        <v>7.3475456290666328</v>
      </c>
      <c r="Z235" s="10">
        <f t="shared" si="46"/>
        <v>6.6833444796557009</v>
      </c>
      <c r="AA235" s="10">
        <f t="shared" si="46"/>
        <v>5.4548223653847083</v>
      </c>
      <c r="AB235" s="10">
        <f t="shared" si="46"/>
        <v>4.6012118523662311</v>
      </c>
      <c r="AC235" s="10">
        <f t="shared" si="57"/>
        <v>4.2736919092345147</v>
      </c>
      <c r="AD235" s="10">
        <f t="shared" si="57"/>
        <v>4.0046240265254474</v>
      </c>
      <c r="AE235" s="11">
        <f t="shared" si="57"/>
        <v>3.712173132714919</v>
      </c>
      <c r="AF235" s="9">
        <f t="shared" si="47"/>
        <v>-3.0738537198321181</v>
      </c>
      <c r="AG235" s="10">
        <f t="shared" si="48"/>
        <v>-0.76846342995802952</v>
      </c>
      <c r="AH235" s="10">
        <f t="shared" si="49"/>
        <v>-4.8530732223634407</v>
      </c>
      <c r="AI235" s="10">
        <f t="shared" si="50"/>
        <v>-0.73531412460052137</v>
      </c>
      <c r="AJ235" s="10">
        <f t="shared" si="51"/>
        <v>3.8091678444326393</v>
      </c>
      <c r="AK235" s="11"/>
      <c r="AL235" s="12">
        <v>34</v>
      </c>
      <c r="AM235" s="12">
        <v>1.52</v>
      </c>
      <c r="AN235" s="12">
        <v>2.8050000000000002</v>
      </c>
      <c r="AO235" s="12">
        <v>1.242</v>
      </c>
      <c r="AP235" s="9">
        <v>0.55000000000000004</v>
      </c>
      <c r="AQ235" s="10">
        <v>0.22</v>
      </c>
      <c r="AR235" s="10">
        <v>0.36</v>
      </c>
      <c r="AS235" s="10">
        <v>0.56000000000000005</v>
      </c>
      <c r="AT235" s="10">
        <v>1.08</v>
      </c>
      <c r="AU235" s="10">
        <v>1.08</v>
      </c>
      <c r="AV235" s="10">
        <v>1.53</v>
      </c>
      <c r="AW235" s="10">
        <v>1.8</v>
      </c>
      <c r="AX235" s="10">
        <v>2.35</v>
      </c>
      <c r="AY235" s="10">
        <v>2.0499999999999998</v>
      </c>
      <c r="AZ235" s="10">
        <v>2.69</v>
      </c>
      <c r="BA235" s="10">
        <v>2.88</v>
      </c>
      <c r="BB235" s="10">
        <v>3.76</v>
      </c>
      <c r="BC235" s="10">
        <v>3.12</v>
      </c>
      <c r="BD235" s="10">
        <v>3.88</v>
      </c>
      <c r="BE235" s="10">
        <v>4.28</v>
      </c>
      <c r="BF235" s="10">
        <v>5.68</v>
      </c>
      <c r="BG235" s="10">
        <v>4.8099999999999996</v>
      </c>
      <c r="BH235" s="10">
        <v>6.21</v>
      </c>
      <c r="BI235" s="10">
        <v>6.88</v>
      </c>
      <c r="BJ235" s="10">
        <v>6.94</v>
      </c>
      <c r="BK235" s="10">
        <v>7.68</v>
      </c>
      <c r="BL235" s="10">
        <v>7.32</v>
      </c>
      <c r="BM235" s="10">
        <v>7.13</v>
      </c>
      <c r="BN235" s="10">
        <v>5.03</v>
      </c>
      <c r="BO235" s="10">
        <v>4.45</v>
      </c>
      <c r="BP235" s="10">
        <v>2.96</v>
      </c>
      <c r="BQ235" s="10">
        <v>1.7</v>
      </c>
      <c r="BR235" s="10">
        <v>0.81</v>
      </c>
      <c r="BS235" s="10">
        <v>0.21</v>
      </c>
      <c r="BT235" s="10">
        <v>2E-3</v>
      </c>
      <c r="BU235" s="10">
        <v>0</v>
      </c>
      <c r="BV235" s="10">
        <v>0</v>
      </c>
      <c r="BW235" s="10">
        <v>0</v>
      </c>
      <c r="BX235" s="10">
        <v>0</v>
      </c>
      <c r="BY235" s="10">
        <v>0</v>
      </c>
      <c r="BZ235" s="10">
        <v>0</v>
      </c>
      <c r="CA235" s="10">
        <v>0</v>
      </c>
      <c r="CB235" s="10">
        <v>0</v>
      </c>
      <c r="CC235" s="10">
        <v>0</v>
      </c>
      <c r="CD235" s="10">
        <v>0</v>
      </c>
      <c r="CE235" s="10">
        <v>0</v>
      </c>
      <c r="CF235" s="10">
        <v>0</v>
      </c>
      <c r="CG235" s="10">
        <v>0</v>
      </c>
      <c r="CH235" s="10">
        <v>0</v>
      </c>
      <c r="CI235" s="11">
        <v>0</v>
      </c>
      <c r="CJ235" s="9">
        <f t="shared" si="52"/>
        <v>5.38</v>
      </c>
      <c r="CK235" s="10">
        <f t="shared" si="53"/>
        <v>84.489999999999981</v>
      </c>
      <c r="CL235" s="11">
        <f t="shared" si="54"/>
        <v>10.132000000000001</v>
      </c>
    </row>
    <row r="236" spans="1:90" x14ac:dyDescent="0.25">
      <c r="A236" s="12" t="s">
        <v>618</v>
      </c>
      <c r="B236" s="12" t="s">
        <v>1036</v>
      </c>
      <c r="C236" s="12" t="s">
        <v>619</v>
      </c>
      <c r="D236" s="12">
        <f t="shared" si="55"/>
        <v>21.5</v>
      </c>
      <c r="E236" s="9">
        <v>2.65</v>
      </c>
      <c r="F236" s="10">
        <v>4.16</v>
      </c>
      <c r="G236" s="10">
        <v>6.16</v>
      </c>
      <c r="H236" s="10">
        <v>9.75</v>
      </c>
      <c r="I236" s="10">
        <v>22.8</v>
      </c>
      <c r="J236" s="10">
        <v>41.2</v>
      </c>
      <c r="K236" s="10">
        <v>51.7</v>
      </c>
      <c r="L236" s="10">
        <v>62.3</v>
      </c>
      <c r="M236" s="11">
        <v>76.3</v>
      </c>
      <c r="N236" s="9">
        <f t="shared" si="45"/>
        <v>2.65E-3</v>
      </c>
      <c r="O236" s="10">
        <f t="shared" si="45"/>
        <v>4.1600000000000005E-3</v>
      </c>
      <c r="P236" s="10">
        <f t="shared" si="45"/>
        <v>6.1600000000000005E-3</v>
      </c>
      <c r="Q236" s="10">
        <f t="shared" si="45"/>
        <v>9.75E-3</v>
      </c>
      <c r="R236" s="10">
        <f t="shared" si="45"/>
        <v>2.2800000000000001E-2</v>
      </c>
      <c r="S236" s="10">
        <f t="shared" si="45"/>
        <v>4.1200000000000001E-2</v>
      </c>
      <c r="T236" s="10">
        <f t="shared" si="56"/>
        <v>5.1700000000000003E-2</v>
      </c>
      <c r="U236" s="10">
        <f t="shared" si="56"/>
        <v>6.2299999999999994E-2</v>
      </c>
      <c r="V236" s="11">
        <f t="shared" si="56"/>
        <v>7.6299999999999993E-2</v>
      </c>
      <c r="W236" s="9">
        <f t="shared" si="46"/>
        <v>8.5597919249862517</v>
      </c>
      <c r="X236" s="10">
        <f t="shared" si="46"/>
        <v>7.9092007562957205</v>
      </c>
      <c r="Y236" s="10">
        <f t="shared" si="46"/>
        <v>7.3428539337419103</v>
      </c>
      <c r="Z236" s="10">
        <f t="shared" si="46"/>
        <v>6.6803820657998392</v>
      </c>
      <c r="AA236" s="10">
        <f t="shared" si="46"/>
        <v>5.4548223653847083</v>
      </c>
      <c r="AB236" s="10">
        <f t="shared" si="46"/>
        <v>4.6012118523662311</v>
      </c>
      <c r="AC236" s="10">
        <f t="shared" si="57"/>
        <v>4.2736919092345147</v>
      </c>
      <c r="AD236" s="10">
        <f t="shared" si="57"/>
        <v>4.0046240265254474</v>
      </c>
      <c r="AE236" s="11">
        <f t="shared" si="57"/>
        <v>3.712173132714919</v>
      </c>
      <c r="AF236" s="9">
        <f t="shared" si="47"/>
        <v>-3.0691620245073956</v>
      </c>
      <c r="AG236" s="10">
        <f t="shared" si="48"/>
        <v>-0.7672905061268489</v>
      </c>
      <c r="AH236" s="10">
        <f t="shared" si="49"/>
        <v>-4.8476187922713327</v>
      </c>
      <c r="AI236" s="10">
        <f t="shared" si="50"/>
        <v>-0.73448769579868678</v>
      </c>
      <c r="AJ236" s="10">
        <f t="shared" si="51"/>
        <v>3.8036497203060824</v>
      </c>
      <c r="AK236" s="11"/>
      <c r="AL236" s="12">
        <v>34.1</v>
      </c>
      <c r="AM236" s="12">
        <v>1.5049999999999999</v>
      </c>
      <c r="AN236" s="12">
        <v>2.802</v>
      </c>
      <c r="AO236" s="12">
        <v>1.238</v>
      </c>
      <c r="AP236" s="9">
        <v>0.54</v>
      </c>
      <c r="AQ236" s="10">
        <v>0.22</v>
      </c>
      <c r="AR236" s="10">
        <v>0.36</v>
      </c>
      <c r="AS236" s="10">
        <v>0.56000000000000005</v>
      </c>
      <c r="AT236" s="10">
        <v>1.07</v>
      </c>
      <c r="AU236" s="10">
        <v>1.08</v>
      </c>
      <c r="AV236" s="10">
        <v>1.53</v>
      </c>
      <c r="AW236" s="10">
        <v>1.79</v>
      </c>
      <c r="AX236" s="10">
        <v>2.34</v>
      </c>
      <c r="AY236" s="10">
        <v>2.0499999999999998</v>
      </c>
      <c r="AZ236" s="10">
        <v>2.69</v>
      </c>
      <c r="BA236" s="10">
        <v>2.88</v>
      </c>
      <c r="BB236" s="10">
        <v>3.76</v>
      </c>
      <c r="BC236" s="10">
        <v>3.12</v>
      </c>
      <c r="BD236" s="10">
        <v>3.89</v>
      </c>
      <c r="BE236" s="10">
        <v>4.28</v>
      </c>
      <c r="BF236" s="10">
        <v>5.68</v>
      </c>
      <c r="BG236" s="10">
        <v>4.8099999999999996</v>
      </c>
      <c r="BH236" s="10">
        <v>6.21</v>
      </c>
      <c r="BI236" s="10">
        <v>6.88</v>
      </c>
      <c r="BJ236" s="10">
        <v>6.93</v>
      </c>
      <c r="BK236" s="10">
        <v>7.68</v>
      </c>
      <c r="BL236" s="10">
        <v>7.32</v>
      </c>
      <c r="BM236" s="10">
        <v>7.14</v>
      </c>
      <c r="BN236" s="10">
        <v>5.04</v>
      </c>
      <c r="BO236" s="10">
        <v>4.46</v>
      </c>
      <c r="BP236" s="10">
        <v>2.96</v>
      </c>
      <c r="BQ236" s="10">
        <v>1.7</v>
      </c>
      <c r="BR236" s="10">
        <v>0.8</v>
      </c>
      <c r="BS236" s="10">
        <v>0.21</v>
      </c>
      <c r="BT236" s="10">
        <v>2E-3</v>
      </c>
      <c r="BU236" s="10">
        <v>0</v>
      </c>
      <c r="BV236" s="10">
        <v>0</v>
      </c>
      <c r="BW236" s="10">
        <v>0</v>
      </c>
      <c r="BX236" s="10">
        <v>0</v>
      </c>
      <c r="BY236" s="10">
        <v>0</v>
      </c>
      <c r="BZ236" s="10">
        <v>0</v>
      </c>
      <c r="CA236" s="10">
        <v>0</v>
      </c>
      <c r="CB236" s="10">
        <v>0</v>
      </c>
      <c r="CC236" s="10">
        <v>0</v>
      </c>
      <c r="CD236" s="10">
        <v>0</v>
      </c>
      <c r="CE236" s="10">
        <v>0</v>
      </c>
      <c r="CF236" s="10">
        <v>0</v>
      </c>
      <c r="CG236" s="10">
        <v>0</v>
      </c>
      <c r="CH236" s="10">
        <v>0</v>
      </c>
      <c r="CI236" s="11">
        <v>0</v>
      </c>
      <c r="CJ236" s="9">
        <f t="shared" si="52"/>
        <v>5.36</v>
      </c>
      <c r="CK236" s="10">
        <f t="shared" si="53"/>
        <v>84.490000000000009</v>
      </c>
      <c r="CL236" s="11">
        <f t="shared" si="54"/>
        <v>10.132000000000001</v>
      </c>
    </row>
    <row r="237" spans="1:90" x14ac:dyDescent="0.25">
      <c r="A237" s="12" t="s">
        <v>620</v>
      </c>
      <c r="B237" s="12" t="s">
        <v>1036</v>
      </c>
      <c r="C237" s="12" t="s">
        <v>621</v>
      </c>
      <c r="D237" s="12">
        <f t="shared" si="55"/>
        <v>21.5</v>
      </c>
      <c r="E237" s="9">
        <v>2.66</v>
      </c>
      <c r="F237" s="10">
        <v>4.17</v>
      </c>
      <c r="G237" s="10">
        <v>6.17</v>
      </c>
      <c r="H237" s="10">
        <v>9.77</v>
      </c>
      <c r="I237" s="10">
        <v>22.8</v>
      </c>
      <c r="J237" s="10">
        <v>41.3</v>
      </c>
      <c r="K237" s="10">
        <v>51.8</v>
      </c>
      <c r="L237" s="10">
        <v>62.5</v>
      </c>
      <c r="M237" s="11">
        <v>76.599999999999994</v>
      </c>
      <c r="N237" s="9">
        <f t="shared" si="45"/>
        <v>2.66E-3</v>
      </c>
      <c r="O237" s="10">
        <f t="shared" si="45"/>
        <v>4.1700000000000001E-3</v>
      </c>
      <c r="P237" s="10">
        <f t="shared" si="45"/>
        <v>6.1700000000000001E-3</v>
      </c>
      <c r="Q237" s="10">
        <f t="shared" si="45"/>
        <v>9.7699999999999992E-3</v>
      </c>
      <c r="R237" s="10">
        <f t="shared" si="45"/>
        <v>2.2800000000000001E-2</v>
      </c>
      <c r="S237" s="10">
        <f t="shared" si="45"/>
        <v>4.1299999999999996E-2</v>
      </c>
      <c r="T237" s="10">
        <f t="shared" si="56"/>
        <v>5.1799999999999999E-2</v>
      </c>
      <c r="U237" s="10">
        <f t="shared" si="56"/>
        <v>6.25E-2</v>
      </c>
      <c r="V237" s="11">
        <f t="shared" si="56"/>
        <v>7.6599999999999988E-2</v>
      </c>
      <c r="W237" s="9">
        <f t="shared" si="46"/>
        <v>8.5543580389356233</v>
      </c>
      <c r="X237" s="10">
        <f t="shared" si="46"/>
        <v>7.9057369009921485</v>
      </c>
      <c r="Y237" s="10">
        <f t="shared" si="46"/>
        <v>7.3405137952873938</v>
      </c>
      <c r="Z237" s="10">
        <f t="shared" si="46"/>
        <v>6.6774257224684259</v>
      </c>
      <c r="AA237" s="10">
        <f t="shared" si="46"/>
        <v>5.4548223653847083</v>
      </c>
      <c r="AB237" s="10">
        <f t="shared" si="46"/>
        <v>4.5977144081300043</v>
      </c>
      <c r="AC237" s="10">
        <f t="shared" si="57"/>
        <v>4.2709040918628958</v>
      </c>
      <c r="AD237" s="10">
        <f t="shared" si="57"/>
        <v>4</v>
      </c>
      <c r="AE237" s="11">
        <f t="shared" si="57"/>
        <v>3.7065117976244926</v>
      </c>
      <c r="AF237" s="9">
        <f t="shared" si="47"/>
        <v>-3.069609703424498</v>
      </c>
      <c r="AG237" s="10">
        <f t="shared" si="48"/>
        <v>-0.7674024258561245</v>
      </c>
      <c r="AH237" s="10">
        <f t="shared" si="49"/>
        <v>-4.8478462413111307</v>
      </c>
      <c r="AI237" s="10">
        <f t="shared" si="50"/>
        <v>-0.73452215777441376</v>
      </c>
      <c r="AJ237" s="10">
        <f t="shared" si="51"/>
        <v>3.8041318611989117</v>
      </c>
      <c r="AK237" s="11"/>
      <c r="AL237" s="12">
        <v>34.1</v>
      </c>
      <c r="AM237" s="12">
        <v>1.5329999999999999</v>
      </c>
      <c r="AN237" s="12">
        <v>2.8010000000000002</v>
      </c>
      <c r="AO237" s="12">
        <v>1.246</v>
      </c>
      <c r="AP237" s="9">
        <v>0.53</v>
      </c>
      <c r="AQ237" s="10">
        <v>0.22</v>
      </c>
      <c r="AR237" s="10">
        <v>0.36</v>
      </c>
      <c r="AS237" s="10">
        <v>0.56000000000000005</v>
      </c>
      <c r="AT237" s="10">
        <v>1.07</v>
      </c>
      <c r="AU237" s="10">
        <v>1.08</v>
      </c>
      <c r="AV237" s="10">
        <v>1.52</v>
      </c>
      <c r="AW237" s="10">
        <v>1.79</v>
      </c>
      <c r="AX237" s="10">
        <v>2.34</v>
      </c>
      <c r="AY237" s="10">
        <v>2.04</v>
      </c>
      <c r="AZ237" s="10">
        <v>2.69</v>
      </c>
      <c r="BA237" s="10">
        <v>2.88</v>
      </c>
      <c r="BB237" s="10">
        <v>3.76</v>
      </c>
      <c r="BC237" s="10">
        <v>3.13</v>
      </c>
      <c r="BD237" s="10">
        <v>3.89</v>
      </c>
      <c r="BE237" s="10">
        <v>4.28</v>
      </c>
      <c r="BF237" s="10">
        <v>5.68</v>
      </c>
      <c r="BG237" s="10">
        <v>4.8099999999999996</v>
      </c>
      <c r="BH237" s="10">
        <v>6.21</v>
      </c>
      <c r="BI237" s="10">
        <v>6.87</v>
      </c>
      <c r="BJ237" s="10">
        <v>6.93</v>
      </c>
      <c r="BK237" s="10">
        <v>7.68</v>
      </c>
      <c r="BL237" s="10">
        <v>7.32</v>
      </c>
      <c r="BM237" s="10">
        <v>7.14</v>
      </c>
      <c r="BN237" s="10">
        <v>5.04</v>
      </c>
      <c r="BO237" s="10">
        <v>4.46</v>
      </c>
      <c r="BP237" s="10">
        <v>2.98</v>
      </c>
      <c r="BQ237" s="10">
        <v>1.72</v>
      </c>
      <c r="BR237" s="10">
        <v>0.83</v>
      </c>
      <c r="BS237" s="10">
        <v>0.22</v>
      </c>
      <c r="BT237" s="10">
        <v>2E-3</v>
      </c>
      <c r="BU237" s="10">
        <v>0</v>
      </c>
      <c r="BV237" s="10">
        <v>0</v>
      </c>
      <c r="BW237" s="10">
        <v>0</v>
      </c>
      <c r="BX237" s="10">
        <v>0</v>
      </c>
      <c r="BY237" s="10">
        <v>0</v>
      </c>
      <c r="BZ237" s="10">
        <v>0</v>
      </c>
      <c r="CA237" s="10">
        <v>0</v>
      </c>
      <c r="CB237" s="10">
        <v>0</v>
      </c>
      <c r="CC237" s="10">
        <v>0</v>
      </c>
      <c r="CD237" s="10">
        <v>0</v>
      </c>
      <c r="CE237" s="10">
        <v>0</v>
      </c>
      <c r="CF237" s="10">
        <v>0</v>
      </c>
      <c r="CG237" s="10">
        <v>0</v>
      </c>
      <c r="CH237" s="10">
        <v>0</v>
      </c>
      <c r="CI237" s="11">
        <v>0</v>
      </c>
      <c r="CJ237" s="9">
        <f t="shared" si="52"/>
        <v>5.34</v>
      </c>
      <c r="CK237" s="10">
        <f t="shared" si="53"/>
        <v>84.480000000000018</v>
      </c>
      <c r="CL237" s="11">
        <f t="shared" si="54"/>
        <v>10.212000000000002</v>
      </c>
    </row>
    <row r="238" spans="1:90" x14ac:dyDescent="0.25">
      <c r="A238" s="12" t="s">
        <v>622</v>
      </c>
      <c r="B238" s="12" t="s">
        <v>1036</v>
      </c>
      <c r="C238" s="12" t="s">
        <v>623</v>
      </c>
      <c r="D238" s="12">
        <f t="shared" si="55"/>
        <v>21.5</v>
      </c>
      <c r="E238" s="9">
        <v>2.67</v>
      </c>
      <c r="F238" s="10">
        <v>4.18</v>
      </c>
      <c r="G238" s="10">
        <v>6.2</v>
      </c>
      <c r="H238" s="10">
        <v>9.8000000000000007</v>
      </c>
      <c r="I238" s="10">
        <v>22.9</v>
      </c>
      <c r="J238" s="10">
        <v>41.3</v>
      </c>
      <c r="K238" s="10">
        <v>51.7</v>
      </c>
      <c r="L238" s="10">
        <v>62</v>
      </c>
      <c r="M238" s="11">
        <v>75.7</v>
      </c>
      <c r="N238" s="9">
        <f t="shared" si="45"/>
        <v>2.6700000000000001E-3</v>
      </c>
      <c r="O238" s="10">
        <f t="shared" si="45"/>
        <v>4.1799999999999997E-3</v>
      </c>
      <c r="P238" s="10">
        <f t="shared" si="45"/>
        <v>6.1999999999999998E-3</v>
      </c>
      <c r="Q238" s="10">
        <f t="shared" si="45"/>
        <v>9.8000000000000014E-3</v>
      </c>
      <c r="R238" s="10">
        <f t="shared" si="45"/>
        <v>2.29E-2</v>
      </c>
      <c r="S238" s="10">
        <f t="shared" si="45"/>
        <v>4.1299999999999996E-2</v>
      </c>
      <c r="T238" s="10">
        <f t="shared" si="56"/>
        <v>5.1700000000000003E-2</v>
      </c>
      <c r="U238" s="10">
        <f t="shared" si="56"/>
        <v>6.2E-2</v>
      </c>
      <c r="V238" s="11">
        <f t="shared" si="56"/>
        <v>7.5700000000000003E-2</v>
      </c>
      <c r="W238" s="9">
        <f t="shared" si="46"/>
        <v>8.5489445427492576</v>
      </c>
      <c r="X238" s="10">
        <f t="shared" si="46"/>
        <v>7.9022813423559297</v>
      </c>
      <c r="Y238" s="10">
        <f t="shared" si="46"/>
        <v>7.3335160691625738</v>
      </c>
      <c r="Z238" s="10">
        <f t="shared" si="46"/>
        <v>6.6730025354342404</v>
      </c>
      <c r="AA238" s="10">
        <f t="shared" si="46"/>
        <v>5.448508591452506</v>
      </c>
      <c r="AB238" s="10">
        <f t="shared" si="46"/>
        <v>4.5977144081300043</v>
      </c>
      <c r="AC238" s="10">
        <f t="shared" si="57"/>
        <v>4.2736919092345147</v>
      </c>
      <c r="AD238" s="10">
        <f t="shared" si="57"/>
        <v>4.0115879742752121</v>
      </c>
      <c r="AE238" s="11">
        <f t="shared" si="57"/>
        <v>3.7235628895637176</v>
      </c>
      <c r="AF238" s="9">
        <f t="shared" si="47"/>
        <v>-3.0598241599280591</v>
      </c>
      <c r="AG238" s="10">
        <f t="shared" si="48"/>
        <v>-0.76495603998201478</v>
      </c>
      <c r="AH238" s="10">
        <f t="shared" si="49"/>
        <v>-4.8253816531855396</v>
      </c>
      <c r="AI238" s="10">
        <f t="shared" si="50"/>
        <v>-0.73111843230083939</v>
      </c>
      <c r="AJ238" s="10">
        <f t="shared" si="51"/>
        <v>3.7909425922288986</v>
      </c>
      <c r="AK238" s="11"/>
      <c r="AL238" s="12">
        <v>34.299999999999997</v>
      </c>
      <c r="AM238" s="12">
        <v>1.1100000000000001</v>
      </c>
      <c r="AN238" s="12">
        <v>2.7890000000000001</v>
      </c>
      <c r="AO238" s="12">
        <v>1.1579999999999999</v>
      </c>
      <c r="AP238" s="9">
        <v>0.52</v>
      </c>
      <c r="AQ238" s="10">
        <v>0.22</v>
      </c>
      <c r="AR238" s="10">
        <v>0.36</v>
      </c>
      <c r="AS238" s="10">
        <v>0.56000000000000005</v>
      </c>
      <c r="AT238" s="10">
        <v>1.07</v>
      </c>
      <c r="AU238" s="10">
        <v>1.07</v>
      </c>
      <c r="AV238" s="10">
        <v>1.51</v>
      </c>
      <c r="AW238" s="10">
        <v>1.78</v>
      </c>
      <c r="AX238" s="10">
        <v>2.3199999999999998</v>
      </c>
      <c r="AY238" s="10">
        <v>2.04</v>
      </c>
      <c r="AZ238" s="10">
        <v>2.68</v>
      </c>
      <c r="BA238" s="10">
        <v>2.87</v>
      </c>
      <c r="BB238" s="10">
        <v>3.75</v>
      </c>
      <c r="BC238" s="10">
        <v>3.12</v>
      </c>
      <c r="BD238" s="10">
        <v>3.88</v>
      </c>
      <c r="BE238" s="10">
        <v>4.28</v>
      </c>
      <c r="BF238" s="10">
        <v>5.67</v>
      </c>
      <c r="BG238" s="10">
        <v>4.8099999999999996</v>
      </c>
      <c r="BH238" s="10">
        <v>6.21</v>
      </c>
      <c r="BI238" s="10">
        <v>6.89</v>
      </c>
      <c r="BJ238" s="10">
        <v>6.96</v>
      </c>
      <c r="BK238" s="10">
        <v>7.73</v>
      </c>
      <c r="BL238" s="10">
        <v>7.38</v>
      </c>
      <c r="BM238" s="10">
        <v>7.21</v>
      </c>
      <c r="BN238" s="10">
        <v>5.09</v>
      </c>
      <c r="BO238" s="10">
        <v>4.5</v>
      </c>
      <c r="BP238" s="10">
        <v>2.98</v>
      </c>
      <c r="BQ238" s="10">
        <v>1.7</v>
      </c>
      <c r="BR238" s="10">
        <v>0.79</v>
      </c>
      <c r="BS238" s="10">
        <v>0.05</v>
      </c>
      <c r="BT238" s="10">
        <v>0</v>
      </c>
      <c r="BU238" s="10">
        <v>0</v>
      </c>
      <c r="BV238" s="10">
        <v>0</v>
      </c>
      <c r="BW238" s="10">
        <v>0</v>
      </c>
      <c r="BX238" s="10">
        <v>0</v>
      </c>
      <c r="BY238" s="10">
        <v>0</v>
      </c>
      <c r="BZ238" s="10">
        <v>0</v>
      </c>
      <c r="CA238" s="10">
        <v>0</v>
      </c>
      <c r="CB238" s="10">
        <v>0</v>
      </c>
      <c r="CC238" s="10">
        <v>0</v>
      </c>
      <c r="CD238" s="10">
        <v>0</v>
      </c>
      <c r="CE238" s="10">
        <v>0</v>
      </c>
      <c r="CF238" s="10">
        <v>0</v>
      </c>
      <c r="CG238" s="10">
        <v>0</v>
      </c>
      <c r="CH238" s="10">
        <v>0</v>
      </c>
      <c r="CI238" s="11">
        <v>0</v>
      </c>
      <c r="CJ238" s="9">
        <f t="shared" si="52"/>
        <v>5.3100000000000005</v>
      </c>
      <c r="CK238" s="10">
        <f t="shared" si="53"/>
        <v>84.67</v>
      </c>
      <c r="CL238" s="11">
        <f t="shared" si="54"/>
        <v>10.02</v>
      </c>
    </row>
    <row r="239" spans="1:90" x14ac:dyDescent="0.25">
      <c r="A239" s="12" t="s">
        <v>624</v>
      </c>
      <c r="B239" s="12" t="s">
        <v>1036</v>
      </c>
      <c r="C239" s="12" t="s">
        <v>625</v>
      </c>
      <c r="D239" s="12">
        <f t="shared" si="55"/>
        <v>21.5</v>
      </c>
      <c r="E239" s="9">
        <v>2.68</v>
      </c>
      <c r="F239" s="10">
        <v>4.21</v>
      </c>
      <c r="G239" s="10">
        <v>6.24</v>
      </c>
      <c r="H239" s="10">
        <v>9.89</v>
      </c>
      <c r="I239" s="10">
        <v>23</v>
      </c>
      <c r="J239" s="10">
        <v>41.5</v>
      </c>
      <c r="K239" s="10">
        <v>52</v>
      </c>
      <c r="L239" s="10">
        <v>62.5</v>
      </c>
      <c r="M239" s="11">
        <v>76.5</v>
      </c>
      <c r="N239" s="9">
        <f t="shared" si="45"/>
        <v>2.6800000000000001E-3</v>
      </c>
      <c r="O239" s="10">
        <f t="shared" si="45"/>
        <v>4.2100000000000002E-3</v>
      </c>
      <c r="P239" s="10">
        <f t="shared" si="45"/>
        <v>6.2399999999999999E-3</v>
      </c>
      <c r="Q239" s="10">
        <f t="shared" si="45"/>
        <v>9.8900000000000012E-3</v>
      </c>
      <c r="R239" s="10">
        <f t="shared" si="45"/>
        <v>2.3E-2</v>
      </c>
      <c r="S239" s="10">
        <f t="shared" si="45"/>
        <v>4.1500000000000002E-2</v>
      </c>
      <c r="T239" s="10">
        <f t="shared" si="56"/>
        <v>5.1999999999999998E-2</v>
      </c>
      <c r="U239" s="10">
        <f t="shared" si="56"/>
        <v>6.25E-2</v>
      </c>
      <c r="V239" s="11">
        <f t="shared" si="56"/>
        <v>7.6499999999999999E-2</v>
      </c>
      <c r="W239" s="9">
        <f t="shared" si="46"/>
        <v>8.5435512839790402</v>
      </c>
      <c r="X239" s="10">
        <f t="shared" si="46"/>
        <v>7.8919640513704152</v>
      </c>
      <c r="Y239" s="10">
        <f t="shared" si="46"/>
        <v>7.3242382555745635</v>
      </c>
      <c r="Z239" s="10">
        <f t="shared" si="46"/>
        <v>6.6598137636777013</v>
      </c>
      <c r="AA239" s="10">
        <f t="shared" si="46"/>
        <v>5.4422223286050748</v>
      </c>
      <c r="AB239" s="10">
        <f t="shared" si="46"/>
        <v>4.5907448533151625</v>
      </c>
      <c r="AC239" s="10">
        <f t="shared" si="57"/>
        <v>4.2653445665209953</v>
      </c>
      <c r="AD239" s="10">
        <f t="shared" si="57"/>
        <v>4</v>
      </c>
      <c r="AE239" s="11">
        <f t="shared" si="57"/>
        <v>3.7083964419694353</v>
      </c>
      <c r="AF239" s="9">
        <f t="shared" si="47"/>
        <v>-3.0588936890535683</v>
      </c>
      <c r="AG239" s="10">
        <f t="shared" si="48"/>
        <v>-0.76472342226339207</v>
      </c>
      <c r="AH239" s="10">
        <f t="shared" si="49"/>
        <v>-4.8351548420096044</v>
      </c>
      <c r="AI239" s="10">
        <f t="shared" si="50"/>
        <v>-0.73259921848630372</v>
      </c>
      <c r="AJ239" s="10">
        <f t="shared" si="51"/>
        <v>3.791492907539872</v>
      </c>
      <c r="AK239" s="11"/>
      <c r="AL239" s="12">
        <v>34.299999999999997</v>
      </c>
      <c r="AM239" s="12">
        <v>1.474</v>
      </c>
      <c r="AN239" s="12">
        <v>2.7930000000000001</v>
      </c>
      <c r="AO239" s="12">
        <v>1.228</v>
      </c>
      <c r="AP239" s="9">
        <v>0.52</v>
      </c>
      <c r="AQ239" s="10">
        <v>0.22</v>
      </c>
      <c r="AR239" s="10">
        <v>0.36</v>
      </c>
      <c r="AS239" s="10">
        <v>0.55000000000000004</v>
      </c>
      <c r="AT239" s="10">
        <v>1.06</v>
      </c>
      <c r="AU239" s="10">
        <v>1.06</v>
      </c>
      <c r="AV239" s="10">
        <v>1.5</v>
      </c>
      <c r="AW239" s="10">
        <v>1.76</v>
      </c>
      <c r="AX239" s="10">
        <v>2.2999999999999998</v>
      </c>
      <c r="AY239" s="10">
        <v>2.02</v>
      </c>
      <c r="AZ239" s="10">
        <v>2.66</v>
      </c>
      <c r="BA239" s="10">
        <v>2.85</v>
      </c>
      <c r="BB239" s="10">
        <v>3.73</v>
      </c>
      <c r="BC239" s="10">
        <v>3.1</v>
      </c>
      <c r="BD239" s="10">
        <v>3.86</v>
      </c>
      <c r="BE239" s="10">
        <v>4.26</v>
      </c>
      <c r="BF239" s="10">
        <v>5.66</v>
      </c>
      <c r="BG239" s="10">
        <v>4.8</v>
      </c>
      <c r="BH239" s="10">
        <v>6.21</v>
      </c>
      <c r="BI239" s="10">
        <v>6.9</v>
      </c>
      <c r="BJ239" s="10">
        <v>6.97</v>
      </c>
      <c r="BK239" s="10">
        <v>7.74</v>
      </c>
      <c r="BL239" s="10">
        <v>7.38</v>
      </c>
      <c r="BM239" s="10">
        <v>7.21</v>
      </c>
      <c r="BN239" s="10">
        <v>5.09</v>
      </c>
      <c r="BO239" s="10">
        <v>4.5</v>
      </c>
      <c r="BP239" s="10">
        <v>2.99</v>
      </c>
      <c r="BQ239" s="10">
        <v>1.72</v>
      </c>
      <c r="BR239" s="10">
        <v>0.81</v>
      </c>
      <c r="BS239" s="10">
        <v>0.21</v>
      </c>
      <c r="BT239" s="10">
        <v>2E-3</v>
      </c>
      <c r="BU239" s="10">
        <v>0</v>
      </c>
      <c r="BV239" s="10">
        <v>0</v>
      </c>
      <c r="BW239" s="10">
        <v>0</v>
      </c>
      <c r="BX239" s="10">
        <v>0</v>
      </c>
      <c r="BY239" s="10">
        <v>0</v>
      </c>
      <c r="BZ239" s="10">
        <v>0</v>
      </c>
      <c r="CA239" s="10">
        <v>0</v>
      </c>
      <c r="CB239" s="10">
        <v>0</v>
      </c>
      <c r="CC239" s="10">
        <v>0</v>
      </c>
      <c r="CD239" s="10">
        <v>0</v>
      </c>
      <c r="CE239" s="10">
        <v>0</v>
      </c>
      <c r="CF239" s="10">
        <v>0</v>
      </c>
      <c r="CG239" s="10">
        <v>0</v>
      </c>
      <c r="CH239" s="10">
        <v>0</v>
      </c>
      <c r="CI239" s="11">
        <v>0</v>
      </c>
      <c r="CJ239" s="9">
        <f t="shared" si="52"/>
        <v>5.27</v>
      </c>
      <c r="CK239" s="10">
        <f t="shared" si="53"/>
        <v>84.499999999999986</v>
      </c>
      <c r="CL239" s="11">
        <f t="shared" si="54"/>
        <v>10.232000000000003</v>
      </c>
    </row>
    <row r="240" spans="1:90" x14ac:dyDescent="0.25">
      <c r="A240" s="12" t="s">
        <v>626</v>
      </c>
      <c r="B240" s="12" t="s">
        <v>1036</v>
      </c>
      <c r="C240" s="12" t="s">
        <v>627</v>
      </c>
      <c r="D240" s="12">
        <f t="shared" si="55"/>
        <v>21.5</v>
      </c>
      <c r="E240" s="9">
        <v>2.68</v>
      </c>
      <c r="F240" s="10">
        <v>4.2</v>
      </c>
      <c r="G240" s="10">
        <v>6.24</v>
      </c>
      <c r="H240" s="10">
        <v>9.8699999999999992</v>
      </c>
      <c r="I240" s="10">
        <v>22.9</v>
      </c>
      <c r="J240" s="10">
        <v>41.5</v>
      </c>
      <c r="K240" s="10">
        <v>52</v>
      </c>
      <c r="L240" s="10">
        <v>62.6</v>
      </c>
      <c r="M240" s="11">
        <v>76.900000000000006</v>
      </c>
      <c r="N240" s="9">
        <f t="shared" si="45"/>
        <v>2.6800000000000001E-3</v>
      </c>
      <c r="O240" s="10">
        <f t="shared" si="45"/>
        <v>4.2000000000000006E-3</v>
      </c>
      <c r="P240" s="10">
        <f t="shared" si="45"/>
        <v>6.2399999999999999E-3</v>
      </c>
      <c r="Q240" s="10">
        <f t="shared" si="45"/>
        <v>9.8699999999999986E-3</v>
      </c>
      <c r="R240" s="10">
        <f t="shared" si="45"/>
        <v>2.29E-2</v>
      </c>
      <c r="S240" s="10">
        <f t="shared" si="45"/>
        <v>4.1500000000000002E-2</v>
      </c>
      <c r="T240" s="10">
        <f t="shared" si="56"/>
        <v>5.1999999999999998E-2</v>
      </c>
      <c r="U240" s="10">
        <f t="shared" si="56"/>
        <v>6.2600000000000003E-2</v>
      </c>
      <c r="V240" s="11">
        <f t="shared" si="56"/>
        <v>7.690000000000001E-2</v>
      </c>
      <c r="W240" s="9">
        <f t="shared" si="46"/>
        <v>8.5435512839790402</v>
      </c>
      <c r="X240" s="10">
        <f t="shared" si="46"/>
        <v>7.8953949567706889</v>
      </c>
      <c r="Y240" s="10">
        <f t="shared" si="46"/>
        <v>7.3242382555745635</v>
      </c>
      <c r="Z240" s="10">
        <f t="shared" si="46"/>
        <v>6.6627341999804139</v>
      </c>
      <c r="AA240" s="10">
        <f t="shared" si="46"/>
        <v>5.448508591452506</v>
      </c>
      <c r="AB240" s="10">
        <f t="shared" si="46"/>
        <v>4.5907448533151625</v>
      </c>
      <c r="AC240" s="10">
        <f t="shared" si="57"/>
        <v>4.2653445665209953</v>
      </c>
      <c r="AD240" s="10">
        <f t="shared" si="57"/>
        <v>3.9976935326168315</v>
      </c>
      <c r="AE240" s="11">
        <f t="shared" si="57"/>
        <v>3.7008725915876228</v>
      </c>
      <c r="AF240" s="9">
        <f t="shared" si="47"/>
        <v>-3.0588936890535683</v>
      </c>
      <c r="AG240" s="10">
        <f t="shared" si="48"/>
        <v>-0.76472342226339207</v>
      </c>
      <c r="AH240" s="10">
        <f t="shared" si="49"/>
        <v>-4.8426786923914173</v>
      </c>
      <c r="AI240" s="10">
        <f t="shared" si="50"/>
        <v>-0.73373919581688141</v>
      </c>
      <c r="AJ240" s="10">
        <f t="shared" si="51"/>
        <v>3.7926328848704496</v>
      </c>
      <c r="AK240" s="11"/>
      <c r="AL240" s="12">
        <v>34.1</v>
      </c>
      <c r="AM240" s="12">
        <v>1.524</v>
      </c>
      <c r="AN240" s="12">
        <v>2.7959999999999998</v>
      </c>
      <c r="AO240" s="12">
        <v>1.2430000000000001</v>
      </c>
      <c r="AP240" s="9">
        <v>0.52</v>
      </c>
      <c r="AQ240" s="10">
        <v>0.22</v>
      </c>
      <c r="AR240" s="10">
        <v>0.36</v>
      </c>
      <c r="AS240" s="10">
        <v>0.55000000000000004</v>
      </c>
      <c r="AT240" s="10">
        <v>1.06</v>
      </c>
      <c r="AU240" s="10">
        <v>1.06</v>
      </c>
      <c r="AV240" s="10">
        <v>1.5</v>
      </c>
      <c r="AW240" s="10">
        <v>1.76</v>
      </c>
      <c r="AX240" s="10">
        <v>2.31</v>
      </c>
      <c r="AY240" s="10">
        <v>2.02</v>
      </c>
      <c r="AZ240" s="10">
        <v>2.66</v>
      </c>
      <c r="BA240" s="10">
        <v>2.85</v>
      </c>
      <c r="BB240" s="10">
        <v>3.73</v>
      </c>
      <c r="BC240" s="10">
        <v>3.11</v>
      </c>
      <c r="BD240" s="10">
        <v>3.88</v>
      </c>
      <c r="BE240" s="10">
        <v>4.28</v>
      </c>
      <c r="BF240" s="10">
        <v>5.68</v>
      </c>
      <c r="BG240" s="10">
        <v>4.8099999999999996</v>
      </c>
      <c r="BH240" s="10">
        <v>6.22</v>
      </c>
      <c r="BI240" s="10">
        <v>6.89</v>
      </c>
      <c r="BJ240" s="10">
        <v>6.95</v>
      </c>
      <c r="BK240" s="10">
        <v>7.7</v>
      </c>
      <c r="BL240" s="10">
        <v>7.34</v>
      </c>
      <c r="BM240" s="10">
        <v>7.17</v>
      </c>
      <c r="BN240" s="10">
        <v>5.07</v>
      </c>
      <c r="BO240" s="10">
        <v>4.49</v>
      </c>
      <c r="BP240" s="10">
        <v>3</v>
      </c>
      <c r="BQ240" s="10">
        <v>1.74</v>
      </c>
      <c r="BR240" s="10">
        <v>0.84</v>
      </c>
      <c r="BS240" s="10">
        <v>0.23</v>
      </c>
      <c r="BT240" s="10">
        <v>2E-3</v>
      </c>
      <c r="BU240" s="10">
        <v>0</v>
      </c>
      <c r="BV240" s="10">
        <v>0</v>
      </c>
      <c r="BW240" s="10">
        <v>0</v>
      </c>
      <c r="BX240" s="10">
        <v>0</v>
      </c>
      <c r="BY240" s="10">
        <v>0</v>
      </c>
      <c r="BZ240" s="10">
        <v>0</v>
      </c>
      <c r="CA240" s="10">
        <v>0</v>
      </c>
      <c r="CB240" s="10">
        <v>0</v>
      </c>
      <c r="CC240" s="10">
        <v>0</v>
      </c>
      <c r="CD240" s="10">
        <v>0</v>
      </c>
      <c r="CE240" s="10">
        <v>0</v>
      </c>
      <c r="CF240" s="10">
        <v>0</v>
      </c>
      <c r="CG240" s="10">
        <v>0</v>
      </c>
      <c r="CH240" s="10">
        <v>0</v>
      </c>
      <c r="CI240" s="11">
        <v>0</v>
      </c>
      <c r="CJ240" s="9">
        <f t="shared" si="52"/>
        <v>5.27</v>
      </c>
      <c r="CK240" s="10">
        <f t="shared" si="53"/>
        <v>84.43</v>
      </c>
      <c r="CL240" s="11">
        <f t="shared" si="54"/>
        <v>10.302000000000001</v>
      </c>
    </row>
    <row r="241" spans="1:90" x14ac:dyDescent="0.25">
      <c r="A241" s="12" t="s">
        <v>628</v>
      </c>
      <c r="B241" s="12" t="s">
        <v>1036</v>
      </c>
      <c r="C241" s="12" t="s">
        <v>629</v>
      </c>
      <c r="D241" s="12">
        <f t="shared" si="55"/>
        <v>21.5</v>
      </c>
      <c r="E241" s="9">
        <v>2.68</v>
      </c>
      <c r="F241" s="10">
        <v>4.21</v>
      </c>
      <c r="G241" s="10">
        <v>6.25</v>
      </c>
      <c r="H241" s="10">
        <v>9.89</v>
      </c>
      <c r="I241" s="10">
        <v>23</v>
      </c>
      <c r="J241" s="10">
        <v>41.5</v>
      </c>
      <c r="K241" s="10">
        <v>52</v>
      </c>
      <c r="L241" s="10">
        <v>62.5</v>
      </c>
      <c r="M241" s="11">
        <v>76.599999999999994</v>
      </c>
      <c r="N241" s="9">
        <f t="shared" si="45"/>
        <v>2.6800000000000001E-3</v>
      </c>
      <c r="O241" s="10">
        <f t="shared" si="45"/>
        <v>4.2100000000000002E-3</v>
      </c>
      <c r="P241" s="10">
        <f t="shared" si="45"/>
        <v>6.2500000000000003E-3</v>
      </c>
      <c r="Q241" s="10">
        <f t="shared" si="45"/>
        <v>9.8900000000000012E-3</v>
      </c>
      <c r="R241" s="10">
        <f t="shared" si="45"/>
        <v>2.3E-2</v>
      </c>
      <c r="S241" s="10">
        <f t="shared" si="45"/>
        <v>4.1500000000000002E-2</v>
      </c>
      <c r="T241" s="10">
        <f t="shared" si="56"/>
        <v>5.1999999999999998E-2</v>
      </c>
      <c r="U241" s="10">
        <f t="shared" si="56"/>
        <v>6.25E-2</v>
      </c>
      <c r="V241" s="11">
        <f t="shared" si="56"/>
        <v>7.6599999999999988E-2</v>
      </c>
      <c r="W241" s="9">
        <f t="shared" si="46"/>
        <v>8.5435512839790402</v>
      </c>
      <c r="X241" s="10">
        <f t="shared" si="46"/>
        <v>7.8919640513704152</v>
      </c>
      <c r="Y241" s="10">
        <f t="shared" si="46"/>
        <v>7.3219280948873617</v>
      </c>
      <c r="Z241" s="10">
        <f t="shared" si="46"/>
        <v>6.6598137636777013</v>
      </c>
      <c r="AA241" s="10">
        <f t="shared" si="46"/>
        <v>5.4422223286050748</v>
      </c>
      <c r="AB241" s="10">
        <f t="shared" si="46"/>
        <v>4.5907448533151625</v>
      </c>
      <c r="AC241" s="10">
        <f t="shared" si="57"/>
        <v>4.2653445665209953</v>
      </c>
      <c r="AD241" s="10">
        <f t="shared" si="57"/>
        <v>4</v>
      </c>
      <c r="AE241" s="11">
        <f t="shared" si="57"/>
        <v>3.7065117976244926</v>
      </c>
      <c r="AF241" s="9">
        <f t="shared" si="47"/>
        <v>-3.0565835283663665</v>
      </c>
      <c r="AG241" s="10">
        <f t="shared" si="48"/>
        <v>-0.76414588209159162</v>
      </c>
      <c r="AH241" s="10">
        <f t="shared" si="49"/>
        <v>-4.8370394863545476</v>
      </c>
      <c r="AI241" s="10">
        <f t="shared" si="50"/>
        <v>-0.73288477065977997</v>
      </c>
      <c r="AJ241" s="10">
        <f t="shared" si="51"/>
        <v>3.7894682990261463</v>
      </c>
      <c r="AK241" s="11"/>
      <c r="AL241" s="12">
        <v>34.200000000000003</v>
      </c>
      <c r="AM241" s="12">
        <v>1.47</v>
      </c>
      <c r="AN241" s="12">
        <v>2.7930000000000001</v>
      </c>
      <c r="AO241" s="12">
        <v>1.228</v>
      </c>
      <c r="AP241" s="9">
        <v>0.52</v>
      </c>
      <c r="AQ241" s="10">
        <v>0.22</v>
      </c>
      <c r="AR241" s="10">
        <v>0.35</v>
      </c>
      <c r="AS241" s="10">
        <v>0.55000000000000004</v>
      </c>
      <c r="AT241" s="10">
        <v>1.06</v>
      </c>
      <c r="AU241" s="10">
        <v>1.06</v>
      </c>
      <c r="AV241" s="10">
        <v>1.5</v>
      </c>
      <c r="AW241" s="10">
        <v>1.76</v>
      </c>
      <c r="AX241" s="10">
        <v>2.2999999999999998</v>
      </c>
      <c r="AY241" s="10">
        <v>2.02</v>
      </c>
      <c r="AZ241" s="10">
        <v>2.66</v>
      </c>
      <c r="BA241" s="10">
        <v>2.85</v>
      </c>
      <c r="BB241" s="10">
        <v>3.73</v>
      </c>
      <c r="BC241" s="10">
        <v>3.1</v>
      </c>
      <c r="BD241" s="10">
        <v>3.87</v>
      </c>
      <c r="BE241" s="10">
        <v>4.2699999999999996</v>
      </c>
      <c r="BF241" s="10">
        <v>5.67</v>
      </c>
      <c r="BG241" s="10">
        <v>4.8099999999999996</v>
      </c>
      <c r="BH241" s="10">
        <v>6.21</v>
      </c>
      <c r="BI241" s="10">
        <v>6.89</v>
      </c>
      <c r="BJ241" s="10">
        <v>6.96</v>
      </c>
      <c r="BK241" s="10">
        <v>7.72</v>
      </c>
      <c r="BL241" s="10">
        <v>7.37</v>
      </c>
      <c r="BM241" s="10">
        <v>7.2</v>
      </c>
      <c r="BN241" s="10">
        <v>5.09</v>
      </c>
      <c r="BO241" s="10">
        <v>4.51</v>
      </c>
      <c r="BP241" s="10">
        <v>3</v>
      </c>
      <c r="BQ241" s="10">
        <v>1.72</v>
      </c>
      <c r="BR241" s="10">
        <v>0.81</v>
      </c>
      <c r="BS241" s="10">
        <v>0.21</v>
      </c>
      <c r="BT241" s="10">
        <v>2E-3</v>
      </c>
      <c r="BU241" s="10">
        <v>0</v>
      </c>
      <c r="BV241" s="10">
        <v>0</v>
      </c>
      <c r="BW241" s="10">
        <v>0</v>
      </c>
      <c r="BX241" s="10">
        <v>0</v>
      </c>
      <c r="BY241" s="10">
        <v>0</v>
      </c>
      <c r="BZ241" s="10">
        <v>0</v>
      </c>
      <c r="CA241" s="10">
        <v>0</v>
      </c>
      <c r="CB241" s="10">
        <v>0</v>
      </c>
      <c r="CC241" s="10">
        <v>0</v>
      </c>
      <c r="CD241" s="10">
        <v>0</v>
      </c>
      <c r="CE241" s="10">
        <v>0</v>
      </c>
      <c r="CF241" s="10">
        <v>0</v>
      </c>
      <c r="CG241" s="10">
        <v>0</v>
      </c>
      <c r="CH241" s="10">
        <v>0</v>
      </c>
      <c r="CI241" s="11">
        <v>0</v>
      </c>
      <c r="CJ241" s="9">
        <f t="shared" si="52"/>
        <v>5.26</v>
      </c>
      <c r="CK241" s="10">
        <f t="shared" si="53"/>
        <v>84.480000000000018</v>
      </c>
      <c r="CL241" s="11">
        <f t="shared" si="54"/>
        <v>10.252000000000002</v>
      </c>
    </row>
    <row r="242" spans="1:90" x14ac:dyDescent="0.25">
      <c r="A242" s="12" t="s">
        <v>630</v>
      </c>
      <c r="B242" s="12" t="s">
        <v>1036</v>
      </c>
      <c r="C242" s="12" t="s">
        <v>631</v>
      </c>
      <c r="D242" s="12">
        <f t="shared" si="55"/>
        <v>21.5</v>
      </c>
      <c r="E242" s="9">
        <v>2.68</v>
      </c>
      <c r="F242" s="10">
        <v>4.21</v>
      </c>
      <c r="G242" s="10">
        <v>6.25</v>
      </c>
      <c r="H242" s="10">
        <v>9.89</v>
      </c>
      <c r="I242" s="10">
        <v>23</v>
      </c>
      <c r="J242" s="10">
        <v>41.5</v>
      </c>
      <c r="K242" s="10">
        <v>52.1</v>
      </c>
      <c r="L242" s="10">
        <v>62.7</v>
      </c>
      <c r="M242" s="11">
        <v>77</v>
      </c>
      <c r="N242" s="9">
        <f t="shared" si="45"/>
        <v>2.6800000000000001E-3</v>
      </c>
      <c r="O242" s="10">
        <f t="shared" si="45"/>
        <v>4.2100000000000002E-3</v>
      </c>
      <c r="P242" s="10">
        <f t="shared" si="45"/>
        <v>6.2500000000000003E-3</v>
      </c>
      <c r="Q242" s="10">
        <f t="shared" si="45"/>
        <v>9.8900000000000012E-3</v>
      </c>
      <c r="R242" s="10">
        <f t="shared" si="45"/>
        <v>2.3E-2</v>
      </c>
      <c r="S242" s="10">
        <f t="shared" si="45"/>
        <v>4.1500000000000002E-2</v>
      </c>
      <c r="T242" s="10">
        <f t="shared" si="56"/>
        <v>5.21E-2</v>
      </c>
      <c r="U242" s="10">
        <f t="shared" si="56"/>
        <v>6.2700000000000006E-2</v>
      </c>
      <c r="V242" s="11">
        <f t="shared" si="56"/>
        <v>7.6999999999999999E-2</v>
      </c>
      <c r="W242" s="9">
        <f t="shared" si="46"/>
        <v>8.5435512839790402</v>
      </c>
      <c r="X242" s="10">
        <f t="shared" si="46"/>
        <v>7.8919640513704152</v>
      </c>
      <c r="Y242" s="10">
        <f t="shared" si="46"/>
        <v>7.3219280948873617</v>
      </c>
      <c r="Z242" s="10">
        <f t="shared" si="46"/>
        <v>6.6598137636777013</v>
      </c>
      <c r="AA242" s="10">
        <f t="shared" si="46"/>
        <v>5.4422223286050748</v>
      </c>
      <c r="AB242" s="10">
        <f t="shared" si="46"/>
        <v>4.5907448533151625</v>
      </c>
      <c r="AC242" s="10">
        <f t="shared" si="57"/>
        <v>4.2625728172709412</v>
      </c>
      <c r="AD242" s="10">
        <f t="shared" si="57"/>
        <v>3.9953907467474101</v>
      </c>
      <c r="AE242" s="11">
        <f t="shared" si="57"/>
        <v>3.6989977439671855</v>
      </c>
      <c r="AF242" s="9">
        <f t="shared" si="47"/>
        <v>-3.0593552776164206</v>
      </c>
      <c r="AG242" s="10">
        <f t="shared" si="48"/>
        <v>-0.76483881940410514</v>
      </c>
      <c r="AH242" s="10">
        <f t="shared" si="49"/>
        <v>-4.8445535400118551</v>
      </c>
      <c r="AI242" s="10">
        <f t="shared" si="50"/>
        <v>-0.73402326363815995</v>
      </c>
      <c r="AJ242" s="10">
        <f t="shared" si="51"/>
        <v>3.7933785412545804</v>
      </c>
      <c r="AK242" s="11"/>
      <c r="AL242" s="12">
        <v>34.200000000000003</v>
      </c>
      <c r="AM242" s="12">
        <v>1.5640000000000001</v>
      </c>
      <c r="AN242" s="12">
        <v>2.7970000000000002</v>
      </c>
      <c r="AO242" s="12">
        <v>1.2509999999999999</v>
      </c>
      <c r="AP242" s="9">
        <v>0.52</v>
      </c>
      <c r="AQ242" s="10">
        <v>0.22</v>
      </c>
      <c r="AR242" s="10">
        <v>0.36</v>
      </c>
      <c r="AS242" s="10">
        <v>0.55000000000000004</v>
      </c>
      <c r="AT242" s="10">
        <v>1.06</v>
      </c>
      <c r="AU242" s="10">
        <v>1.06</v>
      </c>
      <c r="AV242" s="10">
        <v>1.5</v>
      </c>
      <c r="AW242" s="10">
        <v>1.76</v>
      </c>
      <c r="AX242" s="10">
        <v>2.2999999999999998</v>
      </c>
      <c r="AY242" s="10">
        <v>2.02</v>
      </c>
      <c r="AZ242" s="10">
        <v>2.66</v>
      </c>
      <c r="BA242" s="10">
        <v>2.85</v>
      </c>
      <c r="BB242" s="10">
        <v>3.73</v>
      </c>
      <c r="BC242" s="10">
        <v>3.11</v>
      </c>
      <c r="BD242" s="10">
        <v>3.87</v>
      </c>
      <c r="BE242" s="10">
        <v>4.2699999999999996</v>
      </c>
      <c r="BF242" s="10">
        <v>5.67</v>
      </c>
      <c r="BG242" s="10">
        <v>4.8099999999999996</v>
      </c>
      <c r="BH242" s="10">
        <v>6.21</v>
      </c>
      <c r="BI242" s="10">
        <v>6.89</v>
      </c>
      <c r="BJ242" s="10">
        <v>6.96</v>
      </c>
      <c r="BK242" s="10">
        <v>7.72</v>
      </c>
      <c r="BL242" s="10">
        <v>7.36</v>
      </c>
      <c r="BM242" s="10">
        <v>7.18</v>
      </c>
      <c r="BN242" s="10">
        <v>5.07</v>
      </c>
      <c r="BO242" s="10">
        <v>4.4800000000000004</v>
      </c>
      <c r="BP242" s="10">
        <v>2.99</v>
      </c>
      <c r="BQ242" s="10">
        <v>1.74</v>
      </c>
      <c r="BR242" s="10">
        <v>0.85</v>
      </c>
      <c r="BS242" s="10">
        <v>0.24</v>
      </c>
      <c r="BT242" s="10">
        <v>3.0000000000000001E-3</v>
      </c>
      <c r="BU242" s="10">
        <v>0</v>
      </c>
      <c r="BV242" s="10">
        <v>0</v>
      </c>
      <c r="BW242" s="10">
        <v>0</v>
      </c>
      <c r="BX242" s="10">
        <v>0</v>
      </c>
      <c r="BY242" s="10">
        <v>0</v>
      </c>
      <c r="BZ242" s="10">
        <v>0</v>
      </c>
      <c r="CA242" s="10">
        <v>0</v>
      </c>
      <c r="CB242" s="10">
        <v>0</v>
      </c>
      <c r="CC242" s="10">
        <v>0</v>
      </c>
      <c r="CD242" s="10">
        <v>0</v>
      </c>
      <c r="CE242" s="10">
        <v>0</v>
      </c>
      <c r="CF242" s="10">
        <v>0</v>
      </c>
      <c r="CG242" s="10">
        <v>0</v>
      </c>
      <c r="CH242" s="10">
        <v>0</v>
      </c>
      <c r="CI242" s="11">
        <v>0</v>
      </c>
      <c r="CJ242" s="9">
        <f t="shared" si="52"/>
        <v>5.27</v>
      </c>
      <c r="CK242" s="10">
        <f t="shared" si="53"/>
        <v>84.44</v>
      </c>
      <c r="CL242" s="11">
        <f t="shared" si="54"/>
        <v>10.303000000000001</v>
      </c>
    </row>
    <row r="243" spans="1:90" x14ac:dyDescent="0.25">
      <c r="A243" s="12" t="s">
        <v>632</v>
      </c>
      <c r="B243" s="12" t="s">
        <v>1036</v>
      </c>
      <c r="C243" s="12" t="s">
        <v>633</v>
      </c>
      <c r="D243" s="12">
        <f t="shared" si="55"/>
        <v>21.5</v>
      </c>
      <c r="E243" s="9">
        <v>2.69</v>
      </c>
      <c r="F243" s="10">
        <v>4.2300000000000004</v>
      </c>
      <c r="G243" s="10">
        <v>6.28</v>
      </c>
      <c r="H243" s="10">
        <v>9.9499999999999993</v>
      </c>
      <c r="I243" s="10">
        <v>23.2</v>
      </c>
      <c r="J243" s="10">
        <v>41.8</v>
      </c>
      <c r="K243" s="10">
        <v>52.5</v>
      </c>
      <c r="L243" s="10">
        <v>63.2</v>
      </c>
      <c r="M243" s="11">
        <v>77.8</v>
      </c>
      <c r="N243" s="9">
        <f t="shared" si="45"/>
        <v>2.6900000000000001E-3</v>
      </c>
      <c r="O243" s="10">
        <f t="shared" si="45"/>
        <v>4.2300000000000003E-3</v>
      </c>
      <c r="P243" s="10">
        <f t="shared" si="45"/>
        <v>6.28E-3</v>
      </c>
      <c r="Q243" s="10">
        <f t="shared" si="45"/>
        <v>9.9499999999999988E-3</v>
      </c>
      <c r="R243" s="10">
        <f t="shared" si="45"/>
        <v>2.3199999999999998E-2</v>
      </c>
      <c r="S243" s="10">
        <f t="shared" si="45"/>
        <v>4.1799999999999997E-2</v>
      </c>
      <c r="T243" s="10">
        <f t="shared" si="56"/>
        <v>5.2499999999999998E-2</v>
      </c>
      <c r="U243" s="10">
        <f t="shared" si="56"/>
        <v>6.3200000000000006E-2</v>
      </c>
      <c r="V243" s="11">
        <f t="shared" si="56"/>
        <v>7.7799999999999994E-2</v>
      </c>
      <c r="W243" s="9">
        <f t="shared" si="46"/>
        <v>8.5381781118801889</v>
      </c>
      <c r="X243" s="10">
        <f t="shared" si="46"/>
        <v>7.8851266213168616</v>
      </c>
      <c r="Y243" s="10">
        <f t="shared" si="46"/>
        <v>7.3150197255451852</v>
      </c>
      <c r="Z243" s="10">
        <f t="shared" si="46"/>
        <v>6.6510877590058008</v>
      </c>
      <c r="AA243" s="10">
        <f t="shared" si="46"/>
        <v>5.4297313844218777</v>
      </c>
      <c r="AB243" s="10">
        <f t="shared" si="46"/>
        <v>4.5803532474685671</v>
      </c>
      <c r="AC243" s="10">
        <f t="shared" si="57"/>
        <v>4.2515387669959646</v>
      </c>
      <c r="AD243" s="10">
        <f t="shared" si="57"/>
        <v>3.9839316313723461</v>
      </c>
      <c r="AE243" s="11">
        <f t="shared" si="57"/>
        <v>3.6840860345632573</v>
      </c>
      <c r="AF243" s="9">
        <f t="shared" si="47"/>
        <v>-3.0634809585492206</v>
      </c>
      <c r="AG243" s="10">
        <f t="shared" si="48"/>
        <v>-0.76587023963730516</v>
      </c>
      <c r="AH243" s="10">
        <f t="shared" si="49"/>
        <v>-4.8540920773169312</v>
      </c>
      <c r="AI243" s="10">
        <f t="shared" si="50"/>
        <v>-0.73546849656317148</v>
      </c>
      <c r="AJ243" s="10">
        <f t="shared" si="51"/>
        <v>3.7989494551123921</v>
      </c>
      <c r="AK243" s="11"/>
      <c r="AL243" s="12">
        <v>34.4</v>
      </c>
      <c r="AM243" s="12">
        <v>1.544</v>
      </c>
      <c r="AN243" s="12">
        <v>2.8010000000000002</v>
      </c>
      <c r="AO243" s="12">
        <v>1.2490000000000001</v>
      </c>
      <c r="AP243" s="9">
        <v>0.52</v>
      </c>
      <c r="AQ243" s="10">
        <v>0.22</v>
      </c>
      <c r="AR243" s="10">
        <v>0.35</v>
      </c>
      <c r="AS243" s="10">
        <v>0.55000000000000004</v>
      </c>
      <c r="AT243" s="10">
        <v>1.05</v>
      </c>
      <c r="AU243" s="10">
        <v>1.06</v>
      </c>
      <c r="AV243" s="10">
        <v>1.49</v>
      </c>
      <c r="AW243" s="10">
        <v>1.75</v>
      </c>
      <c r="AX243" s="10">
        <v>2.29</v>
      </c>
      <c r="AY243" s="10">
        <v>2</v>
      </c>
      <c r="AZ243" s="10">
        <v>2.64</v>
      </c>
      <c r="BA243" s="10">
        <v>2.83</v>
      </c>
      <c r="BB243" s="10">
        <v>3.71</v>
      </c>
      <c r="BC243" s="10">
        <v>3.09</v>
      </c>
      <c r="BD243" s="10">
        <v>3.85</v>
      </c>
      <c r="BE243" s="10">
        <v>4.24</v>
      </c>
      <c r="BF243" s="10">
        <v>5.63</v>
      </c>
      <c r="BG243" s="10">
        <v>4.78</v>
      </c>
      <c r="BH243" s="10">
        <v>6.18</v>
      </c>
      <c r="BI243" s="10">
        <v>6.86</v>
      </c>
      <c r="BJ243" s="10">
        <v>6.94</v>
      </c>
      <c r="BK243" s="10">
        <v>7.71</v>
      </c>
      <c r="BL243" s="10">
        <v>7.37</v>
      </c>
      <c r="BM243" s="10">
        <v>7.21</v>
      </c>
      <c r="BN243" s="10">
        <v>5.1100000000000003</v>
      </c>
      <c r="BO243" s="10">
        <v>4.54</v>
      </c>
      <c r="BP243" s="10">
        <v>3.06</v>
      </c>
      <c r="BQ243" s="10">
        <v>1.8</v>
      </c>
      <c r="BR243" s="10">
        <v>0.9</v>
      </c>
      <c r="BS243" s="10">
        <v>0.27</v>
      </c>
      <c r="BT243" s="10">
        <v>6.9999999999999999E-4</v>
      </c>
      <c r="BU243" s="10">
        <v>0</v>
      </c>
      <c r="BV243" s="10">
        <v>0</v>
      </c>
      <c r="BW243" s="10">
        <v>0</v>
      </c>
      <c r="BX243" s="10">
        <v>0</v>
      </c>
      <c r="BY243" s="10">
        <v>0</v>
      </c>
      <c r="BZ243" s="10">
        <v>0</v>
      </c>
      <c r="CA243" s="10">
        <v>0</v>
      </c>
      <c r="CB243" s="10">
        <v>0</v>
      </c>
      <c r="CC243" s="10">
        <v>0</v>
      </c>
      <c r="CD243" s="10">
        <v>0</v>
      </c>
      <c r="CE243" s="10">
        <v>0</v>
      </c>
      <c r="CF243" s="10">
        <v>0</v>
      </c>
      <c r="CG243" s="10">
        <v>0</v>
      </c>
      <c r="CH243" s="10">
        <v>0</v>
      </c>
      <c r="CI243" s="11">
        <v>0</v>
      </c>
      <c r="CJ243" s="9">
        <f t="shared" si="52"/>
        <v>5.24</v>
      </c>
      <c r="CK243" s="10">
        <f t="shared" si="53"/>
        <v>84.19</v>
      </c>
      <c r="CL243" s="11">
        <f t="shared" si="54"/>
        <v>10.5707</v>
      </c>
    </row>
    <row r="244" spans="1:90" x14ac:dyDescent="0.25">
      <c r="A244" s="12" t="s">
        <v>634</v>
      </c>
      <c r="B244" s="12" t="s">
        <v>1036</v>
      </c>
      <c r="C244" s="12" t="s">
        <v>635</v>
      </c>
      <c r="D244" s="12">
        <f t="shared" si="55"/>
        <v>21.5</v>
      </c>
      <c r="E244" s="9">
        <v>2.68</v>
      </c>
      <c r="F244" s="10">
        <v>4.22</v>
      </c>
      <c r="G244" s="10">
        <v>6.27</v>
      </c>
      <c r="H244" s="10">
        <v>9.94</v>
      </c>
      <c r="I244" s="10">
        <v>23.1</v>
      </c>
      <c r="J244" s="10">
        <v>41.5</v>
      </c>
      <c r="K244" s="10">
        <v>52</v>
      </c>
      <c r="L244" s="10">
        <v>62.6</v>
      </c>
      <c r="M244" s="11">
        <v>76.7</v>
      </c>
      <c r="N244" s="9">
        <f t="shared" si="45"/>
        <v>2.6800000000000001E-3</v>
      </c>
      <c r="O244" s="10">
        <f t="shared" si="45"/>
        <v>4.2199999999999998E-3</v>
      </c>
      <c r="P244" s="10">
        <f t="shared" si="45"/>
        <v>6.2699999999999995E-3</v>
      </c>
      <c r="Q244" s="10">
        <f t="shared" si="45"/>
        <v>9.9399999999999992E-3</v>
      </c>
      <c r="R244" s="10">
        <f t="shared" si="45"/>
        <v>2.3100000000000002E-2</v>
      </c>
      <c r="S244" s="10">
        <f t="shared" si="45"/>
        <v>4.1500000000000002E-2</v>
      </c>
      <c r="T244" s="10">
        <f t="shared" si="56"/>
        <v>5.1999999999999998E-2</v>
      </c>
      <c r="U244" s="10">
        <f t="shared" si="56"/>
        <v>6.2600000000000003E-2</v>
      </c>
      <c r="V244" s="11">
        <f t="shared" si="56"/>
        <v>7.6700000000000004E-2</v>
      </c>
      <c r="W244" s="9">
        <f t="shared" si="46"/>
        <v>8.5435512839790402</v>
      </c>
      <c r="X244" s="10">
        <f t="shared" si="46"/>
        <v>7.8885412857296267</v>
      </c>
      <c r="Y244" s="10">
        <f t="shared" si="46"/>
        <v>7.3173188416347728</v>
      </c>
      <c r="Z244" s="10">
        <f t="shared" si="46"/>
        <v>6.6525384328745254</v>
      </c>
      <c r="AA244" s="10">
        <f t="shared" si="46"/>
        <v>5.4359633381333916</v>
      </c>
      <c r="AB244" s="10">
        <f t="shared" si="46"/>
        <v>4.5907448533151625</v>
      </c>
      <c r="AC244" s="10">
        <f t="shared" si="57"/>
        <v>4.2653445665209953</v>
      </c>
      <c r="AD244" s="10">
        <f t="shared" si="57"/>
        <v>3.9976935326168315</v>
      </c>
      <c r="AE244" s="11">
        <f t="shared" si="57"/>
        <v>3.7046296120465159</v>
      </c>
      <c r="AF244" s="9">
        <f t="shared" si="47"/>
        <v>-3.0519742751137775</v>
      </c>
      <c r="AG244" s="10">
        <f t="shared" si="48"/>
        <v>-0.76299356877844438</v>
      </c>
      <c r="AH244" s="10">
        <f t="shared" si="49"/>
        <v>-4.8389216719325248</v>
      </c>
      <c r="AI244" s="10">
        <f t="shared" si="50"/>
        <v>-0.73316995029280685</v>
      </c>
      <c r="AJ244" s="10">
        <f t="shared" si="51"/>
        <v>3.7851442254065844</v>
      </c>
      <c r="AK244" s="11"/>
      <c r="AL244" s="12">
        <v>34.299999999999997</v>
      </c>
      <c r="AM244" s="12">
        <v>1.532</v>
      </c>
      <c r="AN244" s="12">
        <v>2.7919999999999998</v>
      </c>
      <c r="AO244" s="12">
        <v>1.2390000000000001</v>
      </c>
      <c r="AP244" s="9">
        <v>0.52</v>
      </c>
      <c r="AQ244" s="10">
        <v>0.22</v>
      </c>
      <c r="AR244" s="10">
        <v>0.36</v>
      </c>
      <c r="AS244" s="10">
        <v>0.55000000000000004</v>
      </c>
      <c r="AT244" s="10">
        <v>1.05</v>
      </c>
      <c r="AU244" s="10">
        <v>1.06</v>
      </c>
      <c r="AV244" s="10">
        <v>1.49</v>
      </c>
      <c r="AW244" s="10">
        <v>1.75</v>
      </c>
      <c r="AX244" s="10">
        <v>2.29</v>
      </c>
      <c r="AY244" s="10">
        <v>2.0099999999999998</v>
      </c>
      <c r="AZ244" s="10">
        <v>2.65</v>
      </c>
      <c r="BA244" s="10">
        <v>2.83</v>
      </c>
      <c r="BB244" s="10">
        <v>3.71</v>
      </c>
      <c r="BC244" s="10">
        <v>3.09</v>
      </c>
      <c r="BD244" s="10">
        <v>3.85</v>
      </c>
      <c r="BE244" s="10">
        <v>4.25</v>
      </c>
      <c r="BF244" s="10">
        <v>5.64</v>
      </c>
      <c r="BG244" s="10">
        <v>4.79</v>
      </c>
      <c r="BH244" s="10">
        <v>6.21</v>
      </c>
      <c r="BI244" s="10">
        <v>6.91</v>
      </c>
      <c r="BJ244" s="10">
        <v>7</v>
      </c>
      <c r="BK244" s="10">
        <v>7.77</v>
      </c>
      <c r="BL244" s="10">
        <v>7.42</v>
      </c>
      <c r="BM244" s="10">
        <v>7.23</v>
      </c>
      <c r="BN244" s="10">
        <v>5.0999999999999996</v>
      </c>
      <c r="BO244" s="10">
        <v>4.49</v>
      </c>
      <c r="BP244" s="10">
        <v>2.98</v>
      </c>
      <c r="BQ244" s="10">
        <v>1.72</v>
      </c>
      <c r="BR244" s="10">
        <v>0.83</v>
      </c>
      <c r="BS244" s="10">
        <v>0.23</v>
      </c>
      <c r="BT244" s="10">
        <v>2E-3</v>
      </c>
      <c r="BU244" s="10">
        <v>0</v>
      </c>
      <c r="BV244" s="10">
        <v>0</v>
      </c>
      <c r="BW244" s="10">
        <v>0</v>
      </c>
      <c r="BX244" s="10">
        <v>0</v>
      </c>
      <c r="BY244" s="10">
        <v>0</v>
      </c>
      <c r="BZ244" s="10">
        <v>0</v>
      </c>
      <c r="CA244" s="10">
        <v>0</v>
      </c>
      <c r="CB244" s="10">
        <v>0</v>
      </c>
      <c r="CC244" s="10">
        <v>0</v>
      </c>
      <c r="CD244" s="10">
        <v>0</v>
      </c>
      <c r="CE244" s="10">
        <v>0</v>
      </c>
      <c r="CF244" s="10">
        <v>0</v>
      </c>
      <c r="CG244" s="10">
        <v>0</v>
      </c>
      <c r="CH244" s="10">
        <v>0</v>
      </c>
      <c r="CI244" s="11">
        <v>0</v>
      </c>
      <c r="CJ244" s="9">
        <f t="shared" si="52"/>
        <v>5.25</v>
      </c>
      <c r="CK244" s="10">
        <f t="shared" si="53"/>
        <v>84.5</v>
      </c>
      <c r="CL244" s="11">
        <f t="shared" si="54"/>
        <v>10.252000000000002</v>
      </c>
    </row>
    <row r="245" spans="1:90" ht="15.75" thickBot="1" x14ac:dyDescent="0.3">
      <c r="A245" s="13" t="s">
        <v>636</v>
      </c>
      <c r="B245" s="13" t="s">
        <v>1037</v>
      </c>
      <c r="C245" s="13" t="s">
        <v>617</v>
      </c>
      <c r="D245" s="13">
        <f t="shared" si="55"/>
        <v>21.5</v>
      </c>
      <c r="E245" s="16">
        <v>2.67</v>
      </c>
      <c r="F245" s="17">
        <v>4.1900000000000004</v>
      </c>
      <c r="G245" s="17">
        <v>6.22</v>
      </c>
      <c r="H245" s="17">
        <v>9.85</v>
      </c>
      <c r="I245" s="17">
        <v>22.9</v>
      </c>
      <c r="J245" s="17">
        <v>41.4</v>
      </c>
      <c r="K245" s="17">
        <v>51.9</v>
      </c>
      <c r="L245" s="17">
        <v>62.5</v>
      </c>
      <c r="M245" s="18">
        <v>76.599999999999994</v>
      </c>
      <c r="N245" s="16">
        <f t="shared" si="45"/>
        <v>2.6700000000000001E-3</v>
      </c>
      <c r="O245" s="17">
        <f t="shared" si="45"/>
        <v>4.1900000000000001E-3</v>
      </c>
      <c r="P245" s="17">
        <f t="shared" si="45"/>
        <v>6.2199999999999998E-3</v>
      </c>
      <c r="Q245" s="17">
        <f t="shared" ref="Q245:V308" si="58">H245/1000</f>
        <v>9.8499999999999994E-3</v>
      </c>
      <c r="R245" s="17">
        <f t="shared" si="58"/>
        <v>2.29E-2</v>
      </c>
      <c r="S245" s="17">
        <f t="shared" si="58"/>
        <v>4.1399999999999999E-2</v>
      </c>
      <c r="T245" s="17">
        <f t="shared" si="56"/>
        <v>5.1900000000000002E-2</v>
      </c>
      <c r="U245" s="17">
        <f t="shared" si="56"/>
        <v>6.25E-2</v>
      </c>
      <c r="V245" s="18">
        <f t="shared" si="56"/>
        <v>7.6599999999999988E-2</v>
      </c>
      <c r="W245" s="16">
        <f t="shared" si="46"/>
        <v>8.5489445427492576</v>
      </c>
      <c r="X245" s="17">
        <f t="shared" si="46"/>
        <v>7.8988340407374595</v>
      </c>
      <c r="Y245" s="17">
        <f t="shared" si="46"/>
        <v>7.3288697043062099</v>
      </c>
      <c r="Z245" s="17">
        <f t="shared" ref="Z245:AE308" si="59">-LOG(Q245,2)</f>
        <v>6.6656605600930732</v>
      </c>
      <c r="AA245" s="17">
        <f t="shared" si="59"/>
        <v>5.448508591452506</v>
      </c>
      <c r="AB245" s="17">
        <f t="shared" si="59"/>
        <v>4.5942254220501244</v>
      </c>
      <c r="AC245" s="17">
        <f t="shared" si="57"/>
        <v>4.2681216511915681</v>
      </c>
      <c r="AD245" s="17">
        <f t="shared" si="57"/>
        <v>4</v>
      </c>
      <c r="AE245" s="18">
        <f t="shared" si="57"/>
        <v>3.7065117976244926</v>
      </c>
      <c r="AF245" s="16">
        <f t="shared" si="47"/>
        <v>-3.0607480531146418</v>
      </c>
      <c r="AG245" s="17">
        <f t="shared" si="48"/>
        <v>-0.76518701327866046</v>
      </c>
      <c r="AH245" s="17">
        <f t="shared" si="49"/>
        <v>-4.8424327451247651</v>
      </c>
      <c r="AI245" s="17">
        <f t="shared" si="50"/>
        <v>-0.73370193107950987</v>
      </c>
      <c r="AJ245" s="17">
        <f t="shared" si="51"/>
        <v>3.7944499841941517</v>
      </c>
      <c r="AK245" s="18"/>
      <c r="AL245" s="13">
        <v>34.200000000000003</v>
      </c>
      <c r="AM245" s="13">
        <v>1.4830000000000001</v>
      </c>
      <c r="AN245" s="13">
        <v>2.7970000000000002</v>
      </c>
      <c r="AO245" s="13">
        <v>1.2330000000000001</v>
      </c>
      <c r="AP245" s="16">
        <v>0.53</v>
      </c>
      <c r="AQ245" s="17">
        <v>0.22</v>
      </c>
      <c r="AR245" s="17">
        <v>0.36</v>
      </c>
      <c r="AS245" s="17">
        <v>0.56000000000000005</v>
      </c>
      <c r="AT245" s="17">
        <v>1.06</v>
      </c>
      <c r="AU245" s="17">
        <v>1.07</v>
      </c>
      <c r="AV245" s="17">
        <v>1.51</v>
      </c>
      <c r="AW245" s="17">
        <v>1.77</v>
      </c>
      <c r="AX245" s="17">
        <v>2.31</v>
      </c>
      <c r="AY245" s="17">
        <v>2.0299999999999998</v>
      </c>
      <c r="AZ245" s="17">
        <v>2.67</v>
      </c>
      <c r="BA245" s="17">
        <v>2.85</v>
      </c>
      <c r="BB245" s="17">
        <v>3.74</v>
      </c>
      <c r="BC245" s="17">
        <v>3.11</v>
      </c>
      <c r="BD245" s="17">
        <v>3.87</v>
      </c>
      <c r="BE245" s="17">
        <v>4.2699999999999996</v>
      </c>
      <c r="BF245" s="17">
        <v>5.67</v>
      </c>
      <c r="BG245" s="17">
        <v>4.8</v>
      </c>
      <c r="BH245" s="17">
        <v>6.21</v>
      </c>
      <c r="BI245" s="17">
        <v>6.89</v>
      </c>
      <c r="BJ245" s="17">
        <v>6.96</v>
      </c>
      <c r="BK245" s="17">
        <v>7.71</v>
      </c>
      <c r="BL245" s="17">
        <v>7.36</v>
      </c>
      <c r="BM245" s="17">
        <v>7.18</v>
      </c>
      <c r="BN245" s="17">
        <v>5.07</v>
      </c>
      <c r="BO245" s="17">
        <v>4.49</v>
      </c>
      <c r="BP245" s="17">
        <v>2.99</v>
      </c>
      <c r="BQ245" s="17">
        <v>1.73</v>
      </c>
      <c r="BR245" s="17">
        <v>0.83</v>
      </c>
      <c r="BS245" s="17">
        <v>0.21</v>
      </c>
      <c r="BT245" s="17">
        <v>2E-3</v>
      </c>
      <c r="BU245" s="17">
        <v>0</v>
      </c>
      <c r="BV245" s="17">
        <v>0</v>
      </c>
      <c r="BW245" s="17">
        <v>0</v>
      </c>
      <c r="BX245" s="17">
        <v>0</v>
      </c>
      <c r="BY245" s="17">
        <v>0</v>
      </c>
      <c r="BZ245" s="17">
        <v>0</v>
      </c>
      <c r="CA245" s="17">
        <v>0</v>
      </c>
      <c r="CB245" s="17">
        <v>0</v>
      </c>
      <c r="CC245" s="17">
        <v>0</v>
      </c>
      <c r="CD245" s="17">
        <v>0</v>
      </c>
      <c r="CE245" s="17">
        <v>0</v>
      </c>
      <c r="CF245" s="17">
        <v>0</v>
      </c>
      <c r="CG245" s="17">
        <v>0</v>
      </c>
      <c r="CH245" s="17">
        <v>0</v>
      </c>
      <c r="CI245" s="18">
        <v>0</v>
      </c>
      <c r="CJ245" s="16">
        <f t="shared" si="52"/>
        <v>5.31</v>
      </c>
      <c r="CK245" s="17">
        <f t="shared" si="53"/>
        <v>84.47</v>
      </c>
      <c r="CL245" s="18">
        <f t="shared" si="54"/>
        <v>10.252000000000002</v>
      </c>
    </row>
    <row r="246" spans="1:90" x14ac:dyDescent="0.25">
      <c r="A246" s="12" t="s">
        <v>637</v>
      </c>
      <c r="B246" s="12" t="s">
        <v>1038</v>
      </c>
      <c r="C246" s="12" t="s">
        <v>638</v>
      </c>
      <c r="D246" s="12">
        <f t="shared" si="55"/>
        <v>22.5</v>
      </c>
      <c r="E246" s="9">
        <v>2.81</v>
      </c>
      <c r="F246" s="10">
        <v>4.45</v>
      </c>
      <c r="G246" s="10">
        <v>6.64</v>
      </c>
      <c r="H246" s="10">
        <v>10.6</v>
      </c>
      <c r="I246" s="10">
        <v>25</v>
      </c>
      <c r="J246" s="10">
        <v>45.2</v>
      </c>
      <c r="K246" s="10">
        <v>56.8</v>
      </c>
      <c r="L246" s="10">
        <v>68.3</v>
      </c>
      <c r="M246" s="11">
        <v>84.6</v>
      </c>
      <c r="N246" s="9">
        <f t="shared" ref="N246:S309" si="60">E246/1000</f>
        <v>2.81E-3</v>
      </c>
      <c r="O246" s="10">
        <f t="shared" si="60"/>
        <v>4.45E-3</v>
      </c>
      <c r="P246" s="10">
        <f t="shared" si="60"/>
        <v>6.6400000000000001E-3</v>
      </c>
      <c r="Q246" s="10">
        <f t="shared" si="58"/>
        <v>1.06E-2</v>
      </c>
      <c r="R246" s="10">
        <f t="shared" si="58"/>
        <v>2.5000000000000001E-2</v>
      </c>
      <c r="S246" s="10">
        <f t="shared" si="58"/>
        <v>4.5200000000000004E-2</v>
      </c>
      <c r="T246" s="10">
        <f t="shared" si="56"/>
        <v>5.6799999999999996E-2</v>
      </c>
      <c r="U246" s="10">
        <f t="shared" si="56"/>
        <v>6.83E-2</v>
      </c>
      <c r="V246" s="11">
        <f t="shared" si="56"/>
        <v>8.4599999999999995E-2</v>
      </c>
      <c r="W246" s="9">
        <f t="shared" ref="W246:AB309" si="61">-LOG(N246,2)</f>
        <v>8.4752141542158856</v>
      </c>
      <c r="X246" s="10">
        <f t="shared" si="61"/>
        <v>7.811978948583052</v>
      </c>
      <c r="Y246" s="10">
        <f t="shared" si="61"/>
        <v>7.2346010430898868</v>
      </c>
      <c r="Z246" s="10">
        <f t="shared" si="59"/>
        <v>6.5597919249862509</v>
      </c>
      <c r="AA246" s="10">
        <f t="shared" si="59"/>
        <v>5.3219280948873626</v>
      </c>
      <c r="AB246" s="10">
        <f t="shared" si="59"/>
        <v>4.4675334171342618</v>
      </c>
      <c r="AC246" s="10">
        <f t="shared" si="57"/>
        <v>4.1379652600447674</v>
      </c>
      <c r="AD246" s="10">
        <f t="shared" si="57"/>
        <v>3.8719706112593588</v>
      </c>
      <c r="AE246" s="11">
        <f t="shared" si="57"/>
        <v>3.5631985264294994</v>
      </c>
      <c r="AF246" s="9">
        <f t="shared" si="47"/>
        <v>-3.0966357830451194</v>
      </c>
      <c r="AG246" s="10">
        <f t="shared" si="48"/>
        <v>-0.77415894576127986</v>
      </c>
      <c r="AH246" s="10">
        <f t="shared" si="49"/>
        <v>-4.9120156277863867</v>
      </c>
      <c r="AI246" s="10">
        <f t="shared" si="50"/>
        <v>-0.74424479208884653</v>
      </c>
      <c r="AJ246" s="10">
        <f t="shared" si="51"/>
        <v>3.8408805751339661</v>
      </c>
      <c r="AK246" s="11"/>
      <c r="AL246" s="12">
        <v>37.4</v>
      </c>
      <c r="AM246" s="12">
        <v>28.821999999999999</v>
      </c>
      <c r="AN246" s="12">
        <v>2.859</v>
      </c>
      <c r="AO246" s="12">
        <v>3.7839999999999998</v>
      </c>
      <c r="AP246" s="9">
        <v>0.45</v>
      </c>
      <c r="AQ246" s="10">
        <v>0.19</v>
      </c>
      <c r="AR246" s="10">
        <v>0.32</v>
      </c>
      <c r="AS246" s="10">
        <v>0.5</v>
      </c>
      <c r="AT246" s="10">
        <v>0.97</v>
      </c>
      <c r="AU246" s="10">
        <v>0.99</v>
      </c>
      <c r="AV246" s="10">
        <v>1.4</v>
      </c>
      <c r="AW246" s="10">
        <v>1.66</v>
      </c>
      <c r="AX246" s="10">
        <v>2.1800000000000002</v>
      </c>
      <c r="AY246" s="10">
        <v>1.92</v>
      </c>
      <c r="AZ246" s="10">
        <v>2.5299999999999998</v>
      </c>
      <c r="BA246" s="10">
        <v>2.71</v>
      </c>
      <c r="BB246" s="10">
        <v>3.54</v>
      </c>
      <c r="BC246" s="10">
        <v>2.93</v>
      </c>
      <c r="BD246" s="10">
        <v>3.63</v>
      </c>
      <c r="BE246" s="10">
        <v>3.98</v>
      </c>
      <c r="BF246" s="10">
        <v>5.26</v>
      </c>
      <c r="BG246" s="10">
        <v>4.46</v>
      </c>
      <c r="BH246" s="10">
        <v>5.81</v>
      </c>
      <c r="BI246" s="10">
        <v>6.53</v>
      </c>
      <c r="BJ246" s="10">
        <v>6.72</v>
      </c>
      <c r="BK246" s="10">
        <v>7.65</v>
      </c>
      <c r="BL246" s="10">
        <v>7.51</v>
      </c>
      <c r="BM246" s="10">
        <v>7.58</v>
      </c>
      <c r="BN246" s="10">
        <v>5.56</v>
      </c>
      <c r="BO246" s="10">
        <v>5.12</v>
      </c>
      <c r="BP246" s="10">
        <v>3.59</v>
      </c>
      <c r="BQ246" s="10">
        <v>2.2200000000000002</v>
      </c>
      <c r="BR246" s="10">
        <v>1.17</v>
      </c>
      <c r="BS246" s="10">
        <v>0.4</v>
      </c>
      <c r="BT246" s="10">
        <v>0.06</v>
      </c>
      <c r="BU246" s="10">
        <v>2.9999999999999997E-4</v>
      </c>
      <c r="BV246" s="10">
        <v>0.03</v>
      </c>
      <c r="BW246" s="10">
        <v>0.15</v>
      </c>
      <c r="BX246" s="10">
        <v>0.17</v>
      </c>
      <c r="BY246" s="10">
        <v>0.09</v>
      </c>
      <c r="BZ246" s="10">
        <v>1E-3</v>
      </c>
      <c r="CA246" s="10">
        <v>0</v>
      </c>
      <c r="CB246" s="10">
        <v>0</v>
      </c>
      <c r="CC246" s="10">
        <v>0</v>
      </c>
      <c r="CD246" s="10">
        <v>0</v>
      </c>
      <c r="CE246" s="10">
        <v>0</v>
      </c>
      <c r="CF246" s="10">
        <v>0</v>
      </c>
      <c r="CG246" s="10">
        <v>0</v>
      </c>
      <c r="CH246" s="10">
        <v>0</v>
      </c>
      <c r="CI246" s="11">
        <v>0</v>
      </c>
      <c r="CJ246" s="9">
        <f t="shared" si="52"/>
        <v>4.82</v>
      </c>
      <c r="CK246" s="10">
        <f t="shared" si="53"/>
        <v>82.16</v>
      </c>
      <c r="CL246" s="11">
        <f t="shared" si="54"/>
        <v>13.001300000000001</v>
      </c>
    </row>
    <row r="247" spans="1:90" x14ac:dyDescent="0.25">
      <c r="A247" s="12" t="s">
        <v>639</v>
      </c>
      <c r="B247" s="12" t="s">
        <v>1038</v>
      </c>
      <c r="C247" s="12" t="s">
        <v>640</v>
      </c>
      <c r="D247" s="12">
        <f t="shared" si="55"/>
        <v>22.5</v>
      </c>
      <c r="E247" s="9">
        <v>2.81</v>
      </c>
      <c r="F247" s="10">
        <v>4.45</v>
      </c>
      <c r="G247" s="10">
        <v>6.61</v>
      </c>
      <c r="H247" s="10">
        <v>10.5</v>
      </c>
      <c r="I247" s="10">
        <v>24.9</v>
      </c>
      <c r="J247" s="10">
        <v>44.9</v>
      </c>
      <c r="K247" s="10">
        <v>56.4</v>
      </c>
      <c r="L247" s="10">
        <v>67.5</v>
      </c>
      <c r="M247" s="11">
        <v>83.2</v>
      </c>
      <c r="N247" s="9">
        <f t="shared" si="60"/>
        <v>2.81E-3</v>
      </c>
      <c r="O247" s="10">
        <f t="shared" si="60"/>
        <v>4.45E-3</v>
      </c>
      <c r="P247" s="10">
        <f t="shared" si="60"/>
        <v>6.6100000000000004E-3</v>
      </c>
      <c r="Q247" s="10">
        <f t="shared" si="58"/>
        <v>1.0500000000000001E-2</v>
      </c>
      <c r="R247" s="10">
        <f t="shared" si="58"/>
        <v>2.4899999999999999E-2</v>
      </c>
      <c r="S247" s="10">
        <f t="shared" si="58"/>
        <v>4.4899999999999995E-2</v>
      </c>
      <c r="T247" s="10">
        <f t="shared" si="56"/>
        <v>5.6399999999999999E-2</v>
      </c>
      <c r="U247" s="10">
        <f t="shared" si="56"/>
        <v>6.7500000000000004E-2</v>
      </c>
      <c r="V247" s="11">
        <f t="shared" si="56"/>
        <v>8.3199999999999996E-2</v>
      </c>
      <c r="W247" s="9">
        <f t="shared" si="61"/>
        <v>8.4752141542158856</v>
      </c>
      <c r="X247" s="10">
        <f t="shared" si="61"/>
        <v>7.811978948583052</v>
      </c>
      <c r="Y247" s="10">
        <f t="shared" si="61"/>
        <v>7.2411340129291197</v>
      </c>
      <c r="Z247" s="10">
        <f t="shared" si="59"/>
        <v>6.5734668618833272</v>
      </c>
      <c r="AA247" s="10">
        <f t="shared" si="59"/>
        <v>5.327710447481369</v>
      </c>
      <c r="AB247" s="10">
        <f t="shared" si="59"/>
        <v>4.4771407448083025</v>
      </c>
      <c r="AC247" s="10">
        <f t="shared" si="57"/>
        <v>4.1481610271506559</v>
      </c>
      <c r="AD247" s="10">
        <f t="shared" si="57"/>
        <v>3.8889686876112566</v>
      </c>
      <c r="AE247" s="11">
        <f t="shared" si="57"/>
        <v>3.587272661408357</v>
      </c>
      <c r="AF247" s="9">
        <f t="shared" si="47"/>
        <v>-3.0929729857784638</v>
      </c>
      <c r="AG247" s="10">
        <f t="shared" si="48"/>
        <v>-0.77324324644461595</v>
      </c>
      <c r="AH247" s="10">
        <f t="shared" si="49"/>
        <v>-4.8879414928075287</v>
      </c>
      <c r="AI247" s="10">
        <f t="shared" si="50"/>
        <v>-0.74059719587992867</v>
      </c>
      <c r="AJ247" s="10">
        <f t="shared" si="51"/>
        <v>3.8335701816583923</v>
      </c>
      <c r="AK247" s="11"/>
      <c r="AL247" s="12">
        <v>37.4</v>
      </c>
      <c r="AM247" s="12">
        <v>1.615</v>
      </c>
      <c r="AN247" s="12">
        <v>2.823</v>
      </c>
      <c r="AO247" s="12">
        <v>1.2509999999999999</v>
      </c>
      <c r="AP247" s="9">
        <v>0.44</v>
      </c>
      <c r="AQ247" s="10">
        <v>0.19</v>
      </c>
      <c r="AR247" s="10">
        <v>0.32</v>
      </c>
      <c r="AS247" s="10">
        <v>0.5</v>
      </c>
      <c r="AT247" s="10">
        <v>0.98</v>
      </c>
      <c r="AU247" s="10">
        <v>0.99</v>
      </c>
      <c r="AV247" s="10">
        <v>1.41</v>
      </c>
      <c r="AW247" s="10">
        <v>1.66</v>
      </c>
      <c r="AX247" s="10">
        <v>2.1800000000000002</v>
      </c>
      <c r="AY247" s="10">
        <v>1.93</v>
      </c>
      <c r="AZ247" s="10">
        <v>2.5499999999999998</v>
      </c>
      <c r="BA247" s="10">
        <v>2.73</v>
      </c>
      <c r="BB247" s="10">
        <v>3.57</v>
      </c>
      <c r="BC247" s="10">
        <v>2.95</v>
      </c>
      <c r="BD247" s="10">
        <v>3.65</v>
      </c>
      <c r="BE247" s="10">
        <v>3.99</v>
      </c>
      <c r="BF247" s="10">
        <v>5.27</v>
      </c>
      <c r="BG247" s="10">
        <v>4.47</v>
      </c>
      <c r="BH247" s="10">
        <v>5.82</v>
      </c>
      <c r="BI247" s="10">
        <v>6.54</v>
      </c>
      <c r="BJ247" s="10">
        <v>6.74</v>
      </c>
      <c r="BK247" s="10">
        <v>7.68</v>
      </c>
      <c r="BL247" s="10">
        <v>7.54</v>
      </c>
      <c r="BM247" s="10">
        <v>7.61</v>
      </c>
      <c r="BN247" s="10">
        <v>5.58</v>
      </c>
      <c r="BO247" s="10">
        <v>5.14</v>
      </c>
      <c r="BP247" s="10">
        <v>3.6</v>
      </c>
      <c r="BQ247" s="10">
        <v>2.25</v>
      </c>
      <c r="BR247" s="10">
        <v>1.2</v>
      </c>
      <c r="BS247" s="10">
        <v>0.44</v>
      </c>
      <c r="BT247" s="10">
        <v>0.09</v>
      </c>
      <c r="BU247" s="10">
        <v>8.0000000000000004E-4</v>
      </c>
      <c r="BV247" s="10">
        <v>0</v>
      </c>
      <c r="BW247" s="10">
        <v>0</v>
      </c>
      <c r="BX247" s="10">
        <v>0</v>
      </c>
      <c r="BY247" s="10">
        <v>0</v>
      </c>
      <c r="BZ247" s="10">
        <v>0</v>
      </c>
      <c r="CA247" s="10">
        <v>0</v>
      </c>
      <c r="CB247" s="10">
        <v>0</v>
      </c>
      <c r="CC247" s="10">
        <v>0</v>
      </c>
      <c r="CD247" s="10">
        <v>0</v>
      </c>
      <c r="CE247" s="10">
        <v>0</v>
      </c>
      <c r="CF247" s="10">
        <v>0</v>
      </c>
      <c r="CG247" s="10">
        <v>0</v>
      </c>
      <c r="CH247" s="10">
        <v>0</v>
      </c>
      <c r="CI247" s="11">
        <v>0</v>
      </c>
      <c r="CJ247" s="9">
        <f t="shared" si="52"/>
        <v>4.83</v>
      </c>
      <c r="CK247" s="10">
        <f t="shared" si="53"/>
        <v>82.460000000000008</v>
      </c>
      <c r="CL247" s="11">
        <f t="shared" si="54"/>
        <v>12.720799999999999</v>
      </c>
    </row>
    <row r="248" spans="1:90" x14ac:dyDescent="0.25">
      <c r="A248" s="12" t="s">
        <v>641</v>
      </c>
      <c r="B248" s="12" t="s">
        <v>1038</v>
      </c>
      <c r="C248" s="12" t="s">
        <v>642</v>
      </c>
      <c r="D248" s="12">
        <f t="shared" si="55"/>
        <v>22.5</v>
      </c>
      <c r="E248" s="9">
        <v>2.81</v>
      </c>
      <c r="F248" s="10">
        <v>4.4400000000000004</v>
      </c>
      <c r="G248" s="10">
        <v>6.61</v>
      </c>
      <c r="H248" s="10">
        <v>10.5</v>
      </c>
      <c r="I248" s="10">
        <v>24.8</v>
      </c>
      <c r="J248" s="10">
        <v>44.7</v>
      </c>
      <c r="K248" s="10">
        <v>56</v>
      </c>
      <c r="L248" s="10">
        <v>66.900000000000006</v>
      </c>
      <c r="M248" s="11">
        <v>82.3</v>
      </c>
      <c r="N248" s="9">
        <f t="shared" si="60"/>
        <v>2.81E-3</v>
      </c>
      <c r="O248" s="10">
        <f t="shared" si="60"/>
        <v>4.4400000000000004E-3</v>
      </c>
      <c r="P248" s="10">
        <f t="shared" si="60"/>
        <v>6.6100000000000004E-3</v>
      </c>
      <c r="Q248" s="10">
        <f t="shared" si="58"/>
        <v>1.0500000000000001E-2</v>
      </c>
      <c r="R248" s="10">
        <f t="shared" si="58"/>
        <v>2.4799999999999999E-2</v>
      </c>
      <c r="S248" s="10">
        <f t="shared" si="58"/>
        <v>4.4700000000000004E-2</v>
      </c>
      <c r="T248" s="10">
        <f t="shared" si="56"/>
        <v>5.6000000000000001E-2</v>
      </c>
      <c r="U248" s="10">
        <f t="shared" si="56"/>
        <v>6.6900000000000001E-2</v>
      </c>
      <c r="V248" s="11">
        <f t="shared" si="56"/>
        <v>8.2299999999999998E-2</v>
      </c>
      <c r="W248" s="9">
        <f t="shared" si="61"/>
        <v>8.4752141542158856</v>
      </c>
      <c r="X248" s="10">
        <f t="shared" si="61"/>
        <v>7.815224608086706</v>
      </c>
      <c r="Y248" s="10">
        <f t="shared" si="61"/>
        <v>7.2411340129291197</v>
      </c>
      <c r="Z248" s="10">
        <f t="shared" si="59"/>
        <v>6.5734668618833272</v>
      </c>
      <c r="AA248" s="10">
        <f t="shared" si="59"/>
        <v>5.3335160691625747</v>
      </c>
      <c r="AB248" s="10">
        <f t="shared" si="59"/>
        <v>4.4835813583661315</v>
      </c>
      <c r="AC248" s="10">
        <f t="shared" si="57"/>
        <v>4.1584293626044824</v>
      </c>
      <c r="AD248" s="10">
        <f t="shared" si="57"/>
        <v>3.9018499789079888</v>
      </c>
      <c r="AE248" s="11">
        <f t="shared" si="57"/>
        <v>3.6029637591278241</v>
      </c>
      <c r="AF248" s="9">
        <f t="shared" si="47"/>
        <v>-3.0827046503246374</v>
      </c>
      <c r="AG248" s="10">
        <f t="shared" si="48"/>
        <v>-0.77067616258115934</v>
      </c>
      <c r="AH248" s="10">
        <f t="shared" si="49"/>
        <v>-4.8722503950880611</v>
      </c>
      <c r="AI248" s="10">
        <f t="shared" si="50"/>
        <v>-0.73821975683152441</v>
      </c>
      <c r="AJ248" s="10">
        <f t="shared" si="51"/>
        <v>3.8209244071561619</v>
      </c>
      <c r="AK248" s="11"/>
      <c r="AL248" s="12">
        <v>37.4</v>
      </c>
      <c r="AM248" s="12">
        <v>1.4550000000000001</v>
      </c>
      <c r="AN248" s="12">
        <v>2.8140000000000001</v>
      </c>
      <c r="AO248" s="12">
        <v>1.214</v>
      </c>
      <c r="AP248" s="9">
        <v>0.44</v>
      </c>
      <c r="AQ248" s="10">
        <v>0.19</v>
      </c>
      <c r="AR248" s="10">
        <v>0.32</v>
      </c>
      <c r="AS248" s="10">
        <v>0.5</v>
      </c>
      <c r="AT248" s="10">
        <v>0.98</v>
      </c>
      <c r="AU248" s="10">
        <v>0.99</v>
      </c>
      <c r="AV248" s="10">
        <v>1.41</v>
      </c>
      <c r="AW248" s="10">
        <v>1.66</v>
      </c>
      <c r="AX248" s="10">
        <v>2.1800000000000002</v>
      </c>
      <c r="AY248" s="10">
        <v>1.93</v>
      </c>
      <c r="AZ248" s="10">
        <v>2.5499999999999998</v>
      </c>
      <c r="BA248" s="10">
        <v>2.73</v>
      </c>
      <c r="BB248" s="10">
        <v>3.58</v>
      </c>
      <c r="BC248" s="10">
        <v>2.96</v>
      </c>
      <c r="BD248" s="10">
        <v>3.67</v>
      </c>
      <c r="BE248" s="10">
        <v>4.01</v>
      </c>
      <c r="BF248" s="10">
        <v>5.29</v>
      </c>
      <c r="BG248" s="10">
        <v>4.49</v>
      </c>
      <c r="BH248" s="10">
        <v>5.84</v>
      </c>
      <c r="BI248" s="10">
        <v>6.57</v>
      </c>
      <c r="BJ248" s="10">
        <v>6.76</v>
      </c>
      <c r="BK248" s="10">
        <v>7.71</v>
      </c>
      <c r="BL248" s="10">
        <v>7.56</v>
      </c>
      <c r="BM248" s="10">
        <v>7.64</v>
      </c>
      <c r="BN248" s="10">
        <v>5.6</v>
      </c>
      <c r="BO248" s="10">
        <v>5.14</v>
      </c>
      <c r="BP248" s="10">
        <v>3.58</v>
      </c>
      <c r="BQ248" s="10">
        <v>2.19</v>
      </c>
      <c r="BR248" s="10">
        <v>1.1299999999999999</v>
      </c>
      <c r="BS248" s="10">
        <v>0.37</v>
      </c>
      <c r="BT248" s="10">
        <v>0.05</v>
      </c>
      <c r="BU248" s="10">
        <v>5.0000000000000001E-4</v>
      </c>
      <c r="BV248" s="10">
        <v>0</v>
      </c>
      <c r="BW248" s="10">
        <v>0</v>
      </c>
      <c r="BX248" s="10">
        <v>0</v>
      </c>
      <c r="BY248" s="10">
        <v>0</v>
      </c>
      <c r="BZ248" s="10">
        <v>0</v>
      </c>
      <c r="CA248" s="10">
        <v>0</v>
      </c>
      <c r="CB248" s="10">
        <v>0</v>
      </c>
      <c r="CC248" s="10">
        <v>0</v>
      </c>
      <c r="CD248" s="10">
        <v>0</v>
      </c>
      <c r="CE248" s="10">
        <v>0</v>
      </c>
      <c r="CF248" s="10">
        <v>0</v>
      </c>
      <c r="CG248" s="10">
        <v>0</v>
      </c>
      <c r="CH248" s="10">
        <v>0</v>
      </c>
      <c r="CI248" s="11">
        <v>0</v>
      </c>
      <c r="CJ248" s="9">
        <f t="shared" si="52"/>
        <v>4.83</v>
      </c>
      <c r="CK248" s="10">
        <f t="shared" si="53"/>
        <v>82.72999999999999</v>
      </c>
      <c r="CL248" s="11">
        <f t="shared" si="54"/>
        <v>12.4605</v>
      </c>
    </row>
    <row r="249" spans="1:90" x14ac:dyDescent="0.25">
      <c r="A249" s="12" t="s">
        <v>643</v>
      </c>
      <c r="B249" s="12" t="s">
        <v>1038</v>
      </c>
      <c r="C249" s="12" t="s">
        <v>644</v>
      </c>
      <c r="D249" s="12">
        <f t="shared" si="55"/>
        <v>22.5</v>
      </c>
      <c r="E249" s="9">
        <v>2.82</v>
      </c>
      <c r="F249" s="10">
        <v>4.47</v>
      </c>
      <c r="G249" s="10">
        <v>6.65</v>
      </c>
      <c r="H249" s="10">
        <v>10.6</v>
      </c>
      <c r="I249" s="10">
        <v>25</v>
      </c>
      <c r="J249" s="10">
        <v>45</v>
      </c>
      <c r="K249" s="10">
        <v>56.3</v>
      </c>
      <c r="L249" s="10">
        <v>67.400000000000006</v>
      </c>
      <c r="M249" s="11">
        <v>82.9</v>
      </c>
      <c r="N249" s="9">
        <f t="shared" si="60"/>
        <v>2.82E-3</v>
      </c>
      <c r="O249" s="10">
        <f t="shared" si="60"/>
        <v>4.47E-3</v>
      </c>
      <c r="P249" s="10">
        <f t="shared" si="60"/>
        <v>6.6500000000000005E-3</v>
      </c>
      <c r="Q249" s="10">
        <f t="shared" si="58"/>
        <v>1.06E-2</v>
      </c>
      <c r="R249" s="10">
        <f t="shared" si="58"/>
        <v>2.5000000000000001E-2</v>
      </c>
      <c r="S249" s="10">
        <f t="shared" si="58"/>
        <v>4.4999999999999998E-2</v>
      </c>
      <c r="T249" s="10">
        <f t="shared" si="56"/>
        <v>5.6299999999999996E-2</v>
      </c>
      <c r="U249" s="10">
        <f t="shared" si="56"/>
        <v>6.7400000000000002E-2</v>
      </c>
      <c r="V249" s="11">
        <f t="shared" si="56"/>
        <v>8.2900000000000001E-2</v>
      </c>
      <c r="W249" s="9">
        <f t="shared" si="61"/>
        <v>8.4700891220380186</v>
      </c>
      <c r="X249" s="10">
        <f t="shared" si="61"/>
        <v>7.8055094532534941</v>
      </c>
      <c r="Y249" s="10">
        <f t="shared" si="61"/>
        <v>7.2324299440482598</v>
      </c>
      <c r="Z249" s="10">
        <f t="shared" si="59"/>
        <v>6.5597919249862509</v>
      </c>
      <c r="AA249" s="10">
        <f t="shared" si="59"/>
        <v>5.3219280948873626</v>
      </c>
      <c r="AB249" s="10">
        <f t="shared" si="59"/>
        <v>4.4739311883324122</v>
      </c>
      <c r="AC249" s="10">
        <f t="shared" si="57"/>
        <v>4.15072126746922</v>
      </c>
      <c r="AD249" s="10">
        <f t="shared" si="57"/>
        <v>3.8911075983675909</v>
      </c>
      <c r="AE249" s="11">
        <f t="shared" si="57"/>
        <v>3.5924840880536988</v>
      </c>
      <c r="AF249" s="9">
        <f t="shared" si="47"/>
        <v>-3.0817086765790398</v>
      </c>
      <c r="AG249" s="10">
        <f t="shared" si="48"/>
        <v>-0.77042716914475995</v>
      </c>
      <c r="AH249" s="10">
        <f t="shared" si="49"/>
        <v>-4.8776050339843202</v>
      </c>
      <c r="AI249" s="10">
        <f t="shared" si="50"/>
        <v>-0.73903106575520006</v>
      </c>
      <c r="AJ249" s="10">
        <f t="shared" si="51"/>
        <v>3.82073974233424</v>
      </c>
      <c r="AK249" s="11"/>
      <c r="AL249" s="12">
        <v>37.5</v>
      </c>
      <c r="AM249" s="12">
        <v>1.5009999999999999</v>
      </c>
      <c r="AN249" s="12">
        <v>2.8159999999999998</v>
      </c>
      <c r="AO249" s="12">
        <v>1.224</v>
      </c>
      <c r="AP249" s="9">
        <v>0.44</v>
      </c>
      <c r="AQ249" s="10">
        <v>0.19</v>
      </c>
      <c r="AR249" s="10">
        <v>0.32</v>
      </c>
      <c r="AS249" s="10">
        <v>0.5</v>
      </c>
      <c r="AT249" s="10">
        <v>0.97</v>
      </c>
      <c r="AU249" s="10">
        <v>0.98</v>
      </c>
      <c r="AV249" s="10">
        <v>1.4</v>
      </c>
      <c r="AW249" s="10">
        <v>1.65</v>
      </c>
      <c r="AX249" s="10">
        <v>2.17</v>
      </c>
      <c r="AY249" s="10">
        <v>1.91</v>
      </c>
      <c r="AZ249" s="10">
        <v>2.5299999999999998</v>
      </c>
      <c r="BA249" s="10">
        <v>2.72</v>
      </c>
      <c r="BB249" s="10">
        <v>3.55</v>
      </c>
      <c r="BC249" s="10">
        <v>2.94</v>
      </c>
      <c r="BD249" s="10">
        <v>3.64</v>
      </c>
      <c r="BE249" s="10">
        <v>3.99</v>
      </c>
      <c r="BF249" s="10">
        <v>5.26</v>
      </c>
      <c r="BG249" s="10">
        <v>4.47</v>
      </c>
      <c r="BH249" s="10">
        <v>5.82</v>
      </c>
      <c r="BI249" s="10">
        <v>6.56</v>
      </c>
      <c r="BJ249" s="10">
        <v>6.76</v>
      </c>
      <c r="BK249" s="10">
        <v>7.71</v>
      </c>
      <c r="BL249" s="10">
        <v>7.58</v>
      </c>
      <c r="BM249" s="10">
        <v>7.66</v>
      </c>
      <c r="BN249" s="10">
        <v>5.62</v>
      </c>
      <c r="BO249" s="10">
        <v>5.17</v>
      </c>
      <c r="BP249" s="10">
        <v>3.62</v>
      </c>
      <c r="BQ249" s="10">
        <v>2.23</v>
      </c>
      <c r="BR249" s="10">
        <v>1.17</v>
      </c>
      <c r="BS249" s="10">
        <v>0.4</v>
      </c>
      <c r="BT249" s="10">
        <v>7.0000000000000007E-2</v>
      </c>
      <c r="BU249" s="10">
        <v>5.9999999999999995E-4</v>
      </c>
      <c r="BV249" s="10">
        <v>0</v>
      </c>
      <c r="BW249" s="10">
        <v>0</v>
      </c>
      <c r="BX249" s="10">
        <v>0</v>
      </c>
      <c r="BY249" s="10">
        <v>0</v>
      </c>
      <c r="BZ249" s="10">
        <v>0</v>
      </c>
      <c r="CA249" s="10">
        <v>0</v>
      </c>
      <c r="CB249" s="10">
        <v>0</v>
      </c>
      <c r="CC249" s="10">
        <v>0</v>
      </c>
      <c r="CD249" s="10">
        <v>0</v>
      </c>
      <c r="CE249" s="10">
        <v>0</v>
      </c>
      <c r="CF249" s="10">
        <v>0</v>
      </c>
      <c r="CG249" s="10">
        <v>0</v>
      </c>
      <c r="CH249" s="10">
        <v>0</v>
      </c>
      <c r="CI249" s="11">
        <v>0</v>
      </c>
      <c r="CJ249" s="9">
        <f t="shared" si="52"/>
        <v>4.8</v>
      </c>
      <c r="CK249" s="10">
        <f t="shared" si="53"/>
        <v>82.54</v>
      </c>
      <c r="CL249" s="11">
        <f t="shared" si="54"/>
        <v>12.660600000000001</v>
      </c>
    </row>
    <row r="250" spans="1:90" x14ac:dyDescent="0.25">
      <c r="A250" s="12" t="s">
        <v>645</v>
      </c>
      <c r="B250" s="12" t="s">
        <v>1038</v>
      </c>
      <c r="C250" s="12" t="s">
        <v>646</v>
      </c>
      <c r="D250" s="12">
        <f t="shared" si="55"/>
        <v>22.5</v>
      </c>
      <c r="E250" s="9">
        <v>2.82</v>
      </c>
      <c r="F250" s="10">
        <v>4.4800000000000004</v>
      </c>
      <c r="G250" s="10">
        <v>6.67</v>
      </c>
      <c r="H250" s="10">
        <v>10.6</v>
      </c>
      <c r="I250" s="10">
        <v>25</v>
      </c>
      <c r="J250" s="10">
        <v>44.9</v>
      </c>
      <c r="K250" s="10">
        <v>56.2</v>
      </c>
      <c r="L250" s="10">
        <v>67</v>
      </c>
      <c r="M250" s="11">
        <v>81.900000000000006</v>
      </c>
      <c r="N250" s="9">
        <f t="shared" si="60"/>
        <v>2.82E-3</v>
      </c>
      <c r="O250" s="10">
        <f t="shared" si="60"/>
        <v>4.4800000000000005E-3</v>
      </c>
      <c r="P250" s="10">
        <f t="shared" si="60"/>
        <v>6.6699999999999997E-3</v>
      </c>
      <c r="Q250" s="10">
        <f t="shared" si="58"/>
        <v>1.06E-2</v>
      </c>
      <c r="R250" s="10">
        <f t="shared" si="58"/>
        <v>2.5000000000000001E-2</v>
      </c>
      <c r="S250" s="10">
        <f t="shared" si="58"/>
        <v>4.4899999999999995E-2</v>
      </c>
      <c r="T250" s="10">
        <f t="shared" si="56"/>
        <v>5.62E-2</v>
      </c>
      <c r="U250" s="10">
        <f t="shared" si="56"/>
        <v>6.7000000000000004E-2</v>
      </c>
      <c r="V250" s="11">
        <f t="shared" si="56"/>
        <v>8.1900000000000001E-2</v>
      </c>
      <c r="W250" s="9">
        <f t="shared" si="61"/>
        <v>8.4700891220380186</v>
      </c>
      <c r="X250" s="10">
        <f t="shared" si="61"/>
        <v>7.8022855523792076</v>
      </c>
      <c r="Y250" s="10">
        <f t="shared" si="61"/>
        <v>7.2280975232522264</v>
      </c>
      <c r="Z250" s="10">
        <f t="shared" si="59"/>
        <v>6.5597919249862509</v>
      </c>
      <c r="AA250" s="10">
        <f t="shared" si="59"/>
        <v>5.3219280948873626</v>
      </c>
      <c r="AB250" s="10">
        <f t="shared" si="59"/>
        <v>4.4771407448083025</v>
      </c>
      <c r="AC250" s="10">
        <f t="shared" si="57"/>
        <v>4.153286059328523</v>
      </c>
      <c r="AD250" s="10">
        <f t="shared" si="57"/>
        <v>3.8996950942043149</v>
      </c>
      <c r="AE250" s="11">
        <f t="shared" si="57"/>
        <v>3.6099927379084411</v>
      </c>
      <c r="AF250" s="9">
        <f t="shared" si="47"/>
        <v>-3.0748114639237034</v>
      </c>
      <c r="AG250" s="10">
        <f t="shared" si="48"/>
        <v>-0.76870286598092585</v>
      </c>
      <c r="AH250" s="10">
        <f t="shared" si="49"/>
        <v>-4.8600963841295775</v>
      </c>
      <c r="AI250" s="10">
        <f t="shared" si="50"/>
        <v>-0.73637824001963303</v>
      </c>
      <c r="AJ250" s="10">
        <f t="shared" si="51"/>
        <v>3.8111897039433362</v>
      </c>
      <c r="AK250" s="11"/>
      <c r="AL250" s="12">
        <v>37.799999999999997</v>
      </c>
      <c r="AM250" s="12">
        <v>0.96899999999999997</v>
      </c>
      <c r="AN250" s="12">
        <v>2.8039999999999998</v>
      </c>
      <c r="AO250" s="12">
        <v>1.115</v>
      </c>
      <c r="AP250" s="9">
        <v>0.43</v>
      </c>
      <c r="AQ250" s="10">
        <v>0.19</v>
      </c>
      <c r="AR250" s="10">
        <v>0.32</v>
      </c>
      <c r="AS250" s="10">
        <v>0.5</v>
      </c>
      <c r="AT250" s="10">
        <v>0.97</v>
      </c>
      <c r="AU250" s="10">
        <v>0.98</v>
      </c>
      <c r="AV250" s="10">
        <v>1.39</v>
      </c>
      <c r="AW250" s="10">
        <v>1.64</v>
      </c>
      <c r="AX250" s="10">
        <v>2.16</v>
      </c>
      <c r="AY250" s="10">
        <v>1.9</v>
      </c>
      <c r="AZ250" s="10">
        <v>2.52</v>
      </c>
      <c r="BA250" s="10">
        <v>2.71</v>
      </c>
      <c r="BB250" s="10">
        <v>3.54</v>
      </c>
      <c r="BC250" s="10">
        <v>2.94</v>
      </c>
      <c r="BD250" s="10">
        <v>3.64</v>
      </c>
      <c r="BE250" s="10">
        <v>3.98</v>
      </c>
      <c r="BF250" s="10">
        <v>5.26</v>
      </c>
      <c r="BG250" s="10">
        <v>4.47</v>
      </c>
      <c r="BH250" s="10">
        <v>5.83</v>
      </c>
      <c r="BI250" s="10">
        <v>6.56</v>
      </c>
      <c r="BJ250" s="10">
        <v>6.77</v>
      </c>
      <c r="BK250" s="10">
        <v>7.74</v>
      </c>
      <c r="BL250" s="10">
        <v>7.62</v>
      </c>
      <c r="BM250" s="10">
        <v>7.72</v>
      </c>
      <c r="BN250" s="10">
        <v>5.68</v>
      </c>
      <c r="BO250" s="10">
        <v>5.23</v>
      </c>
      <c r="BP250" s="10">
        <v>3.67</v>
      </c>
      <c r="BQ250" s="10">
        <v>2.2599999999999998</v>
      </c>
      <c r="BR250" s="10">
        <v>1.17</v>
      </c>
      <c r="BS250" s="10">
        <v>0.19</v>
      </c>
      <c r="BT250" s="10">
        <v>1E-3</v>
      </c>
      <c r="BU250" s="10">
        <v>0</v>
      </c>
      <c r="BV250" s="10">
        <v>0</v>
      </c>
      <c r="BW250" s="10">
        <v>0</v>
      </c>
      <c r="BX250" s="10">
        <v>0</v>
      </c>
      <c r="BY250" s="10">
        <v>0</v>
      </c>
      <c r="BZ250" s="10">
        <v>0</v>
      </c>
      <c r="CA250" s="10">
        <v>0</v>
      </c>
      <c r="CB250" s="10">
        <v>0</v>
      </c>
      <c r="CC250" s="10">
        <v>0</v>
      </c>
      <c r="CD250" s="10">
        <v>0</v>
      </c>
      <c r="CE250" s="10">
        <v>0</v>
      </c>
      <c r="CF250" s="10">
        <v>0</v>
      </c>
      <c r="CG250" s="10">
        <v>0</v>
      </c>
      <c r="CH250" s="10">
        <v>0</v>
      </c>
      <c r="CI250" s="11">
        <v>0</v>
      </c>
      <c r="CJ250" s="9">
        <f t="shared" si="52"/>
        <v>4.78</v>
      </c>
      <c r="CK250" s="10">
        <f t="shared" si="53"/>
        <v>82.68</v>
      </c>
      <c r="CL250" s="11">
        <f t="shared" si="54"/>
        <v>12.520999999999999</v>
      </c>
    </row>
    <row r="251" spans="1:90" x14ac:dyDescent="0.25">
      <c r="A251" s="12" t="s">
        <v>647</v>
      </c>
      <c r="B251" s="12" t="s">
        <v>1038</v>
      </c>
      <c r="C251" s="12" t="s">
        <v>648</v>
      </c>
      <c r="D251" s="12">
        <f t="shared" si="55"/>
        <v>22.5</v>
      </c>
      <c r="E251" s="9">
        <v>2.82</v>
      </c>
      <c r="F251" s="10">
        <v>4.47</v>
      </c>
      <c r="G251" s="10">
        <v>6.66</v>
      </c>
      <c r="H251" s="10">
        <v>10.6</v>
      </c>
      <c r="I251" s="10">
        <v>24.9</v>
      </c>
      <c r="J251" s="10">
        <v>44.7</v>
      </c>
      <c r="K251" s="10">
        <v>55.9</v>
      </c>
      <c r="L251" s="10">
        <v>66.7</v>
      </c>
      <c r="M251" s="11">
        <v>81.599999999999994</v>
      </c>
      <c r="N251" s="9">
        <f t="shared" si="60"/>
        <v>2.82E-3</v>
      </c>
      <c r="O251" s="10">
        <f t="shared" si="60"/>
        <v>4.47E-3</v>
      </c>
      <c r="P251" s="10">
        <f t="shared" si="60"/>
        <v>6.6600000000000001E-3</v>
      </c>
      <c r="Q251" s="10">
        <f t="shared" si="58"/>
        <v>1.06E-2</v>
      </c>
      <c r="R251" s="10">
        <f t="shared" si="58"/>
        <v>2.4899999999999999E-2</v>
      </c>
      <c r="S251" s="10">
        <f t="shared" si="58"/>
        <v>4.4700000000000004E-2</v>
      </c>
      <c r="T251" s="10">
        <f t="shared" si="56"/>
        <v>5.5899999999999998E-2</v>
      </c>
      <c r="U251" s="10">
        <f t="shared" si="56"/>
        <v>6.6700000000000009E-2</v>
      </c>
      <c r="V251" s="11">
        <f t="shared" si="56"/>
        <v>8.1599999999999992E-2</v>
      </c>
      <c r="W251" s="9">
        <f t="shared" si="61"/>
        <v>8.4700891220380186</v>
      </c>
      <c r="X251" s="10">
        <f t="shared" si="61"/>
        <v>7.8055094532534941</v>
      </c>
      <c r="Y251" s="10">
        <f t="shared" si="61"/>
        <v>7.23026210736555</v>
      </c>
      <c r="Z251" s="10">
        <f t="shared" si="59"/>
        <v>6.5597919249862509</v>
      </c>
      <c r="AA251" s="10">
        <f t="shared" si="59"/>
        <v>5.327710447481369</v>
      </c>
      <c r="AB251" s="10">
        <f t="shared" si="59"/>
        <v>4.4835813583661315</v>
      </c>
      <c r="AC251" s="10">
        <f t="shared" si="57"/>
        <v>4.1610079067062591</v>
      </c>
      <c r="AD251" s="10">
        <f t="shared" si="57"/>
        <v>3.9061694283648642</v>
      </c>
      <c r="AE251" s="11">
        <f t="shared" si="57"/>
        <v>3.615287037577954</v>
      </c>
      <c r="AF251" s="9">
        <f t="shared" si="47"/>
        <v>-3.0692542006592909</v>
      </c>
      <c r="AG251" s="10">
        <f t="shared" si="48"/>
        <v>-0.76731355016482272</v>
      </c>
      <c r="AH251" s="10">
        <f t="shared" si="49"/>
        <v>-4.854802084460065</v>
      </c>
      <c r="AI251" s="10">
        <f t="shared" si="50"/>
        <v>-0.73557607340304021</v>
      </c>
      <c r="AJ251" s="10">
        <f t="shared" si="51"/>
        <v>3.804830274062331</v>
      </c>
      <c r="AK251" s="11"/>
      <c r="AL251" s="12">
        <v>37.5</v>
      </c>
      <c r="AM251" s="12">
        <v>0.97099999999999997</v>
      </c>
      <c r="AN251" s="12">
        <v>2.802</v>
      </c>
      <c r="AO251" s="12">
        <v>1.117</v>
      </c>
      <c r="AP251" s="9">
        <v>0.44</v>
      </c>
      <c r="AQ251" s="10">
        <v>0.19</v>
      </c>
      <c r="AR251" s="10">
        <v>0.32</v>
      </c>
      <c r="AS251" s="10">
        <v>0.5</v>
      </c>
      <c r="AT251" s="10">
        <v>0.97</v>
      </c>
      <c r="AU251" s="10">
        <v>0.98</v>
      </c>
      <c r="AV251" s="10">
        <v>1.4</v>
      </c>
      <c r="AW251" s="10">
        <v>1.65</v>
      </c>
      <c r="AX251" s="10">
        <v>2.16</v>
      </c>
      <c r="AY251" s="10">
        <v>1.91</v>
      </c>
      <c r="AZ251" s="10">
        <v>2.5299999999999998</v>
      </c>
      <c r="BA251" s="10">
        <v>2.71</v>
      </c>
      <c r="BB251" s="10">
        <v>3.55</v>
      </c>
      <c r="BC251" s="10">
        <v>2.94</v>
      </c>
      <c r="BD251" s="10">
        <v>3.65</v>
      </c>
      <c r="BE251" s="10">
        <v>4</v>
      </c>
      <c r="BF251" s="10">
        <v>5.3</v>
      </c>
      <c r="BG251" s="10">
        <v>4.5</v>
      </c>
      <c r="BH251" s="10">
        <v>5.86</v>
      </c>
      <c r="BI251" s="10">
        <v>6.59</v>
      </c>
      <c r="BJ251" s="10">
        <v>6.79</v>
      </c>
      <c r="BK251" s="10">
        <v>7.74</v>
      </c>
      <c r="BL251" s="10">
        <v>7.6</v>
      </c>
      <c r="BM251" s="10">
        <v>7.68</v>
      </c>
      <c r="BN251" s="10">
        <v>5.65</v>
      </c>
      <c r="BO251" s="10">
        <v>5.2</v>
      </c>
      <c r="BP251" s="10">
        <v>3.64</v>
      </c>
      <c r="BQ251" s="10">
        <v>2.23</v>
      </c>
      <c r="BR251" s="10">
        <v>1.1399999999999999</v>
      </c>
      <c r="BS251" s="10">
        <v>0.18</v>
      </c>
      <c r="BT251" s="10">
        <v>1E-3</v>
      </c>
      <c r="BU251" s="10">
        <v>0</v>
      </c>
      <c r="BV251" s="10">
        <v>0</v>
      </c>
      <c r="BW251" s="10">
        <v>0</v>
      </c>
      <c r="BX251" s="10">
        <v>0</v>
      </c>
      <c r="BY251" s="10">
        <v>0</v>
      </c>
      <c r="BZ251" s="10">
        <v>0</v>
      </c>
      <c r="CA251" s="10">
        <v>0</v>
      </c>
      <c r="CB251" s="10">
        <v>0</v>
      </c>
      <c r="CC251" s="10">
        <v>0</v>
      </c>
      <c r="CD251" s="10">
        <v>0</v>
      </c>
      <c r="CE251" s="10">
        <v>0</v>
      </c>
      <c r="CF251" s="10">
        <v>0</v>
      </c>
      <c r="CG251" s="10">
        <v>0</v>
      </c>
      <c r="CH251" s="10">
        <v>0</v>
      </c>
      <c r="CI251" s="11">
        <v>0</v>
      </c>
      <c r="CJ251" s="9">
        <f t="shared" si="52"/>
        <v>4.8</v>
      </c>
      <c r="CK251" s="10">
        <f t="shared" si="53"/>
        <v>82.81</v>
      </c>
      <c r="CL251" s="11">
        <f t="shared" si="54"/>
        <v>12.391</v>
      </c>
    </row>
    <row r="252" spans="1:90" x14ac:dyDescent="0.25">
      <c r="A252" s="12" t="s">
        <v>649</v>
      </c>
      <c r="B252" s="12" t="s">
        <v>1038</v>
      </c>
      <c r="C252" s="12" t="s">
        <v>650</v>
      </c>
      <c r="D252" s="12">
        <f t="shared" si="55"/>
        <v>22.5</v>
      </c>
      <c r="E252" s="9">
        <v>2.83</v>
      </c>
      <c r="F252" s="10">
        <v>4.49</v>
      </c>
      <c r="G252" s="10">
        <v>6.7</v>
      </c>
      <c r="H252" s="10">
        <v>10.7</v>
      </c>
      <c r="I252" s="10">
        <v>25.1</v>
      </c>
      <c r="J252" s="10">
        <v>45</v>
      </c>
      <c r="K252" s="10">
        <v>56.4</v>
      </c>
      <c r="L252" s="10">
        <v>67.3</v>
      </c>
      <c r="M252" s="11">
        <v>82.6</v>
      </c>
      <c r="N252" s="9">
        <f t="shared" si="60"/>
        <v>2.8300000000000001E-3</v>
      </c>
      <c r="O252" s="10">
        <f t="shared" si="60"/>
        <v>4.4900000000000001E-3</v>
      </c>
      <c r="P252" s="10">
        <f t="shared" si="60"/>
        <v>6.7000000000000002E-3</v>
      </c>
      <c r="Q252" s="10">
        <f t="shared" si="58"/>
        <v>1.0699999999999999E-2</v>
      </c>
      <c r="R252" s="10">
        <f t="shared" si="58"/>
        <v>2.5100000000000001E-2</v>
      </c>
      <c r="S252" s="10">
        <f t="shared" si="58"/>
        <v>4.4999999999999998E-2</v>
      </c>
      <c r="T252" s="10">
        <f t="shared" si="56"/>
        <v>5.6399999999999999E-2</v>
      </c>
      <c r="U252" s="10">
        <f t="shared" si="56"/>
        <v>6.7299999999999999E-2</v>
      </c>
      <c r="V252" s="11">
        <f t="shared" si="56"/>
        <v>8.2599999999999993E-2</v>
      </c>
      <c r="W252" s="9">
        <f t="shared" si="61"/>
        <v>8.4649822316049299</v>
      </c>
      <c r="X252" s="10">
        <f t="shared" si="61"/>
        <v>7.7990688396956651</v>
      </c>
      <c r="Y252" s="10">
        <f t="shared" si="61"/>
        <v>7.2216231890916776</v>
      </c>
      <c r="Z252" s="10">
        <f t="shared" si="59"/>
        <v>6.5462453931483031</v>
      </c>
      <c r="AA252" s="10">
        <f t="shared" si="59"/>
        <v>5.3161688255986776</v>
      </c>
      <c r="AB252" s="10">
        <f t="shared" si="59"/>
        <v>4.4739311883324122</v>
      </c>
      <c r="AC252" s="10">
        <f t="shared" si="57"/>
        <v>4.1481610271506559</v>
      </c>
      <c r="AD252" s="10">
        <f t="shared" si="57"/>
        <v>3.8932496849391325</v>
      </c>
      <c r="AE252" s="11">
        <f t="shared" si="57"/>
        <v>3.5977144081300039</v>
      </c>
      <c r="AF252" s="9">
        <f t="shared" si="47"/>
        <v>-3.0734621619410216</v>
      </c>
      <c r="AG252" s="10">
        <f t="shared" si="48"/>
        <v>-0.7683655404852554</v>
      </c>
      <c r="AH252" s="10">
        <f t="shared" si="49"/>
        <v>-4.8672678234749256</v>
      </c>
      <c r="AI252" s="10">
        <f t="shared" si="50"/>
        <v>-0.73746482173862515</v>
      </c>
      <c r="AJ252" s="10">
        <f t="shared" si="51"/>
        <v>3.8109269836796469</v>
      </c>
      <c r="AK252" s="11"/>
      <c r="AL252" s="12">
        <v>37.700000000000003</v>
      </c>
      <c r="AM252" s="12">
        <v>1.4139999999999999</v>
      </c>
      <c r="AN252" s="12">
        <v>2.81</v>
      </c>
      <c r="AO252" s="12">
        <v>1.202</v>
      </c>
      <c r="AP252" s="9">
        <v>0.43</v>
      </c>
      <c r="AQ252" s="10">
        <v>0.19</v>
      </c>
      <c r="AR252" s="10">
        <v>0.32</v>
      </c>
      <c r="AS252" s="10">
        <v>0.5</v>
      </c>
      <c r="AT252" s="10">
        <v>0.97</v>
      </c>
      <c r="AU252" s="10">
        <v>0.98</v>
      </c>
      <c r="AV252" s="10">
        <v>1.39</v>
      </c>
      <c r="AW252" s="10">
        <v>1.63</v>
      </c>
      <c r="AX252" s="10">
        <v>2.15</v>
      </c>
      <c r="AY252" s="10">
        <v>1.89</v>
      </c>
      <c r="AZ252" s="10">
        <v>2.5099999999999998</v>
      </c>
      <c r="BA252" s="10">
        <v>2.69</v>
      </c>
      <c r="BB252" s="10">
        <v>3.53</v>
      </c>
      <c r="BC252" s="10">
        <v>2.92</v>
      </c>
      <c r="BD252" s="10">
        <v>3.63</v>
      </c>
      <c r="BE252" s="10">
        <v>3.98</v>
      </c>
      <c r="BF252" s="10">
        <v>5.26</v>
      </c>
      <c r="BG252" s="10">
        <v>4.47</v>
      </c>
      <c r="BH252" s="10">
        <v>5.83</v>
      </c>
      <c r="BI252" s="10">
        <v>6.57</v>
      </c>
      <c r="BJ252" s="10">
        <v>6.78</v>
      </c>
      <c r="BK252" s="10">
        <v>7.75</v>
      </c>
      <c r="BL252" s="10">
        <v>7.62</v>
      </c>
      <c r="BM252" s="10">
        <v>7.71</v>
      </c>
      <c r="BN252" s="10">
        <v>5.66</v>
      </c>
      <c r="BO252" s="10">
        <v>5.21</v>
      </c>
      <c r="BP252" s="10">
        <v>3.64</v>
      </c>
      <c r="BQ252" s="10">
        <v>2.23</v>
      </c>
      <c r="BR252" s="10">
        <v>1.1499999999999999</v>
      </c>
      <c r="BS252" s="10">
        <v>0.37</v>
      </c>
      <c r="BT252" s="10">
        <v>0.05</v>
      </c>
      <c r="BU252" s="10">
        <v>5.0000000000000001E-4</v>
      </c>
      <c r="BV252" s="10">
        <v>0</v>
      </c>
      <c r="BW252" s="10">
        <v>0</v>
      </c>
      <c r="BX252" s="10">
        <v>0</v>
      </c>
      <c r="BY252" s="10">
        <v>0</v>
      </c>
      <c r="BZ252" s="10">
        <v>0</v>
      </c>
      <c r="CA252" s="10">
        <v>0</v>
      </c>
      <c r="CB252" s="10">
        <v>0</v>
      </c>
      <c r="CC252" s="10">
        <v>0</v>
      </c>
      <c r="CD252" s="10">
        <v>0</v>
      </c>
      <c r="CE252" s="10">
        <v>0</v>
      </c>
      <c r="CF252" s="10">
        <v>0</v>
      </c>
      <c r="CG252" s="10">
        <v>0</v>
      </c>
      <c r="CH252" s="10">
        <v>0</v>
      </c>
      <c r="CI252" s="11">
        <v>0</v>
      </c>
      <c r="CJ252" s="9">
        <f t="shared" si="52"/>
        <v>4.78</v>
      </c>
      <c r="CK252" s="10">
        <f t="shared" si="53"/>
        <v>82.579999999999984</v>
      </c>
      <c r="CL252" s="11">
        <f t="shared" si="54"/>
        <v>12.650500000000001</v>
      </c>
    </row>
    <row r="253" spans="1:90" x14ac:dyDescent="0.25">
      <c r="A253" s="12" t="s">
        <v>651</v>
      </c>
      <c r="B253" s="12" t="s">
        <v>1038</v>
      </c>
      <c r="C253" s="12" t="s">
        <v>652</v>
      </c>
      <c r="D253" s="12">
        <f t="shared" si="55"/>
        <v>22.5</v>
      </c>
      <c r="E253" s="9">
        <v>2.82</v>
      </c>
      <c r="F253" s="10">
        <v>4.4800000000000004</v>
      </c>
      <c r="G253" s="10">
        <v>6.68</v>
      </c>
      <c r="H253" s="10">
        <v>10.6</v>
      </c>
      <c r="I253" s="10">
        <v>25</v>
      </c>
      <c r="J253" s="10">
        <v>44.9</v>
      </c>
      <c r="K253" s="10">
        <v>56.2</v>
      </c>
      <c r="L253" s="10">
        <v>67.2</v>
      </c>
      <c r="M253" s="11">
        <v>82.6</v>
      </c>
      <c r="N253" s="9">
        <f t="shared" si="60"/>
        <v>2.82E-3</v>
      </c>
      <c r="O253" s="10">
        <f t="shared" si="60"/>
        <v>4.4800000000000005E-3</v>
      </c>
      <c r="P253" s="10">
        <f t="shared" si="60"/>
        <v>6.6799999999999993E-3</v>
      </c>
      <c r="Q253" s="10">
        <f t="shared" si="58"/>
        <v>1.06E-2</v>
      </c>
      <c r="R253" s="10">
        <f t="shared" si="58"/>
        <v>2.5000000000000001E-2</v>
      </c>
      <c r="S253" s="10">
        <f t="shared" si="58"/>
        <v>4.4899999999999995E-2</v>
      </c>
      <c r="T253" s="10">
        <f t="shared" si="56"/>
        <v>5.62E-2</v>
      </c>
      <c r="U253" s="10">
        <f t="shared" si="56"/>
        <v>6.720000000000001E-2</v>
      </c>
      <c r="V253" s="11">
        <f t="shared" si="56"/>
        <v>8.2599999999999993E-2</v>
      </c>
      <c r="W253" s="9">
        <f t="shared" si="61"/>
        <v>8.4700891220380186</v>
      </c>
      <c r="X253" s="10">
        <f t="shared" si="61"/>
        <v>7.8022855523792076</v>
      </c>
      <c r="Y253" s="10">
        <f t="shared" si="61"/>
        <v>7.2259361819627594</v>
      </c>
      <c r="Z253" s="10">
        <f t="shared" si="59"/>
        <v>6.5597919249862509</v>
      </c>
      <c r="AA253" s="10">
        <f t="shared" si="59"/>
        <v>5.3219280948873626</v>
      </c>
      <c r="AB253" s="10">
        <f t="shared" si="59"/>
        <v>4.4771407448083025</v>
      </c>
      <c r="AC253" s="10">
        <f t="shared" si="57"/>
        <v>4.153286059328523</v>
      </c>
      <c r="AD253" s="10">
        <f t="shared" si="57"/>
        <v>3.8953949567706894</v>
      </c>
      <c r="AE253" s="11">
        <f t="shared" si="57"/>
        <v>3.5977144081300039</v>
      </c>
      <c r="AF253" s="9">
        <f t="shared" si="47"/>
        <v>-3.0726501226342364</v>
      </c>
      <c r="AG253" s="10">
        <f t="shared" si="48"/>
        <v>-0.76816253065855911</v>
      </c>
      <c r="AH253" s="10">
        <f t="shared" si="49"/>
        <v>-4.8723747139080142</v>
      </c>
      <c r="AI253" s="10">
        <f t="shared" si="50"/>
        <v>-0.73823859301636585</v>
      </c>
      <c r="AJ253" s="10">
        <f t="shared" si="51"/>
        <v>3.8108887156506022</v>
      </c>
      <c r="AK253" s="11"/>
      <c r="AL253" s="12">
        <v>37.4</v>
      </c>
      <c r="AM253" s="12">
        <v>1.464</v>
      </c>
      <c r="AN253" s="12">
        <v>2.8109999999999999</v>
      </c>
      <c r="AO253" s="12">
        <v>1.216</v>
      </c>
      <c r="AP253" s="9">
        <v>0.44</v>
      </c>
      <c r="AQ253" s="10">
        <v>0.19</v>
      </c>
      <c r="AR253" s="10">
        <v>0.32</v>
      </c>
      <c r="AS253" s="10">
        <v>0.5</v>
      </c>
      <c r="AT253" s="10">
        <v>0.97</v>
      </c>
      <c r="AU253" s="10">
        <v>0.98</v>
      </c>
      <c r="AV253" s="10">
        <v>1.39</v>
      </c>
      <c r="AW253" s="10">
        <v>1.64</v>
      </c>
      <c r="AX253" s="10">
        <v>2.15</v>
      </c>
      <c r="AY253" s="10">
        <v>1.9</v>
      </c>
      <c r="AZ253" s="10">
        <v>2.5099999999999998</v>
      </c>
      <c r="BA253" s="10">
        <v>2.7</v>
      </c>
      <c r="BB253" s="10">
        <v>3.54</v>
      </c>
      <c r="BC253" s="10">
        <v>2.94</v>
      </c>
      <c r="BD253" s="10">
        <v>3.65</v>
      </c>
      <c r="BE253" s="10">
        <v>4</v>
      </c>
      <c r="BF253" s="10">
        <v>5.3</v>
      </c>
      <c r="BG253" s="10">
        <v>4.5</v>
      </c>
      <c r="BH253" s="10">
        <v>5.86</v>
      </c>
      <c r="BI253" s="10">
        <v>6.59</v>
      </c>
      <c r="BJ253" s="10">
        <v>6.77</v>
      </c>
      <c r="BK253" s="10">
        <v>7.72</v>
      </c>
      <c r="BL253" s="10">
        <v>7.58</v>
      </c>
      <c r="BM253" s="10">
        <v>7.65</v>
      </c>
      <c r="BN253" s="10">
        <v>5.62</v>
      </c>
      <c r="BO253" s="10">
        <v>5.17</v>
      </c>
      <c r="BP253" s="10">
        <v>3.61</v>
      </c>
      <c r="BQ253" s="10">
        <v>2.23</v>
      </c>
      <c r="BR253" s="10">
        <v>1.1599999999999999</v>
      </c>
      <c r="BS253" s="10">
        <v>0.38</v>
      </c>
      <c r="BT253" s="10">
        <v>0.06</v>
      </c>
      <c r="BU253" s="10">
        <v>5.0000000000000001E-4</v>
      </c>
      <c r="BV253" s="10">
        <v>0</v>
      </c>
      <c r="BW253" s="10">
        <v>0</v>
      </c>
      <c r="BX253" s="10">
        <v>0</v>
      </c>
      <c r="BY253" s="10">
        <v>0</v>
      </c>
      <c r="BZ253" s="10">
        <v>0</v>
      </c>
      <c r="CA253" s="10">
        <v>0</v>
      </c>
      <c r="CB253" s="10">
        <v>0</v>
      </c>
      <c r="CC253" s="10">
        <v>0</v>
      </c>
      <c r="CD253" s="10">
        <v>0</v>
      </c>
      <c r="CE253" s="10">
        <v>0</v>
      </c>
      <c r="CF253" s="10">
        <v>0</v>
      </c>
      <c r="CG253" s="10">
        <v>0</v>
      </c>
      <c r="CH253" s="10">
        <v>0</v>
      </c>
      <c r="CI253" s="11">
        <v>0</v>
      </c>
      <c r="CJ253" s="9">
        <f t="shared" si="52"/>
        <v>4.79</v>
      </c>
      <c r="CK253" s="10">
        <f t="shared" si="53"/>
        <v>82.62</v>
      </c>
      <c r="CL253" s="11">
        <f t="shared" si="54"/>
        <v>12.610500000000002</v>
      </c>
    </row>
    <row r="254" spans="1:90" x14ac:dyDescent="0.25">
      <c r="A254" s="12" t="s">
        <v>653</v>
      </c>
      <c r="B254" s="12" t="s">
        <v>1038</v>
      </c>
      <c r="C254" s="12" t="s">
        <v>654</v>
      </c>
      <c r="D254" s="12">
        <f t="shared" si="55"/>
        <v>22.5</v>
      </c>
      <c r="E254" s="9">
        <v>2.83</v>
      </c>
      <c r="F254" s="10">
        <v>4.5</v>
      </c>
      <c r="G254" s="10">
        <v>6.71</v>
      </c>
      <c r="H254" s="10">
        <v>10.7</v>
      </c>
      <c r="I254" s="10">
        <v>25.1</v>
      </c>
      <c r="J254" s="10">
        <v>45</v>
      </c>
      <c r="K254" s="10">
        <v>56.3</v>
      </c>
      <c r="L254" s="10">
        <v>67.400000000000006</v>
      </c>
      <c r="M254" s="11">
        <v>82.8</v>
      </c>
      <c r="N254" s="9">
        <f t="shared" si="60"/>
        <v>2.8300000000000001E-3</v>
      </c>
      <c r="O254" s="10">
        <f t="shared" si="60"/>
        <v>4.4999999999999997E-3</v>
      </c>
      <c r="P254" s="10">
        <f t="shared" si="60"/>
        <v>6.7099999999999998E-3</v>
      </c>
      <c r="Q254" s="10">
        <f t="shared" si="58"/>
        <v>1.0699999999999999E-2</v>
      </c>
      <c r="R254" s="10">
        <f t="shared" si="58"/>
        <v>2.5100000000000001E-2</v>
      </c>
      <c r="S254" s="10">
        <f t="shared" si="58"/>
        <v>4.4999999999999998E-2</v>
      </c>
      <c r="T254" s="10">
        <f t="shared" si="56"/>
        <v>5.6299999999999996E-2</v>
      </c>
      <c r="U254" s="10">
        <f t="shared" si="56"/>
        <v>6.7400000000000002E-2</v>
      </c>
      <c r="V254" s="11">
        <f t="shared" si="56"/>
        <v>8.2799999999999999E-2</v>
      </c>
      <c r="W254" s="9">
        <f t="shared" si="61"/>
        <v>8.4649822316049299</v>
      </c>
      <c r="X254" s="10">
        <f t="shared" si="61"/>
        <v>7.7958592832197748</v>
      </c>
      <c r="Y254" s="10">
        <f t="shared" si="61"/>
        <v>7.2194715182366282</v>
      </c>
      <c r="Z254" s="10">
        <f t="shared" si="59"/>
        <v>6.5462453931483031</v>
      </c>
      <c r="AA254" s="10">
        <f t="shared" si="59"/>
        <v>5.3161688255986776</v>
      </c>
      <c r="AB254" s="10">
        <f t="shared" si="59"/>
        <v>4.4739311883324122</v>
      </c>
      <c r="AC254" s="10">
        <f t="shared" si="57"/>
        <v>4.15072126746922</v>
      </c>
      <c r="AD254" s="10">
        <f t="shared" si="57"/>
        <v>3.8911075983675909</v>
      </c>
      <c r="AE254" s="11">
        <f t="shared" si="57"/>
        <v>3.5942254220501244</v>
      </c>
      <c r="AF254" s="9">
        <f t="shared" si="47"/>
        <v>-3.0687502507674083</v>
      </c>
      <c r="AG254" s="10">
        <f t="shared" si="48"/>
        <v>-0.76718756269185207</v>
      </c>
      <c r="AH254" s="10">
        <f t="shared" si="49"/>
        <v>-4.8707568095548055</v>
      </c>
      <c r="AI254" s="10">
        <f t="shared" si="50"/>
        <v>-0.73799345599315236</v>
      </c>
      <c r="AJ254" s="10">
        <f t="shared" si="51"/>
        <v>3.8067437067605607</v>
      </c>
      <c r="AK254" s="11"/>
      <c r="AL254" s="12">
        <v>37.4</v>
      </c>
      <c r="AM254" s="12">
        <v>1.2529999999999999</v>
      </c>
      <c r="AN254" s="12">
        <v>2.8090000000000002</v>
      </c>
      <c r="AO254" s="12">
        <v>1.181</v>
      </c>
      <c r="AP254" s="9">
        <v>0.44</v>
      </c>
      <c r="AQ254" s="10">
        <v>0.19</v>
      </c>
      <c r="AR254" s="10">
        <v>0.32</v>
      </c>
      <c r="AS254" s="10">
        <v>0.5</v>
      </c>
      <c r="AT254" s="10">
        <v>0.97</v>
      </c>
      <c r="AU254" s="10">
        <v>0.98</v>
      </c>
      <c r="AV254" s="10">
        <v>1.39</v>
      </c>
      <c r="AW254" s="10">
        <v>1.63</v>
      </c>
      <c r="AX254" s="10">
        <v>2.14</v>
      </c>
      <c r="AY254" s="10">
        <v>1.89</v>
      </c>
      <c r="AZ254" s="10">
        <v>2.5</v>
      </c>
      <c r="BA254" s="10">
        <v>2.69</v>
      </c>
      <c r="BB254" s="10">
        <v>3.52</v>
      </c>
      <c r="BC254" s="10">
        <v>2.93</v>
      </c>
      <c r="BD254" s="10">
        <v>3.63</v>
      </c>
      <c r="BE254" s="10">
        <v>3.98</v>
      </c>
      <c r="BF254" s="10">
        <v>5.28</v>
      </c>
      <c r="BG254" s="10">
        <v>4.4800000000000004</v>
      </c>
      <c r="BH254" s="10">
        <v>5.85</v>
      </c>
      <c r="BI254" s="10">
        <v>6.59</v>
      </c>
      <c r="BJ254" s="10">
        <v>6.79</v>
      </c>
      <c r="BK254" s="10">
        <v>7.74</v>
      </c>
      <c r="BL254" s="10">
        <v>7.6</v>
      </c>
      <c r="BM254" s="10">
        <v>7.67</v>
      </c>
      <c r="BN254" s="10">
        <v>5.63</v>
      </c>
      <c r="BO254" s="10">
        <v>5.18</v>
      </c>
      <c r="BP254" s="10">
        <v>3.63</v>
      </c>
      <c r="BQ254" s="10">
        <v>2.2599999999999998</v>
      </c>
      <c r="BR254" s="10">
        <v>1.2</v>
      </c>
      <c r="BS254" s="10">
        <v>0.4</v>
      </c>
      <c r="BT254" s="10">
        <v>1E-3</v>
      </c>
      <c r="BU254" s="10">
        <v>0</v>
      </c>
      <c r="BV254" s="10">
        <v>0</v>
      </c>
      <c r="BW254" s="10">
        <v>0</v>
      </c>
      <c r="BX254" s="10">
        <v>0</v>
      </c>
      <c r="BY254" s="10">
        <v>0</v>
      </c>
      <c r="BZ254" s="10">
        <v>0</v>
      </c>
      <c r="CA254" s="10">
        <v>0</v>
      </c>
      <c r="CB254" s="10">
        <v>0</v>
      </c>
      <c r="CC254" s="10">
        <v>0</v>
      </c>
      <c r="CD254" s="10">
        <v>0</v>
      </c>
      <c r="CE254" s="10">
        <v>0</v>
      </c>
      <c r="CF254" s="10">
        <v>0</v>
      </c>
      <c r="CG254" s="10">
        <v>0</v>
      </c>
      <c r="CH254" s="10">
        <v>0</v>
      </c>
      <c r="CI254" s="11">
        <v>0</v>
      </c>
      <c r="CJ254" s="9">
        <f t="shared" si="52"/>
        <v>4.79</v>
      </c>
      <c r="CK254" s="10">
        <f t="shared" si="53"/>
        <v>82.539999999999992</v>
      </c>
      <c r="CL254" s="11">
        <f t="shared" si="54"/>
        <v>12.670999999999998</v>
      </c>
    </row>
    <row r="255" spans="1:90" x14ac:dyDescent="0.25">
      <c r="A255" s="12" t="s">
        <v>655</v>
      </c>
      <c r="B255" s="12" t="s">
        <v>1038</v>
      </c>
      <c r="C255" s="12" t="s">
        <v>656</v>
      </c>
      <c r="D255" s="12">
        <f t="shared" si="55"/>
        <v>22.5</v>
      </c>
      <c r="E255" s="9">
        <v>2.83</v>
      </c>
      <c r="F255" s="10">
        <v>4.51</v>
      </c>
      <c r="G255" s="10">
        <v>6.73</v>
      </c>
      <c r="H255" s="10">
        <v>10.7</v>
      </c>
      <c r="I255" s="10">
        <v>25.2</v>
      </c>
      <c r="J255" s="10">
        <v>45.2</v>
      </c>
      <c r="K255" s="10">
        <v>56.7</v>
      </c>
      <c r="L255" s="10">
        <v>68.099999999999994</v>
      </c>
      <c r="M255" s="11">
        <v>83.9</v>
      </c>
      <c r="N255" s="9">
        <f t="shared" si="60"/>
        <v>2.8300000000000001E-3</v>
      </c>
      <c r="O255" s="10">
        <f t="shared" si="60"/>
        <v>4.5100000000000001E-3</v>
      </c>
      <c r="P255" s="10">
        <f t="shared" si="60"/>
        <v>6.7300000000000007E-3</v>
      </c>
      <c r="Q255" s="10">
        <f t="shared" si="58"/>
        <v>1.0699999999999999E-2</v>
      </c>
      <c r="R255" s="10">
        <f t="shared" si="58"/>
        <v>2.52E-2</v>
      </c>
      <c r="S255" s="10">
        <f t="shared" si="58"/>
        <v>4.5200000000000004E-2</v>
      </c>
      <c r="T255" s="10">
        <f t="shared" si="56"/>
        <v>5.67E-2</v>
      </c>
      <c r="U255" s="10">
        <f t="shared" si="56"/>
        <v>6.8099999999999994E-2</v>
      </c>
      <c r="V255" s="11">
        <f t="shared" si="56"/>
        <v>8.3900000000000002E-2</v>
      </c>
      <c r="W255" s="9">
        <f t="shared" si="61"/>
        <v>8.4649822316049299</v>
      </c>
      <c r="X255" s="10">
        <f t="shared" si="61"/>
        <v>7.7926568511814311</v>
      </c>
      <c r="Y255" s="10">
        <f t="shared" si="61"/>
        <v>7.2151777798264956</v>
      </c>
      <c r="Z255" s="10">
        <f t="shared" si="59"/>
        <v>6.5462453931483031</v>
      </c>
      <c r="AA255" s="10">
        <f t="shared" si="59"/>
        <v>5.3104324560495328</v>
      </c>
      <c r="AB255" s="10">
        <f t="shared" si="59"/>
        <v>4.4675334171342618</v>
      </c>
      <c r="AC255" s="10">
        <f t="shared" si="57"/>
        <v>4.1405074546072207</v>
      </c>
      <c r="AD255" s="10">
        <f t="shared" si="57"/>
        <v>3.876201391537379</v>
      </c>
      <c r="AE255" s="11">
        <f t="shared" si="57"/>
        <v>3.5751853791096262</v>
      </c>
      <c r="AF255" s="9">
        <f t="shared" si="47"/>
        <v>-3.0746703252192749</v>
      </c>
      <c r="AG255" s="10">
        <f t="shared" si="48"/>
        <v>-0.76866758130481871</v>
      </c>
      <c r="AH255" s="10">
        <f t="shared" si="49"/>
        <v>-4.8897968524953033</v>
      </c>
      <c r="AI255" s="10">
        <f t="shared" si="50"/>
        <v>-0.74087831098413692</v>
      </c>
      <c r="AJ255" s="10">
        <f t="shared" si="51"/>
        <v>3.8155486362034119</v>
      </c>
      <c r="AK255" s="11"/>
      <c r="AL255" s="12">
        <v>37.4</v>
      </c>
      <c r="AM255" s="12">
        <v>1.6679999999999999</v>
      </c>
      <c r="AN255" s="12">
        <v>2.8180000000000001</v>
      </c>
      <c r="AO255" s="12">
        <v>1.2609999999999999</v>
      </c>
      <c r="AP255" s="9">
        <v>0.44</v>
      </c>
      <c r="AQ255" s="10">
        <v>0.19</v>
      </c>
      <c r="AR255" s="10">
        <v>0.32</v>
      </c>
      <c r="AS255" s="10">
        <v>0.5</v>
      </c>
      <c r="AT255" s="10">
        <v>0.97</v>
      </c>
      <c r="AU255" s="10">
        <v>0.97</v>
      </c>
      <c r="AV255" s="10">
        <v>1.38</v>
      </c>
      <c r="AW255" s="10">
        <v>1.62</v>
      </c>
      <c r="AX255" s="10">
        <v>2.13</v>
      </c>
      <c r="AY255" s="10">
        <v>1.88</v>
      </c>
      <c r="AZ255" s="10">
        <v>2.4900000000000002</v>
      </c>
      <c r="BA255" s="10">
        <v>2.68</v>
      </c>
      <c r="BB255" s="10">
        <v>3.51</v>
      </c>
      <c r="BC255" s="10">
        <v>2.91</v>
      </c>
      <c r="BD255" s="10">
        <v>3.62</v>
      </c>
      <c r="BE255" s="10">
        <v>3.97</v>
      </c>
      <c r="BF255" s="10">
        <v>5.26</v>
      </c>
      <c r="BG255" s="10">
        <v>4.47</v>
      </c>
      <c r="BH255" s="10">
        <v>5.83</v>
      </c>
      <c r="BI255" s="10">
        <v>6.57</v>
      </c>
      <c r="BJ255" s="10">
        <v>6.77</v>
      </c>
      <c r="BK255" s="10">
        <v>7.72</v>
      </c>
      <c r="BL255" s="10">
        <v>7.58</v>
      </c>
      <c r="BM255" s="10">
        <v>7.66</v>
      </c>
      <c r="BN255" s="10">
        <v>5.62</v>
      </c>
      <c r="BO255" s="10">
        <v>5.17</v>
      </c>
      <c r="BP255" s="10">
        <v>3.64</v>
      </c>
      <c r="BQ255" s="10">
        <v>2.29</v>
      </c>
      <c r="BR255" s="10">
        <v>1.25</v>
      </c>
      <c r="BS255" s="10">
        <v>0.48</v>
      </c>
      <c r="BT255" s="10">
        <v>0.1</v>
      </c>
      <c r="BU255" s="10">
        <v>1E-3</v>
      </c>
      <c r="BV255" s="10">
        <v>0</v>
      </c>
      <c r="BW255" s="10">
        <v>0</v>
      </c>
      <c r="BX255" s="10">
        <v>0</v>
      </c>
      <c r="BY255" s="10">
        <v>0</v>
      </c>
      <c r="BZ255" s="10">
        <v>0</v>
      </c>
      <c r="CA255" s="10">
        <v>0</v>
      </c>
      <c r="CB255" s="10">
        <v>0</v>
      </c>
      <c r="CC255" s="10">
        <v>0</v>
      </c>
      <c r="CD255" s="10">
        <v>0</v>
      </c>
      <c r="CE255" s="10">
        <v>0</v>
      </c>
      <c r="CF255" s="10">
        <v>0</v>
      </c>
      <c r="CG255" s="10">
        <v>0</v>
      </c>
      <c r="CH255" s="10">
        <v>0</v>
      </c>
      <c r="CI255" s="11">
        <v>0</v>
      </c>
      <c r="CJ255" s="9">
        <f t="shared" si="52"/>
        <v>4.7699999999999996</v>
      </c>
      <c r="CK255" s="10">
        <f t="shared" si="53"/>
        <v>82.289999999999992</v>
      </c>
      <c r="CL255" s="11">
        <f t="shared" si="54"/>
        <v>12.931000000000001</v>
      </c>
    </row>
    <row r="256" spans="1:90" ht="15.75" thickBot="1" x14ac:dyDescent="0.3">
      <c r="A256" s="13" t="s">
        <v>657</v>
      </c>
      <c r="B256" s="13" t="s">
        <v>1039</v>
      </c>
      <c r="C256" s="13" t="s">
        <v>638</v>
      </c>
      <c r="D256" s="13">
        <f t="shared" si="55"/>
        <v>22.5</v>
      </c>
      <c r="E256" s="16">
        <v>2.82</v>
      </c>
      <c r="F256" s="17">
        <v>4.47</v>
      </c>
      <c r="G256" s="17">
        <v>6.67</v>
      </c>
      <c r="H256" s="17">
        <v>10.6</v>
      </c>
      <c r="I256" s="17">
        <v>25</v>
      </c>
      <c r="J256" s="17">
        <v>45</v>
      </c>
      <c r="K256" s="17">
        <v>56.3</v>
      </c>
      <c r="L256" s="17">
        <v>67.400000000000006</v>
      </c>
      <c r="M256" s="18">
        <v>82.8</v>
      </c>
      <c r="N256" s="16">
        <f t="shared" si="60"/>
        <v>2.82E-3</v>
      </c>
      <c r="O256" s="17">
        <f t="shared" si="60"/>
        <v>4.47E-3</v>
      </c>
      <c r="P256" s="17">
        <f t="shared" si="60"/>
        <v>6.6699999999999997E-3</v>
      </c>
      <c r="Q256" s="17">
        <f t="shared" si="58"/>
        <v>1.06E-2</v>
      </c>
      <c r="R256" s="17">
        <f t="shared" si="58"/>
        <v>2.5000000000000001E-2</v>
      </c>
      <c r="S256" s="17">
        <f t="shared" si="58"/>
        <v>4.4999999999999998E-2</v>
      </c>
      <c r="T256" s="17">
        <f t="shared" si="56"/>
        <v>5.6299999999999996E-2</v>
      </c>
      <c r="U256" s="17">
        <f t="shared" si="56"/>
        <v>6.7400000000000002E-2</v>
      </c>
      <c r="V256" s="18">
        <f t="shared" si="56"/>
        <v>8.2799999999999999E-2</v>
      </c>
      <c r="W256" s="16">
        <f t="shared" si="61"/>
        <v>8.4700891220380186</v>
      </c>
      <c r="X256" s="17">
        <f t="shared" si="61"/>
        <v>7.8055094532534941</v>
      </c>
      <c r="Y256" s="17">
        <f t="shared" si="61"/>
        <v>7.2280975232522264</v>
      </c>
      <c r="Z256" s="17">
        <f t="shared" si="59"/>
        <v>6.5597919249862509</v>
      </c>
      <c r="AA256" s="17">
        <f t="shared" si="59"/>
        <v>5.3219280948873626</v>
      </c>
      <c r="AB256" s="17">
        <f t="shared" si="59"/>
        <v>4.4739311883324122</v>
      </c>
      <c r="AC256" s="17">
        <f t="shared" si="57"/>
        <v>4.15072126746922</v>
      </c>
      <c r="AD256" s="17">
        <f t="shared" si="57"/>
        <v>3.8911075983675909</v>
      </c>
      <c r="AE256" s="18">
        <f t="shared" si="57"/>
        <v>3.5942254220501244</v>
      </c>
      <c r="AF256" s="16">
        <f t="shared" si="47"/>
        <v>-3.0773762557830064</v>
      </c>
      <c r="AG256" s="17">
        <f t="shared" si="48"/>
        <v>-0.76934406394575161</v>
      </c>
      <c r="AH256" s="17">
        <f t="shared" si="49"/>
        <v>-4.8758636999878942</v>
      </c>
      <c r="AI256" s="17">
        <f t="shared" si="50"/>
        <v>-0.73876722727089306</v>
      </c>
      <c r="AJ256" s="17">
        <f t="shared" si="51"/>
        <v>3.8161434830538994</v>
      </c>
      <c r="AK256" s="18"/>
      <c r="AL256" s="13">
        <v>37.5</v>
      </c>
      <c r="AM256" s="13">
        <v>7.5709999999999997</v>
      </c>
      <c r="AN256" s="13">
        <v>2.8170000000000002</v>
      </c>
      <c r="AO256" s="13">
        <v>1.681</v>
      </c>
      <c r="AP256" s="16">
        <v>0.44</v>
      </c>
      <c r="AQ256" s="17">
        <v>0.19</v>
      </c>
      <c r="AR256" s="17">
        <v>0.32</v>
      </c>
      <c r="AS256" s="17">
        <v>0.5</v>
      </c>
      <c r="AT256" s="17">
        <v>0.97</v>
      </c>
      <c r="AU256" s="17">
        <v>0.98</v>
      </c>
      <c r="AV256" s="17">
        <v>1.39</v>
      </c>
      <c r="AW256" s="17">
        <v>1.64</v>
      </c>
      <c r="AX256" s="17">
        <v>2.16</v>
      </c>
      <c r="AY256" s="17">
        <v>1.9</v>
      </c>
      <c r="AZ256" s="17">
        <v>2.52</v>
      </c>
      <c r="BA256" s="17">
        <v>2.71</v>
      </c>
      <c r="BB256" s="17">
        <v>3.54</v>
      </c>
      <c r="BC256" s="17">
        <v>2.94</v>
      </c>
      <c r="BD256" s="17">
        <v>3.64</v>
      </c>
      <c r="BE256" s="17">
        <v>3.99</v>
      </c>
      <c r="BF256" s="17">
        <v>5.27</v>
      </c>
      <c r="BG256" s="17">
        <v>4.4800000000000004</v>
      </c>
      <c r="BH256" s="17">
        <v>5.84</v>
      </c>
      <c r="BI256" s="17">
        <v>6.57</v>
      </c>
      <c r="BJ256" s="17">
        <v>6.76</v>
      </c>
      <c r="BK256" s="17">
        <v>7.72</v>
      </c>
      <c r="BL256" s="17">
        <v>7.58</v>
      </c>
      <c r="BM256" s="17">
        <v>7.66</v>
      </c>
      <c r="BN256" s="17">
        <v>5.62</v>
      </c>
      <c r="BO256" s="17">
        <v>5.17</v>
      </c>
      <c r="BP256" s="17">
        <v>3.62</v>
      </c>
      <c r="BQ256" s="17">
        <v>2.2400000000000002</v>
      </c>
      <c r="BR256" s="17">
        <v>1.17</v>
      </c>
      <c r="BS256" s="17">
        <v>0.36</v>
      </c>
      <c r="BT256" s="17">
        <v>0.05</v>
      </c>
      <c r="BU256" s="17">
        <v>4.0000000000000002E-4</v>
      </c>
      <c r="BV256" s="17">
        <v>3.0000000000000001E-3</v>
      </c>
      <c r="BW256" s="17">
        <v>0.02</v>
      </c>
      <c r="BX256" s="17">
        <v>0.02</v>
      </c>
      <c r="BY256" s="17">
        <v>8.9999999999999993E-3</v>
      </c>
      <c r="BZ256" s="17">
        <v>1E-4</v>
      </c>
      <c r="CA256" s="17">
        <v>0</v>
      </c>
      <c r="CB256" s="17">
        <v>0</v>
      </c>
      <c r="CC256" s="17">
        <v>0</v>
      </c>
      <c r="CD256" s="17">
        <v>0</v>
      </c>
      <c r="CE256" s="17">
        <v>0</v>
      </c>
      <c r="CF256" s="17">
        <v>0</v>
      </c>
      <c r="CG256" s="17">
        <v>0</v>
      </c>
      <c r="CH256" s="17">
        <v>0</v>
      </c>
      <c r="CI256" s="18">
        <v>1E-14</v>
      </c>
      <c r="CJ256" s="16">
        <f t="shared" si="52"/>
        <v>4.79</v>
      </c>
      <c r="CK256" s="17">
        <f t="shared" si="53"/>
        <v>82.539999999999992</v>
      </c>
      <c r="CL256" s="18">
        <f t="shared" si="54"/>
        <v>12.66250000000001</v>
      </c>
    </row>
    <row r="257" spans="1:90" x14ac:dyDescent="0.25">
      <c r="A257" s="12" t="s">
        <v>658</v>
      </c>
      <c r="B257" s="12" t="s">
        <v>1040</v>
      </c>
      <c r="C257" s="12" t="s">
        <v>659</v>
      </c>
      <c r="D257" s="12">
        <f t="shared" si="55"/>
        <v>23.5</v>
      </c>
      <c r="E257" s="9">
        <v>2.61</v>
      </c>
      <c r="F257" s="10">
        <v>4.1399999999999997</v>
      </c>
      <c r="G257" s="10">
        <v>6.18</v>
      </c>
      <c r="H257" s="10">
        <v>9.93</v>
      </c>
      <c r="I257" s="10">
        <v>24</v>
      </c>
      <c r="J257" s="10">
        <v>44</v>
      </c>
      <c r="K257" s="10">
        <v>55.4</v>
      </c>
      <c r="L257" s="10">
        <v>66.400000000000006</v>
      </c>
      <c r="M257" s="11">
        <v>81.599999999999994</v>
      </c>
      <c r="N257" s="9">
        <f t="shared" si="60"/>
        <v>2.6099999999999999E-3</v>
      </c>
      <c r="O257" s="10">
        <f t="shared" si="60"/>
        <v>4.1399999999999996E-3</v>
      </c>
      <c r="P257" s="10">
        <f t="shared" si="60"/>
        <v>6.1799999999999997E-3</v>
      </c>
      <c r="Q257" s="10">
        <f t="shared" si="58"/>
        <v>9.9299999999999996E-3</v>
      </c>
      <c r="R257" s="10">
        <f t="shared" si="58"/>
        <v>2.4E-2</v>
      </c>
      <c r="S257" s="10">
        <f t="shared" si="58"/>
        <v>4.3999999999999997E-2</v>
      </c>
      <c r="T257" s="10">
        <f t="shared" si="56"/>
        <v>5.5399999999999998E-2</v>
      </c>
      <c r="U257" s="10">
        <f t="shared" si="56"/>
        <v>6.6400000000000001E-2</v>
      </c>
      <c r="V257" s="11">
        <f t="shared" si="56"/>
        <v>8.1599999999999992E-2</v>
      </c>
      <c r="W257" s="9">
        <f t="shared" si="61"/>
        <v>8.5817344778669273</v>
      </c>
      <c r="X257" s="10">
        <f t="shared" si="61"/>
        <v>7.916153516937487</v>
      </c>
      <c r="Y257" s="10">
        <f t="shared" si="61"/>
        <v>7.3381774465324368</v>
      </c>
      <c r="Z257" s="10">
        <f t="shared" si="59"/>
        <v>6.6539905669084378</v>
      </c>
      <c r="AA257" s="10">
        <f t="shared" si="59"/>
        <v>5.3808217839409309</v>
      </c>
      <c r="AB257" s="10">
        <f t="shared" si="59"/>
        <v>4.5063526660247897</v>
      </c>
      <c r="AC257" s="10">
        <f t="shared" si="57"/>
        <v>4.1739702135002608</v>
      </c>
      <c r="AD257" s="10">
        <f t="shared" si="57"/>
        <v>3.9126729482025246</v>
      </c>
      <c r="AE257" s="11">
        <f t="shared" si="57"/>
        <v>3.615287037577954</v>
      </c>
      <c r="AF257" s="9">
        <f t="shared" si="47"/>
        <v>-3.164207233032176</v>
      </c>
      <c r="AG257" s="10">
        <f t="shared" si="48"/>
        <v>-0.791051808258044</v>
      </c>
      <c r="AH257" s="10">
        <f t="shared" si="49"/>
        <v>-4.9664474402889738</v>
      </c>
      <c r="AI257" s="10">
        <f t="shared" si="50"/>
        <v>-0.75249203640742035</v>
      </c>
      <c r="AJ257" s="10">
        <f t="shared" si="51"/>
        <v>3.9166992694395963</v>
      </c>
      <c r="AK257" s="11"/>
      <c r="AL257" s="12">
        <v>37.200000000000003</v>
      </c>
      <c r="AM257" s="12">
        <v>1.4430000000000001</v>
      </c>
      <c r="AN257" s="12">
        <v>2.89</v>
      </c>
      <c r="AO257" s="12">
        <v>1.222</v>
      </c>
      <c r="AP257" s="9">
        <v>0.71</v>
      </c>
      <c r="AQ257" s="10">
        <v>0.24</v>
      </c>
      <c r="AR257" s="10">
        <v>0.38</v>
      </c>
      <c r="AS257" s="10">
        <v>0.56999999999999995</v>
      </c>
      <c r="AT257" s="10">
        <v>1.05</v>
      </c>
      <c r="AU257" s="10">
        <v>1.05</v>
      </c>
      <c r="AV257" s="10">
        <v>1.49</v>
      </c>
      <c r="AW257" s="10">
        <v>1.76</v>
      </c>
      <c r="AX257" s="10">
        <v>2.31</v>
      </c>
      <c r="AY257" s="10">
        <v>2.0099999999999998</v>
      </c>
      <c r="AZ257" s="10">
        <v>2.63</v>
      </c>
      <c r="BA257" s="10">
        <v>2.8</v>
      </c>
      <c r="BB257" s="10">
        <v>3.64</v>
      </c>
      <c r="BC257" s="10">
        <v>3.01</v>
      </c>
      <c r="BD257" s="10">
        <v>3.72</v>
      </c>
      <c r="BE257" s="10">
        <v>4.05</v>
      </c>
      <c r="BF257" s="10">
        <v>5.32</v>
      </c>
      <c r="BG257" s="10">
        <v>4.4800000000000004</v>
      </c>
      <c r="BH257" s="10">
        <v>5.79</v>
      </c>
      <c r="BI257" s="10">
        <v>6.47</v>
      </c>
      <c r="BJ257" s="10">
        <v>6.62</v>
      </c>
      <c r="BK257" s="10">
        <v>7.51</v>
      </c>
      <c r="BL257" s="10">
        <v>7.36</v>
      </c>
      <c r="BM257" s="10">
        <v>7.43</v>
      </c>
      <c r="BN257" s="10">
        <v>5.46</v>
      </c>
      <c r="BO257" s="10">
        <v>5.0199999999999996</v>
      </c>
      <c r="BP257" s="10">
        <v>3.51</v>
      </c>
      <c r="BQ257" s="10">
        <v>2.14</v>
      </c>
      <c r="BR257" s="10">
        <v>1.0900000000000001</v>
      </c>
      <c r="BS257" s="10">
        <v>0.34</v>
      </c>
      <c r="BT257" s="10">
        <v>0.05</v>
      </c>
      <c r="BU257" s="10">
        <v>4.0000000000000002E-4</v>
      </c>
      <c r="BV257" s="10">
        <v>0</v>
      </c>
      <c r="BW257" s="10">
        <v>0</v>
      </c>
      <c r="BX257" s="10">
        <v>0</v>
      </c>
      <c r="BY257" s="10">
        <v>0</v>
      </c>
      <c r="BZ257" s="10">
        <v>0</v>
      </c>
      <c r="CA257" s="10">
        <v>0</v>
      </c>
      <c r="CB257" s="10">
        <v>0</v>
      </c>
      <c r="CC257" s="10">
        <v>0</v>
      </c>
      <c r="CD257" s="10">
        <v>0</v>
      </c>
      <c r="CE257" s="10">
        <v>0</v>
      </c>
      <c r="CF257" s="10">
        <v>0</v>
      </c>
      <c r="CG257" s="10">
        <v>0</v>
      </c>
      <c r="CH257" s="10">
        <v>0</v>
      </c>
      <c r="CI257" s="11">
        <v>0</v>
      </c>
      <c r="CJ257" s="9">
        <f t="shared" si="52"/>
        <v>5.49</v>
      </c>
      <c r="CK257" s="10">
        <f t="shared" si="53"/>
        <v>82.36999999999999</v>
      </c>
      <c r="CL257" s="11">
        <f t="shared" si="54"/>
        <v>12.150400000000001</v>
      </c>
    </row>
    <row r="258" spans="1:90" x14ac:dyDescent="0.25">
      <c r="A258" s="12" t="s">
        <v>660</v>
      </c>
      <c r="B258" s="12" t="s">
        <v>1040</v>
      </c>
      <c r="C258" s="12" t="s">
        <v>661</v>
      </c>
      <c r="D258" s="12">
        <f t="shared" si="55"/>
        <v>23.5</v>
      </c>
      <c r="E258" s="9">
        <v>2.62</v>
      </c>
      <c r="F258" s="10">
        <v>4.16</v>
      </c>
      <c r="G258" s="10">
        <v>6.21</v>
      </c>
      <c r="H258" s="10">
        <v>9.9600000000000009</v>
      </c>
      <c r="I258" s="10">
        <v>24.1</v>
      </c>
      <c r="J258" s="10">
        <v>44.1</v>
      </c>
      <c r="K258" s="10">
        <v>55.6</v>
      </c>
      <c r="L258" s="10">
        <v>66.8</v>
      </c>
      <c r="M258" s="11">
        <v>82.8</v>
      </c>
      <c r="N258" s="9">
        <f t="shared" si="60"/>
        <v>2.6199999999999999E-3</v>
      </c>
      <c r="O258" s="10">
        <f t="shared" si="60"/>
        <v>4.1600000000000005E-3</v>
      </c>
      <c r="P258" s="10">
        <f t="shared" si="60"/>
        <v>6.2100000000000002E-3</v>
      </c>
      <c r="Q258" s="10">
        <f t="shared" si="58"/>
        <v>9.9600000000000001E-3</v>
      </c>
      <c r="R258" s="10">
        <f t="shared" si="58"/>
        <v>2.41E-2</v>
      </c>
      <c r="S258" s="10">
        <f t="shared" si="58"/>
        <v>4.41E-2</v>
      </c>
      <c r="T258" s="10">
        <f t="shared" si="56"/>
        <v>5.5600000000000004E-2</v>
      </c>
      <c r="U258" s="10">
        <f t="shared" si="56"/>
        <v>6.6799999999999998E-2</v>
      </c>
      <c r="V258" s="11">
        <f t="shared" si="56"/>
        <v>8.2799999999999999E-2</v>
      </c>
      <c r="W258" s="9">
        <f t="shared" si="61"/>
        <v>8.5762174728993603</v>
      </c>
      <c r="X258" s="10">
        <f t="shared" si="61"/>
        <v>7.9092007562957205</v>
      </c>
      <c r="Y258" s="10">
        <f t="shared" si="61"/>
        <v>7.331191016216331</v>
      </c>
      <c r="Z258" s="10">
        <f t="shared" si="59"/>
        <v>6.6496385423687316</v>
      </c>
      <c r="AA258" s="10">
        <f t="shared" si="59"/>
        <v>5.3748230433194886</v>
      </c>
      <c r="AB258" s="10">
        <f t="shared" si="59"/>
        <v>4.5030775339919291</v>
      </c>
      <c r="AC258" s="10">
        <f t="shared" si="57"/>
        <v>4.168771306825942</v>
      </c>
      <c r="AD258" s="10">
        <f t="shared" si="57"/>
        <v>3.9040080870753973</v>
      </c>
      <c r="AE258" s="11">
        <f t="shared" si="57"/>
        <v>3.5942254220501244</v>
      </c>
      <c r="AF258" s="9">
        <f t="shared" si="47"/>
        <v>-3.162419709390389</v>
      </c>
      <c r="AG258" s="10">
        <f t="shared" si="48"/>
        <v>-0.79060492734759724</v>
      </c>
      <c r="AH258" s="10">
        <f t="shared" si="49"/>
        <v>-4.9819920508492359</v>
      </c>
      <c r="AI258" s="10">
        <f t="shared" si="50"/>
        <v>-0.75484728043170246</v>
      </c>
      <c r="AJ258" s="10">
        <f t="shared" si="51"/>
        <v>3.9172669898220915</v>
      </c>
      <c r="AK258" s="11"/>
      <c r="AL258" s="12">
        <v>36.9</v>
      </c>
      <c r="AM258" s="12">
        <v>1.7290000000000001</v>
      </c>
      <c r="AN258" s="12">
        <v>2.8940000000000001</v>
      </c>
      <c r="AO258" s="12">
        <v>1.2869999999999999</v>
      </c>
      <c r="AP258" s="9">
        <v>0.69</v>
      </c>
      <c r="AQ258" s="10">
        <v>0.24</v>
      </c>
      <c r="AR258" s="10">
        <v>0.38</v>
      </c>
      <c r="AS258" s="10">
        <v>0.56999999999999995</v>
      </c>
      <c r="AT258" s="10">
        <v>1.05</v>
      </c>
      <c r="AU258" s="10">
        <v>1.04</v>
      </c>
      <c r="AV258" s="10">
        <v>1.48</v>
      </c>
      <c r="AW258" s="10">
        <v>1.75</v>
      </c>
      <c r="AX258" s="10">
        <v>2.2999999999999998</v>
      </c>
      <c r="AY258" s="10">
        <v>2.0099999999999998</v>
      </c>
      <c r="AZ258" s="10">
        <v>2.63</v>
      </c>
      <c r="BA258" s="10">
        <v>2.8</v>
      </c>
      <c r="BB258" s="10">
        <v>3.64</v>
      </c>
      <c r="BC258" s="10">
        <v>3.01</v>
      </c>
      <c r="BD258" s="10">
        <v>3.72</v>
      </c>
      <c r="BE258" s="10">
        <v>4.05</v>
      </c>
      <c r="BF258" s="10">
        <v>5.33</v>
      </c>
      <c r="BG258" s="10">
        <v>4.49</v>
      </c>
      <c r="BH258" s="10">
        <v>5.8</v>
      </c>
      <c r="BI258" s="10">
        <v>6.48</v>
      </c>
      <c r="BJ258" s="10">
        <v>6.62</v>
      </c>
      <c r="BK258" s="10">
        <v>7.5</v>
      </c>
      <c r="BL258" s="10">
        <v>7.33</v>
      </c>
      <c r="BM258" s="10">
        <v>7.37</v>
      </c>
      <c r="BN258" s="10">
        <v>5.4</v>
      </c>
      <c r="BO258" s="10">
        <v>4.96</v>
      </c>
      <c r="BP258" s="10">
        <v>3.49</v>
      </c>
      <c r="BQ258" s="10">
        <v>2.1800000000000002</v>
      </c>
      <c r="BR258" s="10">
        <v>1.18</v>
      </c>
      <c r="BS258" s="10">
        <v>0.44</v>
      </c>
      <c r="BT258" s="10">
        <v>0.09</v>
      </c>
      <c r="BU258" s="10">
        <v>8.0000000000000004E-4</v>
      </c>
      <c r="BV258" s="10">
        <v>0</v>
      </c>
      <c r="BW258" s="10">
        <v>0</v>
      </c>
      <c r="BX258" s="10">
        <v>0</v>
      </c>
      <c r="BY258" s="10">
        <v>0</v>
      </c>
      <c r="BZ258" s="10">
        <v>0</v>
      </c>
      <c r="CA258" s="10">
        <v>0</v>
      </c>
      <c r="CB258" s="10">
        <v>0</v>
      </c>
      <c r="CC258" s="10">
        <v>0</v>
      </c>
      <c r="CD258" s="10">
        <v>0</v>
      </c>
      <c r="CE258" s="10">
        <v>0</v>
      </c>
      <c r="CF258" s="10">
        <v>0</v>
      </c>
      <c r="CG258" s="10">
        <v>0</v>
      </c>
      <c r="CH258" s="10">
        <v>0</v>
      </c>
      <c r="CI258" s="11">
        <v>0</v>
      </c>
      <c r="CJ258" s="9">
        <f t="shared" si="52"/>
        <v>5.4499999999999993</v>
      </c>
      <c r="CK258" s="10">
        <f t="shared" si="53"/>
        <v>82.230000000000018</v>
      </c>
      <c r="CL258" s="11">
        <f t="shared" si="54"/>
        <v>12.340799999999998</v>
      </c>
    </row>
    <row r="259" spans="1:90" x14ac:dyDescent="0.25">
      <c r="A259" s="12" t="s">
        <v>662</v>
      </c>
      <c r="B259" s="12" t="s">
        <v>1040</v>
      </c>
      <c r="C259" s="12" t="s">
        <v>663</v>
      </c>
      <c r="D259" s="12">
        <f t="shared" si="55"/>
        <v>23.5</v>
      </c>
      <c r="E259" s="9">
        <v>2.64</v>
      </c>
      <c r="F259" s="10">
        <v>4.18</v>
      </c>
      <c r="G259" s="10">
        <v>6.25</v>
      </c>
      <c r="H259" s="10">
        <v>10</v>
      </c>
      <c r="I259" s="10">
        <v>24.2</v>
      </c>
      <c r="J259" s="10">
        <v>44.3</v>
      </c>
      <c r="K259" s="10">
        <v>55.7</v>
      </c>
      <c r="L259" s="10">
        <v>66.900000000000006</v>
      </c>
      <c r="M259" s="11">
        <v>82.7</v>
      </c>
      <c r="N259" s="9">
        <f t="shared" si="60"/>
        <v>2.64E-3</v>
      </c>
      <c r="O259" s="10">
        <f t="shared" si="60"/>
        <v>4.1799999999999997E-3</v>
      </c>
      <c r="P259" s="10">
        <f t="shared" si="60"/>
        <v>6.2500000000000003E-3</v>
      </c>
      <c r="Q259" s="10">
        <f t="shared" si="58"/>
        <v>0.01</v>
      </c>
      <c r="R259" s="10">
        <f t="shared" si="58"/>
        <v>2.4199999999999999E-2</v>
      </c>
      <c r="S259" s="10">
        <f t="shared" si="58"/>
        <v>4.4299999999999999E-2</v>
      </c>
      <c r="T259" s="10">
        <f t="shared" si="56"/>
        <v>5.57E-2</v>
      </c>
      <c r="U259" s="10">
        <f t="shared" si="56"/>
        <v>6.6900000000000001E-2</v>
      </c>
      <c r="V259" s="11">
        <f t="shared" si="56"/>
        <v>8.270000000000001E-2</v>
      </c>
      <c r="W259" s="9">
        <f t="shared" si="61"/>
        <v>8.5652463550783597</v>
      </c>
      <c r="X259" s="10">
        <f t="shared" si="61"/>
        <v>7.9022813423559297</v>
      </c>
      <c r="Y259" s="10">
        <f t="shared" si="61"/>
        <v>7.3219280948873617</v>
      </c>
      <c r="Z259" s="10">
        <f t="shared" si="59"/>
        <v>6.6438561897747244</v>
      </c>
      <c r="AA259" s="10">
        <f t="shared" si="59"/>
        <v>5.368849142274855</v>
      </c>
      <c r="AB259" s="10">
        <f t="shared" si="59"/>
        <v>4.4965494909944308</v>
      </c>
      <c r="AC259" s="10">
        <f t="shared" si="57"/>
        <v>4.166178862209418</v>
      </c>
      <c r="AD259" s="10">
        <f t="shared" si="57"/>
        <v>3.9018499789079888</v>
      </c>
      <c r="AE259" s="11">
        <f t="shared" si="57"/>
        <v>3.5959688603781745</v>
      </c>
      <c r="AF259" s="9">
        <f t="shared" si="47"/>
        <v>-3.1557492326779437</v>
      </c>
      <c r="AG259" s="10">
        <f t="shared" si="48"/>
        <v>-0.78893730816948593</v>
      </c>
      <c r="AH259" s="10">
        <f t="shared" si="49"/>
        <v>-4.9692774947001848</v>
      </c>
      <c r="AI259" s="10">
        <f t="shared" si="50"/>
        <v>-0.75292083253033104</v>
      </c>
      <c r="AJ259" s="10">
        <f t="shared" si="51"/>
        <v>3.9086700652082746</v>
      </c>
      <c r="AK259" s="11"/>
      <c r="AL259" s="12">
        <v>37.1</v>
      </c>
      <c r="AM259" s="12">
        <v>1.647</v>
      </c>
      <c r="AN259" s="12">
        <v>2.8879999999999999</v>
      </c>
      <c r="AO259" s="12">
        <v>1.2669999999999999</v>
      </c>
      <c r="AP259" s="9">
        <v>0.68</v>
      </c>
      <c r="AQ259" s="10">
        <v>0.24</v>
      </c>
      <c r="AR259" s="10">
        <v>0.38</v>
      </c>
      <c r="AS259" s="10">
        <v>0.56000000000000005</v>
      </c>
      <c r="AT259" s="10">
        <v>1.04</v>
      </c>
      <c r="AU259" s="10">
        <v>1.03</v>
      </c>
      <c r="AV259" s="10">
        <v>1.47</v>
      </c>
      <c r="AW259" s="10">
        <v>1.74</v>
      </c>
      <c r="AX259" s="10">
        <v>2.29</v>
      </c>
      <c r="AY259" s="10">
        <v>2</v>
      </c>
      <c r="AZ259" s="10">
        <v>2.61</v>
      </c>
      <c r="BA259" s="10">
        <v>2.78</v>
      </c>
      <c r="BB259" s="10">
        <v>3.62</v>
      </c>
      <c r="BC259" s="10">
        <v>3</v>
      </c>
      <c r="BD259" s="10">
        <v>3.71</v>
      </c>
      <c r="BE259" s="10">
        <v>4.04</v>
      </c>
      <c r="BF259" s="10">
        <v>5.31</v>
      </c>
      <c r="BG259" s="10">
        <v>4.4800000000000004</v>
      </c>
      <c r="BH259" s="10">
        <v>5.79</v>
      </c>
      <c r="BI259" s="10">
        <v>6.48</v>
      </c>
      <c r="BJ259" s="10">
        <v>6.63</v>
      </c>
      <c r="BK259" s="10">
        <v>7.52</v>
      </c>
      <c r="BL259" s="10">
        <v>7.36</v>
      </c>
      <c r="BM259" s="10">
        <v>7.42</v>
      </c>
      <c r="BN259" s="10">
        <v>5.44</v>
      </c>
      <c r="BO259" s="10">
        <v>5.01</v>
      </c>
      <c r="BP259" s="10">
        <v>3.52</v>
      </c>
      <c r="BQ259" s="10">
        <v>2.19</v>
      </c>
      <c r="BR259" s="10">
        <v>1.17</v>
      </c>
      <c r="BS259" s="10">
        <v>0.42</v>
      </c>
      <c r="BT259" s="10">
        <v>0.08</v>
      </c>
      <c r="BU259" s="10">
        <v>6.9999999999999999E-4</v>
      </c>
      <c r="BV259" s="10">
        <v>0</v>
      </c>
      <c r="BW259" s="10">
        <v>0</v>
      </c>
      <c r="BX259" s="10">
        <v>0</v>
      </c>
      <c r="BY259" s="10">
        <v>0</v>
      </c>
      <c r="BZ259" s="10">
        <v>0</v>
      </c>
      <c r="CA259" s="10">
        <v>0</v>
      </c>
      <c r="CB259" s="10">
        <v>0</v>
      </c>
      <c r="CC259" s="10">
        <v>0</v>
      </c>
      <c r="CD259" s="10">
        <v>0</v>
      </c>
      <c r="CE259" s="10">
        <v>0</v>
      </c>
      <c r="CF259" s="10">
        <v>0</v>
      </c>
      <c r="CG259" s="10">
        <v>0</v>
      </c>
      <c r="CH259" s="10">
        <v>0</v>
      </c>
      <c r="CI259" s="11">
        <v>0</v>
      </c>
      <c r="CJ259" s="9">
        <f t="shared" si="52"/>
        <v>5.4</v>
      </c>
      <c r="CK259" s="10">
        <f t="shared" si="53"/>
        <v>82.22</v>
      </c>
      <c r="CL259" s="11">
        <f t="shared" si="54"/>
        <v>12.390699999999999</v>
      </c>
    </row>
    <row r="260" spans="1:90" x14ac:dyDescent="0.25">
      <c r="A260" s="12" t="s">
        <v>664</v>
      </c>
      <c r="B260" s="12" t="s">
        <v>1040</v>
      </c>
      <c r="C260" s="12" t="s">
        <v>665</v>
      </c>
      <c r="D260" s="12">
        <f t="shared" si="55"/>
        <v>23.5</v>
      </c>
      <c r="E260" s="9">
        <v>2.65</v>
      </c>
      <c r="F260" s="10">
        <v>4.2</v>
      </c>
      <c r="G260" s="10">
        <v>6.28</v>
      </c>
      <c r="H260" s="10">
        <v>10.1</v>
      </c>
      <c r="I260" s="10">
        <v>24.2</v>
      </c>
      <c r="J260" s="10">
        <v>44.3</v>
      </c>
      <c r="K260" s="10">
        <v>55.7</v>
      </c>
      <c r="L260" s="10">
        <v>66.8</v>
      </c>
      <c r="M260" s="11">
        <v>82.5</v>
      </c>
      <c r="N260" s="9">
        <f t="shared" si="60"/>
        <v>2.65E-3</v>
      </c>
      <c r="O260" s="10">
        <f t="shared" si="60"/>
        <v>4.2000000000000006E-3</v>
      </c>
      <c r="P260" s="10">
        <f t="shared" si="60"/>
        <v>6.28E-3</v>
      </c>
      <c r="Q260" s="10">
        <f t="shared" si="58"/>
        <v>1.01E-2</v>
      </c>
      <c r="R260" s="10">
        <f t="shared" si="58"/>
        <v>2.4199999999999999E-2</v>
      </c>
      <c r="S260" s="10">
        <f t="shared" si="58"/>
        <v>4.4299999999999999E-2</v>
      </c>
      <c r="T260" s="10">
        <f t="shared" si="56"/>
        <v>5.57E-2</v>
      </c>
      <c r="U260" s="10">
        <f t="shared" si="56"/>
        <v>6.6799999999999998E-2</v>
      </c>
      <c r="V260" s="11">
        <f t="shared" si="56"/>
        <v>8.2500000000000004E-2</v>
      </c>
      <c r="W260" s="9">
        <f t="shared" si="61"/>
        <v>8.5597919249862517</v>
      </c>
      <c r="X260" s="10">
        <f t="shared" si="61"/>
        <v>7.8953949567706889</v>
      </c>
      <c r="Y260" s="10">
        <f t="shared" si="61"/>
        <v>7.3150197255451852</v>
      </c>
      <c r="Z260" s="10">
        <f t="shared" si="59"/>
        <v>6.6295008967976541</v>
      </c>
      <c r="AA260" s="10">
        <f t="shared" si="59"/>
        <v>5.368849142274855</v>
      </c>
      <c r="AB260" s="10">
        <f t="shared" si="59"/>
        <v>4.4965494909944308</v>
      </c>
      <c r="AC260" s="10">
        <f t="shared" si="57"/>
        <v>4.166178862209418</v>
      </c>
      <c r="AD260" s="10">
        <f t="shared" si="57"/>
        <v>3.9040080870753973</v>
      </c>
      <c r="AE260" s="11">
        <f t="shared" si="57"/>
        <v>3.5994620704162714</v>
      </c>
      <c r="AF260" s="9">
        <f t="shared" si="47"/>
        <v>-3.1488408633357672</v>
      </c>
      <c r="AG260" s="10">
        <f t="shared" si="48"/>
        <v>-0.7872102158339418</v>
      </c>
      <c r="AH260" s="10">
        <f t="shared" si="49"/>
        <v>-4.9603298545699808</v>
      </c>
      <c r="AI260" s="10">
        <f t="shared" si="50"/>
        <v>-0.75156512948030019</v>
      </c>
      <c r="AJ260" s="10">
        <f t="shared" si="51"/>
        <v>3.9004059928160673</v>
      </c>
      <c r="AK260" s="11"/>
      <c r="AL260" s="12">
        <v>37.200000000000003</v>
      </c>
      <c r="AM260" s="12">
        <v>1.597</v>
      </c>
      <c r="AN260" s="12">
        <v>2.8820000000000001</v>
      </c>
      <c r="AO260" s="12">
        <v>1.254</v>
      </c>
      <c r="AP260" s="9">
        <v>0.67</v>
      </c>
      <c r="AQ260" s="10">
        <v>0.23</v>
      </c>
      <c r="AR260" s="10">
        <v>0.37</v>
      </c>
      <c r="AS260" s="10">
        <v>0.56000000000000005</v>
      </c>
      <c r="AT260" s="10">
        <v>1.03</v>
      </c>
      <c r="AU260" s="10">
        <v>1.03</v>
      </c>
      <c r="AV260" s="10">
        <v>1.46</v>
      </c>
      <c r="AW260" s="10">
        <v>1.73</v>
      </c>
      <c r="AX260" s="10">
        <v>2.27</v>
      </c>
      <c r="AY260" s="10">
        <v>1.98</v>
      </c>
      <c r="AZ260" s="10">
        <v>2.6</v>
      </c>
      <c r="BA260" s="10">
        <v>2.77</v>
      </c>
      <c r="BB260" s="10">
        <v>3.61</v>
      </c>
      <c r="BC260" s="10">
        <v>2.99</v>
      </c>
      <c r="BD260" s="10">
        <v>3.7</v>
      </c>
      <c r="BE260" s="10">
        <v>4.04</v>
      </c>
      <c r="BF260" s="10">
        <v>5.31</v>
      </c>
      <c r="BG260" s="10">
        <v>4.4800000000000004</v>
      </c>
      <c r="BH260" s="10">
        <v>5.8</v>
      </c>
      <c r="BI260" s="10">
        <v>6.48</v>
      </c>
      <c r="BJ260" s="10">
        <v>6.64</v>
      </c>
      <c r="BK260" s="10">
        <v>7.54</v>
      </c>
      <c r="BL260" s="10">
        <v>7.39</v>
      </c>
      <c r="BM260" s="10">
        <v>7.45</v>
      </c>
      <c r="BN260" s="10">
        <v>5.47</v>
      </c>
      <c r="BO260" s="10">
        <v>5.03</v>
      </c>
      <c r="BP260" s="10">
        <v>3.53</v>
      </c>
      <c r="BQ260" s="10">
        <v>2.19</v>
      </c>
      <c r="BR260" s="10">
        <v>1.1499999999999999</v>
      </c>
      <c r="BS260" s="10">
        <v>0.4</v>
      </c>
      <c r="BT260" s="10">
        <v>7.0000000000000007E-2</v>
      </c>
      <c r="BU260" s="10">
        <v>6.9999999999999999E-4</v>
      </c>
      <c r="BV260" s="10">
        <v>0</v>
      </c>
      <c r="BW260" s="10">
        <v>0</v>
      </c>
      <c r="BX260" s="10">
        <v>0</v>
      </c>
      <c r="BY260" s="10">
        <v>0</v>
      </c>
      <c r="BZ260" s="10">
        <v>0</v>
      </c>
      <c r="CA260" s="10">
        <v>0</v>
      </c>
      <c r="CB260" s="10">
        <v>0</v>
      </c>
      <c r="CC260" s="10">
        <v>0</v>
      </c>
      <c r="CD260" s="10">
        <v>0</v>
      </c>
      <c r="CE260" s="10">
        <v>0</v>
      </c>
      <c r="CF260" s="10">
        <v>0</v>
      </c>
      <c r="CG260" s="10">
        <v>0</v>
      </c>
      <c r="CH260" s="10">
        <v>0</v>
      </c>
      <c r="CI260" s="11">
        <v>0</v>
      </c>
      <c r="CJ260" s="9">
        <f t="shared" si="52"/>
        <v>5.3500000000000005</v>
      </c>
      <c r="CK260" s="10">
        <f t="shared" si="53"/>
        <v>82.249999999999986</v>
      </c>
      <c r="CL260" s="11">
        <f t="shared" si="54"/>
        <v>12.370700000000001</v>
      </c>
    </row>
    <row r="261" spans="1:90" x14ac:dyDescent="0.25">
      <c r="A261" s="12" t="s">
        <v>666</v>
      </c>
      <c r="B261" s="12" t="s">
        <v>1040</v>
      </c>
      <c r="C261" s="12" t="s">
        <v>667</v>
      </c>
      <c r="D261" s="12">
        <f t="shared" si="55"/>
        <v>23.5</v>
      </c>
      <c r="E261" s="9">
        <v>2.65</v>
      </c>
      <c r="F261" s="10">
        <v>4.2</v>
      </c>
      <c r="G261" s="10">
        <v>6.29</v>
      </c>
      <c r="H261" s="10">
        <v>10.1</v>
      </c>
      <c r="I261" s="10">
        <v>24.2</v>
      </c>
      <c r="J261" s="10">
        <v>44.2</v>
      </c>
      <c r="K261" s="10">
        <v>55.6</v>
      </c>
      <c r="L261" s="10">
        <v>66.7</v>
      </c>
      <c r="M261" s="11">
        <v>82.3</v>
      </c>
      <c r="N261" s="9">
        <f t="shared" si="60"/>
        <v>2.65E-3</v>
      </c>
      <c r="O261" s="10">
        <f t="shared" si="60"/>
        <v>4.2000000000000006E-3</v>
      </c>
      <c r="P261" s="10">
        <f t="shared" si="60"/>
        <v>6.2900000000000005E-3</v>
      </c>
      <c r="Q261" s="10">
        <f t="shared" si="58"/>
        <v>1.01E-2</v>
      </c>
      <c r="R261" s="10">
        <f t="shared" si="58"/>
        <v>2.4199999999999999E-2</v>
      </c>
      <c r="S261" s="10">
        <f t="shared" si="58"/>
        <v>4.4200000000000003E-2</v>
      </c>
      <c r="T261" s="10">
        <f t="shared" si="56"/>
        <v>5.5600000000000004E-2</v>
      </c>
      <c r="U261" s="10">
        <f t="shared" si="56"/>
        <v>6.6700000000000009E-2</v>
      </c>
      <c r="V261" s="11">
        <f t="shared" si="56"/>
        <v>8.2299999999999998E-2</v>
      </c>
      <c r="W261" s="9">
        <f t="shared" si="61"/>
        <v>8.5597919249862517</v>
      </c>
      <c r="X261" s="10">
        <f t="shared" si="61"/>
        <v>7.8953949567706889</v>
      </c>
      <c r="Y261" s="10">
        <f t="shared" si="61"/>
        <v>7.3127242675575221</v>
      </c>
      <c r="Z261" s="10">
        <f t="shared" si="59"/>
        <v>6.6295008967976541</v>
      </c>
      <c r="AA261" s="10">
        <f t="shared" si="59"/>
        <v>5.368849142274855</v>
      </c>
      <c r="AB261" s="10">
        <f t="shared" si="59"/>
        <v>4.4998098201580179</v>
      </c>
      <c r="AC261" s="10">
        <f t="shared" si="57"/>
        <v>4.168771306825942</v>
      </c>
      <c r="AD261" s="10">
        <f t="shared" si="57"/>
        <v>3.9061694283648642</v>
      </c>
      <c r="AE261" s="11">
        <f t="shared" si="57"/>
        <v>3.6029637591278241</v>
      </c>
      <c r="AF261" s="9">
        <f t="shared" ref="AF261:AF324" si="62">AC261-Y261</f>
        <v>-3.1439529607315801</v>
      </c>
      <c r="AG261" s="10">
        <f t="shared" ref="AG261:AG324" si="63">AF261/4</f>
        <v>-0.78598824018289504</v>
      </c>
      <c r="AH261" s="10">
        <f t="shared" ref="AH261:AH324" si="64">AE261-W261</f>
        <v>-4.9568281658584272</v>
      </c>
      <c r="AI261" s="10">
        <f t="shared" ref="AI261:AI324" si="65">AH261/6.6</f>
        <v>-0.75103457058461021</v>
      </c>
      <c r="AJ261" s="10">
        <f t="shared" ref="AJ261:AJ324" si="66">(AF261+AI261)/-1</f>
        <v>3.8949875313161906</v>
      </c>
      <c r="AK261" s="11"/>
      <c r="AL261" s="12">
        <v>36.9</v>
      </c>
      <c r="AM261" s="12">
        <v>1.319</v>
      </c>
      <c r="AN261" s="12">
        <v>2.8769999999999998</v>
      </c>
      <c r="AO261" s="12">
        <v>1.208</v>
      </c>
      <c r="AP261" s="9">
        <v>0.67</v>
      </c>
      <c r="AQ261" s="10">
        <v>0.24</v>
      </c>
      <c r="AR261" s="10">
        <v>0.37</v>
      </c>
      <c r="AS261" s="10">
        <v>0.56000000000000005</v>
      </c>
      <c r="AT261" s="10">
        <v>1.03</v>
      </c>
      <c r="AU261" s="10">
        <v>1.03</v>
      </c>
      <c r="AV261" s="10">
        <v>1.46</v>
      </c>
      <c r="AW261" s="10">
        <v>1.73</v>
      </c>
      <c r="AX261" s="10">
        <v>2.27</v>
      </c>
      <c r="AY261" s="10">
        <v>1.98</v>
      </c>
      <c r="AZ261" s="10">
        <v>2.6</v>
      </c>
      <c r="BA261" s="10">
        <v>2.77</v>
      </c>
      <c r="BB261" s="10">
        <v>3.61</v>
      </c>
      <c r="BC261" s="10">
        <v>2.99</v>
      </c>
      <c r="BD261" s="10">
        <v>3.71</v>
      </c>
      <c r="BE261" s="10">
        <v>4.05</v>
      </c>
      <c r="BF261" s="10">
        <v>5.34</v>
      </c>
      <c r="BG261" s="10">
        <v>4.51</v>
      </c>
      <c r="BH261" s="10">
        <v>5.83</v>
      </c>
      <c r="BI261" s="10">
        <v>6.51</v>
      </c>
      <c r="BJ261" s="10">
        <v>6.66</v>
      </c>
      <c r="BK261" s="10">
        <v>7.54</v>
      </c>
      <c r="BL261" s="10">
        <v>7.37</v>
      </c>
      <c r="BM261" s="10">
        <v>7.42</v>
      </c>
      <c r="BN261" s="10">
        <v>5.45</v>
      </c>
      <c r="BO261" s="10">
        <v>5.0199999999999996</v>
      </c>
      <c r="BP261" s="10">
        <v>3.53</v>
      </c>
      <c r="BQ261" s="10">
        <v>2.2000000000000002</v>
      </c>
      <c r="BR261" s="10">
        <v>1.17</v>
      </c>
      <c r="BS261" s="10">
        <v>0.38</v>
      </c>
      <c r="BT261" s="10">
        <v>1E-3</v>
      </c>
      <c r="BU261" s="10">
        <v>0</v>
      </c>
      <c r="BV261" s="10">
        <v>0</v>
      </c>
      <c r="BW261" s="10">
        <v>0</v>
      </c>
      <c r="BX261" s="10">
        <v>0</v>
      </c>
      <c r="BY261" s="10">
        <v>0</v>
      </c>
      <c r="BZ261" s="10">
        <v>0</v>
      </c>
      <c r="CA261" s="10">
        <v>0</v>
      </c>
      <c r="CB261" s="10">
        <v>0</v>
      </c>
      <c r="CC261" s="10">
        <v>0</v>
      </c>
      <c r="CD261" s="10">
        <v>0</v>
      </c>
      <c r="CE261" s="10">
        <v>0</v>
      </c>
      <c r="CF261" s="10">
        <v>0</v>
      </c>
      <c r="CG261" s="10">
        <v>0</v>
      </c>
      <c r="CH261" s="10">
        <v>0</v>
      </c>
      <c r="CI261" s="11">
        <v>0</v>
      </c>
      <c r="CJ261" s="9">
        <f t="shared" ref="CJ261:CJ324" si="67">SUM(AP261:AV261)</f>
        <v>5.36</v>
      </c>
      <c r="CK261" s="10">
        <f t="shared" ref="CK261:CK324" si="68">SUM(AW261:BN261)</f>
        <v>82.34</v>
      </c>
      <c r="CL261" s="11">
        <f t="shared" ref="CL261:CL324" si="69">SUM(BO261:CI261)</f>
        <v>12.301</v>
      </c>
    </row>
    <row r="262" spans="1:90" x14ac:dyDescent="0.25">
      <c r="A262" s="12" t="s">
        <v>668</v>
      </c>
      <c r="B262" s="12" t="s">
        <v>1040</v>
      </c>
      <c r="C262" s="12" t="s">
        <v>669</v>
      </c>
      <c r="D262" s="12">
        <f t="shared" si="55"/>
        <v>23.5</v>
      </c>
      <c r="E262" s="9">
        <v>2.65</v>
      </c>
      <c r="F262" s="10">
        <v>4.22</v>
      </c>
      <c r="G262" s="10">
        <v>6.31</v>
      </c>
      <c r="H262" s="10">
        <v>10.1</v>
      </c>
      <c r="I262" s="10">
        <v>24.3</v>
      </c>
      <c r="J262" s="10">
        <v>44.3</v>
      </c>
      <c r="K262" s="10">
        <v>55.7</v>
      </c>
      <c r="L262" s="10">
        <v>66.8</v>
      </c>
      <c r="M262" s="11">
        <v>82.4</v>
      </c>
      <c r="N262" s="9">
        <f t="shared" si="60"/>
        <v>2.65E-3</v>
      </c>
      <c r="O262" s="10">
        <f t="shared" si="60"/>
        <v>4.2199999999999998E-3</v>
      </c>
      <c r="P262" s="10">
        <f t="shared" si="60"/>
        <v>6.3099999999999996E-3</v>
      </c>
      <c r="Q262" s="10">
        <f t="shared" si="58"/>
        <v>1.01E-2</v>
      </c>
      <c r="R262" s="10">
        <f t="shared" si="58"/>
        <v>2.4300000000000002E-2</v>
      </c>
      <c r="S262" s="10">
        <f t="shared" si="58"/>
        <v>4.4299999999999999E-2</v>
      </c>
      <c r="T262" s="10">
        <f t="shared" si="56"/>
        <v>5.57E-2</v>
      </c>
      <c r="U262" s="10">
        <f t="shared" si="56"/>
        <v>6.6799999999999998E-2</v>
      </c>
      <c r="V262" s="11">
        <f t="shared" si="56"/>
        <v>8.2400000000000001E-2</v>
      </c>
      <c r="W262" s="9">
        <f t="shared" si="61"/>
        <v>8.5597919249862517</v>
      </c>
      <c r="X262" s="10">
        <f t="shared" si="61"/>
        <v>7.8885412857296267</v>
      </c>
      <c r="Y262" s="10">
        <f t="shared" si="61"/>
        <v>7.3081442794542628</v>
      </c>
      <c r="Z262" s="10">
        <f t="shared" si="59"/>
        <v>6.6295008967976541</v>
      </c>
      <c r="AA262" s="10">
        <f t="shared" si="59"/>
        <v>5.3628998759436683</v>
      </c>
      <c r="AB262" s="10">
        <f t="shared" si="59"/>
        <v>4.4965494909944308</v>
      </c>
      <c r="AC262" s="10">
        <f t="shared" si="57"/>
        <v>4.166178862209418</v>
      </c>
      <c r="AD262" s="10">
        <f t="shared" si="57"/>
        <v>3.9040080870753973</v>
      </c>
      <c r="AE262" s="11">
        <f t="shared" si="57"/>
        <v>3.6012118523662311</v>
      </c>
      <c r="AF262" s="9">
        <f t="shared" si="62"/>
        <v>-3.1419654172448448</v>
      </c>
      <c r="AG262" s="10">
        <f t="shared" si="63"/>
        <v>-0.7854913543112112</v>
      </c>
      <c r="AH262" s="10">
        <f t="shared" si="64"/>
        <v>-4.9585800726200207</v>
      </c>
      <c r="AI262" s="10">
        <f t="shared" si="65"/>
        <v>-0.75130001100303345</v>
      </c>
      <c r="AJ262" s="10">
        <f t="shared" si="66"/>
        <v>3.8932654282478785</v>
      </c>
      <c r="AK262" s="11"/>
      <c r="AL262" s="12">
        <v>37.1</v>
      </c>
      <c r="AM262" s="12">
        <v>1.5860000000000001</v>
      </c>
      <c r="AN262" s="12">
        <v>2.8769999999999998</v>
      </c>
      <c r="AO262" s="12">
        <v>1.2509999999999999</v>
      </c>
      <c r="AP262" s="9">
        <v>0.67</v>
      </c>
      <c r="AQ262" s="10">
        <v>0.23</v>
      </c>
      <c r="AR262" s="10">
        <v>0.37</v>
      </c>
      <c r="AS262" s="10">
        <v>0.56000000000000005</v>
      </c>
      <c r="AT262" s="10">
        <v>1.03</v>
      </c>
      <c r="AU262" s="10">
        <v>1.03</v>
      </c>
      <c r="AV262" s="10">
        <v>1.45</v>
      </c>
      <c r="AW262" s="10">
        <v>1.72</v>
      </c>
      <c r="AX262" s="10">
        <v>2.2599999999999998</v>
      </c>
      <c r="AY262" s="10">
        <v>1.97</v>
      </c>
      <c r="AZ262" s="10">
        <v>2.59</v>
      </c>
      <c r="BA262" s="10">
        <v>2.76</v>
      </c>
      <c r="BB262" s="10">
        <v>3.6</v>
      </c>
      <c r="BC262" s="10">
        <v>2.98</v>
      </c>
      <c r="BD262" s="10">
        <v>3.7</v>
      </c>
      <c r="BE262" s="10">
        <v>4.04</v>
      </c>
      <c r="BF262" s="10">
        <v>5.32</v>
      </c>
      <c r="BG262" s="10">
        <v>4.5</v>
      </c>
      <c r="BH262" s="10">
        <v>5.82</v>
      </c>
      <c r="BI262" s="10">
        <v>6.51</v>
      </c>
      <c r="BJ262" s="10">
        <v>6.66</v>
      </c>
      <c r="BK262" s="10">
        <v>7.56</v>
      </c>
      <c r="BL262" s="10">
        <v>7.4</v>
      </c>
      <c r="BM262" s="10">
        <v>7.46</v>
      </c>
      <c r="BN262" s="10">
        <v>5.47</v>
      </c>
      <c r="BO262" s="10">
        <v>5.0199999999999996</v>
      </c>
      <c r="BP262" s="10">
        <v>3.52</v>
      </c>
      <c r="BQ262" s="10">
        <v>2.1800000000000002</v>
      </c>
      <c r="BR262" s="10">
        <v>1.1499999999999999</v>
      </c>
      <c r="BS262" s="10">
        <v>0.4</v>
      </c>
      <c r="BT262" s="10">
        <v>7.0000000000000007E-2</v>
      </c>
      <c r="BU262" s="10">
        <v>5.9999999999999995E-4</v>
      </c>
      <c r="BV262" s="10">
        <v>0</v>
      </c>
      <c r="BW262" s="10">
        <v>0</v>
      </c>
      <c r="BX262" s="10">
        <v>0</v>
      </c>
      <c r="BY262" s="10">
        <v>0</v>
      </c>
      <c r="BZ262" s="10">
        <v>0</v>
      </c>
      <c r="CA262" s="10">
        <v>0</v>
      </c>
      <c r="CB262" s="10">
        <v>0</v>
      </c>
      <c r="CC262" s="10">
        <v>0</v>
      </c>
      <c r="CD262" s="10">
        <v>0</v>
      </c>
      <c r="CE262" s="10">
        <v>0</v>
      </c>
      <c r="CF262" s="10">
        <v>0</v>
      </c>
      <c r="CG262" s="10">
        <v>0</v>
      </c>
      <c r="CH262" s="10">
        <v>0</v>
      </c>
      <c r="CI262" s="11">
        <v>0</v>
      </c>
      <c r="CJ262" s="9">
        <f t="shared" si="67"/>
        <v>5.3400000000000007</v>
      </c>
      <c r="CK262" s="10">
        <f t="shared" si="68"/>
        <v>82.32</v>
      </c>
      <c r="CL262" s="11">
        <f t="shared" si="69"/>
        <v>12.3406</v>
      </c>
    </row>
    <row r="263" spans="1:90" x14ac:dyDescent="0.25">
      <c r="A263" s="12" t="s">
        <v>670</v>
      </c>
      <c r="B263" s="12" t="s">
        <v>1040</v>
      </c>
      <c r="C263" s="12" t="s">
        <v>671</v>
      </c>
      <c r="D263" s="12">
        <f t="shared" si="55"/>
        <v>23.5</v>
      </c>
      <c r="E263" s="9">
        <v>2.66</v>
      </c>
      <c r="F263" s="10">
        <v>4.2300000000000004</v>
      </c>
      <c r="G263" s="10">
        <v>6.34</v>
      </c>
      <c r="H263" s="10">
        <v>10.199999999999999</v>
      </c>
      <c r="I263" s="10">
        <v>24.4</v>
      </c>
      <c r="J263" s="10">
        <v>44.5</v>
      </c>
      <c r="K263" s="10">
        <v>56</v>
      </c>
      <c r="L263" s="10">
        <v>67.2</v>
      </c>
      <c r="M263" s="11">
        <v>82.9</v>
      </c>
      <c r="N263" s="9">
        <f t="shared" si="60"/>
        <v>2.66E-3</v>
      </c>
      <c r="O263" s="10">
        <f t="shared" si="60"/>
        <v>4.2300000000000003E-3</v>
      </c>
      <c r="P263" s="10">
        <f t="shared" si="60"/>
        <v>6.3400000000000001E-3</v>
      </c>
      <c r="Q263" s="10">
        <f t="shared" si="58"/>
        <v>1.0199999999999999E-2</v>
      </c>
      <c r="R263" s="10">
        <f t="shared" si="58"/>
        <v>2.4399999999999998E-2</v>
      </c>
      <c r="S263" s="10">
        <f t="shared" si="58"/>
        <v>4.4499999999999998E-2</v>
      </c>
      <c r="T263" s="10">
        <f t="shared" si="56"/>
        <v>5.6000000000000001E-2</v>
      </c>
      <c r="U263" s="10">
        <f t="shared" si="56"/>
        <v>6.720000000000001E-2</v>
      </c>
      <c r="V263" s="11">
        <f t="shared" si="56"/>
        <v>8.2900000000000001E-2</v>
      </c>
      <c r="W263" s="9">
        <f t="shared" si="61"/>
        <v>8.5543580389356233</v>
      </c>
      <c r="X263" s="10">
        <f t="shared" si="61"/>
        <v>7.8851266213168616</v>
      </c>
      <c r="Y263" s="10">
        <f t="shared" si="61"/>
        <v>7.3013014442974056</v>
      </c>
      <c r="Z263" s="10">
        <f t="shared" si="59"/>
        <v>6.6152870375779544</v>
      </c>
      <c r="AA263" s="10">
        <f t="shared" si="59"/>
        <v>5.3569750419865638</v>
      </c>
      <c r="AB263" s="10">
        <f t="shared" si="59"/>
        <v>4.4900508536956893</v>
      </c>
      <c r="AC263" s="10">
        <f t="shared" si="57"/>
        <v>4.1584293626044824</v>
      </c>
      <c r="AD263" s="10">
        <f t="shared" si="57"/>
        <v>3.8953949567706894</v>
      </c>
      <c r="AE263" s="11">
        <f t="shared" si="57"/>
        <v>3.5924840880536988</v>
      </c>
      <c r="AF263" s="9">
        <f t="shared" si="62"/>
        <v>-3.1428720816929232</v>
      </c>
      <c r="AG263" s="10">
        <f t="shared" si="63"/>
        <v>-0.7857180204232308</v>
      </c>
      <c r="AH263" s="10">
        <f t="shared" si="64"/>
        <v>-4.961873950881925</v>
      </c>
      <c r="AI263" s="10">
        <f t="shared" si="65"/>
        <v>-0.75179908346695834</v>
      </c>
      <c r="AJ263" s="10">
        <f t="shared" si="66"/>
        <v>3.8946711651598815</v>
      </c>
      <c r="AK263" s="11"/>
      <c r="AL263" s="12">
        <v>37.299999999999997</v>
      </c>
      <c r="AM263" s="12">
        <v>1.605</v>
      </c>
      <c r="AN263" s="12">
        <v>2.8809999999999998</v>
      </c>
      <c r="AO263" s="12">
        <v>1.256</v>
      </c>
      <c r="AP263" s="9">
        <v>0.67</v>
      </c>
      <c r="AQ263" s="10">
        <v>0.23</v>
      </c>
      <c r="AR263" s="10">
        <v>0.37</v>
      </c>
      <c r="AS263" s="10">
        <v>0.56000000000000005</v>
      </c>
      <c r="AT263" s="10">
        <v>1.03</v>
      </c>
      <c r="AU263" s="10">
        <v>1.02</v>
      </c>
      <c r="AV263" s="10">
        <v>1.45</v>
      </c>
      <c r="AW263" s="10">
        <v>1.71</v>
      </c>
      <c r="AX263" s="10">
        <v>2.25</v>
      </c>
      <c r="AY263" s="10">
        <v>1.96</v>
      </c>
      <c r="AZ263" s="10">
        <v>2.58</v>
      </c>
      <c r="BA263" s="10">
        <v>2.75</v>
      </c>
      <c r="BB263" s="10">
        <v>3.59</v>
      </c>
      <c r="BC263" s="10">
        <v>2.98</v>
      </c>
      <c r="BD263" s="10">
        <v>3.69</v>
      </c>
      <c r="BE263" s="10">
        <v>4.03</v>
      </c>
      <c r="BF263" s="10">
        <v>5.31</v>
      </c>
      <c r="BG263" s="10">
        <v>4.4800000000000004</v>
      </c>
      <c r="BH263" s="10">
        <v>5.8</v>
      </c>
      <c r="BI263" s="10">
        <v>6.48</v>
      </c>
      <c r="BJ263" s="10">
        <v>6.64</v>
      </c>
      <c r="BK263" s="10">
        <v>7.55</v>
      </c>
      <c r="BL263" s="10">
        <v>7.4</v>
      </c>
      <c r="BM263" s="10">
        <v>7.47</v>
      </c>
      <c r="BN263" s="10">
        <v>5.49</v>
      </c>
      <c r="BO263" s="10">
        <v>5.0599999999999996</v>
      </c>
      <c r="BP263" s="10">
        <v>3.56</v>
      </c>
      <c r="BQ263" s="10">
        <v>2.2200000000000002</v>
      </c>
      <c r="BR263" s="10">
        <v>1.18</v>
      </c>
      <c r="BS263" s="10">
        <v>0.42</v>
      </c>
      <c r="BT263" s="10">
        <v>0.08</v>
      </c>
      <c r="BU263" s="10">
        <v>6.9999999999999999E-4</v>
      </c>
      <c r="BV263" s="10">
        <v>0</v>
      </c>
      <c r="BW263" s="10">
        <v>0</v>
      </c>
      <c r="BX263" s="10">
        <v>0</v>
      </c>
      <c r="BY263" s="10">
        <v>0</v>
      </c>
      <c r="BZ263" s="10">
        <v>0</v>
      </c>
      <c r="CA263" s="10">
        <v>0</v>
      </c>
      <c r="CB263" s="10">
        <v>0</v>
      </c>
      <c r="CC263" s="10">
        <v>0</v>
      </c>
      <c r="CD263" s="10">
        <v>0</v>
      </c>
      <c r="CE263" s="10">
        <v>0</v>
      </c>
      <c r="CF263" s="10">
        <v>0</v>
      </c>
      <c r="CG263" s="10">
        <v>0</v>
      </c>
      <c r="CH263" s="10">
        <v>0</v>
      </c>
      <c r="CI263" s="11">
        <v>0</v>
      </c>
      <c r="CJ263" s="9">
        <f t="shared" si="67"/>
        <v>5.33</v>
      </c>
      <c r="CK263" s="10">
        <f t="shared" si="68"/>
        <v>82.16</v>
      </c>
      <c r="CL263" s="11">
        <f t="shared" si="69"/>
        <v>12.5207</v>
      </c>
    </row>
    <row r="264" spans="1:90" x14ac:dyDescent="0.25">
      <c r="A264" s="12" t="s">
        <v>672</v>
      </c>
      <c r="B264" s="12" t="s">
        <v>1040</v>
      </c>
      <c r="C264" s="12" t="s">
        <v>673</v>
      </c>
      <c r="D264" s="12">
        <f t="shared" si="55"/>
        <v>23.5</v>
      </c>
      <c r="E264" s="9">
        <v>2.65</v>
      </c>
      <c r="F264" s="10">
        <v>4.22</v>
      </c>
      <c r="G264" s="10">
        <v>6.32</v>
      </c>
      <c r="H264" s="10">
        <v>10.1</v>
      </c>
      <c r="I264" s="10">
        <v>24.2</v>
      </c>
      <c r="J264" s="10">
        <v>44.2</v>
      </c>
      <c r="K264" s="10">
        <v>55.6</v>
      </c>
      <c r="L264" s="10">
        <v>66.7</v>
      </c>
      <c r="M264" s="11">
        <v>82.3</v>
      </c>
      <c r="N264" s="9">
        <f t="shared" si="60"/>
        <v>2.65E-3</v>
      </c>
      <c r="O264" s="10">
        <f t="shared" si="60"/>
        <v>4.2199999999999998E-3</v>
      </c>
      <c r="P264" s="10">
        <f t="shared" si="60"/>
        <v>6.3200000000000001E-3</v>
      </c>
      <c r="Q264" s="10">
        <f t="shared" si="58"/>
        <v>1.01E-2</v>
      </c>
      <c r="R264" s="10">
        <f t="shared" si="58"/>
        <v>2.4199999999999999E-2</v>
      </c>
      <c r="S264" s="10">
        <f t="shared" si="58"/>
        <v>4.4200000000000003E-2</v>
      </c>
      <c r="T264" s="10">
        <f t="shared" si="56"/>
        <v>5.5600000000000004E-2</v>
      </c>
      <c r="U264" s="10">
        <f t="shared" si="56"/>
        <v>6.6700000000000009E-2</v>
      </c>
      <c r="V264" s="11">
        <f t="shared" si="56"/>
        <v>8.2299999999999998E-2</v>
      </c>
      <c r="W264" s="9">
        <f t="shared" si="61"/>
        <v>8.5597919249862517</v>
      </c>
      <c r="X264" s="10">
        <f t="shared" si="61"/>
        <v>7.8885412857296267</v>
      </c>
      <c r="Y264" s="10">
        <f t="shared" si="61"/>
        <v>7.3058597262597091</v>
      </c>
      <c r="Z264" s="10">
        <f t="shared" si="59"/>
        <v>6.6295008967976541</v>
      </c>
      <c r="AA264" s="10">
        <f t="shared" si="59"/>
        <v>5.368849142274855</v>
      </c>
      <c r="AB264" s="10">
        <f t="shared" si="59"/>
        <v>4.4998098201580179</v>
      </c>
      <c r="AC264" s="10">
        <f t="shared" si="57"/>
        <v>4.168771306825942</v>
      </c>
      <c r="AD264" s="10">
        <f t="shared" si="57"/>
        <v>3.9061694283648642</v>
      </c>
      <c r="AE264" s="11">
        <f t="shared" si="57"/>
        <v>3.6029637591278241</v>
      </c>
      <c r="AF264" s="9">
        <f t="shared" si="62"/>
        <v>-3.1370884194337672</v>
      </c>
      <c r="AG264" s="10">
        <f t="shared" si="63"/>
        <v>-0.78427210485844179</v>
      </c>
      <c r="AH264" s="10">
        <f t="shared" si="64"/>
        <v>-4.9568281658584272</v>
      </c>
      <c r="AI264" s="10">
        <f t="shared" si="65"/>
        <v>-0.75103457058461021</v>
      </c>
      <c r="AJ264" s="10">
        <f t="shared" si="66"/>
        <v>3.8881229900183776</v>
      </c>
      <c r="AK264" s="11"/>
      <c r="AL264" s="12">
        <v>37</v>
      </c>
      <c r="AM264" s="12">
        <v>1.581</v>
      </c>
      <c r="AN264" s="12">
        <v>2.875</v>
      </c>
      <c r="AO264" s="12">
        <v>1.2509999999999999</v>
      </c>
      <c r="AP264" s="9">
        <v>0.67</v>
      </c>
      <c r="AQ264" s="10">
        <v>0.23</v>
      </c>
      <c r="AR264" s="10">
        <v>0.37</v>
      </c>
      <c r="AS264" s="10">
        <v>0.56000000000000005</v>
      </c>
      <c r="AT264" s="10">
        <v>1.03</v>
      </c>
      <c r="AU264" s="10">
        <v>1.03</v>
      </c>
      <c r="AV264" s="10">
        <v>1.45</v>
      </c>
      <c r="AW264" s="10">
        <v>1.72</v>
      </c>
      <c r="AX264" s="10">
        <v>2.2599999999999998</v>
      </c>
      <c r="AY264" s="10">
        <v>1.97</v>
      </c>
      <c r="AZ264" s="10">
        <v>2.59</v>
      </c>
      <c r="BA264" s="10">
        <v>2.76</v>
      </c>
      <c r="BB264" s="10">
        <v>3.6</v>
      </c>
      <c r="BC264" s="10">
        <v>2.99</v>
      </c>
      <c r="BD264" s="10">
        <v>3.71</v>
      </c>
      <c r="BE264" s="10">
        <v>4.05</v>
      </c>
      <c r="BF264" s="10">
        <v>5.34</v>
      </c>
      <c r="BG264" s="10">
        <v>4.51</v>
      </c>
      <c r="BH264" s="10">
        <v>5.83</v>
      </c>
      <c r="BI264" s="10">
        <v>6.52</v>
      </c>
      <c r="BJ264" s="10">
        <v>6.67</v>
      </c>
      <c r="BK264" s="10">
        <v>7.56</v>
      </c>
      <c r="BL264" s="10">
        <v>7.39</v>
      </c>
      <c r="BM264" s="10">
        <v>7.45</v>
      </c>
      <c r="BN264" s="10">
        <v>5.46</v>
      </c>
      <c r="BO264" s="10">
        <v>5.0199999999999996</v>
      </c>
      <c r="BP264" s="10">
        <v>3.51</v>
      </c>
      <c r="BQ264" s="10">
        <v>2.17</v>
      </c>
      <c r="BR264" s="10">
        <v>1.1399999999999999</v>
      </c>
      <c r="BS264" s="10">
        <v>0.39</v>
      </c>
      <c r="BT264" s="10">
        <v>7.0000000000000007E-2</v>
      </c>
      <c r="BU264" s="10">
        <v>5.9999999999999995E-4</v>
      </c>
      <c r="BV264" s="10">
        <v>0</v>
      </c>
      <c r="BW264" s="10">
        <v>0</v>
      </c>
      <c r="BX264" s="10">
        <v>0</v>
      </c>
      <c r="BY264" s="10">
        <v>0</v>
      </c>
      <c r="BZ264" s="10">
        <v>0</v>
      </c>
      <c r="CA264" s="10">
        <v>0</v>
      </c>
      <c r="CB264" s="10">
        <v>0</v>
      </c>
      <c r="CC264" s="10">
        <v>0</v>
      </c>
      <c r="CD264" s="10">
        <v>0</v>
      </c>
      <c r="CE264" s="10">
        <v>0</v>
      </c>
      <c r="CF264" s="10">
        <v>0</v>
      </c>
      <c r="CG264" s="10">
        <v>0</v>
      </c>
      <c r="CH264" s="10">
        <v>0</v>
      </c>
      <c r="CI264" s="11">
        <v>0</v>
      </c>
      <c r="CJ264" s="9">
        <f t="shared" si="67"/>
        <v>5.3400000000000007</v>
      </c>
      <c r="CK264" s="10">
        <f t="shared" si="68"/>
        <v>82.38</v>
      </c>
      <c r="CL264" s="11">
        <f t="shared" si="69"/>
        <v>12.300600000000001</v>
      </c>
    </row>
    <row r="265" spans="1:90" x14ac:dyDescent="0.25">
      <c r="A265" s="12" t="s">
        <v>674</v>
      </c>
      <c r="B265" s="12" t="s">
        <v>1040</v>
      </c>
      <c r="C265" s="12" t="s">
        <v>675</v>
      </c>
      <c r="D265" s="12">
        <f t="shared" si="55"/>
        <v>23.5</v>
      </c>
      <c r="E265" s="9">
        <v>2.66</v>
      </c>
      <c r="F265" s="10">
        <v>4.2300000000000004</v>
      </c>
      <c r="G265" s="10">
        <v>6.33</v>
      </c>
      <c r="H265" s="10">
        <v>10.199999999999999</v>
      </c>
      <c r="I265" s="10">
        <v>24.3</v>
      </c>
      <c r="J265" s="10">
        <v>44.4</v>
      </c>
      <c r="K265" s="10">
        <v>55.8</v>
      </c>
      <c r="L265" s="10">
        <v>67</v>
      </c>
      <c r="M265" s="11">
        <v>82.7</v>
      </c>
      <c r="N265" s="9">
        <f t="shared" si="60"/>
        <v>2.66E-3</v>
      </c>
      <c r="O265" s="10">
        <f t="shared" si="60"/>
        <v>4.2300000000000003E-3</v>
      </c>
      <c r="P265" s="10">
        <f t="shared" si="60"/>
        <v>6.3299999999999997E-3</v>
      </c>
      <c r="Q265" s="10">
        <f t="shared" si="58"/>
        <v>1.0199999999999999E-2</v>
      </c>
      <c r="R265" s="10">
        <f t="shared" si="58"/>
        <v>2.4300000000000002E-2</v>
      </c>
      <c r="S265" s="10">
        <f t="shared" si="58"/>
        <v>4.4400000000000002E-2</v>
      </c>
      <c r="T265" s="10">
        <f t="shared" si="56"/>
        <v>5.5799999999999995E-2</v>
      </c>
      <c r="U265" s="10">
        <f t="shared" si="56"/>
        <v>6.7000000000000004E-2</v>
      </c>
      <c r="V265" s="11">
        <f t="shared" si="56"/>
        <v>8.270000000000001E-2</v>
      </c>
      <c r="W265" s="9">
        <f t="shared" si="61"/>
        <v>8.5543580389356233</v>
      </c>
      <c r="X265" s="10">
        <f t="shared" si="61"/>
        <v>7.8851266213168616</v>
      </c>
      <c r="Y265" s="10">
        <f t="shared" si="61"/>
        <v>7.3035787850084706</v>
      </c>
      <c r="Z265" s="10">
        <f t="shared" si="59"/>
        <v>6.6152870375779544</v>
      </c>
      <c r="AA265" s="10">
        <f t="shared" si="59"/>
        <v>5.3628998759436683</v>
      </c>
      <c r="AB265" s="10">
        <f t="shared" si="59"/>
        <v>4.4932965131993434</v>
      </c>
      <c r="AC265" s="10">
        <f t="shared" si="57"/>
        <v>4.1635910677202626</v>
      </c>
      <c r="AD265" s="10">
        <f t="shared" si="57"/>
        <v>3.8996950942043149</v>
      </c>
      <c r="AE265" s="11">
        <f t="shared" si="57"/>
        <v>3.5959688603781745</v>
      </c>
      <c r="AF265" s="9">
        <f t="shared" si="62"/>
        <v>-3.139987717288208</v>
      </c>
      <c r="AG265" s="10">
        <f t="shared" si="63"/>
        <v>-0.78499692932205201</v>
      </c>
      <c r="AH265" s="10">
        <f t="shared" si="64"/>
        <v>-4.9583891785574483</v>
      </c>
      <c r="AI265" s="10">
        <f t="shared" si="65"/>
        <v>-0.75127108766021944</v>
      </c>
      <c r="AJ265" s="10">
        <f t="shared" si="66"/>
        <v>3.8912588049484276</v>
      </c>
      <c r="AK265" s="11"/>
      <c r="AL265" s="12">
        <v>37.1</v>
      </c>
      <c r="AM265" s="12">
        <v>1.6319999999999999</v>
      </c>
      <c r="AN265" s="12">
        <v>2.8780000000000001</v>
      </c>
      <c r="AO265" s="12">
        <v>1.262</v>
      </c>
      <c r="AP265" s="9">
        <v>0.67</v>
      </c>
      <c r="AQ265" s="10">
        <v>0.24</v>
      </c>
      <c r="AR265" s="10">
        <v>0.37</v>
      </c>
      <c r="AS265" s="10">
        <v>0.56000000000000005</v>
      </c>
      <c r="AT265" s="10">
        <v>1.03</v>
      </c>
      <c r="AU265" s="10">
        <v>1.02</v>
      </c>
      <c r="AV265" s="10">
        <v>1.45</v>
      </c>
      <c r="AW265" s="10">
        <v>1.71</v>
      </c>
      <c r="AX265" s="10">
        <v>2.25</v>
      </c>
      <c r="AY265" s="10">
        <v>1.96</v>
      </c>
      <c r="AZ265" s="10">
        <v>2.58</v>
      </c>
      <c r="BA265" s="10">
        <v>2.75</v>
      </c>
      <c r="BB265" s="10">
        <v>3.6</v>
      </c>
      <c r="BC265" s="10">
        <v>2.98</v>
      </c>
      <c r="BD265" s="10">
        <v>3.7</v>
      </c>
      <c r="BE265" s="10">
        <v>4.05</v>
      </c>
      <c r="BF265" s="10">
        <v>5.33</v>
      </c>
      <c r="BG265" s="10">
        <v>4.49</v>
      </c>
      <c r="BH265" s="10">
        <v>5.81</v>
      </c>
      <c r="BI265" s="10">
        <v>6.5</v>
      </c>
      <c r="BJ265" s="10">
        <v>6.65</v>
      </c>
      <c r="BK265" s="10">
        <v>7.55</v>
      </c>
      <c r="BL265" s="10">
        <v>7.39</v>
      </c>
      <c r="BM265" s="10">
        <v>7.46</v>
      </c>
      <c r="BN265" s="10">
        <v>5.47</v>
      </c>
      <c r="BO265" s="10">
        <v>5.03</v>
      </c>
      <c r="BP265" s="10">
        <v>3.53</v>
      </c>
      <c r="BQ265" s="10">
        <v>2.2000000000000002</v>
      </c>
      <c r="BR265" s="10">
        <v>1.17</v>
      </c>
      <c r="BS265" s="10">
        <v>0.42</v>
      </c>
      <c r="BT265" s="10">
        <v>0.08</v>
      </c>
      <c r="BU265" s="10">
        <v>6.9999999999999999E-4</v>
      </c>
      <c r="BV265" s="10">
        <v>0</v>
      </c>
      <c r="BW265" s="10">
        <v>0</v>
      </c>
      <c r="BX265" s="10">
        <v>0</v>
      </c>
      <c r="BY265" s="10">
        <v>0</v>
      </c>
      <c r="BZ265" s="10">
        <v>0</v>
      </c>
      <c r="CA265" s="10">
        <v>0</v>
      </c>
      <c r="CB265" s="10">
        <v>0</v>
      </c>
      <c r="CC265" s="10">
        <v>0</v>
      </c>
      <c r="CD265" s="10">
        <v>0</v>
      </c>
      <c r="CE265" s="10">
        <v>0</v>
      </c>
      <c r="CF265" s="10">
        <v>0</v>
      </c>
      <c r="CG265" s="10">
        <v>0</v>
      </c>
      <c r="CH265" s="10">
        <v>0</v>
      </c>
      <c r="CI265" s="11">
        <v>0</v>
      </c>
      <c r="CJ265" s="9">
        <f t="shared" si="67"/>
        <v>5.34</v>
      </c>
      <c r="CK265" s="10">
        <f t="shared" si="68"/>
        <v>82.22999999999999</v>
      </c>
      <c r="CL265" s="11">
        <f t="shared" si="69"/>
        <v>12.430700000000002</v>
      </c>
    </row>
    <row r="266" spans="1:90" x14ac:dyDescent="0.25">
      <c r="A266" s="12" t="s">
        <v>676</v>
      </c>
      <c r="B266" s="12" t="s">
        <v>1040</v>
      </c>
      <c r="C266" s="12" t="s">
        <v>677</v>
      </c>
      <c r="D266" s="12">
        <f t="shared" si="55"/>
        <v>23.5</v>
      </c>
      <c r="E266" s="9">
        <v>2.66</v>
      </c>
      <c r="F266" s="10">
        <v>4.24</v>
      </c>
      <c r="G266" s="10">
        <v>6.36</v>
      </c>
      <c r="H266" s="10">
        <v>10.199999999999999</v>
      </c>
      <c r="I266" s="10">
        <v>24.4</v>
      </c>
      <c r="J266" s="10">
        <v>44.4</v>
      </c>
      <c r="K266" s="10">
        <v>55.9</v>
      </c>
      <c r="L266" s="10">
        <v>67</v>
      </c>
      <c r="M266" s="11">
        <v>82.8</v>
      </c>
      <c r="N266" s="9">
        <f t="shared" si="60"/>
        <v>2.66E-3</v>
      </c>
      <c r="O266" s="10">
        <f t="shared" si="60"/>
        <v>4.2399999999999998E-3</v>
      </c>
      <c r="P266" s="10">
        <f t="shared" si="60"/>
        <v>6.3600000000000002E-3</v>
      </c>
      <c r="Q266" s="10">
        <f t="shared" si="58"/>
        <v>1.0199999999999999E-2</v>
      </c>
      <c r="R266" s="10">
        <f t="shared" si="58"/>
        <v>2.4399999999999998E-2</v>
      </c>
      <c r="S266" s="10">
        <f t="shared" si="58"/>
        <v>4.4400000000000002E-2</v>
      </c>
      <c r="T266" s="10">
        <f t="shared" si="56"/>
        <v>5.5899999999999998E-2</v>
      </c>
      <c r="U266" s="10">
        <f t="shared" si="56"/>
        <v>6.7000000000000004E-2</v>
      </c>
      <c r="V266" s="11">
        <f t="shared" si="56"/>
        <v>8.2799999999999999E-2</v>
      </c>
      <c r="W266" s="9">
        <f t="shared" si="61"/>
        <v>8.5543580389356233</v>
      </c>
      <c r="X266" s="10">
        <f t="shared" si="61"/>
        <v>7.8817200198736135</v>
      </c>
      <c r="Y266" s="10">
        <f t="shared" si="61"/>
        <v>7.2967575191524565</v>
      </c>
      <c r="Z266" s="10">
        <f t="shared" si="59"/>
        <v>6.6152870375779544</v>
      </c>
      <c r="AA266" s="10">
        <f t="shared" si="59"/>
        <v>5.3569750419865638</v>
      </c>
      <c r="AB266" s="10">
        <f t="shared" si="59"/>
        <v>4.4932965131993434</v>
      </c>
      <c r="AC266" s="10">
        <f t="shared" si="57"/>
        <v>4.1610079067062591</v>
      </c>
      <c r="AD266" s="10">
        <f t="shared" si="57"/>
        <v>3.8996950942043149</v>
      </c>
      <c r="AE266" s="11">
        <f t="shared" si="57"/>
        <v>3.5942254220501244</v>
      </c>
      <c r="AF266" s="9">
        <f t="shared" si="62"/>
        <v>-3.1357496124461974</v>
      </c>
      <c r="AG266" s="10">
        <f t="shared" si="63"/>
        <v>-0.78393740311154936</v>
      </c>
      <c r="AH266" s="10">
        <f t="shared" si="64"/>
        <v>-4.9601326168854989</v>
      </c>
      <c r="AI266" s="10">
        <f t="shared" si="65"/>
        <v>-0.75153524498265134</v>
      </c>
      <c r="AJ266" s="10">
        <f t="shared" si="66"/>
        <v>3.887284857428849</v>
      </c>
      <c r="AK266" s="11"/>
      <c r="AL266" s="12">
        <v>37.1</v>
      </c>
      <c r="AM266" s="12">
        <v>1.611</v>
      </c>
      <c r="AN266" s="12">
        <v>2.8769999999999998</v>
      </c>
      <c r="AO266" s="12">
        <v>1.2569999999999999</v>
      </c>
      <c r="AP266" s="9">
        <v>0.66</v>
      </c>
      <c r="AQ266" s="10">
        <v>0.23</v>
      </c>
      <c r="AR266" s="10">
        <v>0.37</v>
      </c>
      <c r="AS266" s="10">
        <v>0.56000000000000005</v>
      </c>
      <c r="AT266" s="10">
        <v>1.03</v>
      </c>
      <c r="AU266" s="10">
        <v>1.02</v>
      </c>
      <c r="AV266" s="10">
        <v>1.44</v>
      </c>
      <c r="AW266" s="10">
        <v>1.71</v>
      </c>
      <c r="AX266" s="10">
        <v>2.2400000000000002</v>
      </c>
      <c r="AY266" s="10">
        <v>1.96</v>
      </c>
      <c r="AZ266" s="10">
        <v>2.57</v>
      </c>
      <c r="BA266" s="10">
        <v>2.74</v>
      </c>
      <c r="BB266" s="10">
        <v>3.58</v>
      </c>
      <c r="BC266" s="10">
        <v>2.97</v>
      </c>
      <c r="BD266" s="10">
        <v>3.69</v>
      </c>
      <c r="BE266" s="10">
        <v>4.04</v>
      </c>
      <c r="BF266" s="10">
        <v>5.32</v>
      </c>
      <c r="BG266" s="10">
        <v>4.49</v>
      </c>
      <c r="BH266" s="10">
        <v>5.82</v>
      </c>
      <c r="BI266" s="10">
        <v>6.51</v>
      </c>
      <c r="BJ266" s="10">
        <v>6.66</v>
      </c>
      <c r="BK266" s="10">
        <v>7.57</v>
      </c>
      <c r="BL266" s="10">
        <v>7.41</v>
      </c>
      <c r="BM266" s="10">
        <v>7.47</v>
      </c>
      <c r="BN266" s="10">
        <v>5.48</v>
      </c>
      <c r="BO266" s="10">
        <v>5.05</v>
      </c>
      <c r="BP266" s="10">
        <v>3.55</v>
      </c>
      <c r="BQ266" s="10">
        <v>2.21</v>
      </c>
      <c r="BR266" s="10">
        <v>1.17</v>
      </c>
      <c r="BS266" s="10">
        <v>0.42</v>
      </c>
      <c r="BT266" s="10">
        <v>0.08</v>
      </c>
      <c r="BU266" s="10">
        <v>6.9999999999999999E-4</v>
      </c>
      <c r="BV266" s="10">
        <v>0</v>
      </c>
      <c r="BW266" s="10">
        <v>0</v>
      </c>
      <c r="BX266" s="10">
        <v>0</v>
      </c>
      <c r="BY266" s="10">
        <v>0</v>
      </c>
      <c r="BZ266" s="10">
        <v>0</v>
      </c>
      <c r="CA266" s="10">
        <v>0</v>
      </c>
      <c r="CB266" s="10">
        <v>0</v>
      </c>
      <c r="CC266" s="10">
        <v>0</v>
      </c>
      <c r="CD266" s="10">
        <v>0</v>
      </c>
      <c r="CE266" s="10">
        <v>0</v>
      </c>
      <c r="CF266" s="10">
        <v>0</v>
      </c>
      <c r="CG266" s="10">
        <v>0</v>
      </c>
      <c r="CH266" s="10">
        <v>0</v>
      </c>
      <c r="CI266" s="11">
        <v>0</v>
      </c>
      <c r="CJ266" s="9">
        <f t="shared" si="67"/>
        <v>5.3100000000000005</v>
      </c>
      <c r="CK266" s="10">
        <f t="shared" si="68"/>
        <v>82.23</v>
      </c>
      <c r="CL266" s="11">
        <f t="shared" si="69"/>
        <v>12.480699999999999</v>
      </c>
    </row>
    <row r="267" spans="1:90" ht="15.75" thickBot="1" x14ac:dyDescent="0.3">
      <c r="A267" s="13" t="s">
        <v>678</v>
      </c>
      <c r="B267" s="13" t="s">
        <v>1041</v>
      </c>
      <c r="C267" s="13" t="s">
        <v>659</v>
      </c>
      <c r="D267" s="13">
        <f t="shared" si="55"/>
        <v>23.5</v>
      </c>
      <c r="E267" s="16">
        <v>2.65</v>
      </c>
      <c r="F267" s="17">
        <v>4.2</v>
      </c>
      <c r="G267" s="17">
        <v>6.29</v>
      </c>
      <c r="H267" s="17">
        <v>10.1</v>
      </c>
      <c r="I267" s="17">
        <v>24.2</v>
      </c>
      <c r="J267" s="17">
        <v>44.3</v>
      </c>
      <c r="K267" s="17">
        <v>55.7</v>
      </c>
      <c r="L267" s="17">
        <v>66.8</v>
      </c>
      <c r="M267" s="18">
        <v>82.5</v>
      </c>
      <c r="N267" s="16">
        <f t="shared" si="60"/>
        <v>2.65E-3</v>
      </c>
      <c r="O267" s="17">
        <f t="shared" si="60"/>
        <v>4.2000000000000006E-3</v>
      </c>
      <c r="P267" s="17">
        <f t="shared" si="60"/>
        <v>6.2900000000000005E-3</v>
      </c>
      <c r="Q267" s="17">
        <f t="shared" si="58"/>
        <v>1.01E-2</v>
      </c>
      <c r="R267" s="17">
        <f t="shared" si="58"/>
        <v>2.4199999999999999E-2</v>
      </c>
      <c r="S267" s="17">
        <f t="shared" si="58"/>
        <v>4.4299999999999999E-2</v>
      </c>
      <c r="T267" s="17">
        <f t="shared" si="56"/>
        <v>5.57E-2</v>
      </c>
      <c r="U267" s="17">
        <f t="shared" si="56"/>
        <v>6.6799999999999998E-2</v>
      </c>
      <c r="V267" s="18">
        <f t="shared" si="56"/>
        <v>8.2500000000000004E-2</v>
      </c>
      <c r="W267" s="16">
        <f t="shared" si="61"/>
        <v>8.5597919249862517</v>
      </c>
      <c r="X267" s="17">
        <f t="shared" si="61"/>
        <v>7.8953949567706889</v>
      </c>
      <c r="Y267" s="17">
        <f t="shared" si="61"/>
        <v>7.3127242675575221</v>
      </c>
      <c r="Z267" s="17">
        <f t="shared" si="59"/>
        <v>6.6295008967976541</v>
      </c>
      <c r="AA267" s="17">
        <f t="shared" si="59"/>
        <v>5.368849142274855</v>
      </c>
      <c r="AB267" s="17">
        <f t="shared" si="59"/>
        <v>4.4965494909944308</v>
      </c>
      <c r="AC267" s="17">
        <f t="shared" si="57"/>
        <v>4.166178862209418</v>
      </c>
      <c r="AD267" s="17">
        <f t="shared" si="57"/>
        <v>3.9040080870753973</v>
      </c>
      <c r="AE267" s="18">
        <f t="shared" si="57"/>
        <v>3.5994620704162714</v>
      </c>
      <c r="AF267" s="16">
        <f t="shared" si="62"/>
        <v>-3.1465454053481041</v>
      </c>
      <c r="AG267" s="17">
        <f t="shared" si="63"/>
        <v>-0.78663635133702603</v>
      </c>
      <c r="AH267" s="17">
        <f t="shared" si="64"/>
        <v>-4.9603298545699808</v>
      </c>
      <c r="AI267" s="17">
        <f t="shared" si="65"/>
        <v>-0.75156512948030019</v>
      </c>
      <c r="AJ267" s="17">
        <f t="shared" si="66"/>
        <v>3.8981105348284042</v>
      </c>
      <c r="AK267" s="18"/>
      <c r="AL267" s="13">
        <v>37.1</v>
      </c>
      <c r="AM267" s="13">
        <v>1.5780000000000001</v>
      </c>
      <c r="AN267" s="13">
        <v>2.8820000000000001</v>
      </c>
      <c r="AO267" s="13">
        <v>1.252</v>
      </c>
      <c r="AP267" s="16">
        <v>0.68</v>
      </c>
      <c r="AQ267" s="17">
        <v>0.24</v>
      </c>
      <c r="AR267" s="17">
        <v>0.38</v>
      </c>
      <c r="AS267" s="17">
        <v>0.56000000000000005</v>
      </c>
      <c r="AT267" s="17">
        <v>1.03</v>
      </c>
      <c r="AU267" s="17">
        <v>1.03</v>
      </c>
      <c r="AV267" s="17">
        <v>1.46</v>
      </c>
      <c r="AW267" s="17">
        <v>1.73</v>
      </c>
      <c r="AX267" s="17">
        <v>2.27</v>
      </c>
      <c r="AY267" s="17">
        <v>1.98</v>
      </c>
      <c r="AZ267" s="17">
        <v>2.6</v>
      </c>
      <c r="BA267" s="17">
        <v>2.77</v>
      </c>
      <c r="BB267" s="17">
        <v>3.61</v>
      </c>
      <c r="BC267" s="17">
        <v>2.99</v>
      </c>
      <c r="BD267" s="17">
        <v>3.7</v>
      </c>
      <c r="BE267" s="17">
        <v>4.05</v>
      </c>
      <c r="BF267" s="17">
        <v>5.32</v>
      </c>
      <c r="BG267" s="17">
        <v>4.49</v>
      </c>
      <c r="BH267" s="17">
        <v>5.81</v>
      </c>
      <c r="BI267" s="17">
        <v>6.49</v>
      </c>
      <c r="BJ267" s="17">
        <v>6.65</v>
      </c>
      <c r="BK267" s="17">
        <v>7.54</v>
      </c>
      <c r="BL267" s="17">
        <v>7.38</v>
      </c>
      <c r="BM267" s="17">
        <v>7.44</v>
      </c>
      <c r="BN267" s="17">
        <v>5.46</v>
      </c>
      <c r="BO267" s="17">
        <v>5.0199999999999996</v>
      </c>
      <c r="BP267" s="17">
        <v>3.52</v>
      </c>
      <c r="BQ267" s="17">
        <v>2.19</v>
      </c>
      <c r="BR267" s="17">
        <v>1.1599999999999999</v>
      </c>
      <c r="BS267" s="17">
        <v>0.4</v>
      </c>
      <c r="BT267" s="17">
        <v>7.0000000000000007E-2</v>
      </c>
      <c r="BU267" s="17">
        <v>5.9999999999999995E-4</v>
      </c>
      <c r="BV267" s="17">
        <v>0</v>
      </c>
      <c r="BW267" s="17">
        <v>0</v>
      </c>
      <c r="BX267" s="17">
        <v>0</v>
      </c>
      <c r="BY267" s="17">
        <v>0</v>
      </c>
      <c r="BZ267" s="17">
        <v>0</v>
      </c>
      <c r="CA267" s="17">
        <v>0</v>
      </c>
      <c r="CB267" s="17">
        <v>0</v>
      </c>
      <c r="CC267" s="17">
        <v>0</v>
      </c>
      <c r="CD267" s="17">
        <v>0</v>
      </c>
      <c r="CE267" s="17">
        <v>0</v>
      </c>
      <c r="CF267" s="17">
        <v>0</v>
      </c>
      <c r="CG267" s="17">
        <v>0</v>
      </c>
      <c r="CH267" s="17">
        <v>0</v>
      </c>
      <c r="CI267" s="18">
        <v>1E-14</v>
      </c>
      <c r="CJ267" s="16">
        <f t="shared" si="67"/>
        <v>5.38</v>
      </c>
      <c r="CK267" s="17">
        <f t="shared" si="68"/>
        <v>82.279999999999987</v>
      </c>
      <c r="CL267" s="18">
        <f t="shared" si="69"/>
        <v>12.36060000000001</v>
      </c>
    </row>
    <row r="268" spans="1:90" x14ac:dyDescent="0.25">
      <c r="A268" s="12" t="s">
        <v>679</v>
      </c>
      <c r="B268" s="12" t="s">
        <v>1042</v>
      </c>
      <c r="C268" s="12" t="s">
        <v>680</v>
      </c>
      <c r="D268" s="12">
        <f t="shared" si="55"/>
        <v>24.5</v>
      </c>
      <c r="E268" s="9">
        <v>2.73</v>
      </c>
      <c r="F268" s="10">
        <v>4.38</v>
      </c>
      <c r="G268" s="10">
        <v>6.63</v>
      </c>
      <c r="H268" s="10">
        <v>10.7</v>
      </c>
      <c r="I268" s="10">
        <v>25.6</v>
      </c>
      <c r="J268" s="10">
        <v>46.4</v>
      </c>
      <c r="K268" s="10">
        <v>58.1</v>
      </c>
      <c r="L268" s="10">
        <v>69.8</v>
      </c>
      <c r="M268" s="11">
        <v>85.6</v>
      </c>
      <c r="N268" s="9">
        <f t="shared" si="60"/>
        <v>2.7299999999999998E-3</v>
      </c>
      <c r="O268" s="10">
        <f t="shared" si="60"/>
        <v>4.3800000000000002E-3</v>
      </c>
      <c r="P268" s="10">
        <f t="shared" si="60"/>
        <v>6.6299999999999996E-3</v>
      </c>
      <c r="Q268" s="10">
        <f t="shared" si="58"/>
        <v>1.0699999999999999E-2</v>
      </c>
      <c r="R268" s="10">
        <f t="shared" si="58"/>
        <v>2.5600000000000001E-2</v>
      </c>
      <c r="S268" s="10">
        <f t="shared" si="58"/>
        <v>4.6399999999999997E-2</v>
      </c>
      <c r="T268" s="10">
        <f t="shared" si="56"/>
        <v>5.8099999999999999E-2</v>
      </c>
      <c r="U268" s="10">
        <f t="shared" si="56"/>
        <v>6.9800000000000001E-2</v>
      </c>
      <c r="V268" s="11">
        <f t="shared" si="56"/>
        <v>8.5599999999999996E-2</v>
      </c>
      <c r="W268" s="9">
        <f t="shared" si="61"/>
        <v>8.5168833335169598</v>
      </c>
      <c r="X268" s="10">
        <f t="shared" si="61"/>
        <v>7.8348534148356386</v>
      </c>
      <c r="Y268" s="10">
        <f t="shared" si="61"/>
        <v>7.2367754143242244</v>
      </c>
      <c r="Z268" s="10">
        <f t="shared" si="59"/>
        <v>6.5462453931483031</v>
      </c>
      <c r="AA268" s="10">
        <f t="shared" si="59"/>
        <v>5.2877123795494496</v>
      </c>
      <c r="AB268" s="10">
        <f t="shared" si="59"/>
        <v>4.4297313844218777</v>
      </c>
      <c r="AC268" s="10">
        <f t="shared" si="57"/>
        <v>4.1053180261449205</v>
      </c>
      <c r="AD268" s="10">
        <f t="shared" si="57"/>
        <v>3.8406291533397972</v>
      </c>
      <c r="AE268" s="11">
        <f t="shared" si="57"/>
        <v>3.5462453931483027</v>
      </c>
      <c r="AF268" s="9">
        <f t="shared" si="62"/>
        <v>-3.131457388179304</v>
      </c>
      <c r="AG268" s="10">
        <f t="shared" si="63"/>
        <v>-0.78286434704482599</v>
      </c>
      <c r="AH268" s="10">
        <f t="shared" si="64"/>
        <v>-4.9706379403686576</v>
      </c>
      <c r="AI268" s="10">
        <f t="shared" si="65"/>
        <v>-0.75312696066191787</v>
      </c>
      <c r="AJ268" s="10">
        <f t="shared" si="66"/>
        <v>3.8845843488412219</v>
      </c>
      <c r="AK268" s="11"/>
      <c r="AL268" s="12">
        <v>38.799999999999997</v>
      </c>
      <c r="AM268" s="12">
        <v>1.502</v>
      </c>
      <c r="AN268" s="12">
        <v>2.8769999999999998</v>
      </c>
      <c r="AO268" s="12">
        <v>1.2290000000000001</v>
      </c>
      <c r="AP268" s="9">
        <v>0.55000000000000004</v>
      </c>
      <c r="AQ268" s="10">
        <v>0.22</v>
      </c>
      <c r="AR268" s="10">
        <v>0.36</v>
      </c>
      <c r="AS268" s="10">
        <v>0.55000000000000004</v>
      </c>
      <c r="AT268" s="10">
        <v>1.02</v>
      </c>
      <c r="AU268" s="10">
        <v>1.01</v>
      </c>
      <c r="AV268" s="10">
        <v>1.41</v>
      </c>
      <c r="AW268" s="10">
        <v>1.64</v>
      </c>
      <c r="AX268" s="10">
        <v>2.13</v>
      </c>
      <c r="AY268" s="10">
        <v>1.86</v>
      </c>
      <c r="AZ268" s="10">
        <v>2.4500000000000002</v>
      </c>
      <c r="BA268" s="10">
        <v>2.63</v>
      </c>
      <c r="BB268" s="10">
        <v>3.44</v>
      </c>
      <c r="BC268" s="10">
        <v>2.86</v>
      </c>
      <c r="BD268" s="10">
        <v>3.54</v>
      </c>
      <c r="BE268" s="10">
        <v>3.87</v>
      </c>
      <c r="BF268" s="10">
        <v>5.1100000000000003</v>
      </c>
      <c r="BG268" s="10">
        <v>4.33</v>
      </c>
      <c r="BH268" s="10">
        <v>5.65</v>
      </c>
      <c r="BI268" s="10">
        <v>6.38</v>
      </c>
      <c r="BJ268" s="10">
        <v>6.6</v>
      </c>
      <c r="BK268" s="10">
        <v>7.6</v>
      </c>
      <c r="BL268" s="10">
        <v>7.54</v>
      </c>
      <c r="BM268" s="10">
        <v>7.72</v>
      </c>
      <c r="BN268" s="10">
        <v>5.76</v>
      </c>
      <c r="BO268" s="10">
        <v>5.39</v>
      </c>
      <c r="BP268" s="10">
        <v>3.87</v>
      </c>
      <c r="BQ268" s="10">
        <v>2.4900000000000002</v>
      </c>
      <c r="BR268" s="10">
        <v>1.38</v>
      </c>
      <c r="BS268" s="10">
        <v>0.53</v>
      </c>
      <c r="BT268" s="10">
        <v>0.11</v>
      </c>
      <c r="BU268" s="10">
        <v>1E-3</v>
      </c>
      <c r="BV268" s="10">
        <v>0</v>
      </c>
      <c r="BW268" s="10">
        <v>0</v>
      </c>
      <c r="BX268" s="10">
        <v>0</v>
      </c>
      <c r="BY268" s="10">
        <v>0</v>
      </c>
      <c r="BZ268" s="10">
        <v>0</v>
      </c>
      <c r="CA268" s="10">
        <v>0</v>
      </c>
      <c r="CB268" s="10">
        <v>0</v>
      </c>
      <c r="CC268" s="10">
        <v>0</v>
      </c>
      <c r="CD268" s="10">
        <v>0</v>
      </c>
      <c r="CE268" s="10">
        <v>0</v>
      </c>
      <c r="CF268" s="10">
        <v>0</v>
      </c>
      <c r="CG268" s="10">
        <v>0</v>
      </c>
      <c r="CH268" s="10">
        <v>0</v>
      </c>
      <c r="CI268" s="11">
        <v>0</v>
      </c>
      <c r="CJ268" s="9">
        <f t="shared" si="67"/>
        <v>5.12</v>
      </c>
      <c r="CK268" s="10">
        <f t="shared" si="68"/>
        <v>81.110000000000014</v>
      </c>
      <c r="CL268" s="11">
        <f t="shared" si="69"/>
        <v>13.770999999999997</v>
      </c>
    </row>
    <row r="269" spans="1:90" x14ac:dyDescent="0.25">
      <c r="A269" s="12" t="s">
        <v>681</v>
      </c>
      <c r="B269" s="12" t="s">
        <v>1042</v>
      </c>
      <c r="C269" s="12" t="s">
        <v>682</v>
      </c>
      <c r="D269" s="12">
        <f t="shared" si="55"/>
        <v>24.5</v>
      </c>
      <c r="E269" s="9">
        <v>2.74</v>
      </c>
      <c r="F269" s="10">
        <v>4.41</v>
      </c>
      <c r="G269" s="10">
        <v>6.66</v>
      </c>
      <c r="H269" s="10">
        <v>10.7</v>
      </c>
      <c r="I269" s="10">
        <v>25.7</v>
      </c>
      <c r="J269" s="10">
        <v>46.7</v>
      </c>
      <c r="K269" s="10">
        <v>58.6</v>
      </c>
      <c r="L269" s="10">
        <v>70.599999999999994</v>
      </c>
      <c r="M269" s="11">
        <v>86.7</v>
      </c>
      <c r="N269" s="9">
        <f t="shared" si="60"/>
        <v>2.7400000000000002E-3</v>
      </c>
      <c r="O269" s="10">
        <f t="shared" si="60"/>
        <v>4.4099999999999999E-3</v>
      </c>
      <c r="P269" s="10">
        <f t="shared" si="60"/>
        <v>6.6600000000000001E-3</v>
      </c>
      <c r="Q269" s="10">
        <f t="shared" si="58"/>
        <v>1.0699999999999999E-2</v>
      </c>
      <c r="R269" s="10">
        <f t="shared" si="58"/>
        <v>2.5700000000000001E-2</v>
      </c>
      <c r="S269" s="10">
        <f t="shared" si="58"/>
        <v>4.6700000000000005E-2</v>
      </c>
      <c r="T269" s="10">
        <f t="shared" si="56"/>
        <v>5.8599999999999999E-2</v>
      </c>
      <c r="U269" s="10">
        <f t="shared" si="56"/>
        <v>7.0599999999999996E-2</v>
      </c>
      <c r="V269" s="11">
        <f t="shared" si="56"/>
        <v>8.6699999999999999E-2</v>
      </c>
      <c r="W269" s="9">
        <f t="shared" si="61"/>
        <v>8.511608391476285</v>
      </c>
      <c r="X269" s="10">
        <f t="shared" si="61"/>
        <v>7.8250056288792917</v>
      </c>
      <c r="Y269" s="10">
        <f t="shared" si="61"/>
        <v>7.23026210736555</v>
      </c>
      <c r="Z269" s="10">
        <f t="shared" si="59"/>
        <v>6.5462453931483031</v>
      </c>
      <c r="AA269" s="10">
        <f t="shared" si="59"/>
        <v>5.2820878303555716</v>
      </c>
      <c r="AB269" s="10">
        <f t="shared" si="59"/>
        <v>4.4204336398397874</v>
      </c>
      <c r="AC269" s="10">
        <f t="shared" si="57"/>
        <v>4.0929555251272021</v>
      </c>
      <c r="AD269" s="10">
        <f t="shared" si="57"/>
        <v>3.8241880062782694</v>
      </c>
      <c r="AE269" s="11">
        <f t="shared" si="57"/>
        <v>3.5278241963276145</v>
      </c>
      <c r="AF269" s="9">
        <f t="shared" si="62"/>
        <v>-3.1373065822383479</v>
      </c>
      <c r="AG269" s="10">
        <f t="shared" si="63"/>
        <v>-0.78432664555958698</v>
      </c>
      <c r="AH269" s="10">
        <f t="shared" si="64"/>
        <v>-4.9837841951486705</v>
      </c>
      <c r="AI269" s="10">
        <f t="shared" si="65"/>
        <v>-0.75511881744676834</v>
      </c>
      <c r="AJ269" s="10">
        <f t="shared" si="66"/>
        <v>3.8924253996851164</v>
      </c>
      <c r="AK269" s="11"/>
      <c r="AL269" s="12">
        <v>38.9</v>
      </c>
      <c r="AM269" s="12">
        <v>1.5669999999999999</v>
      </c>
      <c r="AN269" s="12">
        <v>2.8820000000000001</v>
      </c>
      <c r="AO269" s="12">
        <v>1.2490000000000001</v>
      </c>
      <c r="AP269" s="9">
        <v>0.53</v>
      </c>
      <c r="AQ269" s="10">
        <v>0.22</v>
      </c>
      <c r="AR269" s="10">
        <v>0.36</v>
      </c>
      <c r="AS269" s="10">
        <v>0.54</v>
      </c>
      <c r="AT269" s="10">
        <v>1.01</v>
      </c>
      <c r="AU269" s="10">
        <v>1</v>
      </c>
      <c r="AV269" s="10">
        <v>1.4</v>
      </c>
      <c r="AW269" s="10">
        <v>1.63</v>
      </c>
      <c r="AX269" s="10">
        <v>2.12</v>
      </c>
      <c r="AY269" s="10">
        <v>1.86</v>
      </c>
      <c r="AZ269" s="10">
        <v>2.4500000000000002</v>
      </c>
      <c r="BA269" s="10">
        <v>2.62</v>
      </c>
      <c r="BB269" s="10">
        <v>3.44</v>
      </c>
      <c r="BC269" s="10">
        <v>2.86</v>
      </c>
      <c r="BD269" s="10">
        <v>3.54</v>
      </c>
      <c r="BE269" s="10">
        <v>3.87</v>
      </c>
      <c r="BF269" s="10">
        <v>5.0999999999999996</v>
      </c>
      <c r="BG269" s="10">
        <v>4.32</v>
      </c>
      <c r="BH269" s="10">
        <v>5.62</v>
      </c>
      <c r="BI269" s="10">
        <v>6.34</v>
      </c>
      <c r="BJ269" s="10">
        <v>6.56</v>
      </c>
      <c r="BK269" s="10">
        <v>7.56</v>
      </c>
      <c r="BL269" s="10">
        <v>7.5</v>
      </c>
      <c r="BM269" s="10">
        <v>7.69</v>
      </c>
      <c r="BN269" s="10">
        <v>5.76</v>
      </c>
      <c r="BO269" s="10">
        <v>5.41</v>
      </c>
      <c r="BP269" s="10">
        <v>3.93</v>
      </c>
      <c r="BQ269" s="10">
        <v>2.56</v>
      </c>
      <c r="BR269" s="10">
        <v>1.46</v>
      </c>
      <c r="BS269" s="10">
        <v>0.6</v>
      </c>
      <c r="BT269" s="10">
        <v>0.14000000000000001</v>
      </c>
      <c r="BU269" s="10">
        <v>1E-3</v>
      </c>
      <c r="BV269" s="10">
        <v>0</v>
      </c>
      <c r="BW269" s="10">
        <v>0</v>
      </c>
      <c r="BX269" s="10">
        <v>0</v>
      </c>
      <c r="BY269" s="10">
        <v>0</v>
      </c>
      <c r="BZ269" s="10">
        <v>0</v>
      </c>
      <c r="CA269" s="10">
        <v>0</v>
      </c>
      <c r="CB269" s="10">
        <v>0</v>
      </c>
      <c r="CC269" s="10">
        <v>0</v>
      </c>
      <c r="CD269" s="10">
        <v>0</v>
      </c>
      <c r="CE269" s="10">
        <v>0</v>
      </c>
      <c r="CF269" s="10">
        <v>0</v>
      </c>
      <c r="CG269" s="10">
        <v>0</v>
      </c>
      <c r="CH269" s="10">
        <v>0</v>
      </c>
      <c r="CI269" s="11">
        <v>0</v>
      </c>
      <c r="CJ269" s="9">
        <f t="shared" si="67"/>
        <v>5.0600000000000005</v>
      </c>
      <c r="CK269" s="10">
        <f t="shared" si="68"/>
        <v>80.84</v>
      </c>
      <c r="CL269" s="11">
        <f t="shared" si="69"/>
        <v>14.100999999999999</v>
      </c>
    </row>
    <row r="270" spans="1:90" x14ac:dyDescent="0.25">
      <c r="A270" s="12" t="s">
        <v>683</v>
      </c>
      <c r="B270" s="12" t="s">
        <v>1042</v>
      </c>
      <c r="C270" s="12" t="s">
        <v>684</v>
      </c>
      <c r="D270" s="12">
        <f t="shared" si="55"/>
        <v>24.5</v>
      </c>
      <c r="E270" s="9">
        <v>2.74</v>
      </c>
      <c r="F270" s="10">
        <v>4.42</v>
      </c>
      <c r="G270" s="10">
        <v>6.67</v>
      </c>
      <c r="H270" s="10">
        <v>10.7</v>
      </c>
      <c r="I270" s="10">
        <v>25.7</v>
      </c>
      <c r="J270" s="10">
        <v>46.5</v>
      </c>
      <c r="K270" s="10">
        <v>58.3</v>
      </c>
      <c r="L270" s="10">
        <v>70</v>
      </c>
      <c r="M270" s="11">
        <v>85.6</v>
      </c>
      <c r="N270" s="9">
        <f t="shared" si="60"/>
        <v>2.7400000000000002E-3</v>
      </c>
      <c r="O270" s="10">
        <f t="shared" si="60"/>
        <v>4.4200000000000003E-3</v>
      </c>
      <c r="P270" s="10">
        <f t="shared" si="60"/>
        <v>6.6699999999999997E-3</v>
      </c>
      <c r="Q270" s="10">
        <f t="shared" si="58"/>
        <v>1.0699999999999999E-2</v>
      </c>
      <c r="R270" s="10">
        <f t="shared" si="58"/>
        <v>2.5700000000000001E-2</v>
      </c>
      <c r="S270" s="10">
        <f t="shared" si="58"/>
        <v>4.65E-2</v>
      </c>
      <c r="T270" s="10">
        <f t="shared" si="56"/>
        <v>5.8299999999999998E-2</v>
      </c>
      <c r="U270" s="10">
        <f t="shared" si="56"/>
        <v>7.0000000000000007E-2</v>
      </c>
      <c r="V270" s="11">
        <f t="shared" si="56"/>
        <v>8.5599999999999996E-2</v>
      </c>
      <c r="W270" s="9">
        <f t="shared" si="61"/>
        <v>8.511608391476285</v>
      </c>
      <c r="X270" s="10">
        <f t="shared" si="61"/>
        <v>7.8217379150453796</v>
      </c>
      <c r="Y270" s="10">
        <f t="shared" si="61"/>
        <v>7.2280975232522264</v>
      </c>
      <c r="Z270" s="10">
        <f t="shared" si="59"/>
        <v>6.5462453931483031</v>
      </c>
      <c r="AA270" s="10">
        <f t="shared" si="59"/>
        <v>5.2820878303555716</v>
      </c>
      <c r="AB270" s="10">
        <f t="shared" si="59"/>
        <v>4.426625473554056</v>
      </c>
      <c r="AC270" s="10">
        <f t="shared" si="57"/>
        <v>4.1003603063489535</v>
      </c>
      <c r="AD270" s="10">
        <f t="shared" si="57"/>
        <v>3.8365012677171206</v>
      </c>
      <c r="AE270" s="11">
        <f t="shared" si="57"/>
        <v>3.5462453931483027</v>
      </c>
      <c r="AF270" s="9">
        <f t="shared" si="62"/>
        <v>-3.1277372169032729</v>
      </c>
      <c r="AG270" s="10">
        <f t="shared" si="63"/>
        <v>-0.78193430422581822</v>
      </c>
      <c r="AH270" s="10">
        <f t="shared" si="64"/>
        <v>-4.9653629983279828</v>
      </c>
      <c r="AI270" s="10">
        <f t="shared" si="65"/>
        <v>-0.75232772701939132</v>
      </c>
      <c r="AJ270" s="10">
        <f t="shared" si="66"/>
        <v>3.8800649439226644</v>
      </c>
      <c r="AK270" s="11"/>
      <c r="AL270" s="12">
        <v>39.1</v>
      </c>
      <c r="AM270" s="12">
        <v>1.4430000000000001</v>
      </c>
      <c r="AN270" s="12">
        <v>2.871</v>
      </c>
      <c r="AO270" s="12">
        <v>1.216</v>
      </c>
      <c r="AP270" s="9">
        <v>0.52</v>
      </c>
      <c r="AQ270" s="10">
        <v>0.22</v>
      </c>
      <c r="AR270" s="10">
        <v>0.36</v>
      </c>
      <c r="AS270" s="10">
        <v>0.54</v>
      </c>
      <c r="AT270" s="10">
        <v>1.01</v>
      </c>
      <c r="AU270" s="10">
        <v>1</v>
      </c>
      <c r="AV270" s="10">
        <v>1.4</v>
      </c>
      <c r="AW270" s="10">
        <v>1.63</v>
      </c>
      <c r="AX270" s="10">
        <v>2.12</v>
      </c>
      <c r="AY270" s="10">
        <v>1.85</v>
      </c>
      <c r="AZ270" s="10">
        <v>2.4500000000000002</v>
      </c>
      <c r="BA270" s="10">
        <v>2.63</v>
      </c>
      <c r="BB270" s="10">
        <v>3.46</v>
      </c>
      <c r="BC270" s="10">
        <v>2.87</v>
      </c>
      <c r="BD270" s="10">
        <v>3.56</v>
      </c>
      <c r="BE270" s="10">
        <v>3.88</v>
      </c>
      <c r="BF270" s="10">
        <v>5.1100000000000003</v>
      </c>
      <c r="BG270" s="10">
        <v>4.32</v>
      </c>
      <c r="BH270" s="10">
        <v>5.63</v>
      </c>
      <c r="BI270" s="10">
        <v>6.35</v>
      </c>
      <c r="BJ270" s="10">
        <v>6.58</v>
      </c>
      <c r="BK270" s="10">
        <v>7.58</v>
      </c>
      <c r="BL270" s="10">
        <v>7.54</v>
      </c>
      <c r="BM270" s="10">
        <v>7.74</v>
      </c>
      <c r="BN270" s="10">
        <v>5.79</v>
      </c>
      <c r="BO270" s="10">
        <v>5.44</v>
      </c>
      <c r="BP270" s="10">
        <v>3.91</v>
      </c>
      <c r="BQ270" s="10">
        <v>2.5099999999999998</v>
      </c>
      <c r="BR270" s="10">
        <v>1.38</v>
      </c>
      <c r="BS270" s="10">
        <v>0.51</v>
      </c>
      <c r="BT270" s="10">
        <v>0.1</v>
      </c>
      <c r="BU270" s="10">
        <v>8.9999999999999998E-4</v>
      </c>
      <c r="BV270" s="10">
        <v>0</v>
      </c>
      <c r="BW270" s="10">
        <v>0</v>
      </c>
      <c r="BX270" s="10">
        <v>0</v>
      </c>
      <c r="BY270" s="10">
        <v>0</v>
      </c>
      <c r="BZ270" s="10">
        <v>0</v>
      </c>
      <c r="CA270" s="10">
        <v>0</v>
      </c>
      <c r="CB270" s="10">
        <v>0</v>
      </c>
      <c r="CC270" s="10">
        <v>0</v>
      </c>
      <c r="CD270" s="10">
        <v>0</v>
      </c>
      <c r="CE270" s="10">
        <v>0</v>
      </c>
      <c r="CF270" s="10">
        <v>0</v>
      </c>
      <c r="CG270" s="10">
        <v>0</v>
      </c>
      <c r="CH270" s="10">
        <v>0</v>
      </c>
      <c r="CI270" s="11">
        <v>0</v>
      </c>
      <c r="CJ270" s="9">
        <f t="shared" si="67"/>
        <v>5.0500000000000007</v>
      </c>
      <c r="CK270" s="10">
        <f t="shared" si="68"/>
        <v>81.09</v>
      </c>
      <c r="CL270" s="11">
        <f t="shared" si="69"/>
        <v>13.850900000000001</v>
      </c>
    </row>
    <row r="271" spans="1:90" x14ac:dyDescent="0.25">
      <c r="A271" s="12" t="s">
        <v>685</v>
      </c>
      <c r="B271" s="12" t="s">
        <v>1042</v>
      </c>
      <c r="C271" s="12" t="s">
        <v>686</v>
      </c>
      <c r="D271" s="12">
        <f t="shared" si="55"/>
        <v>24.5</v>
      </c>
      <c r="E271" s="9">
        <v>2.75</v>
      </c>
      <c r="F271" s="10">
        <v>4.42</v>
      </c>
      <c r="G271" s="10">
        <v>6.68</v>
      </c>
      <c r="H271" s="10">
        <v>10.7</v>
      </c>
      <c r="I271" s="10">
        <v>25.7</v>
      </c>
      <c r="J271" s="10">
        <v>46.4</v>
      </c>
      <c r="K271" s="10">
        <v>58</v>
      </c>
      <c r="L271" s="10">
        <v>69.5</v>
      </c>
      <c r="M271" s="11">
        <v>84.9</v>
      </c>
      <c r="N271" s="9">
        <f t="shared" si="60"/>
        <v>2.7499999999999998E-3</v>
      </c>
      <c r="O271" s="10">
        <f t="shared" si="60"/>
        <v>4.4200000000000003E-3</v>
      </c>
      <c r="P271" s="10">
        <f t="shared" si="60"/>
        <v>6.6799999999999993E-3</v>
      </c>
      <c r="Q271" s="10">
        <f t="shared" si="58"/>
        <v>1.0699999999999999E-2</v>
      </c>
      <c r="R271" s="10">
        <f t="shared" si="58"/>
        <v>2.5700000000000001E-2</v>
      </c>
      <c r="S271" s="10">
        <f t="shared" si="58"/>
        <v>4.6399999999999997E-2</v>
      </c>
      <c r="T271" s="10">
        <f t="shared" si="56"/>
        <v>5.8000000000000003E-2</v>
      </c>
      <c r="U271" s="10">
        <f t="shared" si="56"/>
        <v>6.9500000000000006E-2</v>
      </c>
      <c r="V271" s="11">
        <f t="shared" si="56"/>
        <v>8.4900000000000003E-2</v>
      </c>
      <c r="W271" s="9">
        <f t="shared" si="61"/>
        <v>8.5063526660247906</v>
      </c>
      <c r="X271" s="10">
        <f t="shared" si="61"/>
        <v>7.8217379150453796</v>
      </c>
      <c r="Y271" s="10">
        <f t="shared" si="61"/>
        <v>7.2259361819627594</v>
      </c>
      <c r="Z271" s="10">
        <f t="shared" si="59"/>
        <v>6.5462453931483031</v>
      </c>
      <c r="AA271" s="10">
        <f t="shared" si="59"/>
        <v>5.2820878303555716</v>
      </c>
      <c r="AB271" s="10">
        <f t="shared" si="59"/>
        <v>4.4297313844218777</v>
      </c>
      <c r="AC271" s="10">
        <f t="shared" si="57"/>
        <v>4.1078032895345151</v>
      </c>
      <c r="AD271" s="10">
        <f t="shared" si="57"/>
        <v>3.8468432119385798</v>
      </c>
      <c r="AE271" s="11">
        <f t="shared" si="57"/>
        <v>3.5580916359964112</v>
      </c>
      <c r="AF271" s="9">
        <f t="shared" si="62"/>
        <v>-3.1181328924282443</v>
      </c>
      <c r="AG271" s="10">
        <f t="shared" si="63"/>
        <v>-0.77953322310706108</v>
      </c>
      <c r="AH271" s="10">
        <f t="shared" si="64"/>
        <v>-4.9482610300283794</v>
      </c>
      <c r="AI271" s="10">
        <f t="shared" si="65"/>
        <v>-0.74973651970126964</v>
      </c>
      <c r="AJ271" s="10">
        <f t="shared" si="66"/>
        <v>3.8678694121295139</v>
      </c>
      <c r="AK271" s="11"/>
      <c r="AL271" s="12">
        <v>39.1</v>
      </c>
      <c r="AM271" s="12">
        <v>1.089</v>
      </c>
      <c r="AN271" s="12">
        <v>2.8610000000000002</v>
      </c>
      <c r="AO271" s="12">
        <v>1.145</v>
      </c>
      <c r="AP271" s="9">
        <v>0.52</v>
      </c>
      <c r="AQ271" s="10">
        <v>0.22</v>
      </c>
      <c r="AR271" s="10">
        <v>0.36</v>
      </c>
      <c r="AS271" s="10">
        <v>0.54</v>
      </c>
      <c r="AT271" s="10">
        <v>1.01</v>
      </c>
      <c r="AU271" s="10">
        <v>1</v>
      </c>
      <c r="AV271" s="10">
        <v>1.4</v>
      </c>
      <c r="AW271" s="10">
        <v>1.62</v>
      </c>
      <c r="AX271" s="10">
        <v>2.11</v>
      </c>
      <c r="AY271" s="10">
        <v>1.85</v>
      </c>
      <c r="AZ271" s="10">
        <v>2.44</v>
      </c>
      <c r="BA271" s="10">
        <v>2.63</v>
      </c>
      <c r="BB271" s="10">
        <v>3.45</v>
      </c>
      <c r="BC271" s="10">
        <v>2.87</v>
      </c>
      <c r="BD271" s="10">
        <v>3.56</v>
      </c>
      <c r="BE271" s="10">
        <v>3.89</v>
      </c>
      <c r="BF271" s="10">
        <v>5.12</v>
      </c>
      <c r="BG271" s="10">
        <v>4.33</v>
      </c>
      <c r="BH271" s="10">
        <v>5.64</v>
      </c>
      <c r="BI271" s="10">
        <v>6.37</v>
      </c>
      <c r="BJ271" s="10">
        <v>6.6</v>
      </c>
      <c r="BK271" s="10">
        <v>7.62</v>
      </c>
      <c r="BL271" s="10">
        <v>7.57</v>
      </c>
      <c r="BM271" s="10">
        <v>7.78</v>
      </c>
      <c r="BN271" s="10">
        <v>5.82</v>
      </c>
      <c r="BO271" s="10">
        <v>5.46</v>
      </c>
      <c r="BP271" s="10">
        <v>3.92</v>
      </c>
      <c r="BQ271" s="10">
        <v>2.5</v>
      </c>
      <c r="BR271" s="10">
        <v>1.35</v>
      </c>
      <c r="BS271" s="10">
        <v>0.45</v>
      </c>
      <c r="BT271" s="10">
        <v>1E-3</v>
      </c>
      <c r="BU271" s="10">
        <v>0</v>
      </c>
      <c r="BV271" s="10">
        <v>0</v>
      </c>
      <c r="BW271" s="10">
        <v>0</v>
      </c>
      <c r="BX271" s="10">
        <v>0</v>
      </c>
      <c r="BY271" s="10">
        <v>0</v>
      </c>
      <c r="BZ271" s="10">
        <v>0</v>
      </c>
      <c r="CA271" s="10">
        <v>0</v>
      </c>
      <c r="CB271" s="10">
        <v>0</v>
      </c>
      <c r="CC271" s="10">
        <v>0</v>
      </c>
      <c r="CD271" s="10">
        <v>0</v>
      </c>
      <c r="CE271" s="10">
        <v>0</v>
      </c>
      <c r="CF271" s="10">
        <v>0</v>
      </c>
      <c r="CG271" s="10">
        <v>0</v>
      </c>
      <c r="CH271" s="10">
        <v>0</v>
      </c>
      <c r="CI271" s="11">
        <v>0</v>
      </c>
      <c r="CJ271" s="9">
        <f t="shared" si="67"/>
        <v>5.0500000000000007</v>
      </c>
      <c r="CK271" s="10">
        <f t="shared" si="68"/>
        <v>81.269999999999982</v>
      </c>
      <c r="CL271" s="11">
        <f t="shared" si="69"/>
        <v>13.680999999999997</v>
      </c>
    </row>
    <row r="272" spans="1:90" x14ac:dyDescent="0.25">
      <c r="A272" s="12" t="s">
        <v>687</v>
      </c>
      <c r="B272" s="12" t="s">
        <v>1042</v>
      </c>
      <c r="C272" s="12" t="s">
        <v>688</v>
      </c>
      <c r="D272" s="12">
        <f t="shared" ref="D272:D335" si="70">$D261+1</f>
        <v>24.5</v>
      </c>
      <c r="E272" s="9">
        <v>2.76</v>
      </c>
      <c r="F272" s="10">
        <v>4.4400000000000004</v>
      </c>
      <c r="G272" s="10">
        <v>6.72</v>
      </c>
      <c r="H272" s="10">
        <v>10.8</v>
      </c>
      <c r="I272" s="10">
        <v>25.7</v>
      </c>
      <c r="J272" s="10">
        <v>46.5</v>
      </c>
      <c r="K272" s="10">
        <v>58.2</v>
      </c>
      <c r="L272" s="10">
        <v>69.8</v>
      </c>
      <c r="M272" s="11">
        <v>85.2</v>
      </c>
      <c r="N272" s="9">
        <f t="shared" si="60"/>
        <v>2.7599999999999999E-3</v>
      </c>
      <c r="O272" s="10">
        <f t="shared" si="60"/>
        <v>4.4400000000000004E-3</v>
      </c>
      <c r="P272" s="10">
        <f t="shared" si="60"/>
        <v>6.7199999999999994E-3</v>
      </c>
      <c r="Q272" s="10">
        <f t="shared" si="58"/>
        <v>1.0800000000000001E-2</v>
      </c>
      <c r="R272" s="10">
        <f t="shared" si="58"/>
        <v>2.5700000000000001E-2</v>
      </c>
      <c r="S272" s="10">
        <f t="shared" si="58"/>
        <v>4.65E-2</v>
      </c>
      <c r="T272" s="10">
        <f t="shared" si="56"/>
        <v>5.8200000000000002E-2</v>
      </c>
      <c r="U272" s="10">
        <f t="shared" si="56"/>
        <v>6.9800000000000001E-2</v>
      </c>
      <c r="V272" s="11">
        <f t="shared" si="56"/>
        <v>8.5199999999999998E-2</v>
      </c>
      <c r="W272" s="9">
        <f t="shared" si="61"/>
        <v>8.5011160176586422</v>
      </c>
      <c r="X272" s="10">
        <f t="shared" si="61"/>
        <v>7.815224608086706</v>
      </c>
      <c r="Y272" s="10">
        <f t="shared" si="61"/>
        <v>7.2173230516580515</v>
      </c>
      <c r="Z272" s="10">
        <f t="shared" si="59"/>
        <v>6.5328248773859805</v>
      </c>
      <c r="AA272" s="10">
        <f t="shared" si="59"/>
        <v>5.2820878303555716</v>
      </c>
      <c r="AB272" s="10">
        <f t="shared" si="59"/>
        <v>4.426625473554056</v>
      </c>
      <c r="AC272" s="10">
        <f t="shared" si="57"/>
        <v>4.1028370366411657</v>
      </c>
      <c r="AD272" s="10">
        <f t="shared" si="57"/>
        <v>3.8406291533397972</v>
      </c>
      <c r="AE272" s="11">
        <f t="shared" si="57"/>
        <v>3.5530027593236113</v>
      </c>
      <c r="AF272" s="9">
        <f t="shared" si="62"/>
        <v>-3.1144860150168858</v>
      </c>
      <c r="AG272" s="10">
        <f t="shared" si="63"/>
        <v>-0.77862150375422146</v>
      </c>
      <c r="AH272" s="10">
        <f t="shared" si="64"/>
        <v>-4.9481132583350309</v>
      </c>
      <c r="AI272" s="10">
        <f t="shared" si="65"/>
        <v>-0.74971413005076226</v>
      </c>
      <c r="AJ272" s="10">
        <f t="shared" si="66"/>
        <v>3.864200145067648</v>
      </c>
      <c r="AK272" s="11"/>
      <c r="AL272" s="12">
        <v>39.1</v>
      </c>
      <c r="AM272" s="12">
        <v>1.093</v>
      </c>
      <c r="AN272" s="12">
        <v>2.8610000000000002</v>
      </c>
      <c r="AO272" s="12">
        <v>1.1479999999999999</v>
      </c>
      <c r="AP272" s="9">
        <v>0.52</v>
      </c>
      <c r="AQ272" s="10">
        <v>0.22</v>
      </c>
      <c r="AR272" s="10">
        <v>0.35</v>
      </c>
      <c r="AS272" s="10">
        <v>0.54</v>
      </c>
      <c r="AT272" s="10">
        <v>1</v>
      </c>
      <c r="AU272" s="10">
        <v>0.99</v>
      </c>
      <c r="AV272" s="10">
        <v>1.39</v>
      </c>
      <c r="AW272" s="10">
        <v>1.62</v>
      </c>
      <c r="AX272" s="10">
        <v>2.1</v>
      </c>
      <c r="AY272" s="10">
        <v>1.84</v>
      </c>
      <c r="AZ272" s="10">
        <v>2.4300000000000002</v>
      </c>
      <c r="BA272" s="10">
        <v>2.62</v>
      </c>
      <c r="BB272" s="10">
        <v>3.44</v>
      </c>
      <c r="BC272" s="10">
        <v>2.86</v>
      </c>
      <c r="BD272" s="10">
        <v>3.55</v>
      </c>
      <c r="BE272" s="10">
        <v>3.88</v>
      </c>
      <c r="BF272" s="10">
        <v>5.1100000000000003</v>
      </c>
      <c r="BG272" s="10">
        <v>4.33</v>
      </c>
      <c r="BH272" s="10">
        <v>5.64</v>
      </c>
      <c r="BI272" s="10">
        <v>6.37</v>
      </c>
      <c r="BJ272" s="10">
        <v>6.6</v>
      </c>
      <c r="BK272" s="10">
        <v>7.61</v>
      </c>
      <c r="BL272" s="10">
        <v>7.57</v>
      </c>
      <c r="BM272" s="10">
        <v>7.77</v>
      </c>
      <c r="BN272" s="10">
        <v>5.82</v>
      </c>
      <c r="BO272" s="10">
        <v>5.47</v>
      </c>
      <c r="BP272" s="10">
        <v>3.95</v>
      </c>
      <c r="BQ272" s="10">
        <v>2.5299999999999998</v>
      </c>
      <c r="BR272" s="10">
        <v>1.39</v>
      </c>
      <c r="BS272" s="10">
        <v>0.47</v>
      </c>
      <c r="BT272" s="10">
        <v>1E-3</v>
      </c>
      <c r="BU272" s="10">
        <v>0</v>
      </c>
      <c r="BV272" s="10">
        <v>0</v>
      </c>
      <c r="BW272" s="10">
        <v>0</v>
      </c>
      <c r="BX272" s="10">
        <v>0</v>
      </c>
      <c r="BY272" s="10">
        <v>0</v>
      </c>
      <c r="BZ272" s="10">
        <v>0</v>
      </c>
      <c r="CA272" s="10">
        <v>0</v>
      </c>
      <c r="CB272" s="10">
        <v>0</v>
      </c>
      <c r="CC272" s="10">
        <v>0</v>
      </c>
      <c r="CD272" s="10">
        <v>0</v>
      </c>
      <c r="CE272" s="10">
        <v>0</v>
      </c>
      <c r="CF272" s="10">
        <v>0</v>
      </c>
      <c r="CG272" s="10">
        <v>0</v>
      </c>
      <c r="CH272" s="10">
        <v>0</v>
      </c>
      <c r="CI272" s="11">
        <v>0</v>
      </c>
      <c r="CJ272" s="9">
        <f t="shared" si="67"/>
        <v>5.01</v>
      </c>
      <c r="CK272" s="10">
        <f t="shared" si="68"/>
        <v>81.16</v>
      </c>
      <c r="CL272" s="11">
        <f t="shared" si="69"/>
        <v>13.811</v>
      </c>
    </row>
    <row r="273" spans="1:90" x14ac:dyDescent="0.25">
      <c r="A273" s="12" t="s">
        <v>689</v>
      </c>
      <c r="B273" s="12" t="s">
        <v>1042</v>
      </c>
      <c r="C273" s="12" t="s">
        <v>690</v>
      </c>
      <c r="D273" s="12">
        <f t="shared" si="70"/>
        <v>24.5</v>
      </c>
      <c r="E273" s="9">
        <v>2.76</v>
      </c>
      <c r="F273" s="10">
        <v>4.45</v>
      </c>
      <c r="G273" s="10">
        <v>6.73</v>
      </c>
      <c r="H273" s="10">
        <v>10.8</v>
      </c>
      <c r="I273" s="10">
        <v>25.8</v>
      </c>
      <c r="J273" s="10">
        <v>46.5</v>
      </c>
      <c r="K273" s="10">
        <v>58.2</v>
      </c>
      <c r="L273" s="10">
        <v>69.7</v>
      </c>
      <c r="M273" s="11">
        <v>85.1</v>
      </c>
      <c r="N273" s="9">
        <f t="shared" si="60"/>
        <v>2.7599999999999999E-3</v>
      </c>
      <c r="O273" s="10">
        <f t="shared" si="60"/>
        <v>4.45E-3</v>
      </c>
      <c r="P273" s="10">
        <f t="shared" si="60"/>
        <v>6.7300000000000007E-3</v>
      </c>
      <c r="Q273" s="10">
        <f t="shared" si="58"/>
        <v>1.0800000000000001E-2</v>
      </c>
      <c r="R273" s="10">
        <f t="shared" si="58"/>
        <v>2.58E-2</v>
      </c>
      <c r="S273" s="10">
        <f t="shared" si="58"/>
        <v>4.65E-2</v>
      </c>
      <c r="T273" s="10">
        <f t="shared" si="56"/>
        <v>5.8200000000000002E-2</v>
      </c>
      <c r="U273" s="10">
        <f t="shared" si="56"/>
        <v>6.9699999999999998E-2</v>
      </c>
      <c r="V273" s="11">
        <f t="shared" si="56"/>
        <v>8.5099999999999995E-2</v>
      </c>
      <c r="W273" s="9">
        <f t="shared" si="61"/>
        <v>8.5011160176586422</v>
      </c>
      <c r="X273" s="10">
        <f t="shared" si="61"/>
        <v>7.811978948583052</v>
      </c>
      <c r="Y273" s="10">
        <f t="shared" si="61"/>
        <v>7.2151777798264956</v>
      </c>
      <c r="Z273" s="10">
        <f t="shared" si="59"/>
        <v>6.5328248773859805</v>
      </c>
      <c r="AA273" s="10">
        <f t="shared" si="59"/>
        <v>5.2764851241261956</v>
      </c>
      <c r="AB273" s="10">
        <f t="shared" si="59"/>
        <v>4.426625473554056</v>
      </c>
      <c r="AC273" s="10">
        <f t="shared" si="57"/>
        <v>4.1028370366411657</v>
      </c>
      <c r="AD273" s="10">
        <f t="shared" si="57"/>
        <v>3.8426975336810267</v>
      </c>
      <c r="AE273" s="11">
        <f t="shared" si="57"/>
        <v>3.5546970578634869</v>
      </c>
      <c r="AF273" s="9">
        <f t="shared" si="62"/>
        <v>-3.1123407431853298</v>
      </c>
      <c r="AG273" s="10">
        <f t="shared" si="63"/>
        <v>-0.77808518579633246</v>
      </c>
      <c r="AH273" s="10">
        <f t="shared" si="64"/>
        <v>-4.9464189597951549</v>
      </c>
      <c r="AI273" s="10">
        <f t="shared" si="65"/>
        <v>-0.74945741815078104</v>
      </c>
      <c r="AJ273" s="10">
        <f t="shared" si="66"/>
        <v>3.861798161336111</v>
      </c>
      <c r="AK273" s="11"/>
      <c r="AL273" s="12">
        <v>39.1</v>
      </c>
      <c r="AM273" s="12">
        <v>1.091</v>
      </c>
      <c r="AN273" s="12">
        <v>2.8570000000000002</v>
      </c>
      <c r="AO273" s="12">
        <v>1.1459999999999999</v>
      </c>
      <c r="AP273" s="9">
        <v>0.51</v>
      </c>
      <c r="AQ273" s="10">
        <v>0.22</v>
      </c>
      <c r="AR273" s="10">
        <v>0.35</v>
      </c>
      <c r="AS273" s="10">
        <v>0.54</v>
      </c>
      <c r="AT273" s="10">
        <v>1</v>
      </c>
      <c r="AU273" s="10">
        <v>0.99</v>
      </c>
      <c r="AV273" s="10">
        <v>1.39</v>
      </c>
      <c r="AW273" s="10">
        <v>1.61</v>
      </c>
      <c r="AX273" s="10">
        <v>2.1</v>
      </c>
      <c r="AY273" s="10">
        <v>1.83</v>
      </c>
      <c r="AZ273" s="10">
        <v>2.4300000000000002</v>
      </c>
      <c r="BA273" s="10">
        <v>2.61</v>
      </c>
      <c r="BB273" s="10">
        <v>3.43</v>
      </c>
      <c r="BC273" s="10">
        <v>2.86</v>
      </c>
      <c r="BD273" s="10">
        <v>3.55</v>
      </c>
      <c r="BE273" s="10">
        <v>3.88</v>
      </c>
      <c r="BF273" s="10">
        <v>5.12</v>
      </c>
      <c r="BG273" s="10">
        <v>4.34</v>
      </c>
      <c r="BH273" s="10">
        <v>5.66</v>
      </c>
      <c r="BI273" s="10">
        <v>6.38</v>
      </c>
      <c r="BJ273" s="10">
        <v>6.61</v>
      </c>
      <c r="BK273" s="10">
        <v>7.62</v>
      </c>
      <c r="BL273" s="10">
        <v>7.58</v>
      </c>
      <c r="BM273" s="10">
        <v>7.78</v>
      </c>
      <c r="BN273" s="10">
        <v>5.83</v>
      </c>
      <c r="BO273" s="10">
        <v>5.47</v>
      </c>
      <c r="BP273" s="10">
        <v>3.94</v>
      </c>
      <c r="BQ273" s="10">
        <v>2.52</v>
      </c>
      <c r="BR273" s="10">
        <v>1.37</v>
      </c>
      <c r="BS273" s="10">
        <v>0.47</v>
      </c>
      <c r="BT273" s="10">
        <v>1E-3</v>
      </c>
      <c r="BU273" s="10">
        <v>0</v>
      </c>
      <c r="BV273" s="10">
        <v>0</v>
      </c>
      <c r="BW273" s="10">
        <v>0</v>
      </c>
      <c r="BX273" s="10">
        <v>0</v>
      </c>
      <c r="BY273" s="10">
        <v>0</v>
      </c>
      <c r="BZ273" s="10">
        <v>0</v>
      </c>
      <c r="CA273" s="10">
        <v>0</v>
      </c>
      <c r="CB273" s="10">
        <v>0</v>
      </c>
      <c r="CC273" s="10">
        <v>0</v>
      </c>
      <c r="CD273" s="10">
        <v>0</v>
      </c>
      <c r="CE273" s="10">
        <v>0</v>
      </c>
      <c r="CF273" s="10">
        <v>0</v>
      </c>
      <c r="CG273" s="10">
        <v>0</v>
      </c>
      <c r="CH273" s="10">
        <v>0</v>
      </c>
      <c r="CI273" s="11">
        <v>0</v>
      </c>
      <c r="CJ273" s="9">
        <f t="shared" si="67"/>
        <v>5</v>
      </c>
      <c r="CK273" s="10">
        <f t="shared" si="68"/>
        <v>81.22</v>
      </c>
      <c r="CL273" s="11">
        <f t="shared" si="69"/>
        <v>13.771000000000001</v>
      </c>
    </row>
    <row r="274" spans="1:90" x14ac:dyDescent="0.25">
      <c r="A274" s="12" t="s">
        <v>691</v>
      </c>
      <c r="B274" s="12" t="s">
        <v>1042</v>
      </c>
      <c r="C274" s="12" t="s">
        <v>692</v>
      </c>
      <c r="D274" s="12">
        <f t="shared" si="70"/>
        <v>24.5</v>
      </c>
      <c r="E274" s="9">
        <v>2.76</v>
      </c>
      <c r="F274" s="10">
        <v>4.46</v>
      </c>
      <c r="G274" s="10">
        <v>6.75</v>
      </c>
      <c r="H274" s="10">
        <v>10.9</v>
      </c>
      <c r="I274" s="10">
        <v>25.8</v>
      </c>
      <c r="J274" s="10">
        <v>46.6</v>
      </c>
      <c r="K274" s="10">
        <v>58.3</v>
      </c>
      <c r="L274" s="10">
        <v>70</v>
      </c>
      <c r="M274" s="11">
        <v>85.5</v>
      </c>
      <c r="N274" s="9">
        <f t="shared" si="60"/>
        <v>2.7599999999999999E-3</v>
      </c>
      <c r="O274" s="10">
        <f t="shared" si="60"/>
        <v>4.4599999999999996E-3</v>
      </c>
      <c r="P274" s="10">
        <f t="shared" si="60"/>
        <v>6.7499999999999999E-3</v>
      </c>
      <c r="Q274" s="10">
        <f t="shared" si="58"/>
        <v>1.09E-2</v>
      </c>
      <c r="R274" s="10">
        <f t="shared" si="58"/>
        <v>2.58E-2</v>
      </c>
      <c r="S274" s="10">
        <f t="shared" si="58"/>
        <v>4.6600000000000003E-2</v>
      </c>
      <c r="T274" s="10">
        <f t="shared" si="56"/>
        <v>5.8299999999999998E-2</v>
      </c>
      <c r="U274" s="10">
        <f t="shared" si="56"/>
        <v>7.0000000000000007E-2</v>
      </c>
      <c r="V274" s="11">
        <f t="shared" si="56"/>
        <v>8.5500000000000007E-2</v>
      </c>
      <c r="W274" s="9">
        <f t="shared" si="61"/>
        <v>8.5011160176586422</v>
      </c>
      <c r="X274" s="10">
        <f t="shared" si="61"/>
        <v>7.8087405745165075</v>
      </c>
      <c r="Y274" s="10">
        <f t="shared" si="61"/>
        <v>7.2108967824986188</v>
      </c>
      <c r="Z274" s="10">
        <f t="shared" si="59"/>
        <v>6.5195280547725236</v>
      </c>
      <c r="AA274" s="10">
        <f t="shared" si="59"/>
        <v>5.2764851241261956</v>
      </c>
      <c r="AB274" s="10">
        <f t="shared" si="59"/>
        <v>4.4235262348951689</v>
      </c>
      <c r="AC274" s="10">
        <f t="shared" si="57"/>
        <v>4.1003603063489535</v>
      </c>
      <c r="AD274" s="10">
        <f t="shared" si="57"/>
        <v>3.8365012677171206</v>
      </c>
      <c r="AE274" s="11">
        <f t="shared" si="57"/>
        <v>3.5479317697761892</v>
      </c>
      <c r="AF274" s="9">
        <f t="shared" si="62"/>
        <v>-3.1105364761496652</v>
      </c>
      <c r="AG274" s="10">
        <f t="shared" si="63"/>
        <v>-0.7776341190374163</v>
      </c>
      <c r="AH274" s="10">
        <f t="shared" si="64"/>
        <v>-4.9531842478824526</v>
      </c>
      <c r="AI274" s="10">
        <f t="shared" si="65"/>
        <v>-0.75048246180037159</v>
      </c>
      <c r="AJ274" s="10">
        <f t="shared" si="66"/>
        <v>3.8610189379500368</v>
      </c>
      <c r="AK274" s="11"/>
      <c r="AL274" s="12">
        <v>39.1</v>
      </c>
      <c r="AM274" s="12">
        <v>1.1160000000000001</v>
      </c>
      <c r="AN274" s="12">
        <v>2.859</v>
      </c>
      <c r="AO274" s="12">
        <v>1.1539999999999999</v>
      </c>
      <c r="AP274" s="9">
        <v>0.51</v>
      </c>
      <c r="AQ274" s="10">
        <v>0.22</v>
      </c>
      <c r="AR274" s="10">
        <v>0.35</v>
      </c>
      <c r="AS274" s="10">
        <v>0.54</v>
      </c>
      <c r="AT274" s="10">
        <v>1</v>
      </c>
      <c r="AU274" s="10">
        <v>0.99</v>
      </c>
      <c r="AV274" s="10">
        <v>1.38</v>
      </c>
      <c r="AW274" s="10">
        <v>1.61</v>
      </c>
      <c r="AX274" s="10">
        <v>2.09</v>
      </c>
      <c r="AY274" s="10">
        <v>1.83</v>
      </c>
      <c r="AZ274" s="10">
        <v>2.42</v>
      </c>
      <c r="BA274" s="10">
        <v>2.6</v>
      </c>
      <c r="BB274" s="10">
        <v>3.43</v>
      </c>
      <c r="BC274" s="10">
        <v>2.85</v>
      </c>
      <c r="BD274" s="10">
        <v>3.54</v>
      </c>
      <c r="BE274" s="10">
        <v>3.87</v>
      </c>
      <c r="BF274" s="10">
        <v>5.1100000000000003</v>
      </c>
      <c r="BG274" s="10">
        <v>4.33</v>
      </c>
      <c r="BH274" s="10">
        <v>5.64</v>
      </c>
      <c r="BI274" s="10">
        <v>6.38</v>
      </c>
      <c r="BJ274" s="10">
        <v>6.61</v>
      </c>
      <c r="BK274" s="10">
        <v>7.63</v>
      </c>
      <c r="BL274" s="10">
        <v>7.58</v>
      </c>
      <c r="BM274" s="10">
        <v>7.79</v>
      </c>
      <c r="BN274" s="10">
        <v>5.83</v>
      </c>
      <c r="BO274" s="10">
        <v>5.47</v>
      </c>
      <c r="BP274" s="10">
        <v>3.95</v>
      </c>
      <c r="BQ274" s="10">
        <v>2.5499999999999998</v>
      </c>
      <c r="BR274" s="10">
        <v>1.41</v>
      </c>
      <c r="BS274" s="10">
        <v>0.5</v>
      </c>
      <c r="BT274" s="10">
        <v>1E-3</v>
      </c>
      <c r="BU274" s="10">
        <v>0</v>
      </c>
      <c r="BV274" s="10">
        <v>0</v>
      </c>
      <c r="BW274" s="10">
        <v>0</v>
      </c>
      <c r="BX274" s="10">
        <v>0</v>
      </c>
      <c r="BY274" s="10">
        <v>0</v>
      </c>
      <c r="BZ274" s="10">
        <v>0</v>
      </c>
      <c r="CA274" s="10">
        <v>0</v>
      </c>
      <c r="CB274" s="10">
        <v>0</v>
      </c>
      <c r="CC274" s="10">
        <v>0</v>
      </c>
      <c r="CD274" s="10">
        <v>0</v>
      </c>
      <c r="CE274" s="10">
        <v>0</v>
      </c>
      <c r="CF274" s="10">
        <v>0</v>
      </c>
      <c r="CG274" s="10">
        <v>0</v>
      </c>
      <c r="CH274" s="10">
        <v>0</v>
      </c>
      <c r="CI274" s="11">
        <v>0</v>
      </c>
      <c r="CJ274" s="9">
        <f t="shared" si="67"/>
        <v>4.99</v>
      </c>
      <c r="CK274" s="10">
        <f t="shared" si="68"/>
        <v>81.140000000000015</v>
      </c>
      <c r="CL274" s="11">
        <f t="shared" si="69"/>
        <v>13.880999999999998</v>
      </c>
    </row>
    <row r="275" spans="1:90" x14ac:dyDescent="0.25">
      <c r="A275" s="12" t="s">
        <v>693</v>
      </c>
      <c r="B275" s="12" t="s">
        <v>1042</v>
      </c>
      <c r="C275" s="12" t="s">
        <v>694</v>
      </c>
      <c r="D275" s="12">
        <f t="shared" si="70"/>
        <v>24.5</v>
      </c>
      <c r="E275" s="9">
        <v>2.77</v>
      </c>
      <c r="F275" s="10">
        <v>4.4800000000000004</v>
      </c>
      <c r="G275" s="10">
        <v>6.78</v>
      </c>
      <c r="H275" s="10">
        <v>10.9</v>
      </c>
      <c r="I275" s="10">
        <v>25.9</v>
      </c>
      <c r="J275" s="10">
        <v>46.6</v>
      </c>
      <c r="K275" s="10">
        <v>58.2</v>
      </c>
      <c r="L275" s="10">
        <v>69.7</v>
      </c>
      <c r="M275" s="11">
        <v>85</v>
      </c>
      <c r="N275" s="9">
        <f t="shared" si="60"/>
        <v>2.7699999999999999E-3</v>
      </c>
      <c r="O275" s="10">
        <f t="shared" si="60"/>
        <v>4.4800000000000005E-3</v>
      </c>
      <c r="P275" s="10">
        <f t="shared" si="60"/>
        <v>6.7800000000000004E-3</v>
      </c>
      <c r="Q275" s="10">
        <f t="shared" si="58"/>
        <v>1.09E-2</v>
      </c>
      <c r="R275" s="10">
        <f t="shared" si="58"/>
        <v>2.5899999999999999E-2</v>
      </c>
      <c r="S275" s="10">
        <f t="shared" si="58"/>
        <v>4.6600000000000003E-2</v>
      </c>
      <c r="T275" s="10">
        <f t="shared" si="56"/>
        <v>5.8200000000000002E-2</v>
      </c>
      <c r="U275" s="10">
        <f t="shared" si="56"/>
        <v>6.9699999999999998E-2</v>
      </c>
      <c r="V275" s="11">
        <f t="shared" si="56"/>
        <v>8.5000000000000006E-2</v>
      </c>
      <c r="W275" s="9">
        <f t="shared" si="61"/>
        <v>8.4958983083876234</v>
      </c>
      <c r="X275" s="10">
        <f t="shared" si="61"/>
        <v>7.8022855523792076</v>
      </c>
      <c r="Y275" s="10">
        <f t="shared" si="61"/>
        <v>7.2044990113004674</v>
      </c>
      <c r="Z275" s="10">
        <f t="shared" si="59"/>
        <v>6.5195280547725236</v>
      </c>
      <c r="AA275" s="10">
        <f t="shared" si="59"/>
        <v>5.2709040918628958</v>
      </c>
      <c r="AB275" s="10">
        <f t="shared" si="59"/>
        <v>4.4235262348951689</v>
      </c>
      <c r="AC275" s="10">
        <f t="shared" si="57"/>
        <v>4.1028370366411657</v>
      </c>
      <c r="AD275" s="10">
        <f t="shared" si="57"/>
        <v>3.8426975336810267</v>
      </c>
      <c r="AE275" s="11">
        <f t="shared" si="57"/>
        <v>3.5563933485243853</v>
      </c>
      <c r="AF275" s="9">
        <f t="shared" si="62"/>
        <v>-3.1016619746593017</v>
      </c>
      <c r="AG275" s="10">
        <f t="shared" si="63"/>
        <v>-0.77541549366482543</v>
      </c>
      <c r="AH275" s="10">
        <f t="shared" si="64"/>
        <v>-4.9395049598632381</v>
      </c>
      <c r="AI275" s="10">
        <f t="shared" si="65"/>
        <v>-0.74840984240352093</v>
      </c>
      <c r="AJ275" s="10">
        <f t="shared" si="66"/>
        <v>3.8500718170628225</v>
      </c>
      <c r="AK275" s="11"/>
      <c r="AL275" s="12">
        <v>39.200000000000003</v>
      </c>
      <c r="AM275" s="12">
        <v>1.08</v>
      </c>
      <c r="AN275" s="12">
        <v>2.8530000000000002</v>
      </c>
      <c r="AO275" s="12">
        <v>1.1399999999999999</v>
      </c>
      <c r="AP275" s="9">
        <v>0.51</v>
      </c>
      <c r="AQ275" s="10">
        <v>0.22</v>
      </c>
      <c r="AR275" s="10">
        <v>0.35</v>
      </c>
      <c r="AS275" s="10">
        <v>0.54</v>
      </c>
      <c r="AT275" s="10">
        <v>0.99</v>
      </c>
      <c r="AU275" s="10">
        <v>0.98</v>
      </c>
      <c r="AV275" s="10">
        <v>1.37</v>
      </c>
      <c r="AW275" s="10">
        <v>1.6</v>
      </c>
      <c r="AX275" s="10">
        <v>2.08</v>
      </c>
      <c r="AY275" s="10">
        <v>1.82</v>
      </c>
      <c r="AZ275" s="10">
        <v>2.41</v>
      </c>
      <c r="BA275" s="10">
        <v>2.6</v>
      </c>
      <c r="BB275" s="10">
        <v>3.42</v>
      </c>
      <c r="BC275" s="10">
        <v>2.85</v>
      </c>
      <c r="BD275" s="10">
        <v>3.53</v>
      </c>
      <c r="BE275" s="10">
        <v>3.86</v>
      </c>
      <c r="BF275" s="10">
        <v>5.0999999999999996</v>
      </c>
      <c r="BG275" s="10">
        <v>4.32</v>
      </c>
      <c r="BH275" s="10">
        <v>5.64</v>
      </c>
      <c r="BI275" s="10">
        <v>6.39</v>
      </c>
      <c r="BJ275" s="10">
        <v>6.63</v>
      </c>
      <c r="BK275" s="10">
        <v>7.67</v>
      </c>
      <c r="BL275" s="10">
        <v>7.63</v>
      </c>
      <c r="BM275" s="10">
        <v>7.84</v>
      </c>
      <c r="BN275" s="10">
        <v>5.86</v>
      </c>
      <c r="BO275" s="10">
        <v>5.49</v>
      </c>
      <c r="BP275" s="10">
        <v>3.94</v>
      </c>
      <c r="BQ275" s="10">
        <v>2.5099999999999998</v>
      </c>
      <c r="BR275" s="10">
        <v>1.37</v>
      </c>
      <c r="BS275" s="10">
        <v>0.46</v>
      </c>
      <c r="BT275" s="10">
        <v>1E-3</v>
      </c>
      <c r="BU275" s="10">
        <v>0</v>
      </c>
      <c r="BV275" s="10">
        <v>0</v>
      </c>
      <c r="BW275" s="10">
        <v>0</v>
      </c>
      <c r="BX275" s="10">
        <v>0</v>
      </c>
      <c r="BY275" s="10">
        <v>0</v>
      </c>
      <c r="BZ275" s="10">
        <v>0</v>
      </c>
      <c r="CA275" s="10">
        <v>0</v>
      </c>
      <c r="CB275" s="10">
        <v>0</v>
      </c>
      <c r="CC275" s="10">
        <v>0</v>
      </c>
      <c r="CD275" s="10">
        <v>0</v>
      </c>
      <c r="CE275" s="10">
        <v>0</v>
      </c>
      <c r="CF275" s="10">
        <v>0</v>
      </c>
      <c r="CG275" s="10">
        <v>0</v>
      </c>
      <c r="CH275" s="10">
        <v>0</v>
      </c>
      <c r="CI275" s="11">
        <v>0</v>
      </c>
      <c r="CJ275" s="9">
        <f t="shared" si="67"/>
        <v>4.9600000000000009</v>
      </c>
      <c r="CK275" s="10">
        <f t="shared" si="68"/>
        <v>81.250000000000014</v>
      </c>
      <c r="CL275" s="11">
        <f t="shared" si="69"/>
        <v>13.770999999999999</v>
      </c>
    </row>
    <row r="276" spans="1:90" x14ac:dyDescent="0.25">
      <c r="A276" s="12" t="s">
        <v>695</v>
      </c>
      <c r="B276" s="12" t="s">
        <v>1042</v>
      </c>
      <c r="C276" s="12" t="s">
        <v>696</v>
      </c>
      <c r="D276" s="12">
        <f t="shared" si="70"/>
        <v>24.5</v>
      </c>
      <c r="E276" s="9">
        <v>2.76</v>
      </c>
      <c r="F276" s="10">
        <v>4.47</v>
      </c>
      <c r="G276" s="10">
        <v>6.76</v>
      </c>
      <c r="H276" s="10">
        <v>10.9</v>
      </c>
      <c r="I276" s="10">
        <v>25.8</v>
      </c>
      <c r="J276" s="10">
        <v>46.6</v>
      </c>
      <c r="K276" s="10">
        <v>58.2</v>
      </c>
      <c r="L276" s="10">
        <v>69.8</v>
      </c>
      <c r="M276" s="11">
        <v>85.2</v>
      </c>
      <c r="N276" s="9">
        <f t="shared" si="60"/>
        <v>2.7599999999999999E-3</v>
      </c>
      <c r="O276" s="10">
        <f t="shared" si="60"/>
        <v>4.47E-3</v>
      </c>
      <c r="P276" s="10">
        <f t="shared" si="60"/>
        <v>6.7599999999999995E-3</v>
      </c>
      <c r="Q276" s="10">
        <f t="shared" si="58"/>
        <v>1.09E-2</v>
      </c>
      <c r="R276" s="10">
        <f t="shared" si="58"/>
        <v>2.58E-2</v>
      </c>
      <c r="S276" s="10">
        <f t="shared" si="58"/>
        <v>4.6600000000000003E-2</v>
      </c>
      <c r="T276" s="10">
        <f t="shared" si="56"/>
        <v>5.8200000000000002E-2</v>
      </c>
      <c r="U276" s="10">
        <f t="shared" si="56"/>
        <v>6.9800000000000001E-2</v>
      </c>
      <c r="V276" s="11">
        <f t="shared" si="56"/>
        <v>8.5199999999999998E-2</v>
      </c>
      <c r="W276" s="9">
        <f t="shared" si="61"/>
        <v>8.5011160176586422</v>
      </c>
      <c r="X276" s="10">
        <f t="shared" si="61"/>
        <v>7.8055094532534941</v>
      </c>
      <c r="Y276" s="10">
        <f t="shared" si="61"/>
        <v>7.2087610381546279</v>
      </c>
      <c r="Z276" s="10">
        <f t="shared" si="59"/>
        <v>6.5195280547725236</v>
      </c>
      <c r="AA276" s="10">
        <f t="shared" si="59"/>
        <v>5.2764851241261956</v>
      </c>
      <c r="AB276" s="10">
        <f t="shared" si="59"/>
        <v>4.4235262348951689</v>
      </c>
      <c r="AC276" s="10">
        <f t="shared" si="57"/>
        <v>4.1028370366411657</v>
      </c>
      <c r="AD276" s="10">
        <f t="shared" si="57"/>
        <v>3.8406291533397972</v>
      </c>
      <c r="AE276" s="11">
        <f t="shared" si="57"/>
        <v>3.5530027593236113</v>
      </c>
      <c r="AF276" s="9">
        <f t="shared" si="62"/>
        <v>-3.1059240015134622</v>
      </c>
      <c r="AG276" s="10">
        <f t="shared" si="63"/>
        <v>-0.77648100037836554</v>
      </c>
      <c r="AH276" s="10">
        <f t="shared" si="64"/>
        <v>-4.9481132583350309</v>
      </c>
      <c r="AI276" s="10">
        <f t="shared" si="65"/>
        <v>-0.74971413005076226</v>
      </c>
      <c r="AJ276" s="10">
        <f t="shared" si="66"/>
        <v>3.8556381315642243</v>
      </c>
      <c r="AK276" s="11"/>
      <c r="AL276" s="12">
        <v>39.1</v>
      </c>
      <c r="AM276" s="12">
        <v>1.0940000000000001</v>
      </c>
      <c r="AN276" s="12">
        <v>2.8559999999999999</v>
      </c>
      <c r="AO276" s="12">
        <v>1.147</v>
      </c>
      <c r="AP276" s="9">
        <v>0.51</v>
      </c>
      <c r="AQ276" s="10">
        <v>0.22</v>
      </c>
      <c r="AR276" s="10">
        <v>0.35</v>
      </c>
      <c r="AS276" s="10">
        <v>0.54</v>
      </c>
      <c r="AT276" s="10">
        <v>1</v>
      </c>
      <c r="AU276" s="10">
        <v>0.99</v>
      </c>
      <c r="AV276" s="10">
        <v>1.38</v>
      </c>
      <c r="AW276" s="10">
        <v>1.6</v>
      </c>
      <c r="AX276" s="10">
        <v>2.09</v>
      </c>
      <c r="AY276" s="10">
        <v>1.83</v>
      </c>
      <c r="AZ276" s="10">
        <v>2.42</v>
      </c>
      <c r="BA276" s="10">
        <v>2.6</v>
      </c>
      <c r="BB276" s="10">
        <v>3.42</v>
      </c>
      <c r="BC276" s="10">
        <v>2.85</v>
      </c>
      <c r="BD276" s="10">
        <v>3.54</v>
      </c>
      <c r="BE276" s="10">
        <v>3.88</v>
      </c>
      <c r="BF276" s="10">
        <v>5.12</v>
      </c>
      <c r="BG276" s="10">
        <v>4.34</v>
      </c>
      <c r="BH276" s="10">
        <v>5.66</v>
      </c>
      <c r="BI276" s="10">
        <v>6.39</v>
      </c>
      <c r="BJ276" s="10">
        <v>6.62</v>
      </c>
      <c r="BK276" s="10">
        <v>7.63</v>
      </c>
      <c r="BL276" s="10">
        <v>7.58</v>
      </c>
      <c r="BM276" s="10">
        <v>7.79</v>
      </c>
      <c r="BN276" s="10">
        <v>5.83</v>
      </c>
      <c r="BO276" s="10">
        <v>5.48</v>
      </c>
      <c r="BP276" s="10">
        <v>3.95</v>
      </c>
      <c r="BQ276" s="10">
        <v>2.5299999999999998</v>
      </c>
      <c r="BR276" s="10">
        <v>1.39</v>
      </c>
      <c r="BS276" s="10">
        <v>0.47</v>
      </c>
      <c r="BT276" s="10">
        <v>1E-3</v>
      </c>
      <c r="BU276" s="10">
        <v>0</v>
      </c>
      <c r="BV276" s="10">
        <v>0</v>
      </c>
      <c r="BW276" s="10">
        <v>0</v>
      </c>
      <c r="BX276" s="10">
        <v>0</v>
      </c>
      <c r="BY276" s="10">
        <v>0</v>
      </c>
      <c r="BZ276" s="10">
        <v>0</v>
      </c>
      <c r="CA276" s="10">
        <v>0</v>
      </c>
      <c r="CB276" s="10">
        <v>0</v>
      </c>
      <c r="CC276" s="10">
        <v>0</v>
      </c>
      <c r="CD276" s="10">
        <v>0</v>
      </c>
      <c r="CE276" s="10">
        <v>0</v>
      </c>
      <c r="CF276" s="10">
        <v>0</v>
      </c>
      <c r="CG276" s="10">
        <v>0</v>
      </c>
      <c r="CH276" s="10">
        <v>0</v>
      </c>
      <c r="CI276" s="11">
        <v>0</v>
      </c>
      <c r="CJ276" s="9">
        <f t="shared" si="67"/>
        <v>4.99</v>
      </c>
      <c r="CK276" s="10">
        <f t="shared" si="68"/>
        <v>81.19</v>
      </c>
      <c r="CL276" s="11">
        <f t="shared" si="69"/>
        <v>13.821</v>
      </c>
    </row>
    <row r="277" spans="1:90" x14ac:dyDescent="0.25">
      <c r="A277" s="12" t="s">
        <v>697</v>
      </c>
      <c r="B277" s="12" t="s">
        <v>1042</v>
      </c>
      <c r="C277" s="12" t="s">
        <v>698</v>
      </c>
      <c r="D277" s="12">
        <f t="shared" si="70"/>
        <v>24.5</v>
      </c>
      <c r="E277" s="9">
        <v>2.77</v>
      </c>
      <c r="F277" s="10">
        <v>4.47</v>
      </c>
      <c r="G277" s="10">
        <v>6.77</v>
      </c>
      <c r="H277" s="10">
        <v>10.9</v>
      </c>
      <c r="I277" s="10">
        <v>25.9</v>
      </c>
      <c r="J277" s="10">
        <v>46.6</v>
      </c>
      <c r="K277" s="10">
        <v>58.2</v>
      </c>
      <c r="L277" s="10">
        <v>69.7</v>
      </c>
      <c r="M277" s="11">
        <v>85</v>
      </c>
      <c r="N277" s="9">
        <f t="shared" si="60"/>
        <v>2.7699999999999999E-3</v>
      </c>
      <c r="O277" s="10">
        <f t="shared" si="60"/>
        <v>4.47E-3</v>
      </c>
      <c r="P277" s="10">
        <f t="shared" si="60"/>
        <v>6.77E-3</v>
      </c>
      <c r="Q277" s="10">
        <f t="shared" si="58"/>
        <v>1.09E-2</v>
      </c>
      <c r="R277" s="10">
        <f t="shared" si="58"/>
        <v>2.5899999999999999E-2</v>
      </c>
      <c r="S277" s="10">
        <f t="shared" si="58"/>
        <v>4.6600000000000003E-2</v>
      </c>
      <c r="T277" s="10">
        <f t="shared" si="56"/>
        <v>5.8200000000000002E-2</v>
      </c>
      <c r="U277" s="10">
        <f t="shared" si="56"/>
        <v>6.9699999999999998E-2</v>
      </c>
      <c r="V277" s="11">
        <f t="shared" si="56"/>
        <v>8.5000000000000006E-2</v>
      </c>
      <c r="W277" s="9">
        <f t="shared" si="61"/>
        <v>8.4958983083876234</v>
      </c>
      <c r="X277" s="10">
        <f t="shared" si="61"/>
        <v>7.8055094532534941</v>
      </c>
      <c r="Y277" s="10">
        <f t="shared" si="61"/>
        <v>7.2066284508618157</v>
      </c>
      <c r="Z277" s="10">
        <f t="shared" si="59"/>
        <v>6.5195280547725236</v>
      </c>
      <c r="AA277" s="10">
        <f t="shared" si="59"/>
        <v>5.2709040918628958</v>
      </c>
      <c r="AB277" s="10">
        <f t="shared" si="59"/>
        <v>4.4235262348951689</v>
      </c>
      <c r="AC277" s="10">
        <f t="shared" si="57"/>
        <v>4.1028370366411657</v>
      </c>
      <c r="AD277" s="10">
        <f t="shared" si="57"/>
        <v>3.8426975336810267</v>
      </c>
      <c r="AE277" s="11">
        <f t="shared" si="57"/>
        <v>3.5563933485243853</v>
      </c>
      <c r="AF277" s="9">
        <f t="shared" si="62"/>
        <v>-3.10379141422065</v>
      </c>
      <c r="AG277" s="10">
        <f t="shared" si="63"/>
        <v>-0.77594785355516249</v>
      </c>
      <c r="AH277" s="10">
        <f t="shared" si="64"/>
        <v>-4.9395049598632381</v>
      </c>
      <c r="AI277" s="10">
        <f t="shared" si="65"/>
        <v>-0.74840984240352093</v>
      </c>
      <c r="AJ277" s="10">
        <f t="shared" si="66"/>
        <v>3.8522012566241708</v>
      </c>
      <c r="AK277" s="11"/>
      <c r="AL277" s="12">
        <v>39.299999999999997</v>
      </c>
      <c r="AM277" s="12">
        <v>1.0509999999999999</v>
      </c>
      <c r="AN277" s="12">
        <v>2.8540000000000001</v>
      </c>
      <c r="AO277" s="12">
        <v>1.1339999999999999</v>
      </c>
      <c r="AP277" s="9">
        <v>0.51</v>
      </c>
      <c r="AQ277" s="10">
        <v>0.22</v>
      </c>
      <c r="AR277" s="10">
        <v>0.35</v>
      </c>
      <c r="AS277" s="10">
        <v>0.54</v>
      </c>
      <c r="AT277" s="10">
        <v>1</v>
      </c>
      <c r="AU277" s="10">
        <v>0.99</v>
      </c>
      <c r="AV277" s="10">
        <v>1.38</v>
      </c>
      <c r="AW277" s="10">
        <v>1.6</v>
      </c>
      <c r="AX277" s="10">
        <v>2.08</v>
      </c>
      <c r="AY277" s="10">
        <v>1.82</v>
      </c>
      <c r="AZ277" s="10">
        <v>2.41</v>
      </c>
      <c r="BA277" s="10">
        <v>2.6</v>
      </c>
      <c r="BB277" s="10">
        <v>3.42</v>
      </c>
      <c r="BC277" s="10">
        <v>2.85</v>
      </c>
      <c r="BD277" s="10">
        <v>3.54</v>
      </c>
      <c r="BE277" s="10">
        <v>3.87</v>
      </c>
      <c r="BF277" s="10">
        <v>5.1100000000000003</v>
      </c>
      <c r="BG277" s="10">
        <v>4.33</v>
      </c>
      <c r="BH277" s="10">
        <v>5.65</v>
      </c>
      <c r="BI277" s="10">
        <v>6.38</v>
      </c>
      <c r="BJ277" s="10">
        <v>6.62</v>
      </c>
      <c r="BK277" s="10">
        <v>7.65</v>
      </c>
      <c r="BL277" s="10">
        <v>7.61</v>
      </c>
      <c r="BM277" s="10">
        <v>7.83</v>
      </c>
      <c r="BN277" s="10">
        <v>5.87</v>
      </c>
      <c r="BO277" s="10">
        <v>5.51</v>
      </c>
      <c r="BP277" s="10">
        <v>3.96</v>
      </c>
      <c r="BQ277" s="10">
        <v>2.52</v>
      </c>
      <c r="BR277" s="10">
        <v>1.36</v>
      </c>
      <c r="BS277" s="10">
        <v>0.44</v>
      </c>
      <c r="BT277" s="10">
        <v>1E-3</v>
      </c>
      <c r="BU277" s="10">
        <v>0</v>
      </c>
      <c r="BV277" s="10">
        <v>0</v>
      </c>
      <c r="BW277" s="10">
        <v>0</v>
      </c>
      <c r="BX277" s="10">
        <v>0</v>
      </c>
      <c r="BY277" s="10">
        <v>0</v>
      </c>
      <c r="BZ277" s="10">
        <v>0</v>
      </c>
      <c r="CA277" s="10">
        <v>0</v>
      </c>
      <c r="CB277" s="10">
        <v>0</v>
      </c>
      <c r="CC277" s="10">
        <v>0</v>
      </c>
      <c r="CD277" s="10">
        <v>0</v>
      </c>
      <c r="CE277" s="10">
        <v>0</v>
      </c>
      <c r="CF277" s="10">
        <v>0</v>
      </c>
      <c r="CG277" s="10">
        <v>0</v>
      </c>
      <c r="CH277" s="10">
        <v>0</v>
      </c>
      <c r="CI277" s="11">
        <v>0</v>
      </c>
      <c r="CJ277" s="9">
        <f t="shared" si="67"/>
        <v>4.99</v>
      </c>
      <c r="CK277" s="10">
        <f t="shared" si="68"/>
        <v>81.240000000000009</v>
      </c>
      <c r="CL277" s="11">
        <f t="shared" si="69"/>
        <v>13.790999999999997</v>
      </c>
    </row>
    <row r="278" spans="1:90" ht="15.75" thickBot="1" x14ac:dyDescent="0.3">
      <c r="A278" s="13" t="s">
        <v>699</v>
      </c>
      <c r="B278" s="13" t="s">
        <v>1043</v>
      </c>
      <c r="C278" s="13" t="s">
        <v>680</v>
      </c>
      <c r="D278" s="13">
        <f t="shared" si="70"/>
        <v>24.5</v>
      </c>
      <c r="E278" s="16">
        <v>2.75</v>
      </c>
      <c r="F278" s="17">
        <v>4.4400000000000004</v>
      </c>
      <c r="G278" s="17">
        <v>6.72</v>
      </c>
      <c r="H278" s="17">
        <v>10.8</v>
      </c>
      <c r="I278" s="17">
        <v>25.8</v>
      </c>
      <c r="J278" s="17">
        <v>46.5</v>
      </c>
      <c r="K278" s="17">
        <v>58.2</v>
      </c>
      <c r="L278" s="17">
        <v>69.900000000000006</v>
      </c>
      <c r="M278" s="18">
        <v>85.4</v>
      </c>
      <c r="N278" s="16">
        <f t="shared" si="60"/>
        <v>2.7499999999999998E-3</v>
      </c>
      <c r="O278" s="17">
        <f t="shared" si="60"/>
        <v>4.4400000000000004E-3</v>
      </c>
      <c r="P278" s="17">
        <f t="shared" si="60"/>
        <v>6.7199999999999994E-3</v>
      </c>
      <c r="Q278" s="17">
        <f t="shared" si="58"/>
        <v>1.0800000000000001E-2</v>
      </c>
      <c r="R278" s="17">
        <f t="shared" si="58"/>
        <v>2.58E-2</v>
      </c>
      <c r="S278" s="17">
        <f t="shared" si="58"/>
        <v>4.65E-2</v>
      </c>
      <c r="T278" s="17">
        <f t="shared" si="56"/>
        <v>5.8200000000000002E-2</v>
      </c>
      <c r="U278" s="17">
        <f t="shared" si="56"/>
        <v>6.9900000000000004E-2</v>
      </c>
      <c r="V278" s="18">
        <f t="shared" si="56"/>
        <v>8.5400000000000004E-2</v>
      </c>
      <c r="W278" s="16">
        <f t="shared" si="61"/>
        <v>8.5063526660247906</v>
      </c>
      <c r="X278" s="17">
        <f t="shared" si="61"/>
        <v>7.815224608086706</v>
      </c>
      <c r="Y278" s="17">
        <f t="shared" si="61"/>
        <v>7.2173230516580515</v>
      </c>
      <c r="Z278" s="17">
        <f t="shared" si="59"/>
        <v>6.5328248773859805</v>
      </c>
      <c r="AA278" s="17">
        <f t="shared" si="59"/>
        <v>5.2764851241261956</v>
      </c>
      <c r="AB278" s="17">
        <f t="shared" si="59"/>
        <v>4.426625473554056</v>
      </c>
      <c r="AC278" s="17">
        <f t="shared" si="57"/>
        <v>4.1028370366411657</v>
      </c>
      <c r="AD278" s="17">
        <f t="shared" si="57"/>
        <v>3.8385637341740133</v>
      </c>
      <c r="AE278" s="18">
        <f t="shared" si="57"/>
        <v>3.5496201199289592</v>
      </c>
      <c r="AF278" s="16">
        <f t="shared" si="62"/>
        <v>-3.1144860150168858</v>
      </c>
      <c r="AG278" s="17">
        <f t="shared" si="63"/>
        <v>-0.77862150375422146</v>
      </c>
      <c r="AH278" s="17">
        <f t="shared" si="64"/>
        <v>-4.9567325460958314</v>
      </c>
      <c r="AI278" s="17">
        <f t="shared" si="65"/>
        <v>-0.75102008274179266</v>
      </c>
      <c r="AJ278" s="17">
        <f t="shared" si="66"/>
        <v>3.8655060977586784</v>
      </c>
      <c r="AK278" s="18"/>
      <c r="AL278" s="13">
        <v>39.1</v>
      </c>
      <c r="AM278" s="13">
        <v>1.2230000000000001</v>
      </c>
      <c r="AN278" s="13">
        <v>2.863</v>
      </c>
      <c r="AO278" s="13">
        <v>1.173</v>
      </c>
      <c r="AP278" s="16">
        <v>0.52</v>
      </c>
      <c r="AQ278" s="17">
        <v>0.22</v>
      </c>
      <c r="AR278" s="17">
        <v>0.36</v>
      </c>
      <c r="AS278" s="17">
        <v>0.54</v>
      </c>
      <c r="AT278" s="17">
        <v>1</v>
      </c>
      <c r="AU278" s="17">
        <v>0.99</v>
      </c>
      <c r="AV278" s="17">
        <v>1.39</v>
      </c>
      <c r="AW278" s="17">
        <v>1.62</v>
      </c>
      <c r="AX278" s="17">
        <v>2.1</v>
      </c>
      <c r="AY278" s="17">
        <v>1.84</v>
      </c>
      <c r="AZ278" s="17">
        <v>2.4300000000000002</v>
      </c>
      <c r="BA278" s="17">
        <v>2.61</v>
      </c>
      <c r="BB278" s="17">
        <v>3.44</v>
      </c>
      <c r="BC278" s="17">
        <v>2.86</v>
      </c>
      <c r="BD278" s="17">
        <v>3.55</v>
      </c>
      <c r="BE278" s="17">
        <v>3.88</v>
      </c>
      <c r="BF278" s="17">
        <v>5.1100000000000003</v>
      </c>
      <c r="BG278" s="17">
        <v>4.33</v>
      </c>
      <c r="BH278" s="17">
        <v>5.64</v>
      </c>
      <c r="BI278" s="17">
        <v>6.37</v>
      </c>
      <c r="BJ278" s="17">
        <v>6.6</v>
      </c>
      <c r="BK278" s="17">
        <v>7.62</v>
      </c>
      <c r="BL278" s="17">
        <v>7.57</v>
      </c>
      <c r="BM278" s="17">
        <v>7.77</v>
      </c>
      <c r="BN278" s="17">
        <v>5.82</v>
      </c>
      <c r="BO278" s="17">
        <v>5.46</v>
      </c>
      <c r="BP278" s="17">
        <v>3.93</v>
      </c>
      <c r="BQ278" s="17">
        <v>2.52</v>
      </c>
      <c r="BR278" s="17">
        <v>1.38</v>
      </c>
      <c r="BS278" s="17">
        <v>0.49</v>
      </c>
      <c r="BT278" s="17">
        <v>0.04</v>
      </c>
      <c r="BU278" s="17">
        <v>2.9999999999999997E-4</v>
      </c>
      <c r="BV278" s="17">
        <v>0</v>
      </c>
      <c r="BW278" s="17">
        <v>0</v>
      </c>
      <c r="BX278" s="17">
        <v>0</v>
      </c>
      <c r="BY278" s="17">
        <v>0</v>
      </c>
      <c r="BZ278" s="17">
        <v>0</v>
      </c>
      <c r="CA278" s="17">
        <v>0</v>
      </c>
      <c r="CB278" s="17">
        <v>0</v>
      </c>
      <c r="CC278" s="17">
        <v>0</v>
      </c>
      <c r="CD278" s="17">
        <v>0</v>
      </c>
      <c r="CE278" s="17">
        <v>0</v>
      </c>
      <c r="CF278" s="17">
        <v>0</v>
      </c>
      <c r="CG278" s="17">
        <v>0</v>
      </c>
      <c r="CH278" s="17">
        <v>0</v>
      </c>
      <c r="CI278" s="18">
        <v>1E-14</v>
      </c>
      <c r="CJ278" s="16">
        <f t="shared" si="67"/>
        <v>5.0199999999999996</v>
      </c>
      <c r="CK278" s="17">
        <f t="shared" si="68"/>
        <v>81.16</v>
      </c>
      <c r="CL278" s="18">
        <f t="shared" si="69"/>
        <v>13.820300000000008</v>
      </c>
    </row>
    <row r="279" spans="1:90" x14ac:dyDescent="0.25">
      <c r="A279" s="12" t="s">
        <v>700</v>
      </c>
      <c r="B279" s="12" t="s">
        <v>1044</v>
      </c>
      <c r="C279" s="12" t="s">
        <v>701</v>
      </c>
      <c r="D279" s="12">
        <f t="shared" si="70"/>
        <v>25.5</v>
      </c>
      <c r="E279" s="9">
        <v>2.78</v>
      </c>
      <c r="F279" s="10">
        <v>4.5</v>
      </c>
      <c r="G279" s="10">
        <v>6.84</v>
      </c>
      <c r="H279" s="10">
        <v>11.1</v>
      </c>
      <c r="I279" s="10">
        <v>26.8</v>
      </c>
      <c r="J279" s="10">
        <v>48.4</v>
      </c>
      <c r="K279" s="10">
        <v>60.8</v>
      </c>
      <c r="L279" s="10">
        <v>73.099999999999994</v>
      </c>
      <c r="M279" s="11">
        <v>90.2</v>
      </c>
      <c r="N279" s="9">
        <f t="shared" si="60"/>
        <v>2.7799999999999999E-3</v>
      </c>
      <c r="O279" s="10">
        <f t="shared" si="60"/>
        <v>4.4999999999999997E-3</v>
      </c>
      <c r="P279" s="10">
        <f t="shared" si="60"/>
        <v>6.8399999999999997E-3</v>
      </c>
      <c r="Q279" s="10">
        <f t="shared" si="58"/>
        <v>1.11E-2</v>
      </c>
      <c r="R279" s="10">
        <f t="shared" si="58"/>
        <v>2.6800000000000001E-2</v>
      </c>
      <c r="S279" s="10">
        <f t="shared" si="58"/>
        <v>4.8399999999999999E-2</v>
      </c>
      <c r="T279" s="10">
        <f t="shared" si="56"/>
        <v>6.08E-2</v>
      </c>
      <c r="U279" s="10">
        <f t="shared" si="56"/>
        <v>7.3099999999999998E-2</v>
      </c>
      <c r="V279" s="11">
        <f t="shared" si="56"/>
        <v>9.0200000000000002E-2</v>
      </c>
      <c r="W279" s="9">
        <f t="shared" si="61"/>
        <v>8.4906994017133055</v>
      </c>
      <c r="X279" s="10">
        <f t="shared" si="61"/>
        <v>7.7958592832197748</v>
      </c>
      <c r="Y279" s="10">
        <f t="shared" si="61"/>
        <v>7.1917879595509149</v>
      </c>
      <c r="Z279" s="10">
        <f t="shared" si="59"/>
        <v>6.4932965131993443</v>
      </c>
      <c r="AA279" s="10">
        <f t="shared" si="59"/>
        <v>5.2216231890916776</v>
      </c>
      <c r="AB279" s="10">
        <f t="shared" si="59"/>
        <v>4.368849142274855</v>
      </c>
      <c r="AC279" s="10">
        <f t="shared" si="57"/>
        <v>4.0397848661058644</v>
      </c>
      <c r="AD279" s="10">
        <f t="shared" si="57"/>
        <v>3.7739847835970122</v>
      </c>
      <c r="AE279" s="11">
        <f t="shared" si="57"/>
        <v>3.4707287562940685</v>
      </c>
      <c r="AF279" s="9">
        <f t="shared" si="62"/>
        <v>-3.1520030934450505</v>
      </c>
      <c r="AG279" s="10">
        <f t="shared" si="63"/>
        <v>-0.78800077336126262</v>
      </c>
      <c r="AH279" s="10">
        <f t="shared" si="64"/>
        <v>-5.019970645419237</v>
      </c>
      <c r="AI279" s="10">
        <f t="shared" si="65"/>
        <v>-0.76060161294230866</v>
      </c>
      <c r="AJ279" s="10">
        <f t="shared" si="66"/>
        <v>3.9126047063873592</v>
      </c>
      <c r="AK279" s="11"/>
      <c r="AL279" s="12">
        <v>40.299999999999997</v>
      </c>
      <c r="AM279" s="12">
        <v>1.7869999999999999</v>
      </c>
      <c r="AN279" s="12">
        <v>2.899</v>
      </c>
      <c r="AO279" s="12">
        <v>1.282</v>
      </c>
      <c r="AP279" s="9">
        <v>0.51</v>
      </c>
      <c r="AQ279" s="10">
        <v>0.21</v>
      </c>
      <c r="AR279" s="10">
        <v>0.34</v>
      </c>
      <c r="AS279" s="10">
        <v>0.52</v>
      </c>
      <c r="AT279" s="10">
        <v>0.98</v>
      </c>
      <c r="AU279" s="10">
        <v>0.98</v>
      </c>
      <c r="AV279" s="10">
        <v>1.37</v>
      </c>
      <c r="AW279" s="10">
        <v>1.59</v>
      </c>
      <c r="AX279" s="10">
        <v>2.0699999999999998</v>
      </c>
      <c r="AY279" s="10">
        <v>1.81</v>
      </c>
      <c r="AZ279" s="10">
        <v>2.38</v>
      </c>
      <c r="BA279" s="10">
        <v>2.5499999999999998</v>
      </c>
      <c r="BB279" s="10">
        <v>3.33</v>
      </c>
      <c r="BC279" s="10">
        <v>2.76</v>
      </c>
      <c r="BD279" s="10">
        <v>3.41</v>
      </c>
      <c r="BE279" s="10">
        <v>3.73</v>
      </c>
      <c r="BF279" s="10">
        <v>4.91</v>
      </c>
      <c r="BG279" s="10">
        <v>4.17</v>
      </c>
      <c r="BH279" s="10">
        <v>5.47</v>
      </c>
      <c r="BI279" s="10">
        <v>6.21</v>
      </c>
      <c r="BJ279" s="10">
        <v>6.47</v>
      </c>
      <c r="BK279" s="10">
        <v>7.53</v>
      </c>
      <c r="BL279" s="10">
        <v>7.55</v>
      </c>
      <c r="BM279" s="10">
        <v>7.84</v>
      </c>
      <c r="BN279" s="10">
        <v>5.95</v>
      </c>
      <c r="BO279" s="10">
        <v>5.68</v>
      </c>
      <c r="BP279" s="10">
        <v>4.1900000000000004</v>
      </c>
      <c r="BQ279" s="10">
        <v>2.8</v>
      </c>
      <c r="BR279" s="10">
        <v>1.65</v>
      </c>
      <c r="BS279" s="10">
        <v>0.73</v>
      </c>
      <c r="BT279" s="10">
        <v>0.24</v>
      </c>
      <c r="BU279" s="10">
        <v>0.03</v>
      </c>
      <c r="BV279" s="10">
        <v>6.0000000000000002E-5</v>
      </c>
      <c r="BW279" s="10">
        <v>0</v>
      </c>
      <c r="BX279" s="10">
        <v>0</v>
      </c>
      <c r="BY279" s="10">
        <v>0</v>
      </c>
      <c r="BZ279" s="10">
        <v>0</v>
      </c>
      <c r="CA279" s="10">
        <v>0</v>
      </c>
      <c r="CB279" s="10">
        <v>0</v>
      </c>
      <c r="CC279" s="10">
        <v>0</v>
      </c>
      <c r="CD279" s="10">
        <v>0</v>
      </c>
      <c r="CE279" s="10">
        <v>0</v>
      </c>
      <c r="CF279" s="10">
        <v>0</v>
      </c>
      <c r="CG279" s="10">
        <v>0</v>
      </c>
      <c r="CH279" s="10">
        <v>0</v>
      </c>
      <c r="CI279" s="11">
        <v>0</v>
      </c>
      <c r="CJ279" s="9">
        <f t="shared" si="67"/>
        <v>4.91</v>
      </c>
      <c r="CK279" s="10">
        <f t="shared" si="68"/>
        <v>79.73</v>
      </c>
      <c r="CL279" s="11">
        <f t="shared" si="69"/>
        <v>15.320060000000002</v>
      </c>
    </row>
    <row r="280" spans="1:90" x14ac:dyDescent="0.25">
      <c r="A280" s="12" t="s">
        <v>702</v>
      </c>
      <c r="B280" s="12" t="s">
        <v>1044</v>
      </c>
      <c r="C280" s="12" t="s">
        <v>703</v>
      </c>
      <c r="D280" s="12">
        <f t="shared" si="70"/>
        <v>25.5</v>
      </c>
      <c r="E280" s="9">
        <v>2.79</v>
      </c>
      <c r="F280" s="10">
        <v>4.5199999999999996</v>
      </c>
      <c r="G280" s="10">
        <v>6.85</v>
      </c>
      <c r="H280" s="10">
        <v>11.1</v>
      </c>
      <c r="I280" s="10">
        <v>26.8</v>
      </c>
      <c r="J280" s="10">
        <v>48.5</v>
      </c>
      <c r="K280" s="10">
        <v>60.9</v>
      </c>
      <c r="L280" s="10">
        <v>73.2</v>
      </c>
      <c r="M280" s="11">
        <v>90.4</v>
      </c>
      <c r="N280" s="9">
        <f t="shared" si="60"/>
        <v>2.7899999999999999E-3</v>
      </c>
      <c r="O280" s="10">
        <f t="shared" si="60"/>
        <v>4.5199999999999997E-3</v>
      </c>
      <c r="P280" s="10">
        <f t="shared" si="60"/>
        <v>6.8499999999999993E-3</v>
      </c>
      <c r="Q280" s="10">
        <f t="shared" si="58"/>
        <v>1.11E-2</v>
      </c>
      <c r="R280" s="10">
        <f t="shared" si="58"/>
        <v>2.6800000000000001E-2</v>
      </c>
      <c r="S280" s="10">
        <f t="shared" si="58"/>
        <v>4.8500000000000001E-2</v>
      </c>
      <c r="T280" s="10">
        <f t="shared" si="56"/>
        <v>6.0899999999999996E-2</v>
      </c>
      <c r="U280" s="10">
        <f t="shared" si="56"/>
        <v>7.3200000000000001E-2</v>
      </c>
      <c r="V280" s="11">
        <f t="shared" si="56"/>
        <v>9.0400000000000008E-2</v>
      </c>
      <c r="W280" s="9">
        <f t="shared" si="61"/>
        <v>8.4855191626076252</v>
      </c>
      <c r="X280" s="10">
        <f t="shared" si="61"/>
        <v>7.7894615120216244</v>
      </c>
      <c r="Y280" s="10">
        <f t="shared" si="61"/>
        <v>7.1896802965889224</v>
      </c>
      <c r="Z280" s="10">
        <f t="shared" si="59"/>
        <v>6.4932965131993443</v>
      </c>
      <c r="AA280" s="10">
        <f t="shared" si="59"/>
        <v>5.2216231890916776</v>
      </c>
      <c r="AB280" s="10">
        <f t="shared" si="59"/>
        <v>4.3658714424749592</v>
      </c>
      <c r="AC280" s="10">
        <f t="shared" si="57"/>
        <v>4.0374139616431171</v>
      </c>
      <c r="AD280" s="10">
        <f t="shared" si="57"/>
        <v>3.7720125412654069</v>
      </c>
      <c r="AE280" s="11">
        <f t="shared" si="57"/>
        <v>3.4675334171342618</v>
      </c>
      <c r="AF280" s="9">
        <f t="shared" si="62"/>
        <v>-3.1522663349458053</v>
      </c>
      <c r="AG280" s="10">
        <f t="shared" si="63"/>
        <v>-0.78806658373645133</v>
      </c>
      <c r="AH280" s="10">
        <f t="shared" si="64"/>
        <v>-5.0179857454733634</v>
      </c>
      <c r="AI280" s="10">
        <f t="shared" si="65"/>
        <v>-0.76030087052626727</v>
      </c>
      <c r="AJ280" s="10">
        <f t="shared" si="66"/>
        <v>3.9125672054720724</v>
      </c>
      <c r="AK280" s="11"/>
      <c r="AL280" s="12">
        <v>40.5</v>
      </c>
      <c r="AM280" s="12">
        <v>1.8080000000000001</v>
      </c>
      <c r="AN280" s="12">
        <v>2.8980000000000001</v>
      </c>
      <c r="AO280" s="12">
        <v>1.286</v>
      </c>
      <c r="AP280" s="9">
        <v>0.5</v>
      </c>
      <c r="AQ280" s="10">
        <v>0.21</v>
      </c>
      <c r="AR280" s="10">
        <v>0.34</v>
      </c>
      <c r="AS280" s="10">
        <v>0.52</v>
      </c>
      <c r="AT280" s="10">
        <v>0.98</v>
      </c>
      <c r="AU280" s="10">
        <v>0.97</v>
      </c>
      <c r="AV280" s="10">
        <v>1.37</v>
      </c>
      <c r="AW280" s="10">
        <v>1.59</v>
      </c>
      <c r="AX280" s="10">
        <v>2.0699999999999998</v>
      </c>
      <c r="AY280" s="10">
        <v>1.81</v>
      </c>
      <c r="AZ280" s="10">
        <v>2.38</v>
      </c>
      <c r="BA280" s="10">
        <v>2.5499999999999998</v>
      </c>
      <c r="BB280" s="10">
        <v>3.34</v>
      </c>
      <c r="BC280" s="10">
        <v>2.77</v>
      </c>
      <c r="BD280" s="10">
        <v>3.42</v>
      </c>
      <c r="BE280" s="10">
        <v>3.73</v>
      </c>
      <c r="BF280" s="10">
        <v>4.91</v>
      </c>
      <c r="BG280" s="10">
        <v>4.16</v>
      </c>
      <c r="BH280" s="10">
        <v>5.45</v>
      </c>
      <c r="BI280" s="10">
        <v>6.19</v>
      </c>
      <c r="BJ280" s="10">
        <v>6.46</v>
      </c>
      <c r="BK280" s="10">
        <v>7.52</v>
      </c>
      <c r="BL280" s="10">
        <v>7.55</v>
      </c>
      <c r="BM280" s="10">
        <v>7.86</v>
      </c>
      <c r="BN280" s="10">
        <v>5.97</v>
      </c>
      <c r="BO280" s="10">
        <v>5.69</v>
      </c>
      <c r="BP280" s="10">
        <v>4.2</v>
      </c>
      <c r="BQ280" s="10">
        <v>2.81</v>
      </c>
      <c r="BR280" s="10">
        <v>1.66</v>
      </c>
      <c r="BS280" s="10">
        <v>0.74</v>
      </c>
      <c r="BT280" s="10">
        <v>0.24</v>
      </c>
      <c r="BU280" s="10">
        <v>0.04</v>
      </c>
      <c r="BV280" s="10">
        <v>6.0000000000000002E-5</v>
      </c>
      <c r="BW280" s="10">
        <v>0</v>
      </c>
      <c r="BX280" s="10">
        <v>0</v>
      </c>
      <c r="BY280" s="10">
        <v>0</v>
      </c>
      <c r="BZ280" s="10">
        <v>0</v>
      </c>
      <c r="CA280" s="10">
        <v>0</v>
      </c>
      <c r="CB280" s="10">
        <v>0</v>
      </c>
      <c r="CC280" s="10">
        <v>0</v>
      </c>
      <c r="CD280" s="10">
        <v>0</v>
      </c>
      <c r="CE280" s="10">
        <v>0</v>
      </c>
      <c r="CF280" s="10">
        <v>0</v>
      </c>
      <c r="CG280" s="10">
        <v>0</v>
      </c>
      <c r="CH280" s="10">
        <v>0</v>
      </c>
      <c r="CI280" s="11">
        <v>0</v>
      </c>
      <c r="CJ280" s="9">
        <f t="shared" si="67"/>
        <v>4.8899999999999997</v>
      </c>
      <c r="CK280" s="10">
        <f t="shared" si="68"/>
        <v>79.73</v>
      </c>
      <c r="CL280" s="11">
        <f t="shared" si="69"/>
        <v>15.38006</v>
      </c>
    </row>
    <row r="281" spans="1:90" x14ac:dyDescent="0.25">
      <c r="A281" s="12" t="s">
        <v>704</v>
      </c>
      <c r="B281" s="12" t="s">
        <v>1044</v>
      </c>
      <c r="C281" s="12" t="s">
        <v>705</v>
      </c>
      <c r="D281" s="12">
        <f t="shared" si="70"/>
        <v>25.5</v>
      </c>
      <c r="E281" s="9">
        <v>2.8</v>
      </c>
      <c r="F281" s="10">
        <v>4.54</v>
      </c>
      <c r="G281" s="10">
        <v>6.89</v>
      </c>
      <c r="H281" s="10">
        <v>11.2</v>
      </c>
      <c r="I281" s="10">
        <v>26.9</v>
      </c>
      <c r="J281" s="10">
        <v>48.6</v>
      </c>
      <c r="K281" s="10">
        <v>61</v>
      </c>
      <c r="L281" s="10">
        <v>73.2</v>
      </c>
      <c r="M281" s="11">
        <v>89.9</v>
      </c>
      <c r="N281" s="9">
        <f t="shared" si="60"/>
        <v>2.8E-3</v>
      </c>
      <c r="O281" s="10">
        <f t="shared" si="60"/>
        <v>4.5399999999999998E-3</v>
      </c>
      <c r="P281" s="10">
        <f t="shared" si="60"/>
        <v>6.8899999999999994E-3</v>
      </c>
      <c r="Q281" s="10">
        <f t="shared" si="58"/>
        <v>1.12E-2</v>
      </c>
      <c r="R281" s="10">
        <f t="shared" si="58"/>
        <v>2.69E-2</v>
      </c>
      <c r="S281" s="10">
        <f t="shared" si="58"/>
        <v>4.8600000000000004E-2</v>
      </c>
      <c r="T281" s="10">
        <f t="shared" si="56"/>
        <v>6.0999999999999999E-2</v>
      </c>
      <c r="U281" s="10">
        <f t="shared" si="56"/>
        <v>7.3200000000000001E-2</v>
      </c>
      <c r="V281" s="11">
        <f t="shared" si="56"/>
        <v>8.9900000000000008E-2</v>
      </c>
      <c r="W281" s="9">
        <f t="shared" si="61"/>
        <v>8.480357457491845</v>
      </c>
      <c r="X281" s="10">
        <f t="shared" si="61"/>
        <v>7.7830919871458972</v>
      </c>
      <c r="Y281" s="10">
        <f t="shared" si="61"/>
        <v>7.1812803017325209</v>
      </c>
      <c r="Z281" s="10">
        <f t="shared" si="59"/>
        <v>6.4803574574918459</v>
      </c>
      <c r="AA281" s="10">
        <f t="shared" si="59"/>
        <v>5.2162500169928254</v>
      </c>
      <c r="AB281" s="10">
        <f t="shared" si="59"/>
        <v>4.3628998759436683</v>
      </c>
      <c r="AC281" s="10">
        <f t="shared" si="57"/>
        <v>4.0350469470992012</v>
      </c>
      <c r="AD281" s="10">
        <f t="shared" si="57"/>
        <v>3.7720125412654069</v>
      </c>
      <c r="AE281" s="11">
        <f t="shared" si="57"/>
        <v>3.4755350740350019</v>
      </c>
      <c r="AF281" s="9">
        <f t="shared" si="62"/>
        <v>-3.1462333546333197</v>
      </c>
      <c r="AG281" s="10">
        <f t="shared" si="63"/>
        <v>-0.78655833865832991</v>
      </c>
      <c r="AH281" s="10">
        <f t="shared" si="64"/>
        <v>-5.004822383456843</v>
      </c>
      <c r="AI281" s="10">
        <f t="shared" si="65"/>
        <v>-0.75830642173588536</v>
      </c>
      <c r="AJ281" s="10">
        <f t="shared" si="66"/>
        <v>3.9045397763692051</v>
      </c>
      <c r="AK281" s="11"/>
      <c r="AL281" s="12">
        <v>40.700000000000003</v>
      </c>
      <c r="AM281" s="12">
        <v>1.379</v>
      </c>
      <c r="AN281" s="12">
        <v>2.89</v>
      </c>
      <c r="AO281" s="12">
        <v>1.206</v>
      </c>
      <c r="AP281" s="9">
        <v>0.5</v>
      </c>
      <c r="AQ281" s="10">
        <v>0.21</v>
      </c>
      <c r="AR281" s="10">
        <v>0.34</v>
      </c>
      <c r="AS281" s="10">
        <v>0.52</v>
      </c>
      <c r="AT281" s="10">
        <v>0.98</v>
      </c>
      <c r="AU281" s="10">
        <v>0.97</v>
      </c>
      <c r="AV281" s="10">
        <v>1.36</v>
      </c>
      <c r="AW281" s="10">
        <v>1.58</v>
      </c>
      <c r="AX281" s="10">
        <v>2.0499999999999998</v>
      </c>
      <c r="AY281" s="10">
        <v>1.8</v>
      </c>
      <c r="AZ281" s="10">
        <v>2.37</v>
      </c>
      <c r="BA281" s="10">
        <v>2.54</v>
      </c>
      <c r="BB281" s="10">
        <v>3.33</v>
      </c>
      <c r="BC281" s="10">
        <v>2.76</v>
      </c>
      <c r="BD281" s="10">
        <v>3.42</v>
      </c>
      <c r="BE281" s="10">
        <v>3.73</v>
      </c>
      <c r="BF281" s="10">
        <v>4.92</v>
      </c>
      <c r="BG281" s="10">
        <v>4.17</v>
      </c>
      <c r="BH281" s="10">
        <v>5.45</v>
      </c>
      <c r="BI281" s="10">
        <v>6.19</v>
      </c>
      <c r="BJ281" s="10">
        <v>6.45</v>
      </c>
      <c r="BK281" s="10">
        <v>7.52</v>
      </c>
      <c r="BL281" s="10">
        <v>7.56</v>
      </c>
      <c r="BM281" s="10">
        <v>7.88</v>
      </c>
      <c r="BN281" s="10">
        <v>6.01</v>
      </c>
      <c r="BO281" s="10">
        <v>5.75</v>
      </c>
      <c r="BP281" s="10">
        <v>4.26</v>
      </c>
      <c r="BQ281" s="10">
        <v>2.86</v>
      </c>
      <c r="BR281" s="10">
        <v>1.67</v>
      </c>
      <c r="BS281" s="10">
        <v>0.71</v>
      </c>
      <c r="BT281" s="10">
        <v>0.17</v>
      </c>
      <c r="BU281" s="10">
        <v>4.0000000000000002E-4</v>
      </c>
      <c r="BV281" s="10">
        <v>0</v>
      </c>
      <c r="BW281" s="10">
        <v>0</v>
      </c>
      <c r="BX281" s="10">
        <v>0</v>
      </c>
      <c r="BY281" s="10">
        <v>0</v>
      </c>
      <c r="BZ281" s="10">
        <v>0</v>
      </c>
      <c r="CA281" s="10">
        <v>0</v>
      </c>
      <c r="CB281" s="10">
        <v>0</v>
      </c>
      <c r="CC281" s="10">
        <v>0</v>
      </c>
      <c r="CD281" s="10">
        <v>0</v>
      </c>
      <c r="CE281" s="10">
        <v>0</v>
      </c>
      <c r="CF281" s="10">
        <v>0</v>
      </c>
      <c r="CG281" s="10">
        <v>0</v>
      </c>
      <c r="CH281" s="10">
        <v>0</v>
      </c>
      <c r="CI281" s="11">
        <v>0</v>
      </c>
      <c r="CJ281" s="9">
        <f t="shared" si="67"/>
        <v>4.88</v>
      </c>
      <c r="CK281" s="10">
        <f t="shared" si="68"/>
        <v>79.73</v>
      </c>
      <c r="CL281" s="11">
        <f t="shared" si="69"/>
        <v>15.420400000000001</v>
      </c>
    </row>
    <row r="282" spans="1:90" x14ac:dyDescent="0.25">
      <c r="A282" s="12" t="s">
        <v>706</v>
      </c>
      <c r="B282" s="12" t="s">
        <v>1044</v>
      </c>
      <c r="C282" s="12" t="s">
        <v>707</v>
      </c>
      <c r="D282" s="12">
        <f t="shared" si="70"/>
        <v>25.5</v>
      </c>
      <c r="E282" s="9">
        <v>2.81</v>
      </c>
      <c r="F282" s="10">
        <v>4.55</v>
      </c>
      <c r="G282" s="10">
        <v>6.9</v>
      </c>
      <c r="H282" s="10">
        <v>11.2</v>
      </c>
      <c r="I282" s="10">
        <v>27</v>
      </c>
      <c r="J282" s="10">
        <v>48.7</v>
      </c>
      <c r="K282" s="10">
        <v>61.1</v>
      </c>
      <c r="L282" s="10">
        <v>73.3</v>
      </c>
      <c r="M282" s="11">
        <v>90.2</v>
      </c>
      <c r="N282" s="9">
        <f t="shared" si="60"/>
        <v>2.81E-3</v>
      </c>
      <c r="O282" s="10">
        <f t="shared" si="60"/>
        <v>4.5500000000000002E-3</v>
      </c>
      <c r="P282" s="10">
        <f t="shared" si="60"/>
        <v>6.9000000000000008E-3</v>
      </c>
      <c r="Q282" s="10">
        <f t="shared" si="58"/>
        <v>1.12E-2</v>
      </c>
      <c r="R282" s="10">
        <f t="shared" si="58"/>
        <v>2.7E-2</v>
      </c>
      <c r="S282" s="10">
        <f t="shared" si="58"/>
        <v>4.87E-2</v>
      </c>
      <c r="T282" s="10">
        <f t="shared" si="56"/>
        <v>6.1100000000000002E-2</v>
      </c>
      <c r="U282" s="10">
        <f t="shared" si="56"/>
        <v>7.3300000000000004E-2</v>
      </c>
      <c r="V282" s="11">
        <f t="shared" si="56"/>
        <v>9.0200000000000002E-2</v>
      </c>
      <c r="W282" s="9">
        <f t="shared" si="61"/>
        <v>8.4752141542158856</v>
      </c>
      <c r="X282" s="10">
        <f t="shared" si="61"/>
        <v>7.7799177393507541</v>
      </c>
      <c r="Y282" s="10">
        <f t="shared" si="61"/>
        <v>7.1791879227712805</v>
      </c>
      <c r="Z282" s="10">
        <f t="shared" si="59"/>
        <v>6.4803574574918459</v>
      </c>
      <c r="AA282" s="10">
        <f t="shared" si="59"/>
        <v>5.2108967824986188</v>
      </c>
      <c r="AB282" s="10">
        <f t="shared" si="59"/>
        <v>4.359934417467108</v>
      </c>
      <c r="AC282" s="10">
        <f t="shared" si="57"/>
        <v>4.0326838097307203</v>
      </c>
      <c r="AD282" s="10">
        <f t="shared" si="57"/>
        <v>3.7700429914156373</v>
      </c>
      <c r="AE282" s="11">
        <f t="shared" si="57"/>
        <v>3.4707287562940685</v>
      </c>
      <c r="AF282" s="9">
        <f t="shared" si="62"/>
        <v>-3.1465041130405602</v>
      </c>
      <c r="AG282" s="10">
        <f t="shared" si="63"/>
        <v>-0.78662602826014005</v>
      </c>
      <c r="AH282" s="10">
        <f t="shared" si="64"/>
        <v>-5.0044853979218171</v>
      </c>
      <c r="AI282" s="10">
        <f t="shared" si="65"/>
        <v>-0.75825536332148746</v>
      </c>
      <c r="AJ282" s="10">
        <f t="shared" si="66"/>
        <v>3.9047594763620479</v>
      </c>
      <c r="AK282" s="11"/>
      <c r="AL282" s="12">
        <v>40.799999999999997</v>
      </c>
      <c r="AM282" s="12">
        <v>1.6379999999999999</v>
      </c>
      <c r="AN282" s="12">
        <v>2.891</v>
      </c>
      <c r="AO282" s="12">
        <v>1.2490000000000001</v>
      </c>
      <c r="AP282" s="9">
        <v>0.49</v>
      </c>
      <c r="AQ282" s="10">
        <v>0.21</v>
      </c>
      <c r="AR282" s="10">
        <v>0.34</v>
      </c>
      <c r="AS282" s="10">
        <v>0.52</v>
      </c>
      <c r="AT282" s="10">
        <v>0.97</v>
      </c>
      <c r="AU282" s="10">
        <v>0.97</v>
      </c>
      <c r="AV282" s="10">
        <v>1.36</v>
      </c>
      <c r="AW282" s="10">
        <v>1.58</v>
      </c>
      <c r="AX282" s="10">
        <v>2.0499999999999998</v>
      </c>
      <c r="AY282" s="10">
        <v>1.79</v>
      </c>
      <c r="AZ282" s="10">
        <v>2.37</v>
      </c>
      <c r="BA282" s="10">
        <v>2.54</v>
      </c>
      <c r="BB282" s="10">
        <v>3.33</v>
      </c>
      <c r="BC282" s="10">
        <v>2.76</v>
      </c>
      <c r="BD282" s="10">
        <v>3.41</v>
      </c>
      <c r="BE282" s="10">
        <v>3.72</v>
      </c>
      <c r="BF282" s="10">
        <v>4.9000000000000004</v>
      </c>
      <c r="BG282" s="10">
        <v>4.1500000000000004</v>
      </c>
      <c r="BH282" s="10">
        <v>5.44</v>
      </c>
      <c r="BI282" s="10">
        <v>6.18</v>
      </c>
      <c r="BJ282" s="10">
        <v>6.45</v>
      </c>
      <c r="BK282" s="10">
        <v>7.53</v>
      </c>
      <c r="BL282" s="10">
        <v>7.58</v>
      </c>
      <c r="BM282" s="10">
        <v>7.9</v>
      </c>
      <c r="BN282" s="10">
        <v>6.02</v>
      </c>
      <c r="BO282" s="10">
        <v>5.75</v>
      </c>
      <c r="BP282" s="10">
        <v>4.26</v>
      </c>
      <c r="BQ282" s="10">
        <v>2.85</v>
      </c>
      <c r="BR282" s="10">
        <v>1.66</v>
      </c>
      <c r="BS282" s="10">
        <v>0.71</v>
      </c>
      <c r="BT282" s="10">
        <v>0.21</v>
      </c>
      <c r="BU282" s="10">
        <v>0.03</v>
      </c>
      <c r="BV282" s="10">
        <v>4.0000000000000003E-5</v>
      </c>
      <c r="BW282" s="10">
        <v>0</v>
      </c>
      <c r="BX282" s="10">
        <v>0</v>
      </c>
      <c r="BY282" s="10">
        <v>0</v>
      </c>
      <c r="BZ282" s="10">
        <v>0</v>
      </c>
      <c r="CA282" s="10">
        <v>0</v>
      </c>
      <c r="CB282" s="10">
        <v>0</v>
      </c>
      <c r="CC282" s="10">
        <v>0</v>
      </c>
      <c r="CD282" s="10">
        <v>0</v>
      </c>
      <c r="CE282" s="10">
        <v>0</v>
      </c>
      <c r="CF282" s="10">
        <v>0</v>
      </c>
      <c r="CG282" s="10">
        <v>0</v>
      </c>
      <c r="CH282" s="10">
        <v>0</v>
      </c>
      <c r="CI282" s="11">
        <v>0</v>
      </c>
      <c r="CJ282" s="9">
        <f t="shared" si="67"/>
        <v>4.8600000000000003</v>
      </c>
      <c r="CK282" s="10">
        <f t="shared" si="68"/>
        <v>79.7</v>
      </c>
      <c r="CL282" s="11">
        <f t="shared" si="69"/>
        <v>15.470040000000001</v>
      </c>
    </row>
    <row r="283" spans="1:90" x14ac:dyDescent="0.25">
      <c r="A283" s="12" t="s">
        <v>708</v>
      </c>
      <c r="B283" s="12" t="s">
        <v>1044</v>
      </c>
      <c r="C283" s="12" t="s">
        <v>709</v>
      </c>
      <c r="D283" s="12">
        <f t="shared" si="70"/>
        <v>25.5</v>
      </c>
      <c r="E283" s="9">
        <v>2.81</v>
      </c>
      <c r="F283" s="10">
        <v>4.55</v>
      </c>
      <c r="G283" s="10">
        <v>6.91</v>
      </c>
      <c r="H283" s="10">
        <v>11.2</v>
      </c>
      <c r="I283" s="10">
        <v>26.9</v>
      </c>
      <c r="J283" s="10">
        <v>48.7</v>
      </c>
      <c r="K283" s="10">
        <v>61.1</v>
      </c>
      <c r="L283" s="10">
        <v>73.400000000000006</v>
      </c>
      <c r="M283" s="11">
        <v>90.5</v>
      </c>
      <c r="N283" s="9">
        <f t="shared" si="60"/>
        <v>2.81E-3</v>
      </c>
      <c r="O283" s="10">
        <f t="shared" si="60"/>
        <v>4.5500000000000002E-3</v>
      </c>
      <c r="P283" s="10">
        <f t="shared" si="60"/>
        <v>6.9100000000000003E-3</v>
      </c>
      <c r="Q283" s="10">
        <f t="shared" si="58"/>
        <v>1.12E-2</v>
      </c>
      <c r="R283" s="10">
        <f t="shared" si="58"/>
        <v>2.69E-2</v>
      </c>
      <c r="S283" s="10">
        <f t="shared" si="58"/>
        <v>4.87E-2</v>
      </c>
      <c r="T283" s="10">
        <f t="shared" si="56"/>
        <v>6.1100000000000002E-2</v>
      </c>
      <c r="U283" s="10">
        <f t="shared" si="56"/>
        <v>7.3400000000000007E-2</v>
      </c>
      <c r="V283" s="11">
        <f t="shared" si="56"/>
        <v>9.0499999999999997E-2</v>
      </c>
      <c r="W283" s="9">
        <f t="shared" si="61"/>
        <v>8.4752141542158856</v>
      </c>
      <c r="X283" s="10">
        <f t="shared" si="61"/>
        <v>7.7799177393507541</v>
      </c>
      <c r="Y283" s="10">
        <f t="shared" si="61"/>
        <v>7.1770985740485536</v>
      </c>
      <c r="Z283" s="10">
        <f t="shared" si="59"/>
        <v>6.4803574574918459</v>
      </c>
      <c r="AA283" s="10">
        <f t="shared" si="59"/>
        <v>5.2162500169928254</v>
      </c>
      <c r="AB283" s="10">
        <f t="shared" si="59"/>
        <v>4.359934417467108</v>
      </c>
      <c r="AC283" s="10">
        <f t="shared" si="57"/>
        <v>4.0326838097307203</v>
      </c>
      <c r="AD283" s="10">
        <f t="shared" si="57"/>
        <v>3.7680761267062368</v>
      </c>
      <c r="AE283" s="11">
        <f t="shared" si="57"/>
        <v>3.4659383975788818</v>
      </c>
      <c r="AF283" s="9">
        <f t="shared" si="62"/>
        <v>-3.1444147643178333</v>
      </c>
      <c r="AG283" s="10">
        <f t="shared" si="63"/>
        <v>-0.78610369107945832</v>
      </c>
      <c r="AH283" s="10">
        <f t="shared" si="64"/>
        <v>-5.0092757566370043</v>
      </c>
      <c r="AI283" s="10">
        <f t="shared" si="65"/>
        <v>-0.75898117524803099</v>
      </c>
      <c r="AJ283" s="10">
        <f t="shared" si="66"/>
        <v>3.9033959395658644</v>
      </c>
      <c r="AK283" s="11"/>
      <c r="AL283" s="12">
        <v>40.5</v>
      </c>
      <c r="AM283" s="12">
        <v>1.7050000000000001</v>
      </c>
      <c r="AN283" s="12">
        <v>2.891</v>
      </c>
      <c r="AO283" s="12">
        <v>1.266</v>
      </c>
      <c r="AP283" s="9">
        <v>0.49</v>
      </c>
      <c r="AQ283" s="10">
        <v>0.21</v>
      </c>
      <c r="AR283" s="10">
        <v>0.34</v>
      </c>
      <c r="AS283" s="10">
        <v>0.52</v>
      </c>
      <c r="AT283" s="10">
        <v>0.97</v>
      </c>
      <c r="AU283" s="10">
        <v>0.97</v>
      </c>
      <c r="AV283" s="10">
        <v>1.36</v>
      </c>
      <c r="AW283" s="10">
        <v>1.58</v>
      </c>
      <c r="AX283" s="10">
        <v>2.0499999999999998</v>
      </c>
      <c r="AY283" s="10">
        <v>1.79</v>
      </c>
      <c r="AZ283" s="10">
        <v>2.36</v>
      </c>
      <c r="BA283" s="10">
        <v>2.54</v>
      </c>
      <c r="BB283" s="10">
        <v>3.32</v>
      </c>
      <c r="BC283" s="10">
        <v>2.76</v>
      </c>
      <c r="BD283" s="10">
        <v>3.41</v>
      </c>
      <c r="BE283" s="10">
        <v>3.73</v>
      </c>
      <c r="BF283" s="10">
        <v>4.92</v>
      </c>
      <c r="BG283" s="10">
        <v>4.18</v>
      </c>
      <c r="BH283" s="10">
        <v>5.47</v>
      </c>
      <c r="BI283" s="10">
        <v>6.2</v>
      </c>
      <c r="BJ283" s="10">
        <v>6.46</v>
      </c>
      <c r="BK283" s="10">
        <v>7.52</v>
      </c>
      <c r="BL283" s="10">
        <v>7.55</v>
      </c>
      <c r="BM283" s="10">
        <v>7.86</v>
      </c>
      <c r="BN283" s="10">
        <v>5.98</v>
      </c>
      <c r="BO283" s="10">
        <v>5.72</v>
      </c>
      <c r="BP283" s="10">
        <v>4.24</v>
      </c>
      <c r="BQ283" s="10">
        <v>2.85</v>
      </c>
      <c r="BR283" s="10">
        <v>1.68</v>
      </c>
      <c r="BS283" s="10">
        <v>0.73</v>
      </c>
      <c r="BT283" s="10">
        <v>0.23</v>
      </c>
      <c r="BU283" s="10">
        <v>0.03</v>
      </c>
      <c r="BV283" s="10">
        <v>5.0000000000000002E-5</v>
      </c>
      <c r="BW283" s="10">
        <v>0</v>
      </c>
      <c r="BX283" s="10">
        <v>0</v>
      </c>
      <c r="BY283" s="10">
        <v>0</v>
      </c>
      <c r="BZ283" s="10">
        <v>0</v>
      </c>
      <c r="CA283" s="10">
        <v>0</v>
      </c>
      <c r="CB283" s="10">
        <v>0</v>
      </c>
      <c r="CC283" s="10">
        <v>0</v>
      </c>
      <c r="CD283" s="10">
        <v>0</v>
      </c>
      <c r="CE283" s="10">
        <v>0</v>
      </c>
      <c r="CF283" s="10">
        <v>0</v>
      </c>
      <c r="CG283" s="10">
        <v>0</v>
      </c>
      <c r="CH283" s="10">
        <v>0</v>
      </c>
      <c r="CI283" s="11">
        <v>0</v>
      </c>
      <c r="CJ283" s="9">
        <f t="shared" si="67"/>
        <v>4.8600000000000003</v>
      </c>
      <c r="CK283" s="10">
        <f t="shared" si="68"/>
        <v>79.680000000000007</v>
      </c>
      <c r="CL283" s="11">
        <f t="shared" si="69"/>
        <v>15.48005</v>
      </c>
    </row>
    <row r="284" spans="1:90" x14ac:dyDescent="0.25">
      <c r="A284" s="12" t="s">
        <v>710</v>
      </c>
      <c r="B284" s="12" t="s">
        <v>1044</v>
      </c>
      <c r="C284" s="12" t="s">
        <v>711</v>
      </c>
      <c r="D284" s="12">
        <f t="shared" si="70"/>
        <v>25.5</v>
      </c>
      <c r="E284" s="9">
        <v>2.81</v>
      </c>
      <c r="F284" s="10">
        <v>4.57</v>
      </c>
      <c r="G284" s="10">
        <v>6.94</v>
      </c>
      <c r="H284" s="10">
        <v>11.3</v>
      </c>
      <c r="I284" s="10">
        <v>27</v>
      </c>
      <c r="J284" s="10">
        <v>48.7</v>
      </c>
      <c r="K284" s="10">
        <v>61</v>
      </c>
      <c r="L284" s="10">
        <v>73.099999999999994</v>
      </c>
      <c r="M284" s="11">
        <v>89.8</v>
      </c>
      <c r="N284" s="9">
        <f t="shared" si="60"/>
        <v>2.81E-3</v>
      </c>
      <c r="O284" s="10">
        <f t="shared" si="60"/>
        <v>4.5700000000000003E-3</v>
      </c>
      <c r="P284" s="10">
        <f t="shared" si="60"/>
        <v>6.94E-3</v>
      </c>
      <c r="Q284" s="10">
        <f t="shared" si="58"/>
        <v>1.1300000000000001E-2</v>
      </c>
      <c r="R284" s="10">
        <f t="shared" si="58"/>
        <v>2.7E-2</v>
      </c>
      <c r="S284" s="10">
        <f t="shared" si="58"/>
        <v>4.87E-2</v>
      </c>
      <c r="T284" s="10">
        <f t="shared" si="56"/>
        <v>6.0999999999999999E-2</v>
      </c>
      <c r="U284" s="10">
        <f t="shared" si="56"/>
        <v>7.3099999999999998E-2</v>
      </c>
      <c r="V284" s="11">
        <f t="shared" si="56"/>
        <v>8.9799999999999991E-2</v>
      </c>
      <c r="W284" s="9">
        <f t="shared" si="61"/>
        <v>8.4752141542158856</v>
      </c>
      <c r="X284" s="10">
        <f t="shared" si="61"/>
        <v>7.773590119378742</v>
      </c>
      <c r="Y284" s="10">
        <f t="shared" si="61"/>
        <v>7.1708486218585508</v>
      </c>
      <c r="Z284" s="10">
        <f t="shared" si="59"/>
        <v>6.4675334171342618</v>
      </c>
      <c r="AA284" s="10">
        <f t="shared" si="59"/>
        <v>5.2108967824986188</v>
      </c>
      <c r="AB284" s="10">
        <f t="shared" si="59"/>
        <v>4.359934417467108</v>
      </c>
      <c r="AC284" s="10">
        <f t="shared" si="57"/>
        <v>4.0350469470992012</v>
      </c>
      <c r="AD284" s="10">
        <f t="shared" si="57"/>
        <v>3.7739847835970122</v>
      </c>
      <c r="AE284" s="11">
        <f t="shared" si="57"/>
        <v>3.4771407448083025</v>
      </c>
      <c r="AF284" s="9">
        <f t="shared" si="62"/>
        <v>-3.1358016747593496</v>
      </c>
      <c r="AG284" s="10">
        <f t="shared" si="63"/>
        <v>-0.78395041868983739</v>
      </c>
      <c r="AH284" s="10">
        <f t="shared" si="64"/>
        <v>-4.9980734094075832</v>
      </c>
      <c r="AI284" s="10">
        <f t="shared" si="65"/>
        <v>-0.75728384991023989</v>
      </c>
      <c r="AJ284" s="10">
        <f t="shared" si="66"/>
        <v>3.8930855246695897</v>
      </c>
      <c r="AK284" s="11"/>
      <c r="AL284" s="12">
        <v>40.700000000000003</v>
      </c>
      <c r="AM284" s="12">
        <v>1.37</v>
      </c>
      <c r="AN284" s="12">
        <v>2.8839999999999999</v>
      </c>
      <c r="AO284" s="12">
        <v>1.202</v>
      </c>
      <c r="AP284" s="9">
        <v>0.49</v>
      </c>
      <c r="AQ284" s="10">
        <v>0.21</v>
      </c>
      <c r="AR284" s="10">
        <v>0.34</v>
      </c>
      <c r="AS284" s="10">
        <v>0.52</v>
      </c>
      <c r="AT284" s="10">
        <v>0.97</v>
      </c>
      <c r="AU284" s="10">
        <v>0.96</v>
      </c>
      <c r="AV284" s="10">
        <v>1.35</v>
      </c>
      <c r="AW284" s="10">
        <v>1.57</v>
      </c>
      <c r="AX284" s="10">
        <v>2.04</v>
      </c>
      <c r="AY284" s="10">
        <v>1.78</v>
      </c>
      <c r="AZ284" s="10">
        <v>2.35</v>
      </c>
      <c r="BA284" s="10">
        <v>2.5299999999999998</v>
      </c>
      <c r="BB284" s="10">
        <v>3.32</v>
      </c>
      <c r="BC284" s="10">
        <v>2.75</v>
      </c>
      <c r="BD284" s="10">
        <v>3.41</v>
      </c>
      <c r="BE284" s="10">
        <v>3.73</v>
      </c>
      <c r="BF284" s="10">
        <v>4.91</v>
      </c>
      <c r="BG284" s="10">
        <v>4.17</v>
      </c>
      <c r="BH284" s="10">
        <v>5.46</v>
      </c>
      <c r="BI284" s="10">
        <v>6.2</v>
      </c>
      <c r="BJ284" s="10">
        <v>6.47</v>
      </c>
      <c r="BK284" s="10">
        <v>7.55</v>
      </c>
      <c r="BL284" s="10">
        <v>7.59</v>
      </c>
      <c r="BM284" s="10">
        <v>7.91</v>
      </c>
      <c r="BN284" s="10">
        <v>6.03</v>
      </c>
      <c r="BO284" s="10">
        <v>5.77</v>
      </c>
      <c r="BP284" s="10">
        <v>4.2699999999999996</v>
      </c>
      <c r="BQ284" s="10">
        <v>2.85</v>
      </c>
      <c r="BR284" s="10">
        <v>1.66</v>
      </c>
      <c r="BS284" s="10">
        <v>0.7</v>
      </c>
      <c r="BT284" s="10">
        <v>0.16</v>
      </c>
      <c r="BU284" s="10">
        <v>4.0000000000000002E-4</v>
      </c>
      <c r="BV284" s="10">
        <v>0</v>
      </c>
      <c r="BW284" s="10">
        <v>0</v>
      </c>
      <c r="BX284" s="10">
        <v>0</v>
      </c>
      <c r="BY284" s="10">
        <v>0</v>
      </c>
      <c r="BZ284" s="10">
        <v>0</v>
      </c>
      <c r="CA284" s="10">
        <v>0</v>
      </c>
      <c r="CB284" s="10">
        <v>0</v>
      </c>
      <c r="CC284" s="10">
        <v>0</v>
      </c>
      <c r="CD284" s="10">
        <v>0</v>
      </c>
      <c r="CE284" s="10">
        <v>0</v>
      </c>
      <c r="CF284" s="10">
        <v>0</v>
      </c>
      <c r="CG284" s="10">
        <v>0</v>
      </c>
      <c r="CH284" s="10">
        <v>0</v>
      </c>
      <c r="CI284" s="11">
        <v>0</v>
      </c>
      <c r="CJ284" s="9">
        <f t="shared" si="67"/>
        <v>4.84</v>
      </c>
      <c r="CK284" s="10">
        <f t="shared" si="68"/>
        <v>79.77</v>
      </c>
      <c r="CL284" s="11">
        <f t="shared" si="69"/>
        <v>15.410399999999999</v>
      </c>
    </row>
    <row r="285" spans="1:90" x14ac:dyDescent="0.25">
      <c r="A285" s="12" t="s">
        <v>712</v>
      </c>
      <c r="B285" s="12" t="s">
        <v>1044</v>
      </c>
      <c r="C285" s="12" t="s">
        <v>713</v>
      </c>
      <c r="D285" s="12">
        <f t="shared" si="70"/>
        <v>25.5</v>
      </c>
      <c r="E285" s="9">
        <v>2.81</v>
      </c>
      <c r="F285" s="10">
        <v>4.57</v>
      </c>
      <c r="G285" s="10">
        <v>6.94</v>
      </c>
      <c r="H285" s="10">
        <v>11.3</v>
      </c>
      <c r="I285" s="10">
        <v>26.9</v>
      </c>
      <c r="J285" s="10">
        <v>48.5</v>
      </c>
      <c r="K285" s="10">
        <v>60.8</v>
      </c>
      <c r="L285" s="10">
        <v>72.900000000000006</v>
      </c>
      <c r="M285" s="11">
        <v>89.5</v>
      </c>
      <c r="N285" s="9">
        <f t="shared" si="60"/>
        <v>2.81E-3</v>
      </c>
      <c r="O285" s="10">
        <f t="shared" si="60"/>
        <v>4.5700000000000003E-3</v>
      </c>
      <c r="P285" s="10">
        <f t="shared" si="60"/>
        <v>6.94E-3</v>
      </c>
      <c r="Q285" s="10">
        <f t="shared" si="58"/>
        <v>1.1300000000000001E-2</v>
      </c>
      <c r="R285" s="10">
        <f t="shared" si="58"/>
        <v>2.69E-2</v>
      </c>
      <c r="S285" s="10">
        <f t="shared" si="58"/>
        <v>4.8500000000000001E-2</v>
      </c>
      <c r="T285" s="10">
        <f t="shared" si="56"/>
        <v>6.08E-2</v>
      </c>
      <c r="U285" s="10">
        <f t="shared" si="56"/>
        <v>7.2900000000000006E-2</v>
      </c>
      <c r="V285" s="11">
        <f t="shared" si="56"/>
        <v>8.9499999999999996E-2</v>
      </c>
      <c r="W285" s="9">
        <f t="shared" si="61"/>
        <v>8.4752141542158856</v>
      </c>
      <c r="X285" s="10">
        <f t="shared" si="61"/>
        <v>7.773590119378742</v>
      </c>
      <c r="Y285" s="10">
        <f t="shared" si="61"/>
        <v>7.1708486218585508</v>
      </c>
      <c r="Z285" s="10">
        <f t="shared" si="59"/>
        <v>6.4675334171342618</v>
      </c>
      <c r="AA285" s="10">
        <f t="shared" si="59"/>
        <v>5.2162500169928254</v>
      </c>
      <c r="AB285" s="10">
        <f t="shared" si="59"/>
        <v>4.3658714424749592</v>
      </c>
      <c r="AC285" s="10">
        <f t="shared" si="57"/>
        <v>4.0397848661058644</v>
      </c>
      <c r="AD285" s="10">
        <f t="shared" si="57"/>
        <v>3.7779373752225123</v>
      </c>
      <c r="AE285" s="11">
        <f t="shared" si="57"/>
        <v>3.4819685073978306</v>
      </c>
      <c r="AF285" s="9">
        <f t="shared" si="62"/>
        <v>-3.1310637557526864</v>
      </c>
      <c r="AG285" s="10">
        <f t="shared" si="63"/>
        <v>-0.78276593893817159</v>
      </c>
      <c r="AH285" s="10">
        <f t="shared" si="64"/>
        <v>-4.9932456468180551</v>
      </c>
      <c r="AI285" s="10">
        <f t="shared" si="65"/>
        <v>-0.75655237073000836</v>
      </c>
      <c r="AJ285" s="10">
        <f t="shared" si="66"/>
        <v>3.8876161264826949</v>
      </c>
      <c r="AK285" s="11"/>
      <c r="AL285" s="12">
        <v>40.5</v>
      </c>
      <c r="AM285" s="12">
        <v>1.3620000000000001</v>
      </c>
      <c r="AN285" s="12">
        <v>2.88</v>
      </c>
      <c r="AO285" s="12">
        <v>1.2</v>
      </c>
      <c r="AP285" s="9">
        <v>0.49</v>
      </c>
      <c r="AQ285" s="10">
        <v>0.21</v>
      </c>
      <c r="AR285" s="10">
        <v>0.34</v>
      </c>
      <c r="AS285" s="10">
        <v>0.52</v>
      </c>
      <c r="AT285" s="10">
        <v>0.97</v>
      </c>
      <c r="AU285" s="10">
        <v>0.96</v>
      </c>
      <c r="AV285" s="10">
        <v>1.35</v>
      </c>
      <c r="AW285" s="10">
        <v>1.57</v>
      </c>
      <c r="AX285" s="10">
        <v>2.04</v>
      </c>
      <c r="AY285" s="10">
        <v>1.78</v>
      </c>
      <c r="AZ285" s="10">
        <v>2.35</v>
      </c>
      <c r="BA285" s="10">
        <v>2.52</v>
      </c>
      <c r="BB285" s="10">
        <v>3.31</v>
      </c>
      <c r="BC285" s="10">
        <v>2.75</v>
      </c>
      <c r="BD285" s="10">
        <v>3.41</v>
      </c>
      <c r="BE285" s="10">
        <v>3.73</v>
      </c>
      <c r="BF285" s="10">
        <v>4.93</v>
      </c>
      <c r="BG285" s="10">
        <v>4.1900000000000004</v>
      </c>
      <c r="BH285" s="10">
        <v>5.49</v>
      </c>
      <c r="BI285" s="10">
        <v>6.23</v>
      </c>
      <c r="BJ285" s="10">
        <v>6.49</v>
      </c>
      <c r="BK285" s="10">
        <v>7.56</v>
      </c>
      <c r="BL285" s="10">
        <v>7.59</v>
      </c>
      <c r="BM285" s="10">
        <v>7.9</v>
      </c>
      <c r="BN285" s="10">
        <v>6.01</v>
      </c>
      <c r="BO285" s="10">
        <v>5.75</v>
      </c>
      <c r="BP285" s="10">
        <v>4.25</v>
      </c>
      <c r="BQ285" s="10">
        <v>2.83</v>
      </c>
      <c r="BR285" s="10">
        <v>1.64</v>
      </c>
      <c r="BS285" s="10">
        <v>0.68</v>
      </c>
      <c r="BT285" s="10">
        <v>0.15</v>
      </c>
      <c r="BU285" s="10">
        <v>2.9999999999999997E-4</v>
      </c>
      <c r="BV285" s="10">
        <v>0</v>
      </c>
      <c r="BW285" s="10">
        <v>0</v>
      </c>
      <c r="BX285" s="10">
        <v>0</v>
      </c>
      <c r="BY285" s="10">
        <v>0</v>
      </c>
      <c r="BZ285" s="10">
        <v>0</v>
      </c>
      <c r="CA285" s="10">
        <v>0</v>
      </c>
      <c r="CB285" s="10">
        <v>0</v>
      </c>
      <c r="CC285" s="10">
        <v>0</v>
      </c>
      <c r="CD285" s="10">
        <v>0</v>
      </c>
      <c r="CE285" s="10">
        <v>0</v>
      </c>
      <c r="CF285" s="10">
        <v>0</v>
      </c>
      <c r="CG285" s="10">
        <v>0</v>
      </c>
      <c r="CH285" s="10">
        <v>0</v>
      </c>
      <c r="CI285" s="11">
        <v>0</v>
      </c>
      <c r="CJ285" s="9">
        <f t="shared" si="67"/>
        <v>4.84</v>
      </c>
      <c r="CK285" s="10">
        <f t="shared" si="68"/>
        <v>79.850000000000009</v>
      </c>
      <c r="CL285" s="11">
        <f t="shared" si="69"/>
        <v>15.3003</v>
      </c>
    </row>
    <row r="286" spans="1:90" x14ac:dyDescent="0.25">
      <c r="A286" s="12" t="s">
        <v>714</v>
      </c>
      <c r="B286" s="12" t="s">
        <v>1044</v>
      </c>
      <c r="C286" s="12" t="s">
        <v>715</v>
      </c>
      <c r="D286" s="12">
        <f t="shared" si="70"/>
        <v>25.5</v>
      </c>
      <c r="E286" s="9">
        <v>2.81</v>
      </c>
      <c r="F286" s="10">
        <v>4.57</v>
      </c>
      <c r="G286" s="10">
        <v>6.94</v>
      </c>
      <c r="H286" s="10">
        <v>11.3</v>
      </c>
      <c r="I286" s="10">
        <v>26.9</v>
      </c>
      <c r="J286" s="10">
        <v>48.6</v>
      </c>
      <c r="K286" s="10">
        <v>60.9</v>
      </c>
      <c r="L286" s="10">
        <v>73.099999999999994</v>
      </c>
      <c r="M286" s="11">
        <v>89.7</v>
      </c>
      <c r="N286" s="9">
        <f t="shared" si="60"/>
        <v>2.81E-3</v>
      </c>
      <c r="O286" s="10">
        <f t="shared" si="60"/>
        <v>4.5700000000000003E-3</v>
      </c>
      <c r="P286" s="10">
        <f t="shared" si="60"/>
        <v>6.94E-3</v>
      </c>
      <c r="Q286" s="10">
        <f t="shared" si="58"/>
        <v>1.1300000000000001E-2</v>
      </c>
      <c r="R286" s="10">
        <f t="shared" si="58"/>
        <v>2.69E-2</v>
      </c>
      <c r="S286" s="10">
        <f t="shared" si="58"/>
        <v>4.8600000000000004E-2</v>
      </c>
      <c r="T286" s="10">
        <f t="shared" si="56"/>
        <v>6.0899999999999996E-2</v>
      </c>
      <c r="U286" s="10">
        <f t="shared" si="56"/>
        <v>7.3099999999999998E-2</v>
      </c>
      <c r="V286" s="11">
        <f t="shared" si="56"/>
        <v>8.9700000000000002E-2</v>
      </c>
      <c r="W286" s="9">
        <f t="shared" si="61"/>
        <v>8.4752141542158856</v>
      </c>
      <c r="X286" s="10">
        <f t="shared" si="61"/>
        <v>7.773590119378742</v>
      </c>
      <c r="Y286" s="10">
        <f t="shared" si="61"/>
        <v>7.1708486218585508</v>
      </c>
      <c r="Z286" s="10">
        <f t="shared" si="59"/>
        <v>6.4675334171342618</v>
      </c>
      <c r="AA286" s="10">
        <f t="shared" si="59"/>
        <v>5.2162500169928254</v>
      </c>
      <c r="AB286" s="10">
        <f t="shared" si="59"/>
        <v>4.3628998759436683</v>
      </c>
      <c r="AC286" s="10">
        <f t="shared" si="57"/>
        <v>4.0374139616431171</v>
      </c>
      <c r="AD286" s="10">
        <f t="shared" si="57"/>
        <v>3.7739847835970122</v>
      </c>
      <c r="AE286" s="11">
        <f t="shared" si="57"/>
        <v>3.4787482046301883</v>
      </c>
      <c r="AF286" s="9">
        <f t="shared" si="62"/>
        <v>-3.1334346602154337</v>
      </c>
      <c r="AG286" s="10">
        <f t="shared" si="63"/>
        <v>-0.78335866505385843</v>
      </c>
      <c r="AH286" s="10">
        <f t="shared" si="64"/>
        <v>-4.9964659495856978</v>
      </c>
      <c r="AI286" s="10">
        <f t="shared" si="65"/>
        <v>-0.75704029539177242</v>
      </c>
      <c r="AJ286" s="10">
        <f t="shared" si="66"/>
        <v>3.890474955607206</v>
      </c>
      <c r="AK286" s="11"/>
      <c r="AL286" s="12">
        <v>40.5</v>
      </c>
      <c r="AM286" s="12">
        <v>1.3819999999999999</v>
      </c>
      <c r="AN286" s="12">
        <v>2.8809999999999998</v>
      </c>
      <c r="AO286" s="12">
        <v>1.206</v>
      </c>
      <c r="AP286" s="9">
        <v>0.49</v>
      </c>
      <c r="AQ286" s="10">
        <v>0.21</v>
      </c>
      <c r="AR286" s="10">
        <v>0.34</v>
      </c>
      <c r="AS286" s="10">
        <v>0.52</v>
      </c>
      <c r="AT286" s="10">
        <v>0.97</v>
      </c>
      <c r="AU286" s="10">
        <v>0.96</v>
      </c>
      <c r="AV286" s="10">
        <v>1.35</v>
      </c>
      <c r="AW286" s="10">
        <v>1.57</v>
      </c>
      <c r="AX286" s="10">
        <v>2.04</v>
      </c>
      <c r="AY286" s="10">
        <v>1.78</v>
      </c>
      <c r="AZ286" s="10">
        <v>2.35</v>
      </c>
      <c r="BA286" s="10">
        <v>2.52</v>
      </c>
      <c r="BB286" s="10">
        <v>3.31</v>
      </c>
      <c r="BC286" s="10">
        <v>2.75</v>
      </c>
      <c r="BD286" s="10">
        <v>3.41</v>
      </c>
      <c r="BE286" s="10">
        <v>3.73</v>
      </c>
      <c r="BF286" s="10">
        <v>4.93</v>
      </c>
      <c r="BG286" s="10">
        <v>4.1900000000000004</v>
      </c>
      <c r="BH286" s="10">
        <v>5.49</v>
      </c>
      <c r="BI286" s="10">
        <v>6.23</v>
      </c>
      <c r="BJ286" s="10">
        <v>6.49</v>
      </c>
      <c r="BK286" s="10">
        <v>7.55</v>
      </c>
      <c r="BL286" s="10">
        <v>7.58</v>
      </c>
      <c r="BM286" s="10">
        <v>7.89</v>
      </c>
      <c r="BN286" s="10">
        <v>6.01</v>
      </c>
      <c r="BO286" s="10">
        <v>5.74</v>
      </c>
      <c r="BP286" s="10">
        <v>4.25</v>
      </c>
      <c r="BQ286" s="10">
        <v>2.84</v>
      </c>
      <c r="BR286" s="10">
        <v>1.65</v>
      </c>
      <c r="BS286" s="10">
        <v>0.7</v>
      </c>
      <c r="BT286" s="10">
        <v>0.16</v>
      </c>
      <c r="BU286" s="10">
        <v>4.0000000000000002E-4</v>
      </c>
      <c r="BV286" s="10">
        <v>0</v>
      </c>
      <c r="BW286" s="10">
        <v>0</v>
      </c>
      <c r="BX286" s="10">
        <v>0</v>
      </c>
      <c r="BY286" s="10">
        <v>0</v>
      </c>
      <c r="BZ286" s="10">
        <v>0</v>
      </c>
      <c r="CA286" s="10">
        <v>0</v>
      </c>
      <c r="CB286" s="10">
        <v>0</v>
      </c>
      <c r="CC286" s="10">
        <v>0</v>
      </c>
      <c r="CD286" s="10">
        <v>0</v>
      </c>
      <c r="CE286" s="10">
        <v>0</v>
      </c>
      <c r="CF286" s="10">
        <v>0</v>
      </c>
      <c r="CG286" s="10">
        <v>0</v>
      </c>
      <c r="CH286" s="10">
        <v>0</v>
      </c>
      <c r="CI286" s="11">
        <v>0</v>
      </c>
      <c r="CJ286" s="9">
        <f t="shared" si="67"/>
        <v>4.84</v>
      </c>
      <c r="CK286" s="10">
        <f t="shared" si="68"/>
        <v>79.820000000000007</v>
      </c>
      <c r="CL286" s="11">
        <f t="shared" si="69"/>
        <v>15.340400000000001</v>
      </c>
    </row>
    <row r="287" spans="1:90" x14ac:dyDescent="0.25">
      <c r="A287" s="12" t="s">
        <v>716</v>
      </c>
      <c r="B287" s="12" t="s">
        <v>1044</v>
      </c>
      <c r="C287" s="12" t="s">
        <v>717</v>
      </c>
      <c r="D287" s="12">
        <f t="shared" si="70"/>
        <v>25.5</v>
      </c>
      <c r="E287" s="9">
        <v>2.82</v>
      </c>
      <c r="F287" s="10">
        <v>4.58</v>
      </c>
      <c r="G287" s="10">
        <v>6.96</v>
      </c>
      <c r="H287" s="10">
        <v>11.3</v>
      </c>
      <c r="I287" s="10">
        <v>27</v>
      </c>
      <c r="J287" s="10">
        <v>48.6</v>
      </c>
      <c r="K287" s="10">
        <v>60.8</v>
      </c>
      <c r="L287" s="10">
        <v>72.7</v>
      </c>
      <c r="M287" s="11">
        <v>88.6</v>
      </c>
      <c r="N287" s="9">
        <f t="shared" si="60"/>
        <v>2.82E-3</v>
      </c>
      <c r="O287" s="10">
        <f t="shared" si="60"/>
        <v>4.5799999999999999E-3</v>
      </c>
      <c r="P287" s="10">
        <f t="shared" si="60"/>
        <v>6.96E-3</v>
      </c>
      <c r="Q287" s="10">
        <f t="shared" si="58"/>
        <v>1.1300000000000001E-2</v>
      </c>
      <c r="R287" s="10">
        <f t="shared" si="58"/>
        <v>2.7E-2</v>
      </c>
      <c r="S287" s="10">
        <f t="shared" si="58"/>
        <v>4.8600000000000004E-2</v>
      </c>
      <c r="T287" s="10">
        <f t="shared" si="58"/>
        <v>6.08E-2</v>
      </c>
      <c r="U287" s="10">
        <f t="shared" si="58"/>
        <v>7.2700000000000001E-2</v>
      </c>
      <c r="V287" s="11">
        <f t="shared" si="58"/>
        <v>8.8599999999999998E-2</v>
      </c>
      <c r="W287" s="9">
        <f t="shared" si="61"/>
        <v>8.4700891220380186</v>
      </c>
      <c r="X287" s="10">
        <f t="shared" si="61"/>
        <v>7.7704366863398677</v>
      </c>
      <c r="Y287" s="10">
        <f t="shared" si="61"/>
        <v>7.1666969785880834</v>
      </c>
      <c r="Z287" s="10">
        <f t="shared" si="59"/>
        <v>6.4675334171342618</v>
      </c>
      <c r="AA287" s="10">
        <f t="shared" si="59"/>
        <v>5.2108967824986188</v>
      </c>
      <c r="AB287" s="10">
        <f t="shared" si="59"/>
        <v>4.3628998759436683</v>
      </c>
      <c r="AC287" s="10">
        <f t="shared" si="59"/>
        <v>4.0397848661058644</v>
      </c>
      <c r="AD287" s="10">
        <f t="shared" si="59"/>
        <v>3.7819008256298554</v>
      </c>
      <c r="AE287" s="11">
        <f t="shared" si="59"/>
        <v>3.4965494909944308</v>
      </c>
      <c r="AF287" s="9">
        <f t="shared" si="62"/>
        <v>-3.126912112482219</v>
      </c>
      <c r="AG287" s="10">
        <f t="shared" si="63"/>
        <v>-0.78172802812055475</v>
      </c>
      <c r="AH287" s="10">
        <f t="shared" si="64"/>
        <v>-4.9735396310435878</v>
      </c>
      <c r="AI287" s="10">
        <f t="shared" si="65"/>
        <v>-0.75356661076417997</v>
      </c>
      <c r="AJ287" s="10">
        <f t="shared" si="66"/>
        <v>3.8804787232463989</v>
      </c>
      <c r="AK287" s="11"/>
      <c r="AL287" s="12">
        <v>40.9</v>
      </c>
      <c r="AM287" s="12">
        <v>0.97499999999999998</v>
      </c>
      <c r="AN287" s="12">
        <v>2.8719999999999999</v>
      </c>
      <c r="AO287" s="12">
        <v>1.117</v>
      </c>
      <c r="AP287" s="9">
        <v>0.49</v>
      </c>
      <c r="AQ287" s="10">
        <v>0.21</v>
      </c>
      <c r="AR287" s="10">
        <v>0.34</v>
      </c>
      <c r="AS287" s="10">
        <v>0.51</v>
      </c>
      <c r="AT287" s="10">
        <v>0.97</v>
      </c>
      <c r="AU287" s="10">
        <v>0.96</v>
      </c>
      <c r="AV287" s="10">
        <v>1.35</v>
      </c>
      <c r="AW287" s="10">
        <v>1.56</v>
      </c>
      <c r="AX287" s="10">
        <v>2.0299999999999998</v>
      </c>
      <c r="AY287" s="10">
        <v>1.78</v>
      </c>
      <c r="AZ287" s="10">
        <v>2.35</v>
      </c>
      <c r="BA287" s="10">
        <v>2.52</v>
      </c>
      <c r="BB287" s="10">
        <v>3.31</v>
      </c>
      <c r="BC287" s="10">
        <v>2.75</v>
      </c>
      <c r="BD287" s="10">
        <v>3.41</v>
      </c>
      <c r="BE287" s="10">
        <v>3.72</v>
      </c>
      <c r="BF287" s="10">
        <v>4.91</v>
      </c>
      <c r="BG287" s="10">
        <v>4.17</v>
      </c>
      <c r="BH287" s="10">
        <v>5.47</v>
      </c>
      <c r="BI287" s="10">
        <v>6.21</v>
      </c>
      <c r="BJ287" s="10">
        <v>6.48</v>
      </c>
      <c r="BK287" s="10">
        <v>7.57</v>
      </c>
      <c r="BL287" s="10">
        <v>7.62</v>
      </c>
      <c r="BM287" s="10">
        <v>7.96</v>
      </c>
      <c r="BN287" s="10">
        <v>6.08</v>
      </c>
      <c r="BO287" s="10">
        <v>5.83</v>
      </c>
      <c r="BP287" s="10">
        <v>4.3099999999999996</v>
      </c>
      <c r="BQ287" s="10">
        <v>2.86</v>
      </c>
      <c r="BR287" s="10">
        <v>1.64</v>
      </c>
      <c r="BS287" s="10">
        <v>0.61</v>
      </c>
      <c r="BT287" s="10">
        <v>0.02</v>
      </c>
      <c r="BU287" s="10">
        <v>0</v>
      </c>
      <c r="BV287" s="10">
        <v>0</v>
      </c>
      <c r="BW287" s="10">
        <v>0</v>
      </c>
      <c r="BX287" s="10">
        <v>0</v>
      </c>
      <c r="BY287" s="10">
        <v>0</v>
      </c>
      <c r="BZ287" s="10">
        <v>0</v>
      </c>
      <c r="CA287" s="10">
        <v>0</v>
      </c>
      <c r="CB287" s="10">
        <v>0</v>
      </c>
      <c r="CC287" s="10">
        <v>0</v>
      </c>
      <c r="CD287" s="10">
        <v>0</v>
      </c>
      <c r="CE287" s="10">
        <v>0</v>
      </c>
      <c r="CF287" s="10">
        <v>0</v>
      </c>
      <c r="CG287" s="10">
        <v>0</v>
      </c>
      <c r="CH287" s="10">
        <v>0</v>
      </c>
      <c r="CI287" s="11">
        <v>0</v>
      </c>
      <c r="CJ287" s="9">
        <f t="shared" si="67"/>
        <v>4.83</v>
      </c>
      <c r="CK287" s="10">
        <f t="shared" si="68"/>
        <v>79.899999999999991</v>
      </c>
      <c r="CL287" s="11">
        <f t="shared" si="69"/>
        <v>15.27</v>
      </c>
    </row>
    <row r="288" spans="1:90" x14ac:dyDescent="0.25">
      <c r="A288" s="12" t="s">
        <v>718</v>
      </c>
      <c r="B288" s="12" t="s">
        <v>1044</v>
      </c>
      <c r="C288" s="12" t="s">
        <v>719</v>
      </c>
      <c r="D288" s="12">
        <f t="shared" si="70"/>
        <v>25.5</v>
      </c>
      <c r="E288" s="9">
        <v>2.81</v>
      </c>
      <c r="F288" s="10">
        <v>4.57</v>
      </c>
      <c r="G288" s="10">
        <v>6.93</v>
      </c>
      <c r="H288" s="10">
        <v>11.3</v>
      </c>
      <c r="I288" s="10">
        <v>26.9</v>
      </c>
      <c r="J288" s="10">
        <v>48.5</v>
      </c>
      <c r="K288" s="10">
        <v>60.8</v>
      </c>
      <c r="L288" s="10">
        <v>73</v>
      </c>
      <c r="M288" s="11">
        <v>89.6</v>
      </c>
      <c r="N288" s="9">
        <f t="shared" si="60"/>
        <v>2.81E-3</v>
      </c>
      <c r="O288" s="10">
        <f t="shared" si="60"/>
        <v>4.5700000000000003E-3</v>
      </c>
      <c r="P288" s="10">
        <f t="shared" si="60"/>
        <v>6.9299999999999995E-3</v>
      </c>
      <c r="Q288" s="10">
        <f t="shared" si="58"/>
        <v>1.1300000000000001E-2</v>
      </c>
      <c r="R288" s="10">
        <f t="shared" si="58"/>
        <v>2.69E-2</v>
      </c>
      <c r="S288" s="10">
        <f t="shared" si="58"/>
        <v>4.8500000000000001E-2</v>
      </c>
      <c r="T288" s="10">
        <f t="shared" si="58"/>
        <v>6.08E-2</v>
      </c>
      <c r="U288" s="10">
        <f t="shared" si="58"/>
        <v>7.2999999999999995E-2</v>
      </c>
      <c r="V288" s="11">
        <f t="shared" si="58"/>
        <v>8.9599999999999999E-2</v>
      </c>
      <c r="W288" s="9">
        <f t="shared" si="61"/>
        <v>8.4752141542158856</v>
      </c>
      <c r="X288" s="10">
        <f t="shared" si="61"/>
        <v>7.773590119378742</v>
      </c>
      <c r="Y288" s="10">
        <f t="shared" si="61"/>
        <v>7.1729289322995982</v>
      </c>
      <c r="Z288" s="10">
        <f t="shared" si="59"/>
        <v>6.4675334171342618</v>
      </c>
      <c r="AA288" s="10">
        <f t="shared" si="59"/>
        <v>5.2162500169928254</v>
      </c>
      <c r="AB288" s="10">
        <f t="shared" si="59"/>
        <v>4.3658714424749592</v>
      </c>
      <c r="AC288" s="10">
        <f t="shared" si="59"/>
        <v>4.0397848661058644</v>
      </c>
      <c r="AD288" s="10">
        <f t="shared" si="59"/>
        <v>3.7759597257820698</v>
      </c>
      <c r="AE288" s="11">
        <f t="shared" si="59"/>
        <v>3.4803574574918454</v>
      </c>
      <c r="AF288" s="9">
        <f t="shared" si="62"/>
        <v>-3.1331440661937338</v>
      </c>
      <c r="AG288" s="10">
        <f t="shared" si="63"/>
        <v>-0.78328601654843344</v>
      </c>
      <c r="AH288" s="10">
        <f t="shared" si="64"/>
        <v>-4.9948566967240406</v>
      </c>
      <c r="AI288" s="10">
        <f t="shared" si="65"/>
        <v>-0.75679646920061228</v>
      </c>
      <c r="AJ288" s="10">
        <f t="shared" si="66"/>
        <v>3.8899405353943459</v>
      </c>
      <c r="AK288" s="11"/>
      <c r="AL288" s="12">
        <v>40.5</v>
      </c>
      <c r="AM288" s="12">
        <v>1.3839999999999999</v>
      </c>
      <c r="AN288" s="12">
        <v>2.8809999999999998</v>
      </c>
      <c r="AO288" s="12">
        <v>1.2070000000000001</v>
      </c>
      <c r="AP288" s="9">
        <v>0.49</v>
      </c>
      <c r="AQ288" s="10">
        <v>0.21</v>
      </c>
      <c r="AR288" s="10">
        <v>0.34</v>
      </c>
      <c r="AS288" s="10">
        <v>0.52</v>
      </c>
      <c r="AT288" s="10">
        <v>0.97</v>
      </c>
      <c r="AU288" s="10">
        <v>0.97</v>
      </c>
      <c r="AV288" s="10">
        <v>1.35</v>
      </c>
      <c r="AW288" s="10">
        <v>1.57</v>
      </c>
      <c r="AX288" s="10">
        <v>2.04</v>
      </c>
      <c r="AY288" s="10">
        <v>1.78</v>
      </c>
      <c r="AZ288" s="10">
        <v>2.35</v>
      </c>
      <c r="BA288" s="10">
        <v>2.5299999999999998</v>
      </c>
      <c r="BB288" s="10">
        <v>3.32</v>
      </c>
      <c r="BC288" s="10">
        <v>2.76</v>
      </c>
      <c r="BD288" s="10">
        <v>3.42</v>
      </c>
      <c r="BE288" s="10">
        <v>3.75</v>
      </c>
      <c r="BF288" s="10">
        <v>4.9400000000000004</v>
      </c>
      <c r="BG288" s="10">
        <v>4.2</v>
      </c>
      <c r="BH288" s="10">
        <v>5.49</v>
      </c>
      <c r="BI288" s="10">
        <v>6.23</v>
      </c>
      <c r="BJ288" s="10">
        <v>6.49</v>
      </c>
      <c r="BK288" s="10">
        <v>7.55</v>
      </c>
      <c r="BL288" s="10">
        <v>7.57</v>
      </c>
      <c r="BM288" s="10">
        <v>7.88</v>
      </c>
      <c r="BN288" s="10">
        <v>5.99</v>
      </c>
      <c r="BO288" s="10">
        <v>5.73</v>
      </c>
      <c r="BP288" s="10">
        <v>4.24</v>
      </c>
      <c r="BQ288" s="10">
        <v>2.83</v>
      </c>
      <c r="BR288" s="10">
        <v>1.65</v>
      </c>
      <c r="BS288" s="10">
        <v>0.69</v>
      </c>
      <c r="BT288" s="10">
        <v>0.16</v>
      </c>
      <c r="BU288" s="10">
        <v>4.0000000000000002E-4</v>
      </c>
      <c r="BV288" s="10">
        <v>0</v>
      </c>
      <c r="BW288" s="10">
        <v>0</v>
      </c>
      <c r="BX288" s="10">
        <v>0</v>
      </c>
      <c r="BY288" s="10">
        <v>0</v>
      </c>
      <c r="BZ288" s="10">
        <v>0</v>
      </c>
      <c r="CA288" s="10">
        <v>0</v>
      </c>
      <c r="CB288" s="10">
        <v>0</v>
      </c>
      <c r="CC288" s="10">
        <v>0</v>
      </c>
      <c r="CD288" s="10">
        <v>0</v>
      </c>
      <c r="CE288" s="10">
        <v>0</v>
      </c>
      <c r="CF288" s="10">
        <v>0</v>
      </c>
      <c r="CG288" s="10">
        <v>0</v>
      </c>
      <c r="CH288" s="10">
        <v>0</v>
      </c>
      <c r="CI288" s="11">
        <v>0</v>
      </c>
      <c r="CJ288" s="9">
        <f t="shared" si="67"/>
        <v>4.8499999999999996</v>
      </c>
      <c r="CK288" s="10">
        <f t="shared" si="68"/>
        <v>79.86</v>
      </c>
      <c r="CL288" s="11">
        <f t="shared" si="69"/>
        <v>15.300400000000002</v>
      </c>
    </row>
    <row r="289" spans="1:90" ht="15.75" thickBot="1" x14ac:dyDescent="0.3">
      <c r="A289" s="13" t="s">
        <v>720</v>
      </c>
      <c r="B289" s="13" t="s">
        <v>1045</v>
      </c>
      <c r="C289" s="13" t="s">
        <v>701</v>
      </c>
      <c r="D289" s="13">
        <f t="shared" si="70"/>
        <v>25.5</v>
      </c>
      <c r="E289" s="16">
        <v>2.81</v>
      </c>
      <c r="F289" s="17">
        <v>4.55</v>
      </c>
      <c r="G289" s="17">
        <v>6.91</v>
      </c>
      <c r="H289" s="17">
        <v>11.2</v>
      </c>
      <c r="I289" s="17">
        <v>26.9</v>
      </c>
      <c r="J289" s="17">
        <v>48.6</v>
      </c>
      <c r="K289" s="17">
        <v>60.9</v>
      </c>
      <c r="L289" s="17">
        <v>73.099999999999994</v>
      </c>
      <c r="M289" s="18">
        <v>89.8</v>
      </c>
      <c r="N289" s="16">
        <f t="shared" si="60"/>
        <v>2.81E-3</v>
      </c>
      <c r="O289" s="17">
        <f t="shared" si="60"/>
        <v>4.5500000000000002E-3</v>
      </c>
      <c r="P289" s="17">
        <f t="shared" si="60"/>
        <v>6.9100000000000003E-3</v>
      </c>
      <c r="Q289" s="17">
        <f t="shared" si="58"/>
        <v>1.12E-2</v>
      </c>
      <c r="R289" s="17">
        <f t="shared" si="58"/>
        <v>2.69E-2</v>
      </c>
      <c r="S289" s="17">
        <f t="shared" si="58"/>
        <v>4.8600000000000004E-2</v>
      </c>
      <c r="T289" s="17">
        <f t="shared" si="58"/>
        <v>6.0899999999999996E-2</v>
      </c>
      <c r="U289" s="17">
        <f t="shared" si="58"/>
        <v>7.3099999999999998E-2</v>
      </c>
      <c r="V289" s="18">
        <f t="shared" si="58"/>
        <v>8.9799999999999991E-2</v>
      </c>
      <c r="W289" s="16">
        <f t="shared" si="61"/>
        <v>8.4752141542158856</v>
      </c>
      <c r="X289" s="17">
        <f t="shared" si="61"/>
        <v>7.7799177393507541</v>
      </c>
      <c r="Y289" s="17">
        <f t="shared" si="61"/>
        <v>7.1770985740485536</v>
      </c>
      <c r="Z289" s="17">
        <f t="shared" si="59"/>
        <v>6.4803574574918459</v>
      </c>
      <c r="AA289" s="17">
        <f t="shared" si="59"/>
        <v>5.2162500169928254</v>
      </c>
      <c r="AB289" s="17">
        <f t="shared" si="59"/>
        <v>4.3628998759436683</v>
      </c>
      <c r="AC289" s="17">
        <f t="shared" si="59"/>
        <v>4.0374139616431171</v>
      </c>
      <c r="AD289" s="17">
        <f t="shared" si="59"/>
        <v>3.7739847835970122</v>
      </c>
      <c r="AE289" s="18">
        <f t="shared" si="59"/>
        <v>3.4771407448083025</v>
      </c>
      <c r="AF289" s="16">
        <f t="shared" si="62"/>
        <v>-3.1396846124054365</v>
      </c>
      <c r="AG289" s="17">
        <f t="shared" si="63"/>
        <v>-0.78492115310135913</v>
      </c>
      <c r="AH289" s="17">
        <f t="shared" si="64"/>
        <v>-4.9980734094075832</v>
      </c>
      <c r="AI289" s="17">
        <f t="shared" si="65"/>
        <v>-0.75728384991023989</v>
      </c>
      <c r="AJ289" s="17">
        <f t="shared" si="66"/>
        <v>3.8969684623156766</v>
      </c>
      <c r="AK289" s="18"/>
      <c r="AL289" s="13">
        <v>40.6</v>
      </c>
      <c r="AM289" s="13">
        <v>1.4910000000000001</v>
      </c>
      <c r="AN289" s="13">
        <v>2.887</v>
      </c>
      <c r="AO289" s="13">
        <v>1.224</v>
      </c>
      <c r="AP289" s="16">
        <v>0.49</v>
      </c>
      <c r="AQ289" s="17">
        <v>0.21</v>
      </c>
      <c r="AR289" s="17">
        <v>0.34</v>
      </c>
      <c r="AS289" s="17">
        <v>0.52</v>
      </c>
      <c r="AT289" s="17">
        <v>0.97</v>
      </c>
      <c r="AU289" s="17">
        <v>0.97</v>
      </c>
      <c r="AV289" s="17">
        <v>1.36</v>
      </c>
      <c r="AW289" s="17">
        <v>1.58</v>
      </c>
      <c r="AX289" s="17">
        <v>2.0499999999999998</v>
      </c>
      <c r="AY289" s="17">
        <v>1.79</v>
      </c>
      <c r="AZ289" s="17">
        <v>2.36</v>
      </c>
      <c r="BA289" s="17">
        <v>2.5299999999999998</v>
      </c>
      <c r="BB289" s="17">
        <v>3.32</v>
      </c>
      <c r="BC289" s="17">
        <v>2.76</v>
      </c>
      <c r="BD289" s="17">
        <v>3.41</v>
      </c>
      <c r="BE289" s="17">
        <v>3.73</v>
      </c>
      <c r="BF289" s="17">
        <v>4.92</v>
      </c>
      <c r="BG289" s="17">
        <v>4.17</v>
      </c>
      <c r="BH289" s="17">
        <v>5.47</v>
      </c>
      <c r="BI289" s="17">
        <v>6.21</v>
      </c>
      <c r="BJ289" s="17">
        <v>6.47</v>
      </c>
      <c r="BK289" s="17">
        <v>7.54</v>
      </c>
      <c r="BL289" s="17">
        <v>7.58</v>
      </c>
      <c r="BM289" s="17">
        <v>7.89</v>
      </c>
      <c r="BN289" s="17">
        <v>6</v>
      </c>
      <c r="BO289" s="17">
        <v>5.74</v>
      </c>
      <c r="BP289" s="17">
        <v>4.25</v>
      </c>
      <c r="BQ289" s="17">
        <v>2.84</v>
      </c>
      <c r="BR289" s="17">
        <v>1.65</v>
      </c>
      <c r="BS289" s="17">
        <v>0.7</v>
      </c>
      <c r="BT289" s="17">
        <v>0.17</v>
      </c>
      <c r="BU289" s="17">
        <v>0.01</v>
      </c>
      <c r="BV289" s="17">
        <v>2.0000000000000002E-5</v>
      </c>
      <c r="BW289" s="17">
        <v>0</v>
      </c>
      <c r="BX289" s="17">
        <v>0</v>
      </c>
      <c r="BY289" s="17">
        <v>0</v>
      </c>
      <c r="BZ289" s="17">
        <v>0</v>
      </c>
      <c r="CA289" s="17">
        <v>0</v>
      </c>
      <c r="CB289" s="17">
        <v>0</v>
      </c>
      <c r="CC289" s="17">
        <v>0</v>
      </c>
      <c r="CD289" s="17">
        <v>0</v>
      </c>
      <c r="CE289" s="17">
        <v>0</v>
      </c>
      <c r="CF289" s="17">
        <v>0</v>
      </c>
      <c r="CG289" s="17">
        <v>0</v>
      </c>
      <c r="CH289" s="17">
        <v>0</v>
      </c>
      <c r="CI289" s="18">
        <v>0</v>
      </c>
      <c r="CJ289" s="16">
        <f t="shared" si="67"/>
        <v>4.8600000000000003</v>
      </c>
      <c r="CK289" s="17">
        <f t="shared" si="68"/>
        <v>79.78</v>
      </c>
      <c r="CL289" s="18">
        <f t="shared" si="69"/>
        <v>15.360019999999999</v>
      </c>
    </row>
    <row r="290" spans="1:90" x14ac:dyDescent="0.25">
      <c r="A290" s="12" t="s">
        <v>721</v>
      </c>
      <c r="B290" s="12" t="s">
        <v>1046</v>
      </c>
      <c r="C290" s="12" t="s">
        <v>722</v>
      </c>
      <c r="D290" s="12">
        <f t="shared" si="70"/>
        <v>26.5</v>
      </c>
      <c r="E290" s="9">
        <v>2.87</v>
      </c>
      <c r="F290" s="10">
        <v>4.62</v>
      </c>
      <c r="G290" s="10">
        <v>6.98</v>
      </c>
      <c r="H290" s="10">
        <v>11.4</v>
      </c>
      <c r="I290" s="10">
        <v>28.2</v>
      </c>
      <c r="J290" s="10">
        <v>50.8</v>
      </c>
      <c r="K290" s="10">
        <v>63.4</v>
      </c>
      <c r="L290" s="10">
        <v>75.7</v>
      </c>
      <c r="M290" s="11">
        <v>93</v>
      </c>
      <c r="N290" s="9">
        <f t="shared" si="60"/>
        <v>2.8700000000000002E-3</v>
      </c>
      <c r="O290" s="10">
        <f t="shared" si="60"/>
        <v>4.62E-3</v>
      </c>
      <c r="P290" s="10">
        <f t="shared" si="60"/>
        <v>6.9800000000000001E-3</v>
      </c>
      <c r="Q290" s="10">
        <f t="shared" si="58"/>
        <v>1.14E-2</v>
      </c>
      <c r="R290" s="10">
        <f t="shared" si="58"/>
        <v>2.8199999999999999E-2</v>
      </c>
      <c r="S290" s="10">
        <f t="shared" si="58"/>
        <v>5.0799999999999998E-2</v>
      </c>
      <c r="T290" s="10">
        <f t="shared" si="58"/>
        <v>6.3399999999999998E-2</v>
      </c>
      <c r="U290" s="10">
        <f t="shared" si="58"/>
        <v>7.5700000000000003E-2</v>
      </c>
      <c r="V290" s="11">
        <f t="shared" si="58"/>
        <v>9.2999999999999999E-2</v>
      </c>
      <c r="W290" s="9">
        <f t="shared" si="61"/>
        <v>8.4447335477611247</v>
      </c>
      <c r="X290" s="10">
        <f t="shared" si="61"/>
        <v>7.7578914330207551</v>
      </c>
      <c r="Y290" s="10">
        <f t="shared" si="61"/>
        <v>7.1625572482271602</v>
      </c>
      <c r="Z290" s="10">
        <f t="shared" si="59"/>
        <v>6.4548223653847074</v>
      </c>
      <c r="AA290" s="10">
        <f t="shared" si="59"/>
        <v>5.1481610271506559</v>
      </c>
      <c r="AB290" s="10">
        <f t="shared" si="59"/>
        <v>4.2990276927772832</v>
      </c>
      <c r="AC290" s="10">
        <f t="shared" si="59"/>
        <v>3.9793733494100425</v>
      </c>
      <c r="AD290" s="10">
        <f t="shared" si="59"/>
        <v>3.7235628895637176</v>
      </c>
      <c r="AE290" s="11">
        <f t="shared" si="59"/>
        <v>3.4266254735540556</v>
      </c>
      <c r="AF290" s="9">
        <f t="shared" si="62"/>
        <v>-3.1831838988171177</v>
      </c>
      <c r="AG290" s="10">
        <f t="shared" si="63"/>
        <v>-0.79579597470427943</v>
      </c>
      <c r="AH290" s="10">
        <f t="shared" si="64"/>
        <v>-5.0181080742070687</v>
      </c>
      <c r="AI290" s="10">
        <f t="shared" si="65"/>
        <v>-0.76031940518288921</v>
      </c>
      <c r="AJ290" s="10">
        <f t="shared" si="66"/>
        <v>3.9435033040000071</v>
      </c>
      <c r="AK290" s="11"/>
      <c r="AL290" s="12">
        <v>43</v>
      </c>
      <c r="AM290" s="12">
        <v>1.3879999999999999</v>
      </c>
      <c r="AN290" s="12">
        <v>2.91</v>
      </c>
      <c r="AO290" s="12">
        <v>1.19</v>
      </c>
      <c r="AP290" s="9">
        <v>0.45</v>
      </c>
      <c r="AQ290" s="10">
        <v>0.19</v>
      </c>
      <c r="AR290" s="10">
        <v>0.31</v>
      </c>
      <c r="AS290" s="10">
        <v>0.49</v>
      </c>
      <c r="AT290" s="10">
        <v>0.94</v>
      </c>
      <c r="AU290" s="10">
        <v>0.94</v>
      </c>
      <c r="AV290" s="10">
        <v>1.33</v>
      </c>
      <c r="AW290" s="10">
        <v>1.57</v>
      </c>
      <c r="AX290" s="10">
        <v>2.0499999999999998</v>
      </c>
      <c r="AY290" s="10">
        <v>1.81</v>
      </c>
      <c r="AZ290" s="10">
        <v>2.38</v>
      </c>
      <c r="BA290" s="10">
        <v>2.54</v>
      </c>
      <c r="BB290" s="10">
        <v>3.3</v>
      </c>
      <c r="BC290" s="10">
        <v>2.7</v>
      </c>
      <c r="BD290" s="10">
        <v>3.29</v>
      </c>
      <c r="BE290" s="10">
        <v>3.54</v>
      </c>
      <c r="BF290" s="10">
        <v>4.6100000000000003</v>
      </c>
      <c r="BG290" s="10">
        <v>3.9</v>
      </c>
      <c r="BH290" s="10">
        <v>5.14</v>
      </c>
      <c r="BI290" s="10">
        <v>5.91</v>
      </c>
      <c r="BJ290" s="10">
        <v>6.26</v>
      </c>
      <c r="BK290" s="10">
        <v>7.45</v>
      </c>
      <c r="BL290" s="10">
        <v>7.63</v>
      </c>
      <c r="BM290" s="10">
        <v>8.11</v>
      </c>
      <c r="BN290" s="10">
        <v>6.3</v>
      </c>
      <c r="BO290" s="10">
        <v>6.13</v>
      </c>
      <c r="BP290" s="10">
        <v>4.63</v>
      </c>
      <c r="BQ290" s="10">
        <v>3.16</v>
      </c>
      <c r="BR290" s="10">
        <v>1.87</v>
      </c>
      <c r="BS290" s="10">
        <v>0.81</v>
      </c>
      <c r="BT290" s="10">
        <v>0.24</v>
      </c>
      <c r="BU290" s="10">
        <v>0.03</v>
      </c>
      <c r="BV290" s="10">
        <v>5.0000000000000002E-5</v>
      </c>
      <c r="BW290" s="10">
        <v>0</v>
      </c>
      <c r="BX290" s="10">
        <v>0</v>
      </c>
      <c r="BY290" s="10">
        <v>0</v>
      </c>
      <c r="BZ290" s="10">
        <v>0</v>
      </c>
      <c r="CA290" s="10">
        <v>0</v>
      </c>
      <c r="CB290" s="10">
        <v>0</v>
      </c>
      <c r="CC290" s="10">
        <v>0</v>
      </c>
      <c r="CD290" s="10">
        <v>0</v>
      </c>
      <c r="CE290" s="10">
        <v>0</v>
      </c>
      <c r="CF290" s="10">
        <v>0</v>
      </c>
      <c r="CG290" s="10">
        <v>0</v>
      </c>
      <c r="CH290" s="10">
        <v>0</v>
      </c>
      <c r="CI290" s="11">
        <v>0</v>
      </c>
      <c r="CJ290" s="9">
        <f t="shared" si="67"/>
        <v>4.6500000000000004</v>
      </c>
      <c r="CK290" s="10">
        <f t="shared" si="68"/>
        <v>78.489999999999995</v>
      </c>
      <c r="CL290" s="11">
        <f t="shared" si="69"/>
        <v>16.870049999999999</v>
      </c>
    </row>
    <row r="291" spans="1:90" x14ac:dyDescent="0.25">
      <c r="A291" s="12" t="s">
        <v>723</v>
      </c>
      <c r="B291" s="12" t="s">
        <v>1046</v>
      </c>
      <c r="C291" s="12" t="s">
        <v>724</v>
      </c>
      <c r="D291" s="12">
        <f t="shared" si="70"/>
        <v>26.5</v>
      </c>
      <c r="E291" s="9">
        <v>2.87</v>
      </c>
      <c r="F291" s="10">
        <v>4.62</v>
      </c>
      <c r="G291" s="10">
        <v>6.97</v>
      </c>
      <c r="H291" s="10">
        <v>11.4</v>
      </c>
      <c r="I291" s="10">
        <v>28.2</v>
      </c>
      <c r="J291" s="10">
        <v>50.8</v>
      </c>
      <c r="K291" s="10">
        <v>63.6</v>
      </c>
      <c r="L291" s="10">
        <v>75.900000000000006</v>
      </c>
      <c r="M291" s="11">
        <v>93.2</v>
      </c>
      <c r="N291" s="9">
        <f t="shared" si="60"/>
        <v>2.8700000000000002E-3</v>
      </c>
      <c r="O291" s="10">
        <f t="shared" si="60"/>
        <v>4.62E-3</v>
      </c>
      <c r="P291" s="10">
        <f t="shared" si="60"/>
        <v>6.9699999999999996E-3</v>
      </c>
      <c r="Q291" s="10">
        <f t="shared" si="58"/>
        <v>1.14E-2</v>
      </c>
      <c r="R291" s="10">
        <f t="shared" si="58"/>
        <v>2.8199999999999999E-2</v>
      </c>
      <c r="S291" s="10">
        <f t="shared" si="58"/>
        <v>5.0799999999999998E-2</v>
      </c>
      <c r="T291" s="10">
        <f t="shared" si="58"/>
        <v>6.3600000000000004E-2</v>
      </c>
      <c r="U291" s="10">
        <f t="shared" si="58"/>
        <v>7.5900000000000009E-2</v>
      </c>
      <c r="V291" s="11">
        <f t="shared" si="58"/>
        <v>9.3200000000000005E-2</v>
      </c>
      <c r="W291" s="9">
        <f t="shared" si="61"/>
        <v>8.4447335477611247</v>
      </c>
      <c r="X291" s="10">
        <f t="shared" si="61"/>
        <v>7.7578914330207551</v>
      </c>
      <c r="Y291" s="10">
        <f t="shared" si="61"/>
        <v>7.1646256285683885</v>
      </c>
      <c r="Z291" s="10">
        <f t="shared" si="59"/>
        <v>6.4548223653847074</v>
      </c>
      <c r="AA291" s="10">
        <f t="shared" si="59"/>
        <v>5.1481610271506559</v>
      </c>
      <c r="AB291" s="10">
        <f t="shared" si="59"/>
        <v>4.2990276927772832</v>
      </c>
      <c r="AC291" s="10">
        <f t="shared" si="59"/>
        <v>3.9748294242650939</v>
      </c>
      <c r="AD291" s="10">
        <f t="shared" si="59"/>
        <v>3.7197563041339832</v>
      </c>
      <c r="AE291" s="11">
        <f t="shared" si="59"/>
        <v>3.4235262348951689</v>
      </c>
      <c r="AF291" s="9">
        <f t="shared" si="62"/>
        <v>-3.1897962043032946</v>
      </c>
      <c r="AG291" s="10">
        <f t="shared" si="63"/>
        <v>-0.79744905107582365</v>
      </c>
      <c r="AH291" s="10">
        <f t="shared" si="64"/>
        <v>-5.0212073128659558</v>
      </c>
      <c r="AI291" s="10">
        <f t="shared" si="65"/>
        <v>-0.7607889867978721</v>
      </c>
      <c r="AJ291" s="10">
        <f t="shared" si="66"/>
        <v>3.9505851911011667</v>
      </c>
      <c r="AK291" s="11"/>
      <c r="AL291" s="12">
        <v>43</v>
      </c>
      <c r="AM291" s="12">
        <v>1.391</v>
      </c>
      <c r="AN291" s="12">
        <v>2.911</v>
      </c>
      <c r="AO291" s="12">
        <v>1.194</v>
      </c>
      <c r="AP291" s="9">
        <v>0.44</v>
      </c>
      <c r="AQ291" s="10">
        <v>0.19</v>
      </c>
      <c r="AR291" s="10">
        <v>0.31</v>
      </c>
      <c r="AS291" s="10">
        <v>0.49</v>
      </c>
      <c r="AT291" s="10">
        <v>0.94</v>
      </c>
      <c r="AU291" s="10">
        <v>0.94</v>
      </c>
      <c r="AV291" s="10">
        <v>1.33</v>
      </c>
      <c r="AW291" s="10">
        <v>1.57</v>
      </c>
      <c r="AX291" s="10">
        <v>2.06</v>
      </c>
      <c r="AY291" s="10">
        <v>1.81</v>
      </c>
      <c r="AZ291" s="10">
        <v>2.39</v>
      </c>
      <c r="BA291" s="10">
        <v>2.5499999999999998</v>
      </c>
      <c r="BB291" s="10">
        <v>3.31</v>
      </c>
      <c r="BC291" s="10">
        <v>2.71</v>
      </c>
      <c r="BD291" s="10">
        <v>3.3</v>
      </c>
      <c r="BE291" s="10">
        <v>3.55</v>
      </c>
      <c r="BF291" s="10">
        <v>4.62</v>
      </c>
      <c r="BG291" s="10">
        <v>3.91</v>
      </c>
      <c r="BH291" s="10">
        <v>5.14</v>
      </c>
      <c r="BI291" s="10">
        <v>5.9</v>
      </c>
      <c r="BJ291" s="10">
        <v>6.24</v>
      </c>
      <c r="BK291" s="10">
        <v>7.42</v>
      </c>
      <c r="BL291" s="10">
        <v>7.59</v>
      </c>
      <c r="BM291" s="10">
        <v>8.07</v>
      </c>
      <c r="BN291" s="10">
        <v>6.28</v>
      </c>
      <c r="BO291" s="10">
        <v>6.12</v>
      </c>
      <c r="BP291" s="10">
        <v>4.6399999999999997</v>
      </c>
      <c r="BQ291" s="10">
        <v>3.18</v>
      </c>
      <c r="BR291" s="10">
        <v>1.9</v>
      </c>
      <c r="BS291" s="10">
        <v>0.83</v>
      </c>
      <c r="BT291" s="10">
        <v>0.24</v>
      </c>
      <c r="BU291" s="10">
        <v>0.03</v>
      </c>
      <c r="BV291" s="10">
        <v>5.0000000000000002E-5</v>
      </c>
      <c r="BW291" s="10">
        <v>0</v>
      </c>
      <c r="BX291" s="10">
        <v>0</v>
      </c>
      <c r="BY291" s="10">
        <v>0</v>
      </c>
      <c r="BZ291" s="10">
        <v>0</v>
      </c>
      <c r="CA291" s="10">
        <v>0</v>
      </c>
      <c r="CB291" s="10">
        <v>0</v>
      </c>
      <c r="CC291" s="10">
        <v>0</v>
      </c>
      <c r="CD291" s="10">
        <v>0</v>
      </c>
      <c r="CE291" s="10">
        <v>0</v>
      </c>
      <c r="CF291" s="10">
        <v>0</v>
      </c>
      <c r="CG291" s="10">
        <v>0</v>
      </c>
      <c r="CH291" s="10">
        <v>0</v>
      </c>
      <c r="CI291" s="11">
        <v>0</v>
      </c>
      <c r="CJ291" s="9">
        <f t="shared" si="67"/>
        <v>4.6400000000000006</v>
      </c>
      <c r="CK291" s="10">
        <f t="shared" si="68"/>
        <v>78.420000000000016</v>
      </c>
      <c r="CL291" s="11">
        <f t="shared" si="69"/>
        <v>16.940049999999999</v>
      </c>
    </row>
    <row r="292" spans="1:90" x14ac:dyDescent="0.25">
      <c r="A292" s="12" t="s">
        <v>725</v>
      </c>
      <c r="B292" s="12" t="s">
        <v>1046</v>
      </c>
      <c r="C292" s="12" t="s">
        <v>726</v>
      </c>
      <c r="D292" s="12">
        <f t="shared" si="70"/>
        <v>26.5</v>
      </c>
      <c r="E292" s="9">
        <v>2.88</v>
      </c>
      <c r="F292" s="10">
        <v>4.6500000000000004</v>
      </c>
      <c r="G292" s="10">
        <v>7.01</v>
      </c>
      <c r="H292" s="10">
        <v>11.5</v>
      </c>
      <c r="I292" s="10">
        <v>28.4</v>
      </c>
      <c r="J292" s="10">
        <v>51</v>
      </c>
      <c r="K292" s="10">
        <v>63.8</v>
      </c>
      <c r="L292" s="10">
        <v>76.099999999999994</v>
      </c>
      <c r="M292" s="11">
        <v>93.4</v>
      </c>
      <c r="N292" s="9">
        <f t="shared" si="60"/>
        <v>2.8799999999999997E-3</v>
      </c>
      <c r="O292" s="10">
        <f t="shared" si="60"/>
        <v>4.6500000000000005E-3</v>
      </c>
      <c r="P292" s="10">
        <f t="shared" si="60"/>
        <v>7.0099999999999997E-3</v>
      </c>
      <c r="Q292" s="10">
        <f t="shared" si="58"/>
        <v>1.15E-2</v>
      </c>
      <c r="R292" s="10">
        <f t="shared" si="58"/>
        <v>2.8399999999999998E-2</v>
      </c>
      <c r="S292" s="10">
        <f t="shared" si="58"/>
        <v>5.0999999999999997E-2</v>
      </c>
      <c r="T292" s="10">
        <f t="shared" si="58"/>
        <v>6.3799999999999996E-2</v>
      </c>
      <c r="U292" s="10">
        <f t="shared" si="58"/>
        <v>7.6100000000000001E-2</v>
      </c>
      <c r="V292" s="11">
        <f t="shared" si="58"/>
        <v>9.3400000000000011E-2</v>
      </c>
      <c r="W292" s="9">
        <f t="shared" si="61"/>
        <v>8.4397154729945001</v>
      </c>
      <c r="X292" s="10">
        <f t="shared" si="61"/>
        <v>7.7485535684414177</v>
      </c>
      <c r="Y292" s="10">
        <f t="shared" si="61"/>
        <v>7.1563698404261888</v>
      </c>
      <c r="Z292" s="10">
        <f t="shared" si="59"/>
        <v>6.4422223286050739</v>
      </c>
      <c r="AA292" s="10">
        <f t="shared" si="59"/>
        <v>5.1379652600447674</v>
      </c>
      <c r="AB292" s="10">
        <f t="shared" si="59"/>
        <v>4.2933589426905918</v>
      </c>
      <c r="AC292" s="10">
        <f t="shared" si="59"/>
        <v>3.9702997657845804</v>
      </c>
      <c r="AD292" s="10">
        <f t="shared" si="59"/>
        <v>3.7159597360459045</v>
      </c>
      <c r="AE292" s="11">
        <f t="shared" si="59"/>
        <v>3.420433639839787</v>
      </c>
      <c r="AF292" s="9">
        <f t="shared" si="62"/>
        <v>-3.1860700746416084</v>
      </c>
      <c r="AG292" s="10">
        <f t="shared" si="63"/>
        <v>-0.7965175186604021</v>
      </c>
      <c r="AH292" s="10">
        <f t="shared" si="64"/>
        <v>-5.0192818331547127</v>
      </c>
      <c r="AI292" s="10">
        <f t="shared" si="65"/>
        <v>-0.76049724744768377</v>
      </c>
      <c r="AJ292" s="10">
        <f t="shared" si="66"/>
        <v>3.9465673220892921</v>
      </c>
      <c r="AK292" s="11"/>
      <c r="AL292" s="12">
        <v>43.3</v>
      </c>
      <c r="AM292" s="12">
        <v>1.36</v>
      </c>
      <c r="AN292" s="12">
        <v>2.9089999999999998</v>
      </c>
      <c r="AO292" s="12">
        <v>1.1839999999999999</v>
      </c>
      <c r="AP292" s="9">
        <v>0.43</v>
      </c>
      <c r="AQ292" s="10">
        <v>0.19</v>
      </c>
      <c r="AR292" s="10">
        <v>0.31</v>
      </c>
      <c r="AS292" s="10">
        <v>0.49</v>
      </c>
      <c r="AT292" s="10">
        <v>0.93</v>
      </c>
      <c r="AU292" s="10">
        <v>0.94</v>
      </c>
      <c r="AV292" s="10">
        <v>1.33</v>
      </c>
      <c r="AW292" s="10">
        <v>1.56</v>
      </c>
      <c r="AX292" s="10">
        <v>2.04</v>
      </c>
      <c r="AY292" s="10">
        <v>1.8</v>
      </c>
      <c r="AZ292" s="10">
        <v>2.38</v>
      </c>
      <c r="BA292" s="10">
        <v>2.54</v>
      </c>
      <c r="BB292" s="10">
        <v>3.3</v>
      </c>
      <c r="BC292" s="10">
        <v>2.7</v>
      </c>
      <c r="BD292" s="10">
        <v>3.29</v>
      </c>
      <c r="BE292" s="10">
        <v>3.53</v>
      </c>
      <c r="BF292" s="10">
        <v>4.5999999999999996</v>
      </c>
      <c r="BG292" s="10">
        <v>3.88</v>
      </c>
      <c r="BH292" s="10">
        <v>5.1100000000000003</v>
      </c>
      <c r="BI292" s="10">
        <v>5.87</v>
      </c>
      <c r="BJ292" s="10">
        <v>6.22</v>
      </c>
      <c r="BK292" s="10">
        <v>7.42</v>
      </c>
      <c r="BL292" s="10">
        <v>7.62</v>
      </c>
      <c r="BM292" s="10">
        <v>8.1199999999999992</v>
      </c>
      <c r="BN292" s="10">
        <v>6.32</v>
      </c>
      <c r="BO292" s="10">
        <v>6.18</v>
      </c>
      <c r="BP292" s="10">
        <v>4.68</v>
      </c>
      <c r="BQ292" s="10">
        <v>3.21</v>
      </c>
      <c r="BR292" s="10">
        <v>1.91</v>
      </c>
      <c r="BS292" s="10">
        <v>0.83</v>
      </c>
      <c r="BT292" s="10">
        <v>0.24</v>
      </c>
      <c r="BU292" s="10">
        <v>0.03</v>
      </c>
      <c r="BV292" s="10">
        <v>5.0000000000000002E-5</v>
      </c>
      <c r="BW292" s="10">
        <v>0</v>
      </c>
      <c r="BX292" s="10">
        <v>0</v>
      </c>
      <c r="BY292" s="10">
        <v>0</v>
      </c>
      <c r="BZ292" s="10">
        <v>0</v>
      </c>
      <c r="CA292" s="10">
        <v>0</v>
      </c>
      <c r="CB292" s="10">
        <v>0</v>
      </c>
      <c r="CC292" s="10">
        <v>0</v>
      </c>
      <c r="CD292" s="10">
        <v>0</v>
      </c>
      <c r="CE292" s="10">
        <v>0</v>
      </c>
      <c r="CF292" s="10">
        <v>0</v>
      </c>
      <c r="CG292" s="10">
        <v>0</v>
      </c>
      <c r="CH292" s="10">
        <v>0</v>
      </c>
      <c r="CI292" s="11">
        <v>0</v>
      </c>
      <c r="CJ292" s="9">
        <f t="shared" si="67"/>
        <v>4.62</v>
      </c>
      <c r="CK292" s="10">
        <f t="shared" si="68"/>
        <v>78.300000000000011</v>
      </c>
      <c r="CL292" s="11">
        <f t="shared" si="69"/>
        <v>17.08005</v>
      </c>
    </row>
    <row r="293" spans="1:90" x14ac:dyDescent="0.25">
      <c r="A293" s="12" t="s">
        <v>727</v>
      </c>
      <c r="B293" s="12" t="s">
        <v>1046</v>
      </c>
      <c r="C293" s="12" t="s">
        <v>728</v>
      </c>
      <c r="D293" s="12">
        <f t="shared" si="70"/>
        <v>26.5</v>
      </c>
      <c r="E293" s="9">
        <v>2.89</v>
      </c>
      <c r="F293" s="10">
        <v>4.6500000000000004</v>
      </c>
      <c r="G293" s="10">
        <v>7.03</v>
      </c>
      <c r="H293" s="10">
        <v>11.5</v>
      </c>
      <c r="I293" s="10">
        <v>28.3</v>
      </c>
      <c r="J293" s="10">
        <v>51</v>
      </c>
      <c r="K293" s="10">
        <v>63.9</v>
      </c>
      <c r="L293" s="10">
        <v>76.400000000000006</v>
      </c>
      <c r="M293" s="11">
        <v>94.2</v>
      </c>
      <c r="N293" s="9">
        <f t="shared" si="60"/>
        <v>2.8900000000000002E-3</v>
      </c>
      <c r="O293" s="10">
        <f t="shared" si="60"/>
        <v>4.6500000000000005E-3</v>
      </c>
      <c r="P293" s="10">
        <f t="shared" si="60"/>
        <v>7.0300000000000007E-3</v>
      </c>
      <c r="Q293" s="10">
        <f t="shared" si="58"/>
        <v>1.15E-2</v>
      </c>
      <c r="R293" s="10">
        <f t="shared" si="58"/>
        <v>2.8300000000000002E-2</v>
      </c>
      <c r="S293" s="10">
        <f t="shared" si="58"/>
        <v>5.0999999999999997E-2</v>
      </c>
      <c r="T293" s="10">
        <f t="shared" si="58"/>
        <v>6.3899999999999998E-2</v>
      </c>
      <c r="U293" s="10">
        <f t="shared" si="58"/>
        <v>7.640000000000001E-2</v>
      </c>
      <c r="V293" s="11">
        <f t="shared" si="58"/>
        <v>9.4200000000000006E-2</v>
      </c>
      <c r="W293" s="9">
        <f t="shared" si="61"/>
        <v>8.434714791936134</v>
      </c>
      <c r="X293" s="10">
        <f t="shared" si="61"/>
        <v>7.7485535684414177</v>
      </c>
      <c r="Y293" s="10">
        <f t="shared" si="61"/>
        <v>7.1522595953642769</v>
      </c>
      <c r="Z293" s="10">
        <f t="shared" si="59"/>
        <v>6.4422223286050739</v>
      </c>
      <c r="AA293" s="10">
        <f t="shared" si="59"/>
        <v>5.1430541367175673</v>
      </c>
      <c r="AB293" s="10">
        <f t="shared" si="59"/>
        <v>4.2933589426905918</v>
      </c>
      <c r="AC293" s="10">
        <f t="shared" si="59"/>
        <v>3.9680402586024552</v>
      </c>
      <c r="AD293" s="10">
        <f t="shared" si="59"/>
        <v>3.7102835515137005</v>
      </c>
      <c r="AE293" s="11">
        <f t="shared" si="59"/>
        <v>3.4081291299366661</v>
      </c>
      <c r="AF293" s="9">
        <f t="shared" si="62"/>
        <v>-3.1842193367618217</v>
      </c>
      <c r="AG293" s="10">
        <f t="shared" si="63"/>
        <v>-0.79605483419045542</v>
      </c>
      <c r="AH293" s="10">
        <f t="shared" si="64"/>
        <v>-5.0265856619994675</v>
      </c>
      <c r="AI293" s="10">
        <f t="shared" si="65"/>
        <v>-0.76160388818173752</v>
      </c>
      <c r="AJ293" s="10">
        <f t="shared" si="66"/>
        <v>3.9458232249435592</v>
      </c>
      <c r="AK293" s="11"/>
      <c r="AL293" s="12">
        <v>42.8</v>
      </c>
      <c r="AM293" s="12">
        <v>1.5429999999999999</v>
      </c>
      <c r="AN293" s="12">
        <v>2.9119999999999999</v>
      </c>
      <c r="AO293" s="12">
        <v>1.2290000000000001</v>
      </c>
      <c r="AP293" s="9">
        <v>0.43</v>
      </c>
      <c r="AQ293" s="10">
        <v>0.19</v>
      </c>
      <c r="AR293" s="10">
        <v>0.31</v>
      </c>
      <c r="AS293" s="10">
        <v>0.48</v>
      </c>
      <c r="AT293" s="10">
        <v>0.93</v>
      </c>
      <c r="AU293" s="10">
        <v>0.94</v>
      </c>
      <c r="AV293" s="10">
        <v>1.32</v>
      </c>
      <c r="AW293" s="10">
        <v>1.55</v>
      </c>
      <c r="AX293" s="10">
        <v>2.04</v>
      </c>
      <c r="AY293" s="10">
        <v>1.79</v>
      </c>
      <c r="AZ293" s="10">
        <v>2.37</v>
      </c>
      <c r="BA293" s="10">
        <v>2.5299999999999998</v>
      </c>
      <c r="BB293" s="10">
        <v>3.29</v>
      </c>
      <c r="BC293" s="10">
        <v>2.7</v>
      </c>
      <c r="BD293" s="10">
        <v>3.3</v>
      </c>
      <c r="BE293" s="10">
        <v>3.55</v>
      </c>
      <c r="BF293" s="10">
        <v>4.63</v>
      </c>
      <c r="BG293" s="10">
        <v>3.91</v>
      </c>
      <c r="BH293" s="10">
        <v>5.15</v>
      </c>
      <c r="BI293" s="10">
        <v>5.91</v>
      </c>
      <c r="BJ293" s="10">
        <v>6.25</v>
      </c>
      <c r="BK293" s="10">
        <v>7.42</v>
      </c>
      <c r="BL293" s="10">
        <v>7.58</v>
      </c>
      <c r="BM293" s="10">
        <v>8.0500000000000007</v>
      </c>
      <c r="BN293" s="10">
        <v>6.26</v>
      </c>
      <c r="BO293" s="10">
        <v>6.1</v>
      </c>
      <c r="BP293" s="10">
        <v>4.63</v>
      </c>
      <c r="BQ293" s="10">
        <v>3.2</v>
      </c>
      <c r="BR293" s="10">
        <v>1.95</v>
      </c>
      <c r="BS293" s="10">
        <v>0.89</v>
      </c>
      <c r="BT293" s="10">
        <v>0.3</v>
      </c>
      <c r="BU293" s="10">
        <v>0.04</v>
      </c>
      <c r="BV293" s="10">
        <v>6.9999999999999994E-5</v>
      </c>
      <c r="BW293" s="10">
        <v>0</v>
      </c>
      <c r="BX293" s="10">
        <v>0</v>
      </c>
      <c r="BY293" s="10">
        <v>0</v>
      </c>
      <c r="BZ293" s="10">
        <v>0</v>
      </c>
      <c r="CA293" s="10">
        <v>0</v>
      </c>
      <c r="CB293" s="10">
        <v>0</v>
      </c>
      <c r="CC293" s="10">
        <v>0</v>
      </c>
      <c r="CD293" s="10">
        <v>0</v>
      </c>
      <c r="CE293" s="10">
        <v>0</v>
      </c>
      <c r="CF293" s="10">
        <v>0</v>
      </c>
      <c r="CG293" s="10">
        <v>0</v>
      </c>
      <c r="CH293" s="10">
        <v>0</v>
      </c>
      <c r="CI293" s="11">
        <v>0</v>
      </c>
      <c r="CJ293" s="9">
        <f t="shared" si="67"/>
        <v>4.5999999999999996</v>
      </c>
      <c r="CK293" s="10">
        <f t="shared" si="68"/>
        <v>78.28</v>
      </c>
      <c r="CL293" s="11">
        <f t="shared" si="69"/>
        <v>17.11007</v>
      </c>
    </row>
    <row r="294" spans="1:90" x14ac:dyDescent="0.25">
      <c r="A294" s="12" t="s">
        <v>729</v>
      </c>
      <c r="B294" s="12" t="s">
        <v>1046</v>
      </c>
      <c r="C294" s="12" t="s">
        <v>730</v>
      </c>
      <c r="D294" s="12">
        <f t="shared" si="70"/>
        <v>26.5</v>
      </c>
      <c r="E294" s="9">
        <v>2.9</v>
      </c>
      <c r="F294" s="10">
        <v>4.67</v>
      </c>
      <c r="G294" s="10">
        <v>7.06</v>
      </c>
      <c r="H294" s="10">
        <v>11.6</v>
      </c>
      <c r="I294" s="10">
        <v>28.4</v>
      </c>
      <c r="J294" s="10">
        <v>51</v>
      </c>
      <c r="K294" s="10">
        <v>63.8</v>
      </c>
      <c r="L294" s="10">
        <v>76.3</v>
      </c>
      <c r="M294" s="11">
        <v>94</v>
      </c>
      <c r="N294" s="9">
        <f t="shared" si="60"/>
        <v>2.8999999999999998E-3</v>
      </c>
      <c r="O294" s="10">
        <f t="shared" si="60"/>
        <v>4.6699999999999997E-3</v>
      </c>
      <c r="P294" s="10">
        <f t="shared" si="60"/>
        <v>7.0599999999999994E-3</v>
      </c>
      <c r="Q294" s="10">
        <f t="shared" si="58"/>
        <v>1.1599999999999999E-2</v>
      </c>
      <c r="R294" s="10">
        <f t="shared" si="58"/>
        <v>2.8399999999999998E-2</v>
      </c>
      <c r="S294" s="10">
        <f t="shared" si="58"/>
        <v>5.0999999999999997E-2</v>
      </c>
      <c r="T294" s="10">
        <f t="shared" si="58"/>
        <v>6.3799999999999996E-2</v>
      </c>
      <c r="U294" s="10">
        <f t="shared" si="58"/>
        <v>7.6299999999999993E-2</v>
      </c>
      <c r="V294" s="11">
        <f t="shared" si="58"/>
        <v>9.4E-2</v>
      </c>
      <c r="W294" s="9">
        <f t="shared" si="61"/>
        <v>8.4297313844218777</v>
      </c>
      <c r="X294" s="10">
        <f t="shared" si="61"/>
        <v>7.7423617347271501</v>
      </c>
      <c r="Y294" s="10">
        <f t="shared" si="61"/>
        <v>7.1461161011656325</v>
      </c>
      <c r="Z294" s="10">
        <f t="shared" si="59"/>
        <v>6.4297313844218777</v>
      </c>
      <c r="AA294" s="10">
        <f t="shared" si="59"/>
        <v>5.1379652600447674</v>
      </c>
      <c r="AB294" s="10">
        <f t="shared" si="59"/>
        <v>4.2933589426905918</v>
      </c>
      <c r="AC294" s="10">
        <f t="shared" si="59"/>
        <v>3.9702997657845804</v>
      </c>
      <c r="AD294" s="10">
        <f t="shared" si="59"/>
        <v>3.712173132714919</v>
      </c>
      <c r="AE294" s="11">
        <f t="shared" si="59"/>
        <v>3.4111954329844494</v>
      </c>
      <c r="AF294" s="9">
        <f t="shared" si="62"/>
        <v>-3.175816335381052</v>
      </c>
      <c r="AG294" s="10">
        <f t="shared" si="63"/>
        <v>-0.793954083845263</v>
      </c>
      <c r="AH294" s="10">
        <f t="shared" si="64"/>
        <v>-5.0185359514374284</v>
      </c>
      <c r="AI294" s="10">
        <f t="shared" si="65"/>
        <v>-0.76038423506627706</v>
      </c>
      <c r="AJ294" s="10">
        <f t="shared" si="66"/>
        <v>3.9362005704473289</v>
      </c>
      <c r="AK294" s="11"/>
      <c r="AL294" s="12">
        <v>42.8</v>
      </c>
      <c r="AM294" s="12">
        <v>1.5649999999999999</v>
      </c>
      <c r="AN294" s="12">
        <v>2.907</v>
      </c>
      <c r="AO294" s="12">
        <v>1.2290000000000001</v>
      </c>
      <c r="AP294" s="9">
        <v>0.43</v>
      </c>
      <c r="AQ294" s="10">
        <v>0.19</v>
      </c>
      <c r="AR294" s="10">
        <v>0.31</v>
      </c>
      <c r="AS294" s="10">
        <v>0.48</v>
      </c>
      <c r="AT294" s="10">
        <v>0.93</v>
      </c>
      <c r="AU294" s="10">
        <v>0.93</v>
      </c>
      <c r="AV294" s="10">
        <v>1.32</v>
      </c>
      <c r="AW294" s="10">
        <v>1.54</v>
      </c>
      <c r="AX294" s="10">
        <v>2.0299999999999998</v>
      </c>
      <c r="AY294" s="10">
        <v>1.78</v>
      </c>
      <c r="AZ294" s="10">
        <v>2.35</v>
      </c>
      <c r="BA294" s="10">
        <v>2.52</v>
      </c>
      <c r="BB294" s="10">
        <v>3.27</v>
      </c>
      <c r="BC294" s="10">
        <v>2.68</v>
      </c>
      <c r="BD294" s="10">
        <v>3.28</v>
      </c>
      <c r="BE294" s="10">
        <v>3.52</v>
      </c>
      <c r="BF294" s="10">
        <v>4.5999999999999996</v>
      </c>
      <c r="BG294" s="10">
        <v>3.9</v>
      </c>
      <c r="BH294" s="10">
        <v>5.14</v>
      </c>
      <c r="BI294" s="10">
        <v>5.92</v>
      </c>
      <c r="BJ294" s="10">
        <v>6.27</v>
      </c>
      <c r="BK294" s="10">
        <v>7.47</v>
      </c>
      <c r="BL294" s="10">
        <v>7.64</v>
      </c>
      <c r="BM294" s="10">
        <v>8.11</v>
      </c>
      <c r="BN294" s="10">
        <v>6.29</v>
      </c>
      <c r="BO294" s="10">
        <v>6.12</v>
      </c>
      <c r="BP294" s="10">
        <v>4.62</v>
      </c>
      <c r="BQ294" s="10">
        <v>3.18</v>
      </c>
      <c r="BR294" s="10">
        <v>1.93</v>
      </c>
      <c r="BS294" s="10">
        <v>0.89</v>
      </c>
      <c r="BT294" s="10">
        <v>0.3</v>
      </c>
      <c r="BU294" s="10">
        <v>0.04</v>
      </c>
      <c r="BV294" s="10">
        <v>8.0000000000000007E-5</v>
      </c>
      <c r="BW294" s="10">
        <v>0</v>
      </c>
      <c r="BX294" s="10">
        <v>0</v>
      </c>
      <c r="BY294" s="10">
        <v>0</v>
      </c>
      <c r="BZ294" s="10">
        <v>0</v>
      </c>
      <c r="CA294" s="10">
        <v>0</v>
      </c>
      <c r="CB294" s="10">
        <v>0</v>
      </c>
      <c r="CC294" s="10">
        <v>0</v>
      </c>
      <c r="CD294" s="10">
        <v>0</v>
      </c>
      <c r="CE294" s="10">
        <v>0</v>
      </c>
      <c r="CF294" s="10">
        <v>0</v>
      </c>
      <c r="CG294" s="10">
        <v>0</v>
      </c>
      <c r="CH294" s="10">
        <v>0</v>
      </c>
      <c r="CI294" s="11">
        <v>0</v>
      </c>
      <c r="CJ294" s="9">
        <f t="shared" si="67"/>
        <v>4.59</v>
      </c>
      <c r="CK294" s="10">
        <f t="shared" si="68"/>
        <v>78.31</v>
      </c>
      <c r="CL294" s="11">
        <f t="shared" si="69"/>
        <v>17.080079999999999</v>
      </c>
    </row>
    <row r="295" spans="1:90" x14ac:dyDescent="0.25">
      <c r="A295" s="12" t="s">
        <v>731</v>
      </c>
      <c r="B295" s="12" t="s">
        <v>1046</v>
      </c>
      <c r="C295" s="12" t="s">
        <v>732</v>
      </c>
      <c r="D295" s="12">
        <f t="shared" si="70"/>
        <v>26.5</v>
      </c>
      <c r="E295" s="9">
        <v>2.9</v>
      </c>
      <c r="F295" s="10">
        <v>4.6900000000000004</v>
      </c>
      <c r="G295" s="10">
        <v>7.09</v>
      </c>
      <c r="H295" s="10">
        <v>11.6</v>
      </c>
      <c r="I295" s="10">
        <v>28.5</v>
      </c>
      <c r="J295" s="10">
        <v>51.2</v>
      </c>
      <c r="K295" s="10">
        <v>64</v>
      </c>
      <c r="L295" s="10">
        <v>76.400000000000006</v>
      </c>
      <c r="M295" s="11">
        <v>93.9</v>
      </c>
      <c r="N295" s="9">
        <f t="shared" si="60"/>
        <v>2.8999999999999998E-3</v>
      </c>
      <c r="O295" s="10">
        <f t="shared" si="60"/>
        <v>4.6900000000000006E-3</v>
      </c>
      <c r="P295" s="10">
        <f t="shared" si="60"/>
        <v>7.0899999999999999E-3</v>
      </c>
      <c r="Q295" s="10">
        <f t="shared" si="58"/>
        <v>1.1599999999999999E-2</v>
      </c>
      <c r="R295" s="10">
        <f t="shared" si="58"/>
        <v>2.8500000000000001E-2</v>
      </c>
      <c r="S295" s="10">
        <f t="shared" si="58"/>
        <v>5.1200000000000002E-2</v>
      </c>
      <c r="T295" s="10">
        <f t="shared" si="58"/>
        <v>6.4000000000000001E-2</v>
      </c>
      <c r="U295" s="10">
        <f t="shared" si="58"/>
        <v>7.640000000000001E-2</v>
      </c>
      <c r="V295" s="11">
        <f t="shared" si="58"/>
        <v>9.3900000000000011E-2</v>
      </c>
      <c r="W295" s="9">
        <f t="shared" si="61"/>
        <v>8.4297313844218777</v>
      </c>
      <c r="X295" s="10">
        <f t="shared" si="61"/>
        <v>7.7361963619214347</v>
      </c>
      <c r="Y295" s="10">
        <f t="shared" si="61"/>
        <v>7.139998657197296</v>
      </c>
      <c r="Z295" s="10">
        <f t="shared" si="59"/>
        <v>6.4297313844218777</v>
      </c>
      <c r="AA295" s="10">
        <f t="shared" si="59"/>
        <v>5.1328942704973457</v>
      </c>
      <c r="AB295" s="10">
        <f t="shared" si="59"/>
        <v>4.2877123795494496</v>
      </c>
      <c r="AC295" s="10">
        <f t="shared" si="59"/>
        <v>3.9657842846620874</v>
      </c>
      <c r="AD295" s="10">
        <f t="shared" si="59"/>
        <v>3.7102835515137005</v>
      </c>
      <c r="AE295" s="11">
        <f t="shared" si="59"/>
        <v>3.4127310318956749</v>
      </c>
      <c r="AF295" s="9">
        <f t="shared" si="62"/>
        <v>-3.1742143725352086</v>
      </c>
      <c r="AG295" s="10">
        <f t="shared" si="63"/>
        <v>-0.79355359313380214</v>
      </c>
      <c r="AH295" s="10">
        <f t="shared" si="64"/>
        <v>-5.0170003525262032</v>
      </c>
      <c r="AI295" s="10">
        <f t="shared" si="65"/>
        <v>-0.76015156856457633</v>
      </c>
      <c r="AJ295" s="10">
        <f t="shared" si="66"/>
        <v>3.9343659410997849</v>
      </c>
      <c r="AK295" s="11"/>
      <c r="AL295" s="12">
        <v>43.1</v>
      </c>
      <c r="AM295" s="12">
        <v>1.4239999999999999</v>
      </c>
      <c r="AN295" s="12">
        <v>2.9049999999999998</v>
      </c>
      <c r="AO295" s="12">
        <v>1.1990000000000001</v>
      </c>
      <c r="AP295" s="9">
        <v>0.42</v>
      </c>
      <c r="AQ295" s="10">
        <v>0.19</v>
      </c>
      <c r="AR295" s="10">
        <v>0.31</v>
      </c>
      <c r="AS295" s="10">
        <v>0.48</v>
      </c>
      <c r="AT295" s="10">
        <v>0.93</v>
      </c>
      <c r="AU295" s="10">
        <v>0.93</v>
      </c>
      <c r="AV295" s="10">
        <v>1.31</v>
      </c>
      <c r="AW295" s="10">
        <v>1.54</v>
      </c>
      <c r="AX295" s="10">
        <v>2.02</v>
      </c>
      <c r="AY295" s="10">
        <v>1.77</v>
      </c>
      <c r="AZ295" s="10">
        <v>2.35</v>
      </c>
      <c r="BA295" s="10">
        <v>2.5099999999999998</v>
      </c>
      <c r="BB295" s="10">
        <v>3.27</v>
      </c>
      <c r="BC295" s="10">
        <v>2.68</v>
      </c>
      <c r="BD295" s="10">
        <v>3.28</v>
      </c>
      <c r="BE295" s="10">
        <v>3.53</v>
      </c>
      <c r="BF295" s="10">
        <v>4.5999999999999996</v>
      </c>
      <c r="BG295" s="10">
        <v>3.89</v>
      </c>
      <c r="BH295" s="10">
        <v>5.13</v>
      </c>
      <c r="BI295" s="10">
        <v>5.89</v>
      </c>
      <c r="BJ295" s="10">
        <v>6.25</v>
      </c>
      <c r="BK295" s="10">
        <v>7.44</v>
      </c>
      <c r="BL295" s="10">
        <v>7.63</v>
      </c>
      <c r="BM295" s="10">
        <v>8.1199999999999992</v>
      </c>
      <c r="BN295" s="10">
        <v>6.32</v>
      </c>
      <c r="BO295" s="10">
        <v>6.17</v>
      </c>
      <c r="BP295" s="10">
        <v>4.68</v>
      </c>
      <c r="BQ295" s="10">
        <v>3.23</v>
      </c>
      <c r="BR295" s="10">
        <v>1.95</v>
      </c>
      <c r="BS295" s="10">
        <v>0.87</v>
      </c>
      <c r="BT295" s="10">
        <v>0.27</v>
      </c>
      <c r="BU295" s="10">
        <v>0.03</v>
      </c>
      <c r="BV295" s="10">
        <v>6.0000000000000002E-5</v>
      </c>
      <c r="BW295" s="10">
        <v>0</v>
      </c>
      <c r="BX295" s="10">
        <v>0</v>
      </c>
      <c r="BY295" s="10">
        <v>0</v>
      </c>
      <c r="BZ295" s="10">
        <v>0</v>
      </c>
      <c r="CA295" s="10">
        <v>0</v>
      </c>
      <c r="CB295" s="10">
        <v>0</v>
      </c>
      <c r="CC295" s="10">
        <v>0</v>
      </c>
      <c r="CD295" s="10">
        <v>0</v>
      </c>
      <c r="CE295" s="10">
        <v>0</v>
      </c>
      <c r="CF295" s="10">
        <v>0</v>
      </c>
      <c r="CG295" s="10">
        <v>0</v>
      </c>
      <c r="CH295" s="10">
        <v>0</v>
      </c>
      <c r="CI295" s="11">
        <v>0</v>
      </c>
      <c r="CJ295" s="9">
        <f t="shared" si="67"/>
        <v>4.57</v>
      </c>
      <c r="CK295" s="10">
        <f t="shared" si="68"/>
        <v>78.22</v>
      </c>
      <c r="CL295" s="11">
        <f t="shared" si="69"/>
        <v>17.200060000000004</v>
      </c>
    </row>
    <row r="296" spans="1:90" x14ac:dyDescent="0.25">
      <c r="A296" s="12" t="s">
        <v>733</v>
      </c>
      <c r="B296" s="12" t="s">
        <v>1046</v>
      </c>
      <c r="C296" s="12" t="s">
        <v>734</v>
      </c>
      <c r="D296" s="12">
        <f t="shared" si="70"/>
        <v>26.5</v>
      </c>
      <c r="E296" s="9">
        <v>2.89</v>
      </c>
      <c r="F296" s="10">
        <v>4.67</v>
      </c>
      <c r="G296" s="10">
        <v>7.07</v>
      </c>
      <c r="H296" s="10">
        <v>11.6</v>
      </c>
      <c r="I296" s="10">
        <v>28.4</v>
      </c>
      <c r="J296" s="10">
        <v>50.8</v>
      </c>
      <c r="K296" s="10">
        <v>63.3</v>
      </c>
      <c r="L296" s="10">
        <v>75.3</v>
      </c>
      <c r="M296" s="11">
        <v>91.7</v>
      </c>
      <c r="N296" s="9">
        <f t="shared" si="60"/>
        <v>2.8900000000000002E-3</v>
      </c>
      <c r="O296" s="10">
        <f t="shared" si="60"/>
        <v>4.6699999999999997E-3</v>
      </c>
      <c r="P296" s="10">
        <f t="shared" si="60"/>
        <v>7.0699999999999999E-3</v>
      </c>
      <c r="Q296" s="10">
        <f t="shared" si="58"/>
        <v>1.1599999999999999E-2</v>
      </c>
      <c r="R296" s="10">
        <f t="shared" si="58"/>
        <v>2.8399999999999998E-2</v>
      </c>
      <c r="S296" s="10">
        <f t="shared" si="58"/>
        <v>5.0799999999999998E-2</v>
      </c>
      <c r="T296" s="10">
        <f t="shared" si="58"/>
        <v>6.3299999999999995E-2</v>
      </c>
      <c r="U296" s="10">
        <f t="shared" si="58"/>
        <v>7.5299999999999992E-2</v>
      </c>
      <c r="V296" s="11">
        <f t="shared" si="58"/>
        <v>9.1700000000000004E-2</v>
      </c>
      <c r="W296" s="9">
        <f t="shared" si="61"/>
        <v>8.434714791936134</v>
      </c>
      <c r="X296" s="10">
        <f t="shared" si="61"/>
        <v>7.7423617347271501</v>
      </c>
      <c r="Y296" s="10">
        <f t="shared" si="61"/>
        <v>7.144074069627413</v>
      </c>
      <c r="Z296" s="10">
        <f t="shared" si="59"/>
        <v>6.4297313844218777</v>
      </c>
      <c r="AA296" s="10">
        <f t="shared" si="59"/>
        <v>5.1379652600447674</v>
      </c>
      <c r="AB296" s="10">
        <f t="shared" si="59"/>
        <v>4.2990276927772832</v>
      </c>
      <c r="AC296" s="10">
        <f t="shared" si="59"/>
        <v>3.9816506901211079</v>
      </c>
      <c r="AD296" s="10">
        <f t="shared" si="59"/>
        <v>3.7312063248775216</v>
      </c>
      <c r="AE296" s="11">
        <f t="shared" si="59"/>
        <v>3.4469344559543948</v>
      </c>
      <c r="AF296" s="9">
        <f t="shared" si="62"/>
        <v>-3.162423379506305</v>
      </c>
      <c r="AG296" s="10">
        <f t="shared" si="63"/>
        <v>-0.79060584487657626</v>
      </c>
      <c r="AH296" s="10">
        <f t="shared" si="64"/>
        <v>-4.9877803359817392</v>
      </c>
      <c r="AI296" s="10">
        <f t="shared" si="65"/>
        <v>-0.75572429333056657</v>
      </c>
      <c r="AJ296" s="10">
        <f t="shared" si="66"/>
        <v>3.9181476728368718</v>
      </c>
      <c r="AK296" s="11"/>
      <c r="AL296" s="12">
        <v>43.3</v>
      </c>
      <c r="AM296" s="12">
        <v>0.79400000000000004</v>
      </c>
      <c r="AN296" s="12">
        <v>2.8879999999999999</v>
      </c>
      <c r="AO296" s="12">
        <v>1.0640000000000001</v>
      </c>
      <c r="AP296" s="9">
        <v>0.43</v>
      </c>
      <c r="AQ296" s="10">
        <v>0.19</v>
      </c>
      <c r="AR296" s="10">
        <v>0.31</v>
      </c>
      <c r="AS296" s="10">
        <v>0.49</v>
      </c>
      <c r="AT296" s="10">
        <v>0.93</v>
      </c>
      <c r="AU296" s="10">
        <v>0.93</v>
      </c>
      <c r="AV296" s="10">
        <v>1.32</v>
      </c>
      <c r="AW296" s="10">
        <v>1.54</v>
      </c>
      <c r="AX296" s="10">
        <v>2.02</v>
      </c>
      <c r="AY296" s="10">
        <v>1.78</v>
      </c>
      <c r="AZ296" s="10">
        <v>2.35</v>
      </c>
      <c r="BA296" s="10">
        <v>2.52</v>
      </c>
      <c r="BB296" s="10">
        <v>3.27</v>
      </c>
      <c r="BC296" s="10">
        <v>2.68</v>
      </c>
      <c r="BD296" s="10">
        <v>3.28</v>
      </c>
      <c r="BE296" s="10">
        <v>3.53</v>
      </c>
      <c r="BF296" s="10">
        <v>4.62</v>
      </c>
      <c r="BG296" s="10">
        <v>3.91</v>
      </c>
      <c r="BH296" s="10">
        <v>5.15</v>
      </c>
      <c r="BI296" s="10">
        <v>5.92</v>
      </c>
      <c r="BJ296" s="10">
        <v>6.28</v>
      </c>
      <c r="BK296" s="10">
        <v>7.48</v>
      </c>
      <c r="BL296" s="10">
        <v>7.68</v>
      </c>
      <c r="BM296" s="10">
        <v>8.19</v>
      </c>
      <c r="BN296" s="10">
        <v>6.39</v>
      </c>
      <c r="BO296" s="10">
        <v>6.24</v>
      </c>
      <c r="BP296" s="10">
        <v>4.72</v>
      </c>
      <c r="BQ296" s="10">
        <v>3.22</v>
      </c>
      <c r="BR296" s="10">
        <v>1.88</v>
      </c>
      <c r="BS296" s="10">
        <v>0.72</v>
      </c>
      <c r="BT296" s="10">
        <v>0.03</v>
      </c>
      <c r="BU296" s="10">
        <v>1E-4</v>
      </c>
      <c r="BV296" s="10">
        <v>0</v>
      </c>
      <c r="BW296" s="10">
        <v>0</v>
      </c>
      <c r="BX296" s="10">
        <v>0</v>
      </c>
      <c r="BY296" s="10">
        <v>0</v>
      </c>
      <c r="BZ296" s="10">
        <v>0</v>
      </c>
      <c r="CA296" s="10">
        <v>0</v>
      </c>
      <c r="CB296" s="10">
        <v>0</v>
      </c>
      <c r="CC296" s="10">
        <v>0</v>
      </c>
      <c r="CD296" s="10">
        <v>0</v>
      </c>
      <c r="CE296" s="10">
        <v>0</v>
      </c>
      <c r="CF296" s="10">
        <v>0</v>
      </c>
      <c r="CG296" s="10">
        <v>0</v>
      </c>
      <c r="CH296" s="10">
        <v>0</v>
      </c>
      <c r="CI296" s="11">
        <v>0</v>
      </c>
      <c r="CJ296" s="9">
        <f t="shared" si="67"/>
        <v>4.6000000000000005</v>
      </c>
      <c r="CK296" s="10">
        <f t="shared" si="68"/>
        <v>78.590000000000018</v>
      </c>
      <c r="CL296" s="11">
        <f t="shared" si="69"/>
        <v>16.810100000000002</v>
      </c>
    </row>
    <row r="297" spans="1:90" x14ac:dyDescent="0.25">
      <c r="A297" s="12" t="s">
        <v>735</v>
      </c>
      <c r="B297" s="12" t="s">
        <v>1046</v>
      </c>
      <c r="C297" s="12" t="s">
        <v>736</v>
      </c>
      <c r="D297" s="12">
        <f t="shared" si="70"/>
        <v>26.5</v>
      </c>
      <c r="E297" s="9">
        <v>2.89</v>
      </c>
      <c r="F297" s="10">
        <v>4.68</v>
      </c>
      <c r="G297" s="10">
        <v>7.08</v>
      </c>
      <c r="H297" s="10">
        <v>11.6</v>
      </c>
      <c r="I297" s="10">
        <v>28.4</v>
      </c>
      <c r="J297" s="10">
        <v>50.8</v>
      </c>
      <c r="K297" s="10">
        <v>63.3</v>
      </c>
      <c r="L297" s="10">
        <v>75.2</v>
      </c>
      <c r="M297" s="11">
        <v>91.7</v>
      </c>
      <c r="N297" s="9">
        <f t="shared" si="60"/>
        <v>2.8900000000000002E-3</v>
      </c>
      <c r="O297" s="10">
        <f t="shared" si="60"/>
        <v>4.6800000000000001E-3</v>
      </c>
      <c r="P297" s="10">
        <f t="shared" si="60"/>
        <v>7.0800000000000004E-3</v>
      </c>
      <c r="Q297" s="10">
        <f t="shared" si="58"/>
        <v>1.1599999999999999E-2</v>
      </c>
      <c r="R297" s="10">
        <f t="shared" si="58"/>
        <v>2.8399999999999998E-2</v>
      </c>
      <c r="S297" s="10">
        <f t="shared" si="58"/>
        <v>5.0799999999999998E-2</v>
      </c>
      <c r="T297" s="10">
        <f t="shared" si="58"/>
        <v>6.3299999999999995E-2</v>
      </c>
      <c r="U297" s="10">
        <f t="shared" si="58"/>
        <v>7.5200000000000003E-2</v>
      </c>
      <c r="V297" s="11">
        <f t="shared" si="58"/>
        <v>9.1700000000000004E-2</v>
      </c>
      <c r="W297" s="9">
        <f t="shared" si="61"/>
        <v>8.434714791936134</v>
      </c>
      <c r="X297" s="10">
        <f t="shared" si="61"/>
        <v>7.7392757548534075</v>
      </c>
      <c r="Y297" s="10">
        <f t="shared" si="61"/>
        <v>7.1420349243538146</v>
      </c>
      <c r="Z297" s="10">
        <f t="shared" si="59"/>
        <v>6.4297313844218777</v>
      </c>
      <c r="AA297" s="10">
        <f t="shared" si="59"/>
        <v>5.1379652600447674</v>
      </c>
      <c r="AB297" s="10">
        <f t="shared" si="59"/>
        <v>4.2990276927772832</v>
      </c>
      <c r="AC297" s="10">
        <f t="shared" si="59"/>
        <v>3.9816506901211079</v>
      </c>
      <c r="AD297" s="10">
        <f t="shared" si="59"/>
        <v>3.733123527871812</v>
      </c>
      <c r="AE297" s="11">
        <f t="shared" si="59"/>
        <v>3.4469344559543948</v>
      </c>
      <c r="AF297" s="9">
        <f t="shared" si="62"/>
        <v>-3.1603842342327066</v>
      </c>
      <c r="AG297" s="10">
        <f t="shared" si="63"/>
        <v>-0.79009605855817666</v>
      </c>
      <c r="AH297" s="10">
        <f t="shared" si="64"/>
        <v>-4.9877803359817392</v>
      </c>
      <c r="AI297" s="10">
        <f t="shared" si="65"/>
        <v>-0.75572429333056657</v>
      </c>
      <c r="AJ297" s="10">
        <f t="shared" si="66"/>
        <v>3.9161085275632734</v>
      </c>
      <c r="AK297" s="11"/>
      <c r="AL297" s="12">
        <v>43.3</v>
      </c>
      <c r="AM297" s="12">
        <v>0.81299999999999994</v>
      </c>
      <c r="AN297" s="12">
        <v>2.887</v>
      </c>
      <c r="AO297" s="12">
        <v>1.069</v>
      </c>
      <c r="AP297" s="9">
        <v>0.43</v>
      </c>
      <c r="AQ297" s="10">
        <v>0.19</v>
      </c>
      <c r="AR297" s="10">
        <v>0.31</v>
      </c>
      <c r="AS297" s="10">
        <v>0.49</v>
      </c>
      <c r="AT297" s="10">
        <v>0.93</v>
      </c>
      <c r="AU297" s="10">
        <v>0.93</v>
      </c>
      <c r="AV297" s="10">
        <v>1.32</v>
      </c>
      <c r="AW297" s="10">
        <v>1.54</v>
      </c>
      <c r="AX297" s="10">
        <v>2.02</v>
      </c>
      <c r="AY297" s="10">
        <v>1.77</v>
      </c>
      <c r="AZ297" s="10">
        <v>2.35</v>
      </c>
      <c r="BA297" s="10">
        <v>2.5099999999999998</v>
      </c>
      <c r="BB297" s="10">
        <v>3.27</v>
      </c>
      <c r="BC297" s="10">
        <v>2.68</v>
      </c>
      <c r="BD297" s="10">
        <v>3.28</v>
      </c>
      <c r="BE297" s="10">
        <v>3.54</v>
      </c>
      <c r="BF297" s="10">
        <v>4.62</v>
      </c>
      <c r="BG297" s="10">
        <v>3.92</v>
      </c>
      <c r="BH297" s="10">
        <v>5.16</v>
      </c>
      <c r="BI297" s="10">
        <v>5.93</v>
      </c>
      <c r="BJ297" s="10">
        <v>6.29</v>
      </c>
      <c r="BK297" s="10">
        <v>7.49</v>
      </c>
      <c r="BL297" s="10">
        <v>7.69</v>
      </c>
      <c r="BM297" s="10">
        <v>8.19</v>
      </c>
      <c r="BN297" s="10">
        <v>6.38</v>
      </c>
      <c r="BO297" s="10">
        <v>6.23</v>
      </c>
      <c r="BP297" s="10">
        <v>4.71</v>
      </c>
      <c r="BQ297" s="10">
        <v>3.2</v>
      </c>
      <c r="BR297" s="10">
        <v>1.88</v>
      </c>
      <c r="BS297" s="10">
        <v>0.72</v>
      </c>
      <c r="BT297" s="10">
        <v>0.04</v>
      </c>
      <c r="BU297" s="10">
        <v>2.0000000000000001E-4</v>
      </c>
      <c r="BV297" s="10">
        <v>0</v>
      </c>
      <c r="BW297" s="10">
        <v>0</v>
      </c>
      <c r="BX297" s="10">
        <v>0</v>
      </c>
      <c r="BY297" s="10">
        <v>0</v>
      </c>
      <c r="BZ297" s="10">
        <v>0</v>
      </c>
      <c r="CA297" s="10">
        <v>0</v>
      </c>
      <c r="CB297" s="10">
        <v>0</v>
      </c>
      <c r="CC297" s="10">
        <v>0</v>
      </c>
      <c r="CD297" s="10">
        <v>0</v>
      </c>
      <c r="CE297" s="10">
        <v>0</v>
      </c>
      <c r="CF297" s="10">
        <v>0</v>
      </c>
      <c r="CG297" s="10">
        <v>0</v>
      </c>
      <c r="CH297" s="10">
        <v>0</v>
      </c>
      <c r="CI297" s="11">
        <v>0</v>
      </c>
      <c r="CJ297" s="9">
        <f t="shared" si="67"/>
        <v>4.6000000000000005</v>
      </c>
      <c r="CK297" s="10">
        <f t="shared" si="68"/>
        <v>78.63</v>
      </c>
      <c r="CL297" s="11">
        <f t="shared" si="69"/>
        <v>16.780199999999997</v>
      </c>
    </row>
    <row r="298" spans="1:90" x14ac:dyDescent="0.25">
      <c r="A298" s="12" t="s">
        <v>737</v>
      </c>
      <c r="B298" s="12" t="s">
        <v>1046</v>
      </c>
      <c r="C298" s="12" t="s">
        <v>738</v>
      </c>
      <c r="D298" s="12">
        <f t="shared" si="70"/>
        <v>26.5</v>
      </c>
      <c r="E298" s="9">
        <v>2.9</v>
      </c>
      <c r="F298" s="10">
        <v>4.7</v>
      </c>
      <c r="G298" s="10">
        <v>7.11</v>
      </c>
      <c r="H298" s="10">
        <v>11.7</v>
      </c>
      <c r="I298" s="10">
        <v>28.5</v>
      </c>
      <c r="J298" s="10">
        <v>51.1</v>
      </c>
      <c r="K298" s="10">
        <v>63.8</v>
      </c>
      <c r="L298" s="10">
        <v>76</v>
      </c>
      <c r="M298" s="11">
        <v>93.5</v>
      </c>
      <c r="N298" s="9">
        <f t="shared" si="60"/>
        <v>2.8999999999999998E-3</v>
      </c>
      <c r="O298" s="10">
        <f t="shared" si="60"/>
        <v>4.7000000000000002E-3</v>
      </c>
      <c r="P298" s="10">
        <f t="shared" si="60"/>
        <v>7.11E-3</v>
      </c>
      <c r="Q298" s="10">
        <f t="shared" si="58"/>
        <v>1.1699999999999999E-2</v>
      </c>
      <c r="R298" s="10">
        <f t="shared" si="58"/>
        <v>2.8500000000000001E-2</v>
      </c>
      <c r="S298" s="10">
        <f t="shared" si="58"/>
        <v>5.11E-2</v>
      </c>
      <c r="T298" s="10">
        <f t="shared" si="58"/>
        <v>6.3799999999999996E-2</v>
      </c>
      <c r="U298" s="10">
        <f t="shared" si="58"/>
        <v>7.5999999999999998E-2</v>
      </c>
      <c r="V298" s="11">
        <f t="shared" si="58"/>
        <v>9.35E-2</v>
      </c>
      <c r="W298" s="9">
        <f t="shared" si="61"/>
        <v>8.4297313844218777</v>
      </c>
      <c r="X298" s="10">
        <f t="shared" si="61"/>
        <v>7.7331235278718129</v>
      </c>
      <c r="Y298" s="10">
        <f t="shared" si="61"/>
        <v>7.1359347248173961</v>
      </c>
      <c r="Z298" s="10">
        <f t="shared" si="59"/>
        <v>6.4173476599660448</v>
      </c>
      <c r="AA298" s="10">
        <f t="shared" si="59"/>
        <v>5.1328942704973457</v>
      </c>
      <c r="AB298" s="10">
        <f t="shared" si="59"/>
        <v>4.2905328986118283</v>
      </c>
      <c r="AC298" s="10">
        <f t="shared" si="59"/>
        <v>3.9702997657845804</v>
      </c>
      <c r="AD298" s="10">
        <f t="shared" si="59"/>
        <v>3.7178567712185022</v>
      </c>
      <c r="AE298" s="11">
        <f t="shared" si="59"/>
        <v>3.4188898247744506</v>
      </c>
      <c r="AF298" s="9">
        <f t="shared" si="62"/>
        <v>-3.1656349590328157</v>
      </c>
      <c r="AG298" s="10">
        <f t="shared" si="63"/>
        <v>-0.79140873975820392</v>
      </c>
      <c r="AH298" s="10">
        <f t="shared" si="64"/>
        <v>-5.0108415596474272</v>
      </c>
      <c r="AI298" s="10">
        <f t="shared" si="65"/>
        <v>-0.75921841812839808</v>
      </c>
      <c r="AJ298" s="10">
        <f t="shared" si="66"/>
        <v>3.924853377161214</v>
      </c>
      <c r="AK298" s="11"/>
      <c r="AL298" s="12">
        <v>43</v>
      </c>
      <c r="AM298" s="12">
        <v>1.4390000000000001</v>
      </c>
      <c r="AN298" s="12">
        <v>2.899</v>
      </c>
      <c r="AO298" s="12">
        <v>1.1970000000000001</v>
      </c>
      <c r="AP298" s="9">
        <v>0.43</v>
      </c>
      <c r="AQ298" s="10">
        <v>0.19</v>
      </c>
      <c r="AR298" s="10">
        <v>0.31</v>
      </c>
      <c r="AS298" s="10">
        <v>0.48</v>
      </c>
      <c r="AT298" s="10">
        <v>0.92</v>
      </c>
      <c r="AU298" s="10">
        <v>0.93</v>
      </c>
      <c r="AV298" s="10">
        <v>1.31</v>
      </c>
      <c r="AW298" s="10">
        <v>1.53</v>
      </c>
      <c r="AX298" s="10">
        <v>2.0099999999999998</v>
      </c>
      <c r="AY298" s="10">
        <v>1.76</v>
      </c>
      <c r="AZ298" s="10">
        <v>2.33</v>
      </c>
      <c r="BA298" s="10">
        <v>2.5</v>
      </c>
      <c r="BB298" s="10">
        <v>3.25</v>
      </c>
      <c r="BC298" s="10">
        <v>2.67</v>
      </c>
      <c r="BD298" s="10">
        <v>3.26</v>
      </c>
      <c r="BE298" s="10">
        <v>3.51</v>
      </c>
      <c r="BF298" s="10">
        <v>4.59</v>
      </c>
      <c r="BG298" s="10">
        <v>3.89</v>
      </c>
      <c r="BH298" s="10">
        <v>5.14</v>
      </c>
      <c r="BI298" s="10">
        <v>5.92</v>
      </c>
      <c r="BJ298" s="10">
        <v>6.29</v>
      </c>
      <c r="BK298" s="10">
        <v>7.5</v>
      </c>
      <c r="BL298" s="10">
        <v>7.69</v>
      </c>
      <c r="BM298" s="10">
        <v>8.17</v>
      </c>
      <c r="BN298" s="10">
        <v>6.35</v>
      </c>
      <c r="BO298" s="10">
        <v>6.18</v>
      </c>
      <c r="BP298" s="10">
        <v>4.66</v>
      </c>
      <c r="BQ298" s="10">
        <v>3.19</v>
      </c>
      <c r="BR298" s="10">
        <v>1.9</v>
      </c>
      <c r="BS298" s="10">
        <v>0.84</v>
      </c>
      <c r="BT298" s="10">
        <v>0.26</v>
      </c>
      <c r="BU298" s="10">
        <v>0.03</v>
      </c>
      <c r="BV298" s="10">
        <v>6.0000000000000002E-5</v>
      </c>
      <c r="BW298" s="10">
        <v>0</v>
      </c>
      <c r="BX298" s="10">
        <v>0</v>
      </c>
      <c r="BY298" s="10">
        <v>0</v>
      </c>
      <c r="BZ298" s="10">
        <v>0</v>
      </c>
      <c r="CA298" s="10">
        <v>0</v>
      </c>
      <c r="CB298" s="10">
        <v>0</v>
      </c>
      <c r="CC298" s="10">
        <v>0</v>
      </c>
      <c r="CD298" s="10">
        <v>0</v>
      </c>
      <c r="CE298" s="10">
        <v>0</v>
      </c>
      <c r="CF298" s="10">
        <v>0</v>
      </c>
      <c r="CG298" s="10">
        <v>0</v>
      </c>
      <c r="CH298" s="10">
        <v>0</v>
      </c>
      <c r="CI298" s="11">
        <v>0</v>
      </c>
      <c r="CJ298" s="9">
        <f t="shared" si="67"/>
        <v>4.57</v>
      </c>
      <c r="CK298" s="10">
        <f t="shared" si="68"/>
        <v>78.359999999999985</v>
      </c>
      <c r="CL298" s="11">
        <f t="shared" si="69"/>
        <v>17.060060000000004</v>
      </c>
    </row>
    <row r="299" spans="1:90" x14ac:dyDescent="0.25">
      <c r="A299" s="12" t="s">
        <v>739</v>
      </c>
      <c r="B299" s="12" t="s">
        <v>1046</v>
      </c>
      <c r="C299" s="12" t="s">
        <v>740</v>
      </c>
      <c r="D299" s="12">
        <f t="shared" si="70"/>
        <v>26.5</v>
      </c>
      <c r="E299" s="9">
        <v>2.89</v>
      </c>
      <c r="F299" s="10">
        <v>4.68</v>
      </c>
      <c r="G299" s="10">
        <v>7.09</v>
      </c>
      <c r="H299" s="10">
        <v>11.6</v>
      </c>
      <c r="I299" s="10">
        <v>28.4</v>
      </c>
      <c r="J299" s="10">
        <v>50.8</v>
      </c>
      <c r="K299" s="10">
        <v>63.4</v>
      </c>
      <c r="L299" s="10">
        <v>75.5</v>
      </c>
      <c r="M299" s="11">
        <v>92.4</v>
      </c>
      <c r="N299" s="9">
        <f t="shared" si="60"/>
        <v>2.8900000000000002E-3</v>
      </c>
      <c r="O299" s="10">
        <f t="shared" si="60"/>
        <v>4.6800000000000001E-3</v>
      </c>
      <c r="P299" s="10">
        <f t="shared" si="60"/>
        <v>7.0899999999999999E-3</v>
      </c>
      <c r="Q299" s="10">
        <f t="shared" si="58"/>
        <v>1.1599999999999999E-2</v>
      </c>
      <c r="R299" s="10">
        <f t="shared" si="58"/>
        <v>2.8399999999999998E-2</v>
      </c>
      <c r="S299" s="10">
        <f t="shared" si="58"/>
        <v>5.0799999999999998E-2</v>
      </c>
      <c r="T299" s="10">
        <f t="shared" si="58"/>
        <v>6.3399999999999998E-2</v>
      </c>
      <c r="U299" s="10">
        <f t="shared" si="58"/>
        <v>7.5499999999999998E-2</v>
      </c>
      <c r="V299" s="11">
        <f t="shared" si="58"/>
        <v>9.240000000000001E-2</v>
      </c>
      <c r="W299" s="9">
        <f t="shared" si="61"/>
        <v>8.434714791936134</v>
      </c>
      <c r="X299" s="10">
        <f t="shared" si="61"/>
        <v>7.7392757548534075</v>
      </c>
      <c r="Y299" s="10">
        <f t="shared" si="61"/>
        <v>7.139998657197296</v>
      </c>
      <c r="Z299" s="10">
        <f t="shared" si="59"/>
        <v>6.4297313844218777</v>
      </c>
      <c r="AA299" s="10">
        <f t="shared" si="59"/>
        <v>5.1379652600447674</v>
      </c>
      <c r="AB299" s="10">
        <f t="shared" si="59"/>
        <v>4.2990276927772832</v>
      </c>
      <c r="AC299" s="10">
        <f t="shared" si="59"/>
        <v>3.9793733494100425</v>
      </c>
      <c r="AD299" s="10">
        <f t="shared" si="59"/>
        <v>3.727379545337008</v>
      </c>
      <c r="AE299" s="11">
        <f t="shared" si="59"/>
        <v>3.4359633381333921</v>
      </c>
      <c r="AF299" s="9">
        <f t="shared" si="62"/>
        <v>-3.1606253077872535</v>
      </c>
      <c r="AG299" s="10">
        <f t="shared" si="63"/>
        <v>-0.79015632694681337</v>
      </c>
      <c r="AH299" s="10">
        <f t="shared" si="64"/>
        <v>-4.9987514538027416</v>
      </c>
      <c r="AI299" s="10">
        <f t="shared" si="65"/>
        <v>-0.75738658390950631</v>
      </c>
      <c r="AJ299" s="10">
        <f t="shared" si="66"/>
        <v>3.9180118916967599</v>
      </c>
      <c r="AK299" s="11"/>
      <c r="AL299" s="12">
        <v>43</v>
      </c>
      <c r="AM299" s="12">
        <v>1.1220000000000001</v>
      </c>
      <c r="AN299" s="12">
        <v>2.8919999999999999</v>
      </c>
      <c r="AO299" s="12">
        <v>1.135</v>
      </c>
      <c r="AP299" s="9">
        <v>0.43</v>
      </c>
      <c r="AQ299" s="10">
        <v>0.19</v>
      </c>
      <c r="AR299" s="10">
        <v>0.31</v>
      </c>
      <c r="AS299" s="10">
        <v>0.49</v>
      </c>
      <c r="AT299" s="10">
        <v>0.93</v>
      </c>
      <c r="AU299" s="10">
        <v>0.93</v>
      </c>
      <c r="AV299" s="10">
        <v>1.31</v>
      </c>
      <c r="AW299" s="10">
        <v>1.54</v>
      </c>
      <c r="AX299" s="10">
        <v>2.0099999999999998</v>
      </c>
      <c r="AY299" s="10">
        <v>1.77</v>
      </c>
      <c r="AZ299" s="10">
        <v>2.34</v>
      </c>
      <c r="BA299" s="10">
        <v>2.5099999999999998</v>
      </c>
      <c r="BB299" s="10">
        <v>3.26</v>
      </c>
      <c r="BC299" s="10">
        <v>2.68</v>
      </c>
      <c r="BD299" s="10">
        <v>3.27</v>
      </c>
      <c r="BE299" s="10">
        <v>3.53</v>
      </c>
      <c r="BF299" s="10">
        <v>4.6100000000000003</v>
      </c>
      <c r="BG299" s="10">
        <v>3.91</v>
      </c>
      <c r="BH299" s="10">
        <v>5.16</v>
      </c>
      <c r="BI299" s="10">
        <v>5.94</v>
      </c>
      <c r="BJ299" s="10">
        <v>6.3</v>
      </c>
      <c r="BK299" s="10">
        <v>7.51</v>
      </c>
      <c r="BL299" s="10">
        <v>7.7</v>
      </c>
      <c r="BM299" s="10">
        <v>8.19</v>
      </c>
      <c r="BN299" s="10">
        <v>6.36</v>
      </c>
      <c r="BO299" s="10">
        <v>6.19</v>
      </c>
      <c r="BP299" s="10">
        <v>4.66</v>
      </c>
      <c r="BQ299" s="10">
        <v>3.16</v>
      </c>
      <c r="BR299" s="10">
        <v>1.86</v>
      </c>
      <c r="BS299" s="10">
        <v>0.78</v>
      </c>
      <c r="BT299" s="10">
        <v>0.18</v>
      </c>
      <c r="BU299" s="10">
        <v>4.0000000000000002E-4</v>
      </c>
      <c r="BV299" s="10">
        <v>0</v>
      </c>
      <c r="BW299" s="10">
        <v>0</v>
      </c>
      <c r="BX299" s="10">
        <v>0</v>
      </c>
      <c r="BY299" s="10">
        <v>0</v>
      </c>
      <c r="BZ299" s="10">
        <v>0</v>
      </c>
      <c r="CA299" s="10">
        <v>0</v>
      </c>
      <c r="CB299" s="10">
        <v>0</v>
      </c>
      <c r="CC299" s="10">
        <v>0</v>
      </c>
      <c r="CD299" s="10">
        <v>0</v>
      </c>
      <c r="CE299" s="10">
        <v>0</v>
      </c>
      <c r="CF299" s="10">
        <v>0</v>
      </c>
      <c r="CG299" s="10">
        <v>0</v>
      </c>
      <c r="CH299" s="10">
        <v>0</v>
      </c>
      <c r="CI299" s="11">
        <v>1E-14</v>
      </c>
      <c r="CJ299" s="9">
        <f t="shared" si="67"/>
        <v>4.59</v>
      </c>
      <c r="CK299" s="10">
        <f t="shared" si="68"/>
        <v>78.589999999999989</v>
      </c>
      <c r="CL299" s="11">
        <f t="shared" si="69"/>
        <v>16.830400000000012</v>
      </c>
    </row>
    <row r="300" spans="1:90" ht="15.75" thickBot="1" x14ac:dyDescent="0.3">
      <c r="A300" s="13" t="s">
        <v>741</v>
      </c>
      <c r="B300" s="13" t="s">
        <v>1047</v>
      </c>
      <c r="C300" s="13" t="s">
        <v>722</v>
      </c>
      <c r="D300" s="13">
        <f t="shared" si="70"/>
        <v>26.5</v>
      </c>
      <c r="E300" s="16">
        <v>2.89</v>
      </c>
      <c r="F300" s="17">
        <v>4.66</v>
      </c>
      <c r="G300" s="17">
        <v>7.05</v>
      </c>
      <c r="H300" s="17">
        <v>11.6</v>
      </c>
      <c r="I300" s="17">
        <v>28.4</v>
      </c>
      <c r="J300" s="17">
        <v>50.9</v>
      </c>
      <c r="K300" s="17">
        <v>63.6</v>
      </c>
      <c r="L300" s="17">
        <v>75.900000000000006</v>
      </c>
      <c r="M300" s="18">
        <v>93.1</v>
      </c>
      <c r="N300" s="16">
        <f t="shared" si="60"/>
        <v>2.8900000000000002E-3</v>
      </c>
      <c r="O300" s="17">
        <f t="shared" si="60"/>
        <v>4.6600000000000001E-3</v>
      </c>
      <c r="P300" s="17">
        <f t="shared" si="60"/>
        <v>7.0499999999999998E-3</v>
      </c>
      <c r="Q300" s="17">
        <f t="shared" si="58"/>
        <v>1.1599999999999999E-2</v>
      </c>
      <c r="R300" s="17">
        <f t="shared" si="58"/>
        <v>2.8399999999999998E-2</v>
      </c>
      <c r="S300" s="17">
        <f t="shared" si="58"/>
        <v>5.0900000000000001E-2</v>
      </c>
      <c r="T300" s="17">
        <f t="shared" si="58"/>
        <v>6.3600000000000004E-2</v>
      </c>
      <c r="U300" s="17">
        <f t="shared" si="58"/>
        <v>7.5900000000000009E-2</v>
      </c>
      <c r="V300" s="18">
        <f t="shared" si="58"/>
        <v>9.3099999999999988E-2</v>
      </c>
      <c r="W300" s="16">
        <f t="shared" si="61"/>
        <v>8.434714791936134</v>
      </c>
      <c r="X300" s="17">
        <f t="shared" si="61"/>
        <v>7.7454543297825316</v>
      </c>
      <c r="Y300" s="17">
        <f t="shared" si="61"/>
        <v>7.1481610271506559</v>
      </c>
      <c r="Z300" s="17">
        <f t="shared" si="59"/>
        <v>6.4297313844218777</v>
      </c>
      <c r="AA300" s="17">
        <f t="shared" si="59"/>
        <v>5.1379652600447674</v>
      </c>
      <c r="AB300" s="17">
        <f t="shared" si="59"/>
        <v>4.2961905334737542</v>
      </c>
      <c r="AC300" s="17">
        <f t="shared" si="59"/>
        <v>3.9748294242650939</v>
      </c>
      <c r="AD300" s="17">
        <f t="shared" si="59"/>
        <v>3.7197563041339832</v>
      </c>
      <c r="AE300" s="18">
        <f t="shared" si="59"/>
        <v>3.4250750219906561</v>
      </c>
      <c r="AF300" s="16">
        <f t="shared" si="62"/>
        <v>-3.173331602885562</v>
      </c>
      <c r="AG300" s="17">
        <f t="shared" si="63"/>
        <v>-0.79333290072139051</v>
      </c>
      <c r="AH300" s="17">
        <f t="shared" si="64"/>
        <v>-5.009639769945478</v>
      </c>
      <c r="AI300" s="17">
        <f t="shared" si="65"/>
        <v>-0.75903632877961791</v>
      </c>
      <c r="AJ300" s="17">
        <f t="shared" si="66"/>
        <v>3.9323679316651798</v>
      </c>
      <c r="AK300" s="18"/>
      <c r="AL300" s="13">
        <v>43.1</v>
      </c>
      <c r="AM300" s="13">
        <v>1.3049999999999999</v>
      </c>
      <c r="AN300" s="13">
        <v>2.9020000000000001</v>
      </c>
      <c r="AO300" s="13">
        <v>1.1719999999999999</v>
      </c>
      <c r="AP300" s="16">
        <v>0.43</v>
      </c>
      <c r="AQ300" s="17">
        <v>0.19</v>
      </c>
      <c r="AR300" s="17">
        <v>0.31</v>
      </c>
      <c r="AS300" s="17">
        <v>0.49</v>
      </c>
      <c r="AT300" s="17">
        <v>0.93</v>
      </c>
      <c r="AU300" s="17">
        <v>0.93</v>
      </c>
      <c r="AV300" s="17">
        <v>1.32</v>
      </c>
      <c r="AW300" s="17">
        <v>1.55</v>
      </c>
      <c r="AX300" s="17">
        <v>2.0299999999999998</v>
      </c>
      <c r="AY300" s="17">
        <v>1.78</v>
      </c>
      <c r="AZ300" s="17">
        <v>2.36</v>
      </c>
      <c r="BA300" s="17">
        <v>2.52</v>
      </c>
      <c r="BB300" s="17">
        <v>3.28</v>
      </c>
      <c r="BC300" s="17">
        <v>2.69</v>
      </c>
      <c r="BD300" s="17">
        <v>3.28</v>
      </c>
      <c r="BE300" s="17">
        <v>3.53</v>
      </c>
      <c r="BF300" s="17">
        <v>4.6100000000000003</v>
      </c>
      <c r="BG300" s="17">
        <v>3.9</v>
      </c>
      <c r="BH300" s="17">
        <v>5.14</v>
      </c>
      <c r="BI300" s="17">
        <v>5.91</v>
      </c>
      <c r="BJ300" s="17">
        <v>6.26</v>
      </c>
      <c r="BK300" s="17">
        <v>7.46</v>
      </c>
      <c r="BL300" s="17">
        <v>7.64</v>
      </c>
      <c r="BM300" s="17">
        <v>8.1300000000000008</v>
      </c>
      <c r="BN300" s="17">
        <v>6.32</v>
      </c>
      <c r="BO300" s="17">
        <v>6.17</v>
      </c>
      <c r="BP300" s="17">
        <v>4.66</v>
      </c>
      <c r="BQ300" s="17">
        <v>3.19</v>
      </c>
      <c r="BR300" s="17">
        <v>1.9</v>
      </c>
      <c r="BS300" s="17">
        <v>0.82</v>
      </c>
      <c r="BT300" s="17">
        <v>0.21</v>
      </c>
      <c r="BU300" s="17">
        <v>0.02</v>
      </c>
      <c r="BV300" s="17">
        <v>4.0000000000000003E-5</v>
      </c>
      <c r="BW300" s="17">
        <v>0</v>
      </c>
      <c r="BX300" s="17">
        <v>0</v>
      </c>
      <c r="BY300" s="17">
        <v>0</v>
      </c>
      <c r="BZ300" s="17">
        <v>0</v>
      </c>
      <c r="CA300" s="17">
        <v>0</v>
      </c>
      <c r="CB300" s="17">
        <v>0</v>
      </c>
      <c r="CC300" s="17">
        <v>0</v>
      </c>
      <c r="CD300" s="17">
        <v>0</v>
      </c>
      <c r="CE300" s="17">
        <v>0</v>
      </c>
      <c r="CF300" s="17">
        <v>0</v>
      </c>
      <c r="CG300" s="17">
        <v>0</v>
      </c>
      <c r="CH300" s="17">
        <v>0</v>
      </c>
      <c r="CI300" s="18">
        <v>0</v>
      </c>
      <c r="CJ300" s="16">
        <f t="shared" si="67"/>
        <v>4.6000000000000005</v>
      </c>
      <c r="CK300" s="17">
        <f t="shared" si="68"/>
        <v>78.389999999999986</v>
      </c>
      <c r="CL300" s="18">
        <f t="shared" si="69"/>
        <v>16.970039999999997</v>
      </c>
    </row>
    <row r="301" spans="1:90" x14ac:dyDescent="0.25">
      <c r="A301" s="12" t="s">
        <v>742</v>
      </c>
      <c r="B301" s="12" t="s">
        <v>1048</v>
      </c>
      <c r="C301" s="12" t="s">
        <v>743</v>
      </c>
      <c r="D301" s="12">
        <f t="shared" si="70"/>
        <v>27.5</v>
      </c>
      <c r="E301" s="9">
        <v>3.07</v>
      </c>
      <c r="F301" s="10">
        <v>5.1100000000000003</v>
      </c>
      <c r="G301" s="10">
        <v>7.92</v>
      </c>
      <c r="H301" s="10">
        <v>13.3</v>
      </c>
      <c r="I301" s="10">
        <v>31.9</v>
      </c>
      <c r="J301" s="10">
        <v>55.5</v>
      </c>
      <c r="K301" s="10">
        <v>68.5</v>
      </c>
      <c r="L301" s="10">
        <v>81.2</v>
      </c>
      <c r="M301" s="11">
        <v>97.9</v>
      </c>
      <c r="N301" s="9">
        <f t="shared" si="60"/>
        <v>3.0699999999999998E-3</v>
      </c>
      <c r="O301" s="10">
        <f t="shared" si="60"/>
        <v>5.11E-3</v>
      </c>
      <c r="P301" s="10">
        <f t="shared" si="60"/>
        <v>7.92E-3</v>
      </c>
      <c r="Q301" s="10">
        <f t="shared" si="58"/>
        <v>1.3300000000000001E-2</v>
      </c>
      <c r="R301" s="10">
        <f t="shared" si="58"/>
        <v>3.1899999999999998E-2</v>
      </c>
      <c r="S301" s="10">
        <f t="shared" si="58"/>
        <v>5.5500000000000001E-2</v>
      </c>
      <c r="T301" s="10">
        <f t="shared" si="58"/>
        <v>6.8500000000000005E-2</v>
      </c>
      <c r="U301" s="10">
        <f t="shared" si="58"/>
        <v>8.1200000000000008E-2</v>
      </c>
      <c r="V301" s="11">
        <f t="shared" si="58"/>
        <v>9.7900000000000001E-2</v>
      </c>
      <c r="W301" s="9">
        <f t="shared" si="61"/>
        <v>8.3475456290666319</v>
      </c>
      <c r="X301" s="10">
        <f t="shared" si="61"/>
        <v>7.6124609934991909</v>
      </c>
      <c r="Y301" s="10">
        <f t="shared" si="61"/>
        <v>6.9802838543572028</v>
      </c>
      <c r="Z301" s="10">
        <f t="shared" si="59"/>
        <v>6.2324299440482598</v>
      </c>
      <c r="AA301" s="10">
        <f t="shared" si="59"/>
        <v>4.9702997657845804</v>
      </c>
      <c r="AB301" s="10">
        <f t="shared" si="59"/>
        <v>4.1713684183119817</v>
      </c>
      <c r="AC301" s="10">
        <f t="shared" si="59"/>
        <v>3.8677522017015606</v>
      </c>
      <c r="AD301" s="10">
        <f t="shared" si="59"/>
        <v>3.6223764623642731</v>
      </c>
      <c r="AE301" s="11">
        <f t="shared" si="59"/>
        <v>3.3525473299457547</v>
      </c>
      <c r="AF301" s="9">
        <f t="shared" si="62"/>
        <v>-3.1125316526556421</v>
      </c>
      <c r="AG301" s="10">
        <f t="shared" si="63"/>
        <v>-0.77813291316391053</v>
      </c>
      <c r="AH301" s="10">
        <f t="shared" si="64"/>
        <v>-4.9949982991208772</v>
      </c>
      <c r="AI301" s="10">
        <f t="shared" si="65"/>
        <v>-0.75681792410922388</v>
      </c>
      <c r="AJ301" s="10">
        <f t="shared" si="66"/>
        <v>3.8693495767648658</v>
      </c>
      <c r="AK301" s="11"/>
      <c r="AL301" s="12">
        <v>47.2</v>
      </c>
      <c r="AM301" s="12">
        <v>0.99099999999999999</v>
      </c>
      <c r="AN301" s="12">
        <v>2.8929999999999998</v>
      </c>
      <c r="AO301" s="12">
        <v>1.0660000000000001</v>
      </c>
      <c r="AP301" s="9">
        <v>0.45</v>
      </c>
      <c r="AQ301" s="10">
        <v>0.19</v>
      </c>
      <c r="AR301" s="10">
        <v>0.3</v>
      </c>
      <c r="AS301" s="10">
        <v>0.44</v>
      </c>
      <c r="AT301" s="10">
        <v>0.83</v>
      </c>
      <c r="AU301" s="10">
        <v>0.82</v>
      </c>
      <c r="AV301" s="10">
        <v>1.1599999999999999</v>
      </c>
      <c r="AW301" s="10">
        <v>1.37</v>
      </c>
      <c r="AX301" s="10">
        <v>1.79</v>
      </c>
      <c r="AY301" s="10">
        <v>1.57</v>
      </c>
      <c r="AZ301" s="10">
        <v>2.08</v>
      </c>
      <c r="BA301" s="10">
        <v>2.23</v>
      </c>
      <c r="BB301" s="10">
        <v>2.91</v>
      </c>
      <c r="BC301" s="10">
        <v>2.4</v>
      </c>
      <c r="BD301" s="10">
        <v>2.94</v>
      </c>
      <c r="BE301" s="10">
        <v>3.17</v>
      </c>
      <c r="BF301" s="10">
        <v>4.16</v>
      </c>
      <c r="BG301" s="10">
        <v>3.55</v>
      </c>
      <c r="BH301" s="10">
        <v>4.75</v>
      </c>
      <c r="BI301" s="10">
        <v>5.58</v>
      </c>
      <c r="BJ301" s="10">
        <v>6.07</v>
      </c>
      <c r="BK301" s="10">
        <v>7.48</v>
      </c>
      <c r="BL301" s="10">
        <v>7.91</v>
      </c>
      <c r="BM301" s="10">
        <v>8.7100000000000009</v>
      </c>
      <c r="BN301" s="10">
        <v>7.01</v>
      </c>
      <c r="BO301" s="10">
        <v>7.03</v>
      </c>
      <c r="BP301" s="10">
        <v>5.48</v>
      </c>
      <c r="BQ301" s="10">
        <v>3.86</v>
      </c>
      <c r="BR301" s="10">
        <v>2.35</v>
      </c>
      <c r="BS301" s="10">
        <v>1.05</v>
      </c>
      <c r="BT301" s="10">
        <v>0.31</v>
      </c>
      <c r="BU301" s="10">
        <v>0.04</v>
      </c>
      <c r="BV301" s="10">
        <v>6.0000000000000002E-5</v>
      </c>
      <c r="BW301" s="10">
        <v>0</v>
      </c>
      <c r="BX301" s="10">
        <v>0</v>
      </c>
      <c r="BY301" s="10">
        <v>0</v>
      </c>
      <c r="BZ301" s="10">
        <v>0</v>
      </c>
      <c r="CA301" s="10">
        <v>0</v>
      </c>
      <c r="CB301" s="10">
        <v>0</v>
      </c>
      <c r="CC301" s="10">
        <v>0</v>
      </c>
      <c r="CD301" s="10">
        <v>0</v>
      </c>
      <c r="CE301" s="10">
        <v>0</v>
      </c>
      <c r="CF301" s="10">
        <v>0</v>
      </c>
      <c r="CG301" s="10">
        <v>0</v>
      </c>
      <c r="CH301" s="10">
        <v>0</v>
      </c>
      <c r="CI301" s="11">
        <v>0</v>
      </c>
      <c r="CJ301" s="9">
        <f t="shared" si="67"/>
        <v>4.1899999999999995</v>
      </c>
      <c r="CK301" s="10">
        <f t="shared" si="68"/>
        <v>75.679999999999993</v>
      </c>
      <c r="CL301" s="11">
        <f t="shared" si="69"/>
        <v>20.120060000000002</v>
      </c>
    </row>
    <row r="302" spans="1:90" x14ac:dyDescent="0.25">
      <c r="A302" s="12" t="s">
        <v>744</v>
      </c>
      <c r="B302" s="12" t="s">
        <v>1048</v>
      </c>
      <c r="C302" s="12" t="s">
        <v>745</v>
      </c>
      <c r="D302" s="12">
        <f t="shared" si="70"/>
        <v>27.5</v>
      </c>
      <c r="E302" s="9">
        <v>3.07</v>
      </c>
      <c r="F302" s="10">
        <v>5.1100000000000003</v>
      </c>
      <c r="G302" s="10">
        <v>7.93</v>
      </c>
      <c r="H302" s="10">
        <v>13.3</v>
      </c>
      <c r="I302" s="10">
        <v>32</v>
      </c>
      <c r="J302" s="10">
        <v>55.6</v>
      </c>
      <c r="K302" s="10">
        <v>68.599999999999994</v>
      </c>
      <c r="L302" s="10">
        <v>81.400000000000006</v>
      </c>
      <c r="M302" s="11">
        <v>98.2</v>
      </c>
      <c r="N302" s="9">
        <f t="shared" si="60"/>
        <v>3.0699999999999998E-3</v>
      </c>
      <c r="O302" s="10">
        <f t="shared" si="60"/>
        <v>5.11E-3</v>
      </c>
      <c r="P302" s="10">
        <f t="shared" si="60"/>
        <v>7.9299999999999995E-3</v>
      </c>
      <c r="Q302" s="10">
        <f t="shared" si="58"/>
        <v>1.3300000000000001E-2</v>
      </c>
      <c r="R302" s="10">
        <f t="shared" si="58"/>
        <v>3.2000000000000001E-2</v>
      </c>
      <c r="S302" s="10">
        <f t="shared" si="58"/>
        <v>5.5600000000000004E-2</v>
      </c>
      <c r="T302" s="10">
        <f t="shared" si="58"/>
        <v>6.8599999999999994E-2</v>
      </c>
      <c r="U302" s="10">
        <f t="shared" si="58"/>
        <v>8.14E-2</v>
      </c>
      <c r="V302" s="11">
        <f t="shared" si="58"/>
        <v>9.820000000000001E-2</v>
      </c>
      <c r="W302" s="9">
        <f t="shared" si="61"/>
        <v>8.3475456290666319</v>
      </c>
      <c r="X302" s="10">
        <f t="shared" si="61"/>
        <v>7.6124609934991909</v>
      </c>
      <c r="Y302" s="10">
        <f t="shared" si="61"/>
        <v>6.9784634187328329</v>
      </c>
      <c r="Z302" s="10">
        <f t="shared" si="59"/>
        <v>6.2324299440482598</v>
      </c>
      <c r="AA302" s="10">
        <f t="shared" si="59"/>
        <v>4.965784284662087</v>
      </c>
      <c r="AB302" s="10">
        <f t="shared" si="59"/>
        <v>4.168771306825942</v>
      </c>
      <c r="AC302" s="10">
        <f t="shared" si="59"/>
        <v>3.8656476133766371</v>
      </c>
      <c r="AD302" s="10">
        <f t="shared" si="59"/>
        <v>3.6188273952832022</v>
      </c>
      <c r="AE302" s="11">
        <f t="shared" si="59"/>
        <v>3.3481331652347568</v>
      </c>
      <c r="AF302" s="9">
        <f t="shared" si="62"/>
        <v>-3.1128158053561958</v>
      </c>
      <c r="AG302" s="10">
        <f t="shared" si="63"/>
        <v>-0.77820395133904896</v>
      </c>
      <c r="AH302" s="10">
        <f t="shared" si="64"/>
        <v>-4.9994124638318755</v>
      </c>
      <c r="AI302" s="10">
        <f t="shared" si="65"/>
        <v>-0.75748673694422364</v>
      </c>
      <c r="AJ302" s="10">
        <f t="shared" si="66"/>
        <v>3.8703025423004194</v>
      </c>
      <c r="AK302" s="11"/>
      <c r="AL302" s="12">
        <v>47.1</v>
      </c>
      <c r="AM302" s="12">
        <v>0.81499999999999995</v>
      </c>
      <c r="AN302" s="12">
        <v>2.8929999999999998</v>
      </c>
      <c r="AO302" s="12">
        <v>1.0389999999999999</v>
      </c>
      <c r="AP302" s="9">
        <v>0.44</v>
      </c>
      <c r="AQ302" s="10">
        <v>0.18</v>
      </c>
      <c r="AR302" s="10">
        <v>0.28999999999999998</v>
      </c>
      <c r="AS302" s="10">
        <v>0.44</v>
      </c>
      <c r="AT302" s="10">
        <v>0.83</v>
      </c>
      <c r="AU302" s="10">
        <v>0.82</v>
      </c>
      <c r="AV302" s="10">
        <v>1.1599999999999999</v>
      </c>
      <c r="AW302" s="10">
        <v>1.37</v>
      </c>
      <c r="AX302" s="10">
        <v>1.79</v>
      </c>
      <c r="AY302" s="10">
        <v>1.57</v>
      </c>
      <c r="AZ302" s="10">
        <v>2.08</v>
      </c>
      <c r="BA302" s="10">
        <v>2.23</v>
      </c>
      <c r="BB302" s="10">
        <v>2.92</v>
      </c>
      <c r="BC302" s="10">
        <v>2.4</v>
      </c>
      <c r="BD302" s="10">
        <v>2.94</v>
      </c>
      <c r="BE302" s="10">
        <v>3.17</v>
      </c>
      <c r="BF302" s="10">
        <v>4.16</v>
      </c>
      <c r="BG302" s="10">
        <v>3.55</v>
      </c>
      <c r="BH302" s="10">
        <v>4.75</v>
      </c>
      <c r="BI302" s="10">
        <v>5.58</v>
      </c>
      <c r="BJ302" s="10">
        <v>6.06</v>
      </c>
      <c r="BK302" s="10">
        <v>7.47</v>
      </c>
      <c r="BL302" s="10">
        <v>7.9</v>
      </c>
      <c r="BM302" s="10">
        <v>8.69</v>
      </c>
      <c r="BN302" s="10">
        <v>6.99</v>
      </c>
      <c r="BO302" s="10">
        <v>7.02</v>
      </c>
      <c r="BP302" s="10">
        <v>5.48</v>
      </c>
      <c r="BQ302" s="10">
        <v>3.89</v>
      </c>
      <c r="BR302" s="10">
        <v>2.4</v>
      </c>
      <c r="BS302" s="10">
        <v>1.1200000000000001</v>
      </c>
      <c r="BT302" s="10">
        <v>0.28999999999999998</v>
      </c>
      <c r="BU302" s="10">
        <v>6.9999999999999999E-4</v>
      </c>
      <c r="BV302" s="10">
        <v>0</v>
      </c>
      <c r="BW302" s="10">
        <v>0</v>
      </c>
      <c r="BX302" s="10">
        <v>0</v>
      </c>
      <c r="BY302" s="10">
        <v>0</v>
      </c>
      <c r="BZ302" s="10">
        <v>0</v>
      </c>
      <c r="CA302" s="10">
        <v>0</v>
      </c>
      <c r="CB302" s="10">
        <v>0</v>
      </c>
      <c r="CC302" s="10">
        <v>0</v>
      </c>
      <c r="CD302" s="10">
        <v>0</v>
      </c>
      <c r="CE302" s="10">
        <v>0</v>
      </c>
      <c r="CF302" s="10">
        <v>0</v>
      </c>
      <c r="CG302" s="10">
        <v>0</v>
      </c>
      <c r="CH302" s="10">
        <v>0</v>
      </c>
      <c r="CI302" s="11">
        <v>0</v>
      </c>
      <c r="CJ302" s="9">
        <f t="shared" si="67"/>
        <v>4.1599999999999993</v>
      </c>
      <c r="CK302" s="10">
        <f t="shared" si="68"/>
        <v>75.61999999999999</v>
      </c>
      <c r="CL302" s="11">
        <f t="shared" si="69"/>
        <v>20.200699999999998</v>
      </c>
    </row>
    <row r="303" spans="1:90" x14ac:dyDescent="0.25">
      <c r="A303" s="12" t="s">
        <v>746</v>
      </c>
      <c r="B303" s="12" t="s">
        <v>1048</v>
      </c>
      <c r="C303" s="12" t="s">
        <v>747</v>
      </c>
      <c r="D303" s="12">
        <f t="shared" si="70"/>
        <v>27.5</v>
      </c>
      <c r="E303" s="9">
        <v>3.08</v>
      </c>
      <c r="F303" s="10">
        <v>5.13</v>
      </c>
      <c r="G303" s="10">
        <v>7.95</v>
      </c>
      <c r="H303" s="10">
        <v>13.3</v>
      </c>
      <c r="I303" s="10">
        <v>32</v>
      </c>
      <c r="J303" s="10">
        <v>55.6</v>
      </c>
      <c r="K303" s="10">
        <v>68.7</v>
      </c>
      <c r="L303" s="10">
        <v>81.5</v>
      </c>
      <c r="M303" s="11">
        <v>98.1</v>
      </c>
      <c r="N303" s="9">
        <f t="shared" si="60"/>
        <v>3.0800000000000003E-3</v>
      </c>
      <c r="O303" s="10">
        <f t="shared" si="60"/>
        <v>5.13E-3</v>
      </c>
      <c r="P303" s="10">
        <f t="shared" si="60"/>
        <v>7.9500000000000005E-3</v>
      </c>
      <c r="Q303" s="10">
        <f t="shared" si="58"/>
        <v>1.3300000000000001E-2</v>
      </c>
      <c r="R303" s="10">
        <f t="shared" si="58"/>
        <v>3.2000000000000001E-2</v>
      </c>
      <c r="S303" s="10">
        <f t="shared" si="58"/>
        <v>5.5600000000000004E-2</v>
      </c>
      <c r="T303" s="10">
        <f t="shared" si="58"/>
        <v>6.8699999999999997E-2</v>
      </c>
      <c r="U303" s="10">
        <f t="shared" si="58"/>
        <v>8.1500000000000003E-2</v>
      </c>
      <c r="V303" s="11">
        <f t="shared" si="58"/>
        <v>9.8099999999999993E-2</v>
      </c>
      <c r="W303" s="9">
        <f t="shared" si="61"/>
        <v>8.3428539337419103</v>
      </c>
      <c r="X303" s="10">
        <f t="shared" si="61"/>
        <v>7.6068254588297588</v>
      </c>
      <c r="Y303" s="10">
        <f t="shared" si="61"/>
        <v>6.9748294242650948</v>
      </c>
      <c r="Z303" s="10">
        <f t="shared" si="59"/>
        <v>6.2324299440482598</v>
      </c>
      <c r="AA303" s="10">
        <f t="shared" si="59"/>
        <v>4.965784284662087</v>
      </c>
      <c r="AB303" s="10">
        <f t="shared" si="59"/>
        <v>4.168771306825942</v>
      </c>
      <c r="AC303" s="10">
        <f t="shared" si="59"/>
        <v>3.8635460907313499</v>
      </c>
      <c r="AD303" s="10">
        <f t="shared" si="59"/>
        <v>3.6170561304310094</v>
      </c>
      <c r="AE303" s="11">
        <f t="shared" si="59"/>
        <v>3.349603053330211</v>
      </c>
      <c r="AF303" s="9">
        <f t="shared" si="62"/>
        <v>-3.1112833335337449</v>
      </c>
      <c r="AG303" s="10">
        <f t="shared" si="63"/>
        <v>-0.77782083338343622</v>
      </c>
      <c r="AH303" s="10">
        <f t="shared" si="64"/>
        <v>-4.9932508804116988</v>
      </c>
      <c r="AI303" s="10">
        <f t="shared" si="65"/>
        <v>-0.75655316369874226</v>
      </c>
      <c r="AJ303" s="10">
        <f t="shared" si="66"/>
        <v>3.8678364972324872</v>
      </c>
      <c r="AK303" s="11"/>
      <c r="AL303" s="12">
        <v>47.1</v>
      </c>
      <c r="AM303" s="12">
        <v>0.78800000000000003</v>
      </c>
      <c r="AN303" s="12">
        <v>2.89</v>
      </c>
      <c r="AO303" s="12">
        <v>1.032</v>
      </c>
      <c r="AP303" s="9">
        <v>0.44</v>
      </c>
      <c r="AQ303" s="10">
        <v>0.18</v>
      </c>
      <c r="AR303" s="10">
        <v>0.28999999999999998</v>
      </c>
      <c r="AS303" s="10">
        <v>0.44</v>
      </c>
      <c r="AT303" s="10">
        <v>0.82</v>
      </c>
      <c r="AU303" s="10">
        <v>0.82</v>
      </c>
      <c r="AV303" s="10">
        <v>1.1599999999999999</v>
      </c>
      <c r="AW303" s="10">
        <v>1.36</v>
      </c>
      <c r="AX303" s="10">
        <v>1.79</v>
      </c>
      <c r="AY303" s="10">
        <v>1.57</v>
      </c>
      <c r="AZ303" s="10">
        <v>2.08</v>
      </c>
      <c r="BA303" s="10">
        <v>2.23</v>
      </c>
      <c r="BB303" s="10">
        <v>2.92</v>
      </c>
      <c r="BC303" s="10">
        <v>2.4</v>
      </c>
      <c r="BD303" s="10">
        <v>2.94</v>
      </c>
      <c r="BE303" s="10">
        <v>3.18</v>
      </c>
      <c r="BF303" s="10">
        <v>4.16</v>
      </c>
      <c r="BG303" s="10">
        <v>3.55</v>
      </c>
      <c r="BH303" s="10">
        <v>4.76</v>
      </c>
      <c r="BI303" s="10">
        <v>5.58</v>
      </c>
      <c r="BJ303" s="10">
        <v>6.06</v>
      </c>
      <c r="BK303" s="10">
        <v>7.47</v>
      </c>
      <c r="BL303" s="10">
        <v>7.89</v>
      </c>
      <c r="BM303" s="10">
        <v>8.68</v>
      </c>
      <c r="BN303" s="10">
        <v>6.99</v>
      </c>
      <c r="BO303" s="10">
        <v>7.02</v>
      </c>
      <c r="BP303" s="10">
        <v>5.5</v>
      </c>
      <c r="BQ303" s="10">
        <v>3.91</v>
      </c>
      <c r="BR303" s="10">
        <v>2.41</v>
      </c>
      <c r="BS303" s="10">
        <v>1.1000000000000001</v>
      </c>
      <c r="BT303" s="10">
        <v>0.27</v>
      </c>
      <c r="BU303" s="10">
        <v>6.9999999999999999E-4</v>
      </c>
      <c r="BV303" s="10">
        <v>0</v>
      </c>
      <c r="BW303" s="10">
        <v>0</v>
      </c>
      <c r="BX303" s="10">
        <v>0</v>
      </c>
      <c r="BY303" s="10">
        <v>0</v>
      </c>
      <c r="BZ303" s="10">
        <v>0</v>
      </c>
      <c r="CA303" s="10">
        <v>0</v>
      </c>
      <c r="CB303" s="10">
        <v>0</v>
      </c>
      <c r="CC303" s="10">
        <v>0</v>
      </c>
      <c r="CD303" s="10">
        <v>0</v>
      </c>
      <c r="CE303" s="10">
        <v>0</v>
      </c>
      <c r="CF303" s="10">
        <v>0</v>
      </c>
      <c r="CG303" s="10">
        <v>0</v>
      </c>
      <c r="CH303" s="10">
        <v>0</v>
      </c>
      <c r="CI303" s="11">
        <v>0</v>
      </c>
      <c r="CJ303" s="9">
        <f t="shared" si="67"/>
        <v>4.1499999999999995</v>
      </c>
      <c r="CK303" s="10">
        <f t="shared" si="68"/>
        <v>75.61</v>
      </c>
      <c r="CL303" s="11">
        <f t="shared" si="69"/>
        <v>20.210699999999999</v>
      </c>
    </row>
    <row r="304" spans="1:90" x14ac:dyDescent="0.25">
      <c r="A304" s="12" t="s">
        <v>748</v>
      </c>
      <c r="B304" s="12" t="s">
        <v>1048</v>
      </c>
      <c r="C304" s="12" t="s">
        <v>749</v>
      </c>
      <c r="D304" s="12">
        <f t="shared" si="70"/>
        <v>27.5</v>
      </c>
      <c r="E304" s="9">
        <v>3.09</v>
      </c>
      <c r="F304" s="10">
        <v>5.16</v>
      </c>
      <c r="G304" s="10">
        <v>8.01</v>
      </c>
      <c r="H304" s="10">
        <v>13.5</v>
      </c>
      <c r="I304" s="10">
        <v>32.1</v>
      </c>
      <c r="J304" s="10">
        <v>55.6</v>
      </c>
      <c r="K304" s="10">
        <v>68.599999999999994</v>
      </c>
      <c r="L304" s="10">
        <v>81.400000000000006</v>
      </c>
      <c r="M304" s="11">
        <v>98</v>
      </c>
      <c r="N304" s="9">
        <f t="shared" si="60"/>
        <v>3.0899999999999999E-3</v>
      </c>
      <c r="O304" s="10">
        <f t="shared" si="60"/>
        <v>5.1600000000000005E-3</v>
      </c>
      <c r="P304" s="10">
        <f t="shared" si="60"/>
        <v>8.0099999999999998E-3</v>
      </c>
      <c r="Q304" s="10">
        <f t="shared" si="58"/>
        <v>1.35E-2</v>
      </c>
      <c r="R304" s="10">
        <f t="shared" si="58"/>
        <v>3.2100000000000004E-2</v>
      </c>
      <c r="S304" s="10">
        <f t="shared" si="58"/>
        <v>5.5600000000000004E-2</v>
      </c>
      <c r="T304" s="10">
        <f t="shared" si="58"/>
        <v>6.8599999999999994E-2</v>
      </c>
      <c r="U304" s="10">
        <f t="shared" si="58"/>
        <v>8.14E-2</v>
      </c>
      <c r="V304" s="11">
        <f t="shared" si="58"/>
        <v>9.8000000000000004E-2</v>
      </c>
      <c r="W304" s="9">
        <f t="shared" si="61"/>
        <v>8.3381774465324376</v>
      </c>
      <c r="X304" s="10">
        <f t="shared" si="61"/>
        <v>7.5984132190135583</v>
      </c>
      <c r="Y304" s="10">
        <f t="shared" si="61"/>
        <v>6.9639820420281016</v>
      </c>
      <c r="Z304" s="10">
        <f t="shared" si="59"/>
        <v>6.2108967824986188</v>
      </c>
      <c r="AA304" s="10">
        <f t="shared" si="59"/>
        <v>4.9612828924271462</v>
      </c>
      <c r="AB304" s="10">
        <f t="shared" si="59"/>
        <v>4.168771306825942</v>
      </c>
      <c r="AC304" s="10">
        <f t="shared" si="59"/>
        <v>3.8656476133766371</v>
      </c>
      <c r="AD304" s="10">
        <f t="shared" si="59"/>
        <v>3.6188273952832022</v>
      </c>
      <c r="AE304" s="11">
        <f t="shared" si="59"/>
        <v>3.3510744405468786</v>
      </c>
      <c r="AF304" s="9">
        <f t="shared" si="62"/>
        <v>-3.0983344286514645</v>
      </c>
      <c r="AG304" s="10">
        <f t="shared" si="63"/>
        <v>-0.77458360716286612</v>
      </c>
      <c r="AH304" s="10">
        <f t="shared" si="64"/>
        <v>-4.987103005985559</v>
      </c>
      <c r="AI304" s="10">
        <f t="shared" si="65"/>
        <v>-0.75562166757356963</v>
      </c>
      <c r="AJ304" s="10">
        <f t="shared" si="66"/>
        <v>3.8539560962250343</v>
      </c>
      <c r="AK304" s="11"/>
      <c r="AL304" s="12">
        <v>47.1</v>
      </c>
      <c r="AM304" s="12">
        <v>0.81</v>
      </c>
      <c r="AN304" s="12">
        <v>2.883</v>
      </c>
      <c r="AO304" s="12">
        <v>1.034</v>
      </c>
      <c r="AP304" s="9">
        <v>0.43</v>
      </c>
      <c r="AQ304" s="10">
        <v>0.18</v>
      </c>
      <c r="AR304" s="10">
        <v>0.28999999999999998</v>
      </c>
      <c r="AS304" s="10">
        <v>0.44</v>
      </c>
      <c r="AT304" s="10">
        <v>0.82</v>
      </c>
      <c r="AU304" s="10">
        <v>0.82</v>
      </c>
      <c r="AV304" s="10">
        <v>1.1499999999999999</v>
      </c>
      <c r="AW304" s="10">
        <v>1.35</v>
      </c>
      <c r="AX304" s="10">
        <v>1.77</v>
      </c>
      <c r="AY304" s="10">
        <v>1.56</v>
      </c>
      <c r="AZ304" s="10">
        <v>2.06</v>
      </c>
      <c r="BA304" s="10">
        <v>2.2200000000000002</v>
      </c>
      <c r="BB304" s="10">
        <v>2.9</v>
      </c>
      <c r="BC304" s="10">
        <v>2.39</v>
      </c>
      <c r="BD304" s="10">
        <v>2.93</v>
      </c>
      <c r="BE304" s="10">
        <v>3.16</v>
      </c>
      <c r="BF304" s="10">
        <v>4.1500000000000004</v>
      </c>
      <c r="BG304" s="10">
        <v>3.55</v>
      </c>
      <c r="BH304" s="10">
        <v>4.75</v>
      </c>
      <c r="BI304" s="10">
        <v>5.59</v>
      </c>
      <c r="BJ304" s="10">
        <v>6.08</v>
      </c>
      <c r="BK304" s="10">
        <v>7.51</v>
      </c>
      <c r="BL304" s="10">
        <v>7.94</v>
      </c>
      <c r="BM304" s="10">
        <v>8.74</v>
      </c>
      <c r="BN304" s="10">
        <v>7.03</v>
      </c>
      <c r="BO304" s="10">
        <v>7.05</v>
      </c>
      <c r="BP304" s="10">
        <v>5.49</v>
      </c>
      <c r="BQ304" s="10">
        <v>3.88</v>
      </c>
      <c r="BR304" s="10">
        <v>2.39</v>
      </c>
      <c r="BS304" s="10">
        <v>1.1000000000000001</v>
      </c>
      <c r="BT304" s="10">
        <v>0.28000000000000003</v>
      </c>
      <c r="BU304" s="10">
        <v>6.9999999999999999E-4</v>
      </c>
      <c r="BV304" s="10">
        <v>0</v>
      </c>
      <c r="BW304" s="10">
        <v>0</v>
      </c>
      <c r="BX304" s="10">
        <v>0</v>
      </c>
      <c r="BY304" s="10">
        <v>0</v>
      </c>
      <c r="BZ304" s="10">
        <v>0</v>
      </c>
      <c r="CA304" s="10">
        <v>0</v>
      </c>
      <c r="CB304" s="10">
        <v>0</v>
      </c>
      <c r="CC304" s="10">
        <v>0</v>
      </c>
      <c r="CD304" s="10">
        <v>0</v>
      </c>
      <c r="CE304" s="10">
        <v>0</v>
      </c>
      <c r="CF304" s="10">
        <v>0</v>
      </c>
      <c r="CG304" s="10">
        <v>0</v>
      </c>
      <c r="CH304" s="10">
        <v>0</v>
      </c>
      <c r="CI304" s="11">
        <v>0</v>
      </c>
      <c r="CJ304" s="9">
        <f t="shared" si="67"/>
        <v>4.129999999999999</v>
      </c>
      <c r="CK304" s="10">
        <f t="shared" si="68"/>
        <v>75.680000000000007</v>
      </c>
      <c r="CL304" s="11">
        <f t="shared" si="69"/>
        <v>20.1907</v>
      </c>
    </row>
    <row r="305" spans="1:90" x14ac:dyDescent="0.25">
      <c r="A305" s="12" t="s">
        <v>750</v>
      </c>
      <c r="B305" s="12" t="s">
        <v>1048</v>
      </c>
      <c r="C305" s="12" t="s">
        <v>751</v>
      </c>
      <c r="D305" s="12">
        <f t="shared" si="70"/>
        <v>27.5</v>
      </c>
      <c r="E305" s="9">
        <v>3.09</v>
      </c>
      <c r="F305" s="10">
        <v>5.16</v>
      </c>
      <c r="G305" s="10">
        <v>8</v>
      </c>
      <c r="H305" s="10">
        <v>13.4</v>
      </c>
      <c r="I305" s="10">
        <v>32</v>
      </c>
      <c r="J305" s="10">
        <v>55.7</v>
      </c>
      <c r="K305" s="10">
        <v>68.7</v>
      </c>
      <c r="L305" s="10">
        <v>81.5</v>
      </c>
      <c r="M305" s="11">
        <v>98.2</v>
      </c>
      <c r="N305" s="9">
        <f t="shared" si="60"/>
        <v>3.0899999999999999E-3</v>
      </c>
      <c r="O305" s="10">
        <f t="shared" si="60"/>
        <v>5.1600000000000005E-3</v>
      </c>
      <c r="P305" s="10">
        <f t="shared" si="60"/>
        <v>8.0000000000000002E-3</v>
      </c>
      <c r="Q305" s="10">
        <f t="shared" si="58"/>
        <v>1.34E-2</v>
      </c>
      <c r="R305" s="10">
        <f t="shared" si="58"/>
        <v>3.2000000000000001E-2</v>
      </c>
      <c r="S305" s="10">
        <f t="shared" si="58"/>
        <v>5.57E-2</v>
      </c>
      <c r="T305" s="10">
        <f t="shared" si="58"/>
        <v>6.8699999999999997E-2</v>
      </c>
      <c r="U305" s="10">
        <f t="shared" si="58"/>
        <v>8.1500000000000003E-2</v>
      </c>
      <c r="V305" s="11">
        <f t="shared" si="58"/>
        <v>9.820000000000001E-2</v>
      </c>
      <c r="W305" s="9">
        <f t="shared" si="61"/>
        <v>8.3381774465324376</v>
      </c>
      <c r="X305" s="10">
        <f t="shared" si="61"/>
        <v>7.5984132190135583</v>
      </c>
      <c r="Y305" s="10">
        <f t="shared" si="61"/>
        <v>6.9657842846620879</v>
      </c>
      <c r="Z305" s="10">
        <f t="shared" si="59"/>
        <v>6.2216231890916776</v>
      </c>
      <c r="AA305" s="10">
        <f t="shared" si="59"/>
        <v>4.965784284662087</v>
      </c>
      <c r="AB305" s="10">
        <f t="shared" si="59"/>
        <v>4.166178862209418</v>
      </c>
      <c r="AC305" s="10">
        <f t="shared" si="59"/>
        <v>3.8635460907313499</v>
      </c>
      <c r="AD305" s="10">
        <f t="shared" si="59"/>
        <v>3.6170561304310094</v>
      </c>
      <c r="AE305" s="11">
        <f t="shared" si="59"/>
        <v>3.3481331652347568</v>
      </c>
      <c r="AF305" s="9">
        <f t="shared" si="62"/>
        <v>-3.102238193930738</v>
      </c>
      <c r="AG305" s="10">
        <f t="shared" si="63"/>
        <v>-0.77555954848268449</v>
      </c>
      <c r="AH305" s="10">
        <f t="shared" si="64"/>
        <v>-4.9900442812976813</v>
      </c>
      <c r="AI305" s="10">
        <f t="shared" si="65"/>
        <v>-0.75606731534813354</v>
      </c>
      <c r="AJ305" s="10">
        <f t="shared" si="66"/>
        <v>3.8583055092788716</v>
      </c>
      <c r="AK305" s="11"/>
      <c r="AL305" s="12">
        <v>47.1</v>
      </c>
      <c r="AM305" s="12">
        <v>0.79900000000000004</v>
      </c>
      <c r="AN305" s="12">
        <v>2.8849999999999998</v>
      </c>
      <c r="AO305" s="12">
        <v>1.034</v>
      </c>
      <c r="AP305" s="9">
        <v>0.43</v>
      </c>
      <c r="AQ305" s="10">
        <v>0.18</v>
      </c>
      <c r="AR305" s="10">
        <v>0.28999999999999998</v>
      </c>
      <c r="AS305" s="10">
        <v>0.44</v>
      </c>
      <c r="AT305" s="10">
        <v>0.82</v>
      </c>
      <c r="AU305" s="10">
        <v>0.82</v>
      </c>
      <c r="AV305" s="10">
        <v>1.1499999999999999</v>
      </c>
      <c r="AW305" s="10">
        <v>1.35</v>
      </c>
      <c r="AX305" s="10">
        <v>1.77</v>
      </c>
      <c r="AY305" s="10">
        <v>1.56</v>
      </c>
      <c r="AZ305" s="10">
        <v>2.06</v>
      </c>
      <c r="BA305" s="10">
        <v>2.2200000000000002</v>
      </c>
      <c r="BB305" s="10">
        <v>2.9</v>
      </c>
      <c r="BC305" s="10">
        <v>2.39</v>
      </c>
      <c r="BD305" s="10">
        <v>2.93</v>
      </c>
      <c r="BE305" s="10">
        <v>3.17</v>
      </c>
      <c r="BF305" s="10">
        <v>4.16</v>
      </c>
      <c r="BG305" s="10">
        <v>3.55</v>
      </c>
      <c r="BH305" s="10">
        <v>4.76</v>
      </c>
      <c r="BI305" s="10">
        <v>5.59</v>
      </c>
      <c r="BJ305" s="10">
        <v>6.08</v>
      </c>
      <c r="BK305" s="10">
        <v>7.49</v>
      </c>
      <c r="BL305" s="10">
        <v>7.91</v>
      </c>
      <c r="BM305" s="10">
        <v>8.7100000000000009</v>
      </c>
      <c r="BN305" s="10">
        <v>7</v>
      </c>
      <c r="BO305" s="10">
        <v>7.03</v>
      </c>
      <c r="BP305" s="10">
        <v>5.5</v>
      </c>
      <c r="BQ305" s="10">
        <v>3.91</v>
      </c>
      <c r="BR305" s="10">
        <v>2.42</v>
      </c>
      <c r="BS305" s="10">
        <v>1.1100000000000001</v>
      </c>
      <c r="BT305" s="10">
        <v>0.28000000000000003</v>
      </c>
      <c r="BU305" s="10">
        <v>6.9999999999999999E-4</v>
      </c>
      <c r="BV305" s="10">
        <v>0</v>
      </c>
      <c r="BW305" s="10">
        <v>0</v>
      </c>
      <c r="BX305" s="10">
        <v>0</v>
      </c>
      <c r="BY305" s="10">
        <v>0</v>
      </c>
      <c r="BZ305" s="10">
        <v>0</v>
      </c>
      <c r="CA305" s="10">
        <v>0</v>
      </c>
      <c r="CB305" s="10">
        <v>0</v>
      </c>
      <c r="CC305" s="10">
        <v>0</v>
      </c>
      <c r="CD305" s="10">
        <v>0</v>
      </c>
      <c r="CE305" s="10">
        <v>0</v>
      </c>
      <c r="CF305" s="10">
        <v>0</v>
      </c>
      <c r="CG305" s="10">
        <v>0</v>
      </c>
      <c r="CH305" s="10">
        <v>0</v>
      </c>
      <c r="CI305" s="11">
        <v>0</v>
      </c>
      <c r="CJ305" s="9">
        <f t="shared" si="67"/>
        <v>4.129999999999999</v>
      </c>
      <c r="CK305" s="10">
        <f t="shared" si="68"/>
        <v>75.599999999999994</v>
      </c>
      <c r="CL305" s="11">
        <f t="shared" si="69"/>
        <v>20.250699999999998</v>
      </c>
    </row>
    <row r="306" spans="1:90" x14ac:dyDescent="0.25">
      <c r="A306" s="12" t="s">
        <v>752</v>
      </c>
      <c r="B306" s="12" t="s">
        <v>1048</v>
      </c>
      <c r="C306" s="12" t="s">
        <v>753</v>
      </c>
      <c r="D306" s="12">
        <f t="shared" si="70"/>
        <v>27.5</v>
      </c>
      <c r="E306" s="9">
        <v>3.1</v>
      </c>
      <c r="F306" s="10">
        <v>5.18</v>
      </c>
      <c r="G306" s="10">
        <v>8.0399999999999991</v>
      </c>
      <c r="H306" s="10">
        <v>13.5</v>
      </c>
      <c r="I306" s="10">
        <v>32.1</v>
      </c>
      <c r="J306" s="10">
        <v>55.8</v>
      </c>
      <c r="K306" s="10">
        <v>68.8</v>
      </c>
      <c r="L306" s="10">
        <v>81.599999999999994</v>
      </c>
      <c r="M306" s="11">
        <v>98.4</v>
      </c>
      <c r="N306" s="9">
        <f t="shared" si="60"/>
        <v>3.0999999999999999E-3</v>
      </c>
      <c r="O306" s="10">
        <f t="shared" si="60"/>
        <v>5.1799999999999997E-3</v>
      </c>
      <c r="P306" s="10">
        <f t="shared" si="60"/>
        <v>8.0399999999999985E-3</v>
      </c>
      <c r="Q306" s="10">
        <f t="shared" si="58"/>
        <v>1.35E-2</v>
      </c>
      <c r="R306" s="10">
        <f t="shared" si="58"/>
        <v>3.2100000000000004E-2</v>
      </c>
      <c r="S306" s="10">
        <f t="shared" si="58"/>
        <v>5.5799999999999995E-2</v>
      </c>
      <c r="T306" s="10">
        <f t="shared" si="58"/>
        <v>6.88E-2</v>
      </c>
      <c r="U306" s="10">
        <f t="shared" si="58"/>
        <v>8.1599999999999992E-2</v>
      </c>
      <c r="V306" s="11">
        <f t="shared" si="58"/>
        <v>9.8400000000000001E-2</v>
      </c>
      <c r="W306" s="9">
        <f t="shared" si="61"/>
        <v>8.3335160691625738</v>
      </c>
      <c r="X306" s="10">
        <f t="shared" si="61"/>
        <v>7.5928321867502575</v>
      </c>
      <c r="Y306" s="10">
        <f t="shared" si="61"/>
        <v>6.9585887832578832</v>
      </c>
      <c r="Z306" s="10">
        <f t="shared" si="59"/>
        <v>6.2108967824986188</v>
      </c>
      <c r="AA306" s="10">
        <f t="shared" si="59"/>
        <v>4.9612828924271462</v>
      </c>
      <c r="AB306" s="10">
        <f t="shared" si="59"/>
        <v>4.1635910677202626</v>
      </c>
      <c r="AC306" s="10">
        <f t="shared" si="59"/>
        <v>3.8614476248473517</v>
      </c>
      <c r="AD306" s="10">
        <f t="shared" si="59"/>
        <v>3.615287037577954</v>
      </c>
      <c r="AE306" s="11">
        <f t="shared" si="59"/>
        <v>3.3451978742102098</v>
      </c>
      <c r="AF306" s="9">
        <f t="shared" si="62"/>
        <v>-3.0971411584105315</v>
      </c>
      <c r="AG306" s="10">
        <f t="shared" si="63"/>
        <v>-0.77428528960263288</v>
      </c>
      <c r="AH306" s="10">
        <f t="shared" si="64"/>
        <v>-4.9883181949523641</v>
      </c>
      <c r="AI306" s="10">
        <f t="shared" si="65"/>
        <v>-0.7558057871139946</v>
      </c>
      <c r="AJ306" s="10">
        <f t="shared" si="66"/>
        <v>3.852946945524526</v>
      </c>
      <c r="AK306" s="11"/>
      <c r="AL306" s="12">
        <v>47.2</v>
      </c>
      <c r="AM306" s="12">
        <v>1.0049999999999999</v>
      </c>
      <c r="AN306" s="12">
        <v>2.8839999999999999</v>
      </c>
      <c r="AO306" s="12">
        <v>1.07</v>
      </c>
      <c r="AP306" s="9">
        <v>0.43</v>
      </c>
      <c r="AQ306" s="10">
        <v>0.18</v>
      </c>
      <c r="AR306" s="10">
        <v>0.28999999999999998</v>
      </c>
      <c r="AS306" s="10">
        <v>0.44</v>
      </c>
      <c r="AT306" s="10">
        <v>0.82</v>
      </c>
      <c r="AU306" s="10">
        <v>0.81</v>
      </c>
      <c r="AV306" s="10">
        <v>1.1499999999999999</v>
      </c>
      <c r="AW306" s="10">
        <v>1.34</v>
      </c>
      <c r="AX306" s="10">
        <v>1.76</v>
      </c>
      <c r="AY306" s="10">
        <v>1.55</v>
      </c>
      <c r="AZ306" s="10">
        <v>2.0499999999999998</v>
      </c>
      <c r="BA306" s="10">
        <v>2.21</v>
      </c>
      <c r="BB306" s="10">
        <v>2.89</v>
      </c>
      <c r="BC306" s="10">
        <v>2.38</v>
      </c>
      <c r="BD306" s="10">
        <v>2.93</v>
      </c>
      <c r="BE306" s="10">
        <v>3.17</v>
      </c>
      <c r="BF306" s="10">
        <v>4.16</v>
      </c>
      <c r="BG306" s="10">
        <v>3.55</v>
      </c>
      <c r="BH306" s="10">
        <v>4.76</v>
      </c>
      <c r="BI306" s="10">
        <v>5.59</v>
      </c>
      <c r="BJ306" s="10">
        <v>6.07</v>
      </c>
      <c r="BK306" s="10">
        <v>7.49</v>
      </c>
      <c r="BL306" s="10">
        <v>7.92</v>
      </c>
      <c r="BM306" s="10">
        <v>8.7200000000000006</v>
      </c>
      <c r="BN306" s="10">
        <v>7.02</v>
      </c>
      <c r="BO306" s="10">
        <v>7.06</v>
      </c>
      <c r="BP306" s="10">
        <v>5.52</v>
      </c>
      <c r="BQ306" s="10">
        <v>3.91</v>
      </c>
      <c r="BR306" s="10">
        <v>2.4</v>
      </c>
      <c r="BS306" s="10">
        <v>1.08</v>
      </c>
      <c r="BT306" s="10">
        <v>0.33</v>
      </c>
      <c r="BU306" s="10">
        <v>0.04</v>
      </c>
      <c r="BV306" s="10">
        <v>6.9999999999999994E-5</v>
      </c>
      <c r="BW306" s="10">
        <v>0</v>
      </c>
      <c r="BX306" s="10">
        <v>0</v>
      </c>
      <c r="BY306" s="10">
        <v>0</v>
      </c>
      <c r="BZ306" s="10">
        <v>0</v>
      </c>
      <c r="CA306" s="10">
        <v>0</v>
      </c>
      <c r="CB306" s="10">
        <v>0</v>
      </c>
      <c r="CC306" s="10">
        <v>0</v>
      </c>
      <c r="CD306" s="10">
        <v>0</v>
      </c>
      <c r="CE306" s="10">
        <v>0</v>
      </c>
      <c r="CF306" s="10">
        <v>0</v>
      </c>
      <c r="CG306" s="10">
        <v>0</v>
      </c>
      <c r="CH306" s="10">
        <v>0</v>
      </c>
      <c r="CI306" s="11">
        <v>0</v>
      </c>
      <c r="CJ306" s="9">
        <f t="shared" si="67"/>
        <v>4.1199999999999992</v>
      </c>
      <c r="CK306" s="10">
        <f t="shared" si="68"/>
        <v>75.56</v>
      </c>
      <c r="CL306" s="11">
        <f t="shared" si="69"/>
        <v>20.340069999999997</v>
      </c>
    </row>
    <row r="307" spans="1:90" x14ac:dyDescent="0.25">
      <c r="A307" s="12" t="s">
        <v>754</v>
      </c>
      <c r="B307" s="12" t="s">
        <v>1048</v>
      </c>
      <c r="C307" s="12" t="s">
        <v>755</v>
      </c>
      <c r="D307" s="12">
        <f t="shared" si="70"/>
        <v>27.5</v>
      </c>
      <c r="E307" s="9">
        <v>3.11</v>
      </c>
      <c r="F307" s="10">
        <v>5.21</v>
      </c>
      <c r="G307" s="10">
        <v>8.09</v>
      </c>
      <c r="H307" s="10">
        <v>13.6</v>
      </c>
      <c r="I307" s="10">
        <v>32.299999999999997</v>
      </c>
      <c r="J307" s="10">
        <v>55.9</v>
      </c>
      <c r="K307" s="10">
        <v>69</v>
      </c>
      <c r="L307" s="10">
        <v>81.8</v>
      </c>
      <c r="M307" s="11">
        <v>98.7</v>
      </c>
      <c r="N307" s="9">
        <f t="shared" si="60"/>
        <v>3.1099999999999999E-3</v>
      </c>
      <c r="O307" s="10">
        <f t="shared" si="60"/>
        <v>5.2100000000000002E-3</v>
      </c>
      <c r="P307" s="10">
        <f t="shared" si="60"/>
        <v>8.09E-3</v>
      </c>
      <c r="Q307" s="10">
        <f t="shared" si="58"/>
        <v>1.3599999999999999E-2</v>
      </c>
      <c r="R307" s="10">
        <f t="shared" si="58"/>
        <v>3.2299999999999995E-2</v>
      </c>
      <c r="S307" s="10">
        <f t="shared" si="58"/>
        <v>5.5899999999999998E-2</v>
      </c>
      <c r="T307" s="10">
        <f t="shared" si="58"/>
        <v>6.9000000000000006E-2</v>
      </c>
      <c r="U307" s="10">
        <f t="shared" si="58"/>
        <v>8.1799999999999998E-2</v>
      </c>
      <c r="V307" s="11">
        <f t="shared" si="58"/>
        <v>9.8699999999999996E-2</v>
      </c>
      <c r="W307" s="9">
        <f t="shared" si="61"/>
        <v>8.3288697043062108</v>
      </c>
      <c r="X307" s="10">
        <f t="shared" si="61"/>
        <v>7.5845009121583038</v>
      </c>
      <c r="Y307" s="10">
        <f t="shared" si="61"/>
        <v>6.949644582006834</v>
      </c>
      <c r="Z307" s="10">
        <f t="shared" si="59"/>
        <v>6.2002495382991096</v>
      </c>
      <c r="AA307" s="10">
        <f t="shared" si="59"/>
        <v>4.9523220248555244</v>
      </c>
      <c r="AB307" s="10">
        <f t="shared" si="59"/>
        <v>4.1610079067062591</v>
      </c>
      <c r="AC307" s="10">
        <f t="shared" si="59"/>
        <v>3.8572598278839179</v>
      </c>
      <c r="AD307" s="10">
        <f t="shared" si="59"/>
        <v>3.6117553466077004</v>
      </c>
      <c r="AE307" s="11">
        <f t="shared" si="59"/>
        <v>3.3408061050930522</v>
      </c>
      <c r="AF307" s="9">
        <f t="shared" si="62"/>
        <v>-3.0923847541229161</v>
      </c>
      <c r="AG307" s="10">
        <f t="shared" si="63"/>
        <v>-0.77309618853072903</v>
      </c>
      <c r="AH307" s="10">
        <f t="shared" si="64"/>
        <v>-4.9880635992131586</v>
      </c>
      <c r="AI307" s="10">
        <f t="shared" si="65"/>
        <v>-0.75576721200199382</v>
      </c>
      <c r="AJ307" s="10">
        <f t="shared" si="66"/>
        <v>3.84815196612491</v>
      </c>
      <c r="AK307" s="11"/>
      <c r="AL307" s="12">
        <v>47.2</v>
      </c>
      <c r="AM307" s="12">
        <v>0.81399999999999995</v>
      </c>
      <c r="AN307" s="12">
        <v>2.8809999999999998</v>
      </c>
      <c r="AO307" s="12">
        <v>1.036</v>
      </c>
      <c r="AP307" s="9">
        <v>0.43</v>
      </c>
      <c r="AQ307" s="10">
        <v>0.18</v>
      </c>
      <c r="AR307" s="10">
        <v>0.28999999999999998</v>
      </c>
      <c r="AS307" s="10">
        <v>0.44</v>
      </c>
      <c r="AT307" s="10">
        <v>0.81</v>
      </c>
      <c r="AU307" s="10">
        <v>0.81</v>
      </c>
      <c r="AV307" s="10">
        <v>1.1399999999999999</v>
      </c>
      <c r="AW307" s="10">
        <v>1.34</v>
      </c>
      <c r="AX307" s="10">
        <v>1.75</v>
      </c>
      <c r="AY307" s="10">
        <v>1.54</v>
      </c>
      <c r="AZ307" s="10">
        <v>2.04</v>
      </c>
      <c r="BA307" s="10">
        <v>2.19</v>
      </c>
      <c r="BB307" s="10">
        <v>2.87</v>
      </c>
      <c r="BC307" s="10">
        <v>2.37</v>
      </c>
      <c r="BD307" s="10">
        <v>2.91</v>
      </c>
      <c r="BE307" s="10">
        <v>3.15</v>
      </c>
      <c r="BF307" s="10">
        <v>4.13</v>
      </c>
      <c r="BG307" s="10">
        <v>3.54</v>
      </c>
      <c r="BH307" s="10">
        <v>4.75</v>
      </c>
      <c r="BI307" s="10">
        <v>5.59</v>
      </c>
      <c r="BJ307" s="10">
        <v>6.08</v>
      </c>
      <c r="BK307" s="10">
        <v>7.51</v>
      </c>
      <c r="BL307" s="10">
        <v>7.95</v>
      </c>
      <c r="BM307" s="10">
        <v>8.75</v>
      </c>
      <c r="BN307" s="10">
        <v>7.04</v>
      </c>
      <c r="BO307" s="10">
        <v>7.07</v>
      </c>
      <c r="BP307" s="10">
        <v>5.52</v>
      </c>
      <c r="BQ307" s="10">
        <v>3.93</v>
      </c>
      <c r="BR307" s="10">
        <v>2.44</v>
      </c>
      <c r="BS307" s="10">
        <v>1.1499999999999999</v>
      </c>
      <c r="BT307" s="10">
        <v>0.3</v>
      </c>
      <c r="BU307" s="10">
        <v>8.0000000000000004E-4</v>
      </c>
      <c r="BV307" s="10">
        <v>0</v>
      </c>
      <c r="BW307" s="10">
        <v>0</v>
      </c>
      <c r="BX307" s="10">
        <v>0</v>
      </c>
      <c r="BY307" s="10">
        <v>0</v>
      </c>
      <c r="BZ307" s="10">
        <v>0</v>
      </c>
      <c r="CA307" s="10">
        <v>0</v>
      </c>
      <c r="CB307" s="10">
        <v>0</v>
      </c>
      <c r="CC307" s="10">
        <v>0</v>
      </c>
      <c r="CD307" s="10">
        <v>0</v>
      </c>
      <c r="CE307" s="10">
        <v>0</v>
      </c>
      <c r="CF307" s="10">
        <v>0</v>
      </c>
      <c r="CG307" s="10">
        <v>0</v>
      </c>
      <c r="CH307" s="10">
        <v>0</v>
      </c>
      <c r="CI307" s="11">
        <v>0</v>
      </c>
      <c r="CJ307" s="9">
        <f t="shared" si="67"/>
        <v>4.0999999999999996</v>
      </c>
      <c r="CK307" s="10">
        <f t="shared" si="68"/>
        <v>75.500000000000014</v>
      </c>
      <c r="CL307" s="11">
        <f t="shared" si="69"/>
        <v>20.410800000000002</v>
      </c>
    </row>
    <row r="308" spans="1:90" x14ac:dyDescent="0.25">
      <c r="A308" s="12" t="s">
        <v>756</v>
      </c>
      <c r="B308" s="12" t="s">
        <v>1048</v>
      </c>
      <c r="C308" s="12" t="s">
        <v>757</v>
      </c>
      <c r="D308" s="12">
        <f t="shared" si="70"/>
        <v>27.5</v>
      </c>
      <c r="E308" s="9">
        <v>3.11</v>
      </c>
      <c r="F308" s="10">
        <v>5.21</v>
      </c>
      <c r="G308" s="10">
        <v>8.1</v>
      </c>
      <c r="H308" s="10">
        <v>13.6</v>
      </c>
      <c r="I308" s="10">
        <v>32.200000000000003</v>
      </c>
      <c r="J308" s="10">
        <v>55.7</v>
      </c>
      <c r="K308" s="10">
        <v>68.7</v>
      </c>
      <c r="L308" s="10">
        <v>81.400000000000006</v>
      </c>
      <c r="M308" s="11">
        <v>98</v>
      </c>
      <c r="N308" s="9">
        <f t="shared" si="60"/>
        <v>3.1099999999999999E-3</v>
      </c>
      <c r="O308" s="10">
        <f t="shared" si="60"/>
        <v>5.2100000000000002E-3</v>
      </c>
      <c r="P308" s="10">
        <f t="shared" si="60"/>
        <v>8.0999999999999996E-3</v>
      </c>
      <c r="Q308" s="10">
        <f t="shared" si="58"/>
        <v>1.3599999999999999E-2</v>
      </c>
      <c r="R308" s="10">
        <f t="shared" si="58"/>
        <v>3.2199999999999999E-2</v>
      </c>
      <c r="S308" s="10">
        <f t="shared" si="58"/>
        <v>5.57E-2</v>
      </c>
      <c r="T308" s="10">
        <f t="shared" ref="T308:V371" si="71">K308/1000</f>
        <v>6.8699999999999997E-2</v>
      </c>
      <c r="U308" s="10">
        <f t="shared" si="71"/>
        <v>8.14E-2</v>
      </c>
      <c r="V308" s="11">
        <f t="shared" si="71"/>
        <v>9.8000000000000004E-2</v>
      </c>
      <c r="W308" s="9">
        <f t="shared" si="61"/>
        <v>8.3288697043062108</v>
      </c>
      <c r="X308" s="10">
        <f t="shared" si="61"/>
        <v>7.5845009121583038</v>
      </c>
      <c r="Y308" s="10">
        <f t="shared" si="61"/>
        <v>6.9478623766648244</v>
      </c>
      <c r="Z308" s="10">
        <f t="shared" si="59"/>
        <v>6.2002495382991096</v>
      </c>
      <c r="AA308" s="10">
        <f t="shared" si="59"/>
        <v>4.9567955014348328</v>
      </c>
      <c r="AB308" s="10">
        <f t="shared" si="59"/>
        <v>4.166178862209418</v>
      </c>
      <c r="AC308" s="10">
        <f t="shared" ref="AC308:AE371" si="72">-LOG(T308,2)</f>
        <v>3.8635460907313499</v>
      </c>
      <c r="AD308" s="10">
        <f t="shared" si="72"/>
        <v>3.6188273952832022</v>
      </c>
      <c r="AE308" s="11">
        <f t="shared" si="72"/>
        <v>3.3510744405468786</v>
      </c>
      <c r="AF308" s="9">
        <f t="shared" si="62"/>
        <v>-3.0843162859334745</v>
      </c>
      <c r="AG308" s="10">
        <f t="shared" si="63"/>
        <v>-0.77107907148336863</v>
      </c>
      <c r="AH308" s="10">
        <f t="shared" si="64"/>
        <v>-4.9777952637593321</v>
      </c>
      <c r="AI308" s="10">
        <f t="shared" si="65"/>
        <v>-0.7542114035998988</v>
      </c>
      <c r="AJ308" s="10">
        <f t="shared" si="66"/>
        <v>3.8385276895333735</v>
      </c>
      <c r="AK308" s="11"/>
      <c r="AL308" s="12">
        <v>47.1</v>
      </c>
      <c r="AM308" s="12">
        <v>0.78600000000000003</v>
      </c>
      <c r="AN308" s="12">
        <v>2.875</v>
      </c>
      <c r="AO308" s="12">
        <v>1.026</v>
      </c>
      <c r="AP308" s="9">
        <v>0.43</v>
      </c>
      <c r="AQ308" s="10">
        <v>0.18</v>
      </c>
      <c r="AR308" s="10">
        <v>0.28999999999999998</v>
      </c>
      <c r="AS308" s="10">
        <v>0.44</v>
      </c>
      <c r="AT308" s="10">
        <v>0.81</v>
      </c>
      <c r="AU308" s="10">
        <v>0.81</v>
      </c>
      <c r="AV308" s="10">
        <v>1.1399999999999999</v>
      </c>
      <c r="AW308" s="10">
        <v>1.33</v>
      </c>
      <c r="AX308" s="10">
        <v>1.75</v>
      </c>
      <c r="AY308" s="10">
        <v>1.54</v>
      </c>
      <c r="AZ308" s="10">
        <v>2.04</v>
      </c>
      <c r="BA308" s="10">
        <v>2.19</v>
      </c>
      <c r="BB308" s="10">
        <v>2.87</v>
      </c>
      <c r="BC308" s="10">
        <v>2.37</v>
      </c>
      <c r="BD308" s="10">
        <v>2.91</v>
      </c>
      <c r="BE308" s="10">
        <v>3.15</v>
      </c>
      <c r="BF308" s="10">
        <v>4.1500000000000004</v>
      </c>
      <c r="BG308" s="10">
        <v>3.55</v>
      </c>
      <c r="BH308" s="10">
        <v>4.7699999999999996</v>
      </c>
      <c r="BI308" s="10">
        <v>5.61</v>
      </c>
      <c r="BJ308" s="10">
        <v>6.11</v>
      </c>
      <c r="BK308" s="10">
        <v>7.53</v>
      </c>
      <c r="BL308" s="10">
        <v>7.96</v>
      </c>
      <c r="BM308" s="10">
        <v>8.76</v>
      </c>
      <c r="BN308" s="10">
        <v>7.05</v>
      </c>
      <c r="BO308" s="10">
        <v>7.07</v>
      </c>
      <c r="BP308" s="10">
        <v>5.52</v>
      </c>
      <c r="BQ308" s="10">
        <v>3.91</v>
      </c>
      <c r="BR308" s="10">
        <v>2.4</v>
      </c>
      <c r="BS308" s="10">
        <v>1.0900000000000001</v>
      </c>
      <c r="BT308" s="10">
        <v>0.27</v>
      </c>
      <c r="BU308" s="10">
        <v>6.9999999999999999E-4</v>
      </c>
      <c r="BV308" s="10">
        <v>0</v>
      </c>
      <c r="BW308" s="10">
        <v>0</v>
      </c>
      <c r="BX308" s="10">
        <v>0</v>
      </c>
      <c r="BY308" s="10">
        <v>0</v>
      </c>
      <c r="BZ308" s="10">
        <v>0</v>
      </c>
      <c r="CA308" s="10">
        <v>0</v>
      </c>
      <c r="CB308" s="10">
        <v>0</v>
      </c>
      <c r="CC308" s="10">
        <v>0</v>
      </c>
      <c r="CD308" s="10">
        <v>0</v>
      </c>
      <c r="CE308" s="10">
        <v>0</v>
      </c>
      <c r="CF308" s="10">
        <v>0</v>
      </c>
      <c r="CG308" s="10">
        <v>0</v>
      </c>
      <c r="CH308" s="10">
        <v>0</v>
      </c>
      <c r="CI308" s="11">
        <v>0</v>
      </c>
      <c r="CJ308" s="9">
        <f t="shared" si="67"/>
        <v>4.0999999999999996</v>
      </c>
      <c r="CK308" s="10">
        <f t="shared" si="68"/>
        <v>75.64</v>
      </c>
      <c r="CL308" s="11">
        <f t="shared" si="69"/>
        <v>20.260699999999996</v>
      </c>
    </row>
    <row r="309" spans="1:90" x14ac:dyDescent="0.25">
      <c r="A309" s="12" t="s">
        <v>758</v>
      </c>
      <c r="B309" s="12" t="s">
        <v>1048</v>
      </c>
      <c r="C309" s="12" t="s">
        <v>759</v>
      </c>
      <c r="D309" s="12">
        <f t="shared" si="70"/>
        <v>27.5</v>
      </c>
      <c r="E309" s="9">
        <v>3.11</v>
      </c>
      <c r="F309" s="10">
        <v>5.21</v>
      </c>
      <c r="G309" s="10">
        <v>8.1</v>
      </c>
      <c r="H309" s="10">
        <v>13.6</v>
      </c>
      <c r="I309" s="10">
        <v>32.200000000000003</v>
      </c>
      <c r="J309" s="10">
        <v>55.7</v>
      </c>
      <c r="K309" s="10">
        <v>68.7</v>
      </c>
      <c r="L309" s="10">
        <v>81.5</v>
      </c>
      <c r="M309" s="11">
        <v>98.1</v>
      </c>
      <c r="N309" s="9">
        <f t="shared" si="60"/>
        <v>3.1099999999999999E-3</v>
      </c>
      <c r="O309" s="10">
        <f t="shared" si="60"/>
        <v>5.2100000000000002E-3</v>
      </c>
      <c r="P309" s="10">
        <f t="shared" si="60"/>
        <v>8.0999999999999996E-3</v>
      </c>
      <c r="Q309" s="10">
        <f t="shared" si="60"/>
        <v>1.3599999999999999E-2</v>
      </c>
      <c r="R309" s="10">
        <f t="shared" si="60"/>
        <v>3.2199999999999999E-2</v>
      </c>
      <c r="S309" s="10">
        <f t="shared" si="60"/>
        <v>5.57E-2</v>
      </c>
      <c r="T309" s="10">
        <f t="shared" si="71"/>
        <v>6.8699999999999997E-2</v>
      </c>
      <c r="U309" s="10">
        <f t="shared" si="71"/>
        <v>8.1500000000000003E-2</v>
      </c>
      <c r="V309" s="11">
        <f t="shared" si="71"/>
        <v>9.8099999999999993E-2</v>
      </c>
      <c r="W309" s="9">
        <f t="shared" si="61"/>
        <v>8.3288697043062108</v>
      </c>
      <c r="X309" s="10">
        <f t="shared" si="61"/>
        <v>7.5845009121583038</v>
      </c>
      <c r="Y309" s="10">
        <f t="shared" si="61"/>
        <v>6.9478623766648244</v>
      </c>
      <c r="Z309" s="10">
        <f t="shared" si="61"/>
        <v>6.2002495382991096</v>
      </c>
      <c r="AA309" s="10">
        <f t="shared" si="61"/>
        <v>4.9567955014348328</v>
      </c>
      <c r="AB309" s="10">
        <f t="shared" si="61"/>
        <v>4.166178862209418</v>
      </c>
      <c r="AC309" s="10">
        <f t="shared" si="72"/>
        <v>3.8635460907313499</v>
      </c>
      <c r="AD309" s="10">
        <f t="shared" si="72"/>
        <v>3.6170561304310094</v>
      </c>
      <c r="AE309" s="11">
        <f t="shared" si="72"/>
        <v>3.349603053330211</v>
      </c>
      <c r="AF309" s="9">
        <f t="shared" si="62"/>
        <v>-3.0843162859334745</v>
      </c>
      <c r="AG309" s="10">
        <f t="shared" si="63"/>
        <v>-0.77107907148336863</v>
      </c>
      <c r="AH309" s="10">
        <f t="shared" si="64"/>
        <v>-4.9792666509759993</v>
      </c>
      <c r="AI309" s="10">
        <f t="shared" si="65"/>
        <v>-0.7544343410569696</v>
      </c>
      <c r="AJ309" s="10">
        <f t="shared" si="66"/>
        <v>3.8387506269904441</v>
      </c>
      <c r="AK309" s="11"/>
      <c r="AL309" s="12">
        <v>47</v>
      </c>
      <c r="AM309" s="12">
        <v>0.79700000000000004</v>
      </c>
      <c r="AN309" s="12">
        <v>2.8759999999999999</v>
      </c>
      <c r="AO309" s="12">
        <v>1.03</v>
      </c>
      <c r="AP309" s="9">
        <v>0.43</v>
      </c>
      <c r="AQ309" s="10">
        <v>0.18</v>
      </c>
      <c r="AR309" s="10">
        <v>0.28999999999999998</v>
      </c>
      <c r="AS309" s="10">
        <v>0.44</v>
      </c>
      <c r="AT309" s="10">
        <v>0.82</v>
      </c>
      <c r="AU309" s="10">
        <v>0.81</v>
      </c>
      <c r="AV309" s="10">
        <v>1.1399999999999999</v>
      </c>
      <c r="AW309" s="10">
        <v>1.33</v>
      </c>
      <c r="AX309" s="10">
        <v>1.75</v>
      </c>
      <c r="AY309" s="10">
        <v>1.54</v>
      </c>
      <c r="AZ309" s="10">
        <v>2.0299999999999998</v>
      </c>
      <c r="BA309" s="10">
        <v>2.19</v>
      </c>
      <c r="BB309" s="10">
        <v>2.86</v>
      </c>
      <c r="BC309" s="10">
        <v>2.36</v>
      </c>
      <c r="BD309" s="10">
        <v>2.91</v>
      </c>
      <c r="BE309" s="10">
        <v>3.15</v>
      </c>
      <c r="BF309" s="10">
        <v>4.1500000000000004</v>
      </c>
      <c r="BG309" s="10">
        <v>3.56</v>
      </c>
      <c r="BH309" s="10">
        <v>4.78</v>
      </c>
      <c r="BI309" s="10">
        <v>5.62</v>
      </c>
      <c r="BJ309" s="10">
        <v>6.12</v>
      </c>
      <c r="BK309" s="10">
        <v>7.54</v>
      </c>
      <c r="BL309" s="10">
        <v>7.96</v>
      </c>
      <c r="BM309" s="10">
        <v>8.76</v>
      </c>
      <c r="BN309" s="10">
        <v>7.04</v>
      </c>
      <c r="BO309" s="10">
        <v>7.06</v>
      </c>
      <c r="BP309" s="10">
        <v>5.51</v>
      </c>
      <c r="BQ309" s="10">
        <v>3.9</v>
      </c>
      <c r="BR309" s="10">
        <v>2.41</v>
      </c>
      <c r="BS309" s="10">
        <v>1.1000000000000001</v>
      </c>
      <c r="BT309" s="10">
        <v>0.28000000000000003</v>
      </c>
      <c r="BU309" s="10">
        <v>6.9999999999999999E-4</v>
      </c>
      <c r="BV309" s="10">
        <v>0</v>
      </c>
      <c r="BW309" s="10">
        <v>0</v>
      </c>
      <c r="BX309" s="10">
        <v>0</v>
      </c>
      <c r="BY309" s="10">
        <v>0</v>
      </c>
      <c r="BZ309" s="10">
        <v>0</v>
      </c>
      <c r="CA309" s="10">
        <v>0</v>
      </c>
      <c r="CB309" s="10">
        <v>0</v>
      </c>
      <c r="CC309" s="10">
        <v>0</v>
      </c>
      <c r="CD309" s="10">
        <v>0</v>
      </c>
      <c r="CE309" s="10">
        <v>0</v>
      </c>
      <c r="CF309" s="10">
        <v>0</v>
      </c>
      <c r="CG309" s="10">
        <v>0</v>
      </c>
      <c r="CH309" s="10">
        <v>0</v>
      </c>
      <c r="CI309" s="11">
        <v>0</v>
      </c>
      <c r="CJ309" s="9">
        <f t="shared" si="67"/>
        <v>4.1099999999999994</v>
      </c>
      <c r="CK309" s="10">
        <f t="shared" si="68"/>
        <v>75.649999999999991</v>
      </c>
      <c r="CL309" s="11">
        <f t="shared" si="69"/>
        <v>20.2607</v>
      </c>
    </row>
    <row r="310" spans="1:90" x14ac:dyDescent="0.25">
      <c r="A310" s="12" t="s">
        <v>760</v>
      </c>
      <c r="B310" s="12" t="s">
        <v>1048</v>
      </c>
      <c r="C310" s="12" t="s">
        <v>761</v>
      </c>
      <c r="D310" s="12">
        <f t="shared" si="70"/>
        <v>27.5</v>
      </c>
      <c r="E310" s="9">
        <v>3.12</v>
      </c>
      <c r="F310" s="10">
        <v>5.23</v>
      </c>
      <c r="G310" s="10">
        <v>8.14</v>
      </c>
      <c r="H310" s="10">
        <v>13.7</v>
      </c>
      <c r="I310" s="10">
        <v>32.299999999999997</v>
      </c>
      <c r="J310" s="10">
        <v>56</v>
      </c>
      <c r="K310" s="10">
        <v>69.2</v>
      </c>
      <c r="L310" s="10">
        <v>82.2</v>
      </c>
      <c r="M310" s="11">
        <v>99.7</v>
      </c>
      <c r="N310" s="9">
        <f t="shared" ref="N310:S352" si="73">E310/1000</f>
        <v>3.1199999999999999E-3</v>
      </c>
      <c r="O310" s="10">
        <f t="shared" si="73"/>
        <v>5.2300000000000003E-3</v>
      </c>
      <c r="P310" s="10">
        <f t="shared" si="73"/>
        <v>8.1400000000000014E-3</v>
      </c>
      <c r="Q310" s="10">
        <f t="shared" si="73"/>
        <v>1.3699999999999999E-2</v>
      </c>
      <c r="R310" s="10">
        <f t="shared" si="73"/>
        <v>3.2299999999999995E-2</v>
      </c>
      <c r="S310" s="10">
        <f t="shared" si="73"/>
        <v>5.6000000000000001E-2</v>
      </c>
      <c r="T310" s="10">
        <f t="shared" si="71"/>
        <v>6.9199999999999998E-2</v>
      </c>
      <c r="U310" s="10">
        <f t="shared" si="71"/>
        <v>8.2200000000000009E-2</v>
      </c>
      <c r="V310" s="11">
        <f t="shared" si="71"/>
        <v>9.9699999999999997E-2</v>
      </c>
      <c r="W310" s="9">
        <f t="shared" ref="W310:AB352" si="74">-LOG(N310,2)</f>
        <v>8.3242382555745635</v>
      </c>
      <c r="X310" s="10">
        <f t="shared" si="74"/>
        <v>7.5789733381898703</v>
      </c>
      <c r="Y310" s="10">
        <f t="shared" si="74"/>
        <v>6.9407554901705648</v>
      </c>
      <c r="Z310" s="10">
        <f t="shared" si="74"/>
        <v>6.1896802965889224</v>
      </c>
      <c r="AA310" s="10">
        <f t="shared" si="74"/>
        <v>4.9523220248555244</v>
      </c>
      <c r="AB310" s="10">
        <f t="shared" si="74"/>
        <v>4.1584293626044824</v>
      </c>
      <c r="AC310" s="10">
        <f t="shared" si="72"/>
        <v>3.8530841519127246</v>
      </c>
      <c r="AD310" s="10">
        <f t="shared" si="72"/>
        <v>3.6047177958677663</v>
      </c>
      <c r="AE310" s="11">
        <f t="shared" si="72"/>
        <v>3.3262626851512538</v>
      </c>
      <c r="AF310" s="9">
        <f t="shared" si="62"/>
        <v>-3.0876713382578402</v>
      </c>
      <c r="AG310" s="10">
        <f t="shared" si="63"/>
        <v>-0.77191783456446006</v>
      </c>
      <c r="AH310" s="10">
        <f t="shared" si="64"/>
        <v>-4.9979755704233098</v>
      </c>
      <c r="AI310" s="10">
        <f t="shared" si="65"/>
        <v>-0.75726902582171363</v>
      </c>
      <c r="AJ310" s="10">
        <f t="shared" si="66"/>
        <v>3.8449403640795539</v>
      </c>
      <c r="AK310" s="11"/>
      <c r="AL310" s="12">
        <v>46.9</v>
      </c>
      <c r="AM310" s="12">
        <v>1.1499999999999999</v>
      </c>
      <c r="AN310" s="12">
        <v>2.883</v>
      </c>
      <c r="AO310" s="12">
        <v>1.1060000000000001</v>
      </c>
      <c r="AP310" s="9">
        <v>0.43</v>
      </c>
      <c r="AQ310" s="10">
        <v>0.18</v>
      </c>
      <c r="AR310" s="10">
        <v>0.28999999999999998</v>
      </c>
      <c r="AS310" s="10">
        <v>0.44</v>
      </c>
      <c r="AT310" s="10">
        <v>0.81</v>
      </c>
      <c r="AU310" s="10">
        <v>0.81</v>
      </c>
      <c r="AV310" s="10">
        <v>1.1299999999999999</v>
      </c>
      <c r="AW310" s="10">
        <v>1.33</v>
      </c>
      <c r="AX310" s="10">
        <v>1.74</v>
      </c>
      <c r="AY310" s="10">
        <v>1.53</v>
      </c>
      <c r="AZ310" s="10">
        <v>2.02</v>
      </c>
      <c r="BA310" s="10">
        <v>2.1800000000000002</v>
      </c>
      <c r="BB310" s="10">
        <v>2.85</v>
      </c>
      <c r="BC310" s="10">
        <v>2.35</v>
      </c>
      <c r="BD310" s="10">
        <v>2.89</v>
      </c>
      <c r="BE310" s="10">
        <v>3.14</v>
      </c>
      <c r="BF310" s="10">
        <v>4.13</v>
      </c>
      <c r="BG310" s="10">
        <v>3.55</v>
      </c>
      <c r="BH310" s="10">
        <v>4.7699999999999996</v>
      </c>
      <c r="BI310" s="10">
        <v>5.62</v>
      </c>
      <c r="BJ310" s="10">
        <v>6.11</v>
      </c>
      <c r="BK310" s="10">
        <v>7.52</v>
      </c>
      <c r="BL310" s="10">
        <v>7.94</v>
      </c>
      <c r="BM310" s="10">
        <v>8.73</v>
      </c>
      <c r="BN310" s="10">
        <v>7.01</v>
      </c>
      <c r="BO310" s="10">
        <v>7.03</v>
      </c>
      <c r="BP310" s="10">
        <v>5.5</v>
      </c>
      <c r="BQ310" s="10">
        <v>3.92</v>
      </c>
      <c r="BR310" s="10">
        <v>2.44</v>
      </c>
      <c r="BS310" s="10">
        <v>1.1599999999999999</v>
      </c>
      <c r="BT310" s="10">
        <v>0.4</v>
      </c>
      <c r="BU310" s="10">
        <v>0.06</v>
      </c>
      <c r="BV310" s="10">
        <v>1E-4</v>
      </c>
      <c r="BW310" s="10">
        <v>0</v>
      </c>
      <c r="BX310" s="10">
        <v>0</v>
      </c>
      <c r="BY310" s="10">
        <v>0</v>
      </c>
      <c r="BZ310" s="10">
        <v>0</v>
      </c>
      <c r="CA310" s="10">
        <v>0</v>
      </c>
      <c r="CB310" s="10">
        <v>0</v>
      </c>
      <c r="CC310" s="10">
        <v>0</v>
      </c>
      <c r="CD310" s="10">
        <v>0</v>
      </c>
      <c r="CE310" s="10">
        <v>0</v>
      </c>
      <c r="CF310" s="10">
        <v>0</v>
      </c>
      <c r="CG310" s="10">
        <v>0</v>
      </c>
      <c r="CH310" s="10">
        <v>0</v>
      </c>
      <c r="CI310" s="11">
        <v>0</v>
      </c>
      <c r="CJ310" s="9">
        <f t="shared" si="67"/>
        <v>4.09</v>
      </c>
      <c r="CK310" s="10">
        <f t="shared" si="68"/>
        <v>75.410000000000011</v>
      </c>
      <c r="CL310" s="11">
        <f t="shared" si="69"/>
        <v>20.510100000000001</v>
      </c>
    </row>
    <row r="311" spans="1:90" ht="15.75" thickBot="1" x14ac:dyDescent="0.3">
      <c r="A311" s="13" t="s">
        <v>762</v>
      </c>
      <c r="B311" s="13" t="s">
        <v>1049</v>
      </c>
      <c r="C311" s="13" t="s">
        <v>743</v>
      </c>
      <c r="D311" s="13">
        <f t="shared" si="70"/>
        <v>27.5</v>
      </c>
      <c r="E311" s="16">
        <v>3.1</v>
      </c>
      <c r="F311" s="17">
        <v>5.17</v>
      </c>
      <c r="G311" s="17">
        <v>8.0299999999999994</v>
      </c>
      <c r="H311" s="17">
        <v>13.5</v>
      </c>
      <c r="I311" s="17">
        <v>32.1</v>
      </c>
      <c r="J311" s="17">
        <v>55.7</v>
      </c>
      <c r="K311" s="17">
        <v>68.8</v>
      </c>
      <c r="L311" s="17">
        <v>81.599999999999994</v>
      </c>
      <c r="M311" s="18">
        <v>98.3</v>
      </c>
      <c r="N311" s="16">
        <f t="shared" si="73"/>
        <v>3.0999999999999999E-3</v>
      </c>
      <c r="O311" s="17">
        <f t="shared" si="73"/>
        <v>5.1700000000000001E-3</v>
      </c>
      <c r="P311" s="17">
        <f t="shared" si="73"/>
        <v>8.0299999999999989E-3</v>
      </c>
      <c r="Q311" s="17">
        <f t="shared" si="73"/>
        <v>1.35E-2</v>
      </c>
      <c r="R311" s="17">
        <f t="shared" si="73"/>
        <v>3.2100000000000004E-2</v>
      </c>
      <c r="S311" s="17">
        <f t="shared" si="73"/>
        <v>5.57E-2</v>
      </c>
      <c r="T311" s="17">
        <f t="shared" si="71"/>
        <v>6.88E-2</v>
      </c>
      <c r="U311" s="17">
        <f t="shared" si="71"/>
        <v>8.1599999999999992E-2</v>
      </c>
      <c r="V311" s="18">
        <f t="shared" si="71"/>
        <v>9.8299999999999998E-2</v>
      </c>
      <c r="W311" s="16">
        <f t="shared" si="74"/>
        <v>8.3335160691625738</v>
      </c>
      <c r="X311" s="17">
        <f t="shared" si="74"/>
        <v>7.5956200041218773</v>
      </c>
      <c r="Y311" s="17">
        <f t="shared" si="74"/>
        <v>6.9603842969194982</v>
      </c>
      <c r="Z311" s="17">
        <f t="shared" si="74"/>
        <v>6.2108967824986188</v>
      </c>
      <c r="AA311" s="17">
        <f t="shared" si="74"/>
        <v>4.9612828924271462</v>
      </c>
      <c r="AB311" s="17">
        <f t="shared" si="74"/>
        <v>4.166178862209418</v>
      </c>
      <c r="AC311" s="17">
        <f t="shared" si="72"/>
        <v>3.8614476248473517</v>
      </c>
      <c r="AD311" s="17">
        <f t="shared" si="72"/>
        <v>3.615287037577954</v>
      </c>
      <c r="AE311" s="18">
        <f t="shared" si="72"/>
        <v>3.346664773208869</v>
      </c>
      <c r="AF311" s="16">
        <f t="shared" si="62"/>
        <v>-3.0989366720721465</v>
      </c>
      <c r="AG311" s="17">
        <f t="shared" si="63"/>
        <v>-0.77473416801803663</v>
      </c>
      <c r="AH311" s="17">
        <f t="shared" si="64"/>
        <v>-4.9868512959537048</v>
      </c>
      <c r="AI311" s="17">
        <f t="shared" si="65"/>
        <v>-0.75558352968995535</v>
      </c>
      <c r="AJ311" s="17">
        <f t="shared" si="66"/>
        <v>3.8545202017621021</v>
      </c>
      <c r="AK311" s="18"/>
      <c r="AL311" s="13">
        <v>47.1</v>
      </c>
      <c r="AM311" s="13">
        <v>0.879</v>
      </c>
      <c r="AN311" s="13">
        <v>2.8839999999999999</v>
      </c>
      <c r="AO311" s="13">
        <v>1.048</v>
      </c>
      <c r="AP311" s="16">
        <v>0.43</v>
      </c>
      <c r="AQ311" s="17">
        <v>0.18</v>
      </c>
      <c r="AR311" s="17">
        <v>0.28999999999999998</v>
      </c>
      <c r="AS311" s="17">
        <v>0.44</v>
      </c>
      <c r="AT311" s="17">
        <v>0.82</v>
      </c>
      <c r="AU311" s="17">
        <v>0.81</v>
      </c>
      <c r="AV311" s="17">
        <v>1.1499999999999999</v>
      </c>
      <c r="AW311" s="17">
        <v>1.35</v>
      </c>
      <c r="AX311" s="17">
        <v>1.77</v>
      </c>
      <c r="AY311" s="17">
        <v>1.55</v>
      </c>
      <c r="AZ311" s="17">
        <v>2.06</v>
      </c>
      <c r="BA311" s="17">
        <v>2.21</v>
      </c>
      <c r="BB311" s="17">
        <v>2.89</v>
      </c>
      <c r="BC311" s="17">
        <v>2.38</v>
      </c>
      <c r="BD311" s="17">
        <v>2.92</v>
      </c>
      <c r="BE311" s="17">
        <v>3.16</v>
      </c>
      <c r="BF311" s="17">
        <v>4.1500000000000004</v>
      </c>
      <c r="BG311" s="17">
        <v>3.55</v>
      </c>
      <c r="BH311" s="17">
        <v>4.76</v>
      </c>
      <c r="BI311" s="17">
        <v>5.6</v>
      </c>
      <c r="BJ311" s="17">
        <v>6.08</v>
      </c>
      <c r="BK311" s="17">
        <v>7.5</v>
      </c>
      <c r="BL311" s="17">
        <v>7.93</v>
      </c>
      <c r="BM311" s="17">
        <v>8.7200000000000006</v>
      </c>
      <c r="BN311" s="17">
        <v>7.02</v>
      </c>
      <c r="BO311" s="17">
        <v>7.04</v>
      </c>
      <c r="BP311" s="17">
        <v>5.5</v>
      </c>
      <c r="BQ311" s="17">
        <v>3.9</v>
      </c>
      <c r="BR311" s="17">
        <v>2.41</v>
      </c>
      <c r="BS311" s="17">
        <v>1.1100000000000001</v>
      </c>
      <c r="BT311" s="17">
        <v>0.3</v>
      </c>
      <c r="BU311" s="17">
        <v>0.01</v>
      </c>
      <c r="BV311" s="17">
        <v>2.0000000000000002E-5</v>
      </c>
      <c r="BW311" s="17">
        <v>0</v>
      </c>
      <c r="BX311" s="17">
        <v>0</v>
      </c>
      <c r="BY311" s="17">
        <v>0</v>
      </c>
      <c r="BZ311" s="17">
        <v>0</v>
      </c>
      <c r="CA311" s="17">
        <v>0</v>
      </c>
      <c r="CB311" s="17">
        <v>0</v>
      </c>
      <c r="CC311" s="17">
        <v>0</v>
      </c>
      <c r="CD311" s="17">
        <v>0</v>
      </c>
      <c r="CE311" s="17">
        <v>0</v>
      </c>
      <c r="CF311" s="17">
        <v>0</v>
      </c>
      <c r="CG311" s="17">
        <v>0</v>
      </c>
      <c r="CH311" s="17">
        <v>0</v>
      </c>
      <c r="CI311" s="18">
        <v>0</v>
      </c>
      <c r="CJ311" s="16">
        <f t="shared" si="67"/>
        <v>4.1199999999999992</v>
      </c>
      <c r="CK311" s="17">
        <f t="shared" si="68"/>
        <v>75.600000000000009</v>
      </c>
      <c r="CL311" s="18">
        <f t="shared" si="69"/>
        <v>20.270019999999999</v>
      </c>
    </row>
    <row r="312" spans="1:90" x14ac:dyDescent="0.25">
      <c r="A312" s="12" t="s">
        <v>763</v>
      </c>
      <c r="B312" s="12" t="s">
        <v>1050</v>
      </c>
      <c r="C312" s="12" t="s">
        <v>764</v>
      </c>
      <c r="D312" s="12">
        <f t="shared" si="70"/>
        <v>28.5</v>
      </c>
      <c r="E312" s="9">
        <v>2.98</v>
      </c>
      <c r="F312" s="10">
        <v>4.91</v>
      </c>
      <c r="G312" s="10">
        <v>7.58</v>
      </c>
      <c r="H312" s="10">
        <v>12.6</v>
      </c>
      <c r="I312" s="10">
        <v>31.2</v>
      </c>
      <c r="J312" s="10">
        <v>55.8</v>
      </c>
      <c r="K312" s="10">
        <v>69.5</v>
      </c>
      <c r="L312" s="10">
        <v>82.9</v>
      </c>
      <c r="M312" s="11">
        <v>101</v>
      </c>
      <c r="N312" s="9">
        <f t="shared" si="73"/>
        <v>2.98E-3</v>
      </c>
      <c r="O312" s="10">
        <f t="shared" si="73"/>
        <v>4.9100000000000003E-3</v>
      </c>
      <c r="P312" s="10">
        <f t="shared" si="73"/>
        <v>7.5799999999999999E-3</v>
      </c>
      <c r="Q312" s="10">
        <f t="shared" si="73"/>
        <v>1.26E-2</v>
      </c>
      <c r="R312" s="10">
        <f t="shared" si="73"/>
        <v>3.1199999999999999E-2</v>
      </c>
      <c r="S312" s="10">
        <f t="shared" si="73"/>
        <v>5.5799999999999995E-2</v>
      </c>
      <c r="T312" s="10">
        <f t="shared" si="71"/>
        <v>6.9500000000000006E-2</v>
      </c>
      <c r="U312" s="10">
        <f t="shared" si="71"/>
        <v>8.2900000000000001E-2</v>
      </c>
      <c r="V312" s="11">
        <f t="shared" si="71"/>
        <v>0.10100000000000001</v>
      </c>
      <c r="W312" s="9">
        <f t="shared" si="74"/>
        <v>8.3904719539746502</v>
      </c>
      <c r="X312" s="10">
        <f t="shared" si="74"/>
        <v>7.6700612601221181</v>
      </c>
      <c r="Y312" s="10">
        <f t="shared" si="74"/>
        <v>7.0435864362657208</v>
      </c>
      <c r="Z312" s="10">
        <f t="shared" si="74"/>
        <v>6.3104324560495328</v>
      </c>
      <c r="AA312" s="10">
        <f t="shared" si="74"/>
        <v>5.0023101606872009</v>
      </c>
      <c r="AB312" s="10">
        <f t="shared" si="74"/>
        <v>4.1635910677202626</v>
      </c>
      <c r="AC312" s="10">
        <f t="shared" si="72"/>
        <v>3.8468432119385798</v>
      </c>
      <c r="AD312" s="10">
        <f t="shared" si="72"/>
        <v>3.5924840880536988</v>
      </c>
      <c r="AE312" s="11">
        <f t="shared" si="72"/>
        <v>3.3075728019102923</v>
      </c>
      <c r="AF312" s="9">
        <f t="shared" si="62"/>
        <v>-3.196743224327141</v>
      </c>
      <c r="AG312" s="10">
        <f t="shared" si="63"/>
        <v>-0.79918580608178524</v>
      </c>
      <c r="AH312" s="10">
        <f t="shared" si="64"/>
        <v>-5.0828991520643578</v>
      </c>
      <c r="AI312" s="10">
        <f t="shared" si="65"/>
        <v>-0.77013623516126639</v>
      </c>
      <c r="AJ312" s="10">
        <f t="shared" si="66"/>
        <v>3.9668794594884074</v>
      </c>
      <c r="AK312" s="11"/>
      <c r="AL312" s="12">
        <v>47.8</v>
      </c>
      <c r="AM312" s="12">
        <v>1.1830000000000001</v>
      </c>
      <c r="AN312" s="12">
        <v>2.9470000000000001</v>
      </c>
      <c r="AO312" s="12">
        <v>1.139</v>
      </c>
      <c r="AP312" s="9">
        <v>0.44</v>
      </c>
      <c r="AQ312" s="10">
        <v>0.19</v>
      </c>
      <c r="AR312" s="10">
        <v>0.3</v>
      </c>
      <c r="AS312" s="10">
        <v>0.47</v>
      </c>
      <c r="AT312" s="10">
        <v>0.88</v>
      </c>
      <c r="AU312" s="10">
        <v>0.88</v>
      </c>
      <c r="AV312" s="10">
        <v>1.23</v>
      </c>
      <c r="AW312" s="10">
        <v>1.44</v>
      </c>
      <c r="AX312" s="10">
        <v>1.87</v>
      </c>
      <c r="AY312" s="10">
        <v>1.64</v>
      </c>
      <c r="AZ312" s="10">
        <v>2.17</v>
      </c>
      <c r="BA312" s="10">
        <v>2.3199999999999998</v>
      </c>
      <c r="BB312" s="10">
        <v>3.04</v>
      </c>
      <c r="BC312" s="10">
        <v>2.5</v>
      </c>
      <c r="BD312" s="10">
        <v>3.07</v>
      </c>
      <c r="BE312" s="10">
        <v>3.3</v>
      </c>
      <c r="BF312" s="10">
        <v>4.29</v>
      </c>
      <c r="BG312" s="10">
        <v>3.61</v>
      </c>
      <c r="BH312" s="10">
        <v>4.74</v>
      </c>
      <c r="BI312" s="10">
        <v>5.47</v>
      </c>
      <c r="BJ312" s="10">
        <v>5.86</v>
      </c>
      <c r="BK312" s="10">
        <v>7.15</v>
      </c>
      <c r="BL312" s="10">
        <v>7.54</v>
      </c>
      <c r="BM312" s="10">
        <v>8.32</v>
      </c>
      <c r="BN312" s="10">
        <v>6.75</v>
      </c>
      <c r="BO312" s="10">
        <v>6.85</v>
      </c>
      <c r="BP312" s="10">
        <v>5.44</v>
      </c>
      <c r="BQ312" s="10">
        <v>3.96</v>
      </c>
      <c r="BR312" s="10">
        <v>2.52</v>
      </c>
      <c r="BS312" s="10">
        <v>1.24</v>
      </c>
      <c r="BT312" s="10">
        <v>0.45</v>
      </c>
      <c r="BU312" s="10">
        <v>7.0000000000000007E-2</v>
      </c>
      <c r="BV312" s="10">
        <v>1E-4</v>
      </c>
      <c r="BW312" s="10">
        <v>0</v>
      </c>
      <c r="BX312" s="10">
        <v>0</v>
      </c>
      <c r="BY312" s="10">
        <v>0</v>
      </c>
      <c r="BZ312" s="10">
        <v>0</v>
      </c>
      <c r="CA312" s="10">
        <v>0</v>
      </c>
      <c r="CB312" s="10">
        <v>0</v>
      </c>
      <c r="CC312" s="10">
        <v>0</v>
      </c>
      <c r="CD312" s="10">
        <v>0</v>
      </c>
      <c r="CE312" s="10">
        <v>0</v>
      </c>
      <c r="CF312" s="10">
        <v>0</v>
      </c>
      <c r="CG312" s="10">
        <v>0</v>
      </c>
      <c r="CH312" s="10">
        <v>0</v>
      </c>
      <c r="CI312" s="11">
        <v>0</v>
      </c>
      <c r="CJ312" s="9">
        <f t="shared" si="67"/>
        <v>4.3899999999999997</v>
      </c>
      <c r="CK312" s="10">
        <f t="shared" si="68"/>
        <v>75.08</v>
      </c>
      <c r="CL312" s="11">
        <f t="shared" si="69"/>
        <v>20.530099999999997</v>
      </c>
    </row>
    <row r="313" spans="1:90" x14ac:dyDescent="0.25">
      <c r="A313" s="12" t="s">
        <v>765</v>
      </c>
      <c r="B313" s="12" t="s">
        <v>1050</v>
      </c>
      <c r="C313" s="12" t="s">
        <v>766</v>
      </c>
      <c r="D313" s="12">
        <f t="shared" si="70"/>
        <v>28.5</v>
      </c>
      <c r="E313" s="9">
        <v>2.97</v>
      </c>
      <c r="F313" s="10">
        <v>4.9000000000000004</v>
      </c>
      <c r="G313" s="10">
        <v>7.55</v>
      </c>
      <c r="H313" s="10">
        <v>12.6</v>
      </c>
      <c r="I313" s="10">
        <v>31</v>
      </c>
      <c r="J313" s="10">
        <v>55.4</v>
      </c>
      <c r="K313" s="10">
        <v>69</v>
      </c>
      <c r="L313" s="10">
        <v>82.4</v>
      </c>
      <c r="M313" s="11">
        <v>101</v>
      </c>
      <c r="N313" s="9">
        <f t="shared" si="73"/>
        <v>2.97E-3</v>
      </c>
      <c r="O313" s="10">
        <f t="shared" si="73"/>
        <v>4.9000000000000007E-3</v>
      </c>
      <c r="P313" s="10">
        <f t="shared" si="73"/>
        <v>7.5499999999999994E-3</v>
      </c>
      <c r="Q313" s="10">
        <f t="shared" si="73"/>
        <v>1.26E-2</v>
      </c>
      <c r="R313" s="10">
        <f t="shared" si="73"/>
        <v>3.1E-2</v>
      </c>
      <c r="S313" s="10">
        <f t="shared" si="73"/>
        <v>5.5399999999999998E-2</v>
      </c>
      <c r="T313" s="10">
        <f t="shared" si="71"/>
        <v>6.9000000000000006E-2</v>
      </c>
      <c r="U313" s="10">
        <f t="shared" si="71"/>
        <v>8.2400000000000001E-2</v>
      </c>
      <c r="V313" s="11">
        <f t="shared" si="71"/>
        <v>0.10100000000000001</v>
      </c>
      <c r="W313" s="9">
        <f t="shared" si="74"/>
        <v>8.3953213536360458</v>
      </c>
      <c r="X313" s="10">
        <f t="shared" si="74"/>
        <v>7.6730025354342413</v>
      </c>
      <c r="Y313" s="10">
        <f t="shared" si="74"/>
        <v>7.0493076402243711</v>
      </c>
      <c r="Z313" s="10">
        <f t="shared" si="74"/>
        <v>6.3104324560495328</v>
      </c>
      <c r="AA313" s="10">
        <f t="shared" si="74"/>
        <v>5.0115879742752121</v>
      </c>
      <c r="AB313" s="10">
        <f t="shared" si="74"/>
        <v>4.1739702135002608</v>
      </c>
      <c r="AC313" s="10">
        <f t="shared" si="72"/>
        <v>3.8572598278839179</v>
      </c>
      <c r="AD313" s="10">
        <f t="shared" si="72"/>
        <v>3.6012118523662311</v>
      </c>
      <c r="AE313" s="11">
        <f t="shared" si="72"/>
        <v>3.3075728019102923</v>
      </c>
      <c r="AF313" s="9">
        <f t="shared" si="62"/>
        <v>-3.1920478123404532</v>
      </c>
      <c r="AG313" s="10">
        <f t="shared" si="63"/>
        <v>-0.7980119530851133</v>
      </c>
      <c r="AH313" s="10">
        <f t="shared" si="64"/>
        <v>-5.0877485517257535</v>
      </c>
      <c r="AI313" s="10">
        <f t="shared" si="65"/>
        <v>-0.77087099268572024</v>
      </c>
      <c r="AJ313" s="10">
        <f t="shared" si="66"/>
        <v>3.9629188050261734</v>
      </c>
      <c r="AK313" s="11"/>
      <c r="AL313" s="12">
        <v>47.4</v>
      </c>
      <c r="AM313" s="12">
        <v>1.2589999999999999</v>
      </c>
      <c r="AN313" s="12">
        <v>2.944</v>
      </c>
      <c r="AO313" s="12">
        <v>1.157</v>
      </c>
      <c r="AP313" s="9">
        <v>0.44</v>
      </c>
      <c r="AQ313" s="10">
        <v>0.19</v>
      </c>
      <c r="AR313" s="10">
        <v>0.3</v>
      </c>
      <c r="AS313" s="10">
        <v>0.47</v>
      </c>
      <c r="AT313" s="10">
        <v>0.88</v>
      </c>
      <c r="AU313" s="10">
        <v>0.88</v>
      </c>
      <c r="AV313" s="10">
        <v>1.24</v>
      </c>
      <c r="AW313" s="10">
        <v>1.44</v>
      </c>
      <c r="AX313" s="10">
        <v>1.88</v>
      </c>
      <c r="AY313" s="10">
        <v>1.65</v>
      </c>
      <c r="AZ313" s="10">
        <v>2.1800000000000002</v>
      </c>
      <c r="BA313" s="10">
        <v>2.34</v>
      </c>
      <c r="BB313" s="10">
        <v>3.05</v>
      </c>
      <c r="BC313" s="10">
        <v>2.52</v>
      </c>
      <c r="BD313" s="10">
        <v>3.09</v>
      </c>
      <c r="BE313" s="10">
        <v>3.33</v>
      </c>
      <c r="BF313" s="10">
        <v>4.32</v>
      </c>
      <c r="BG313" s="10">
        <v>3.64</v>
      </c>
      <c r="BH313" s="10">
        <v>4.78</v>
      </c>
      <c r="BI313" s="10">
        <v>5.5</v>
      </c>
      <c r="BJ313" s="10">
        <v>5.89</v>
      </c>
      <c r="BK313" s="10">
        <v>7.18</v>
      </c>
      <c r="BL313" s="10">
        <v>7.55</v>
      </c>
      <c r="BM313" s="10">
        <v>8.31</v>
      </c>
      <c r="BN313" s="10">
        <v>6.71</v>
      </c>
      <c r="BO313" s="10">
        <v>6.79</v>
      </c>
      <c r="BP313" s="10">
        <v>5.37</v>
      </c>
      <c r="BQ313" s="10">
        <v>3.88</v>
      </c>
      <c r="BR313" s="10">
        <v>2.4700000000000002</v>
      </c>
      <c r="BS313" s="10">
        <v>1.22</v>
      </c>
      <c r="BT313" s="10">
        <v>0.46</v>
      </c>
      <c r="BU313" s="10">
        <v>7.0000000000000007E-2</v>
      </c>
      <c r="BV313" s="10">
        <v>1E-4</v>
      </c>
      <c r="BW313" s="10">
        <v>0</v>
      </c>
      <c r="BX313" s="10">
        <v>0</v>
      </c>
      <c r="BY313" s="10">
        <v>0</v>
      </c>
      <c r="BZ313" s="10">
        <v>0</v>
      </c>
      <c r="CA313" s="10">
        <v>0</v>
      </c>
      <c r="CB313" s="10">
        <v>0</v>
      </c>
      <c r="CC313" s="10">
        <v>0</v>
      </c>
      <c r="CD313" s="10">
        <v>0</v>
      </c>
      <c r="CE313" s="10">
        <v>0</v>
      </c>
      <c r="CF313" s="10">
        <v>0</v>
      </c>
      <c r="CG313" s="10">
        <v>0</v>
      </c>
      <c r="CH313" s="10">
        <v>0</v>
      </c>
      <c r="CI313" s="11">
        <v>0</v>
      </c>
      <c r="CJ313" s="9">
        <f t="shared" si="67"/>
        <v>4.3999999999999995</v>
      </c>
      <c r="CK313" s="10">
        <f t="shared" si="68"/>
        <v>75.359999999999985</v>
      </c>
      <c r="CL313" s="11">
        <f t="shared" si="69"/>
        <v>20.260099999999998</v>
      </c>
    </row>
    <row r="314" spans="1:90" x14ac:dyDescent="0.25">
      <c r="A314" s="12" t="s">
        <v>767</v>
      </c>
      <c r="B314" s="12" t="s">
        <v>1050</v>
      </c>
      <c r="C314" s="12" t="s">
        <v>768</v>
      </c>
      <c r="D314" s="12">
        <f t="shared" si="70"/>
        <v>28.5</v>
      </c>
      <c r="E314" s="9">
        <v>2.99</v>
      </c>
      <c r="F314" s="10">
        <v>4.95</v>
      </c>
      <c r="G314" s="10">
        <v>7.63</v>
      </c>
      <c r="H314" s="10">
        <v>12.7</v>
      </c>
      <c r="I314" s="10">
        <v>31.2</v>
      </c>
      <c r="J314" s="10">
        <v>55.8</v>
      </c>
      <c r="K314" s="10">
        <v>69.5</v>
      </c>
      <c r="L314" s="10">
        <v>82.9</v>
      </c>
      <c r="M314" s="11">
        <v>101</v>
      </c>
      <c r="N314" s="9">
        <f t="shared" si="73"/>
        <v>2.99E-3</v>
      </c>
      <c r="O314" s="10">
        <f t="shared" si="73"/>
        <v>4.9500000000000004E-3</v>
      </c>
      <c r="P314" s="10">
        <f t="shared" si="73"/>
        <v>7.6299999999999996E-3</v>
      </c>
      <c r="Q314" s="10">
        <f t="shared" si="73"/>
        <v>1.2699999999999999E-2</v>
      </c>
      <c r="R314" s="10">
        <f t="shared" si="73"/>
        <v>3.1199999999999999E-2</v>
      </c>
      <c r="S314" s="10">
        <f t="shared" si="73"/>
        <v>5.5799999999999995E-2</v>
      </c>
      <c r="T314" s="10">
        <f t="shared" si="71"/>
        <v>6.9500000000000006E-2</v>
      </c>
      <c r="U314" s="10">
        <f t="shared" si="71"/>
        <v>8.2900000000000001E-2</v>
      </c>
      <c r="V314" s="11">
        <f t="shared" si="71"/>
        <v>0.10100000000000001</v>
      </c>
      <c r="W314" s="9">
        <f t="shared" si="74"/>
        <v>8.3856388002387074</v>
      </c>
      <c r="X314" s="10">
        <f t="shared" si="74"/>
        <v>7.6583557594698402</v>
      </c>
      <c r="Y314" s="10">
        <f t="shared" si="74"/>
        <v>7.0341012276022816</v>
      </c>
      <c r="Z314" s="10">
        <f t="shared" si="74"/>
        <v>6.2990276927772841</v>
      </c>
      <c r="AA314" s="10">
        <f t="shared" si="74"/>
        <v>5.0023101606872009</v>
      </c>
      <c r="AB314" s="10">
        <f t="shared" si="74"/>
        <v>4.1635910677202626</v>
      </c>
      <c r="AC314" s="10">
        <f t="shared" si="72"/>
        <v>3.8468432119385798</v>
      </c>
      <c r="AD314" s="10">
        <f t="shared" si="72"/>
        <v>3.5924840880536988</v>
      </c>
      <c r="AE314" s="11">
        <f t="shared" si="72"/>
        <v>3.3075728019102923</v>
      </c>
      <c r="AF314" s="9">
        <f t="shared" si="62"/>
        <v>-3.1872580156637018</v>
      </c>
      <c r="AG314" s="10">
        <f t="shared" si="63"/>
        <v>-0.79681450391592545</v>
      </c>
      <c r="AH314" s="10">
        <f t="shared" si="64"/>
        <v>-5.0780659983284151</v>
      </c>
      <c r="AI314" s="10">
        <f t="shared" si="65"/>
        <v>-0.76940393914066896</v>
      </c>
      <c r="AJ314" s="10">
        <f t="shared" si="66"/>
        <v>3.9566619548043707</v>
      </c>
      <c r="AK314" s="11"/>
      <c r="AL314" s="12">
        <v>47.7</v>
      </c>
      <c r="AM314" s="12">
        <v>1.165</v>
      </c>
      <c r="AN314" s="12">
        <v>2.94</v>
      </c>
      <c r="AO314" s="12">
        <v>1.1359999999999999</v>
      </c>
      <c r="AP314" s="9">
        <v>0.43</v>
      </c>
      <c r="AQ314" s="10">
        <v>0.18</v>
      </c>
      <c r="AR314" s="10">
        <v>0.3</v>
      </c>
      <c r="AS314" s="10">
        <v>0.46</v>
      </c>
      <c r="AT314" s="10">
        <v>0.87</v>
      </c>
      <c r="AU314" s="10">
        <v>0.87</v>
      </c>
      <c r="AV314" s="10">
        <v>1.22</v>
      </c>
      <c r="AW314" s="10">
        <v>1.43</v>
      </c>
      <c r="AX314" s="10">
        <v>1.86</v>
      </c>
      <c r="AY314" s="10">
        <v>1.63</v>
      </c>
      <c r="AZ314" s="10">
        <v>2.16</v>
      </c>
      <c r="BA314" s="10">
        <v>2.3199999999999998</v>
      </c>
      <c r="BB314" s="10">
        <v>3.03</v>
      </c>
      <c r="BC314" s="10">
        <v>2.5</v>
      </c>
      <c r="BD314" s="10">
        <v>3.07</v>
      </c>
      <c r="BE314" s="10">
        <v>3.31</v>
      </c>
      <c r="BF314" s="10">
        <v>4.3099999999999996</v>
      </c>
      <c r="BG314" s="10">
        <v>3.63</v>
      </c>
      <c r="BH314" s="10">
        <v>4.76</v>
      </c>
      <c r="BI314" s="10">
        <v>5.49</v>
      </c>
      <c r="BJ314" s="10">
        <v>5.87</v>
      </c>
      <c r="BK314" s="10">
        <v>7.15</v>
      </c>
      <c r="BL314" s="10">
        <v>7.53</v>
      </c>
      <c r="BM314" s="10">
        <v>8.31</v>
      </c>
      <c r="BN314" s="10">
        <v>6.74</v>
      </c>
      <c r="BO314" s="10">
        <v>6.85</v>
      </c>
      <c r="BP314" s="10">
        <v>5.45</v>
      </c>
      <c r="BQ314" s="10">
        <v>3.97</v>
      </c>
      <c r="BR314" s="10">
        <v>2.5299999999999998</v>
      </c>
      <c r="BS314" s="10">
        <v>1.24</v>
      </c>
      <c r="BT314" s="10">
        <v>0.45</v>
      </c>
      <c r="BU314" s="10">
        <v>7.0000000000000007E-2</v>
      </c>
      <c r="BV314" s="10">
        <v>1E-4</v>
      </c>
      <c r="BW314" s="10">
        <v>0</v>
      </c>
      <c r="BX314" s="10">
        <v>0</v>
      </c>
      <c r="BY314" s="10">
        <v>0</v>
      </c>
      <c r="BZ314" s="10">
        <v>0</v>
      </c>
      <c r="CA314" s="10">
        <v>0</v>
      </c>
      <c r="CB314" s="10">
        <v>0</v>
      </c>
      <c r="CC314" s="10">
        <v>0</v>
      </c>
      <c r="CD314" s="10">
        <v>0</v>
      </c>
      <c r="CE314" s="10">
        <v>0</v>
      </c>
      <c r="CF314" s="10">
        <v>0</v>
      </c>
      <c r="CG314" s="10">
        <v>0</v>
      </c>
      <c r="CH314" s="10">
        <v>0</v>
      </c>
      <c r="CI314" s="11">
        <v>0</v>
      </c>
      <c r="CJ314" s="9">
        <f t="shared" si="67"/>
        <v>4.33</v>
      </c>
      <c r="CK314" s="10">
        <f t="shared" si="68"/>
        <v>75.099999999999994</v>
      </c>
      <c r="CL314" s="11">
        <f t="shared" si="69"/>
        <v>20.560099999999998</v>
      </c>
    </row>
    <row r="315" spans="1:90" x14ac:dyDescent="0.25">
      <c r="A315" s="12" t="s">
        <v>769</v>
      </c>
      <c r="B315" s="12" t="s">
        <v>1050</v>
      </c>
      <c r="C315" s="12" t="s">
        <v>770</v>
      </c>
      <c r="D315" s="12">
        <f t="shared" si="70"/>
        <v>28.5</v>
      </c>
      <c r="E315" s="9">
        <v>3.01</v>
      </c>
      <c r="F315" s="10">
        <v>4.9800000000000004</v>
      </c>
      <c r="G315" s="10">
        <v>7.68</v>
      </c>
      <c r="H315" s="10">
        <v>12.8</v>
      </c>
      <c r="I315" s="10">
        <v>31.4</v>
      </c>
      <c r="J315" s="10">
        <v>56.1</v>
      </c>
      <c r="K315" s="10">
        <v>69.900000000000006</v>
      </c>
      <c r="L315" s="10">
        <v>83.4</v>
      </c>
      <c r="M315" s="11">
        <v>102</v>
      </c>
      <c r="N315" s="9">
        <f t="shared" si="73"/>
        <v>3.0099999999999997E-3</v>
      </c>
      <c r="O315" s="10">
        <f t="shared" si="73"/>
        <v>4.9800000000000001E-3</v>
      </c>
      <c r="P315" s="10">
        <f t="shared" si="73"/>
        <v>7.6799999999999993E-3</v>
      </c>
      <c r="Q315" s="10">
        <f t="shared" si="73"/>
        <v>1.2800000000000001E-2</v>
      </c>
      <c r="R315" s="10">
        <f t="shared" si="73"/>
        <v>3.1399999999999997E-2</v>
      </c>
      <c r="S315" s="10">
        <f t="shared" si="73"/>
        <v>5.6100000000000004E-2</v>
      </c>
      <c r="T315" s="10">
        <f t="shared" si="71"/>
        <v>6.9900000000000004E-2</v>
      </c>
      <c r="U315" s="10">
        <f t="shared" si="71"/>
        <v>8.3400000000000002E-2</v>
      </c>
      <c r="V315" s="11">
        <f t="shared" si="71"/>
        <v>0.10199999999999999</v>
      </c>
      <c r="W315" s="9">
        <f t="shared" si="74"/>
        <v>8.3760207976771106</v>
      </c>
      <c r="X315" s="10">
        <f t="shared" si="74"/>
        <v>7.6496385423687316</v>
      </c>
      <c r="Y315" s="10">
        <f t="shared" si="74"/>
        <v>7.0246779737156562</v>
      </c>
      <c r="Z315" s="10">
        <f t="shared" si="74"/>
        <v>6.2877123795494496</v>
      </c>
      <c r="AA315" s="10">
        <f t="shared" si="74"/>
        <v>4.9930916306578226</v>
      </c>
      <c r="AB315" s="10">
        <f t="shared" si="74"/>
        <v>4.1558554189406562</v>
      </c>
      <c r="AC315" s="10">
        <f t="shared" si="72"/>
        <v>3.8385637341740133</v>
      </c>
      <c r="AD315" s="10">
        <f t="shared" si="72"/>
        <v>3.5838088061047855</v>
      </c>
      <c r="AE315" s="11">
        <f t="shared" si="72"/>
        <v>3.2933589426905918</v>
      </c>
      <c r="AF315" s="9">
        <f t="shared" si="62"/>
        <v>-3.1861142395416429</v>
      </c>
      <c r="AG315" s="10">
        <f t="shared" si="63"/>
        <v>-0.79652855988541071</v>
      </c>
      <c r="AH315" s="10">
        <f t="shared" si="64"/>
        <v>-5.0826618549865188</v>
      </c>
      <c r="AI315" s="10">
        <f t="shared" si="65"/>
        <v>-0.77010028105856354</v>
      </c>
      <c r="AJ315" s="10">
        <f t="shared" si="66"/>
        <v>3.9562145206002066</v>
      </c>
      <c r="AK315" s="11"/>
      <c r="AL315" s="12">
        <v>47.7</v>
      </c>
      <c r="AM315" s="12">
        <v>1.2370000000000001</v>
      </c>
      <c r="AN315" s="12">
        <v>2.9409999999999998</v>
      </c>
      <c r="AO315" s="12">
        <v>1.155</v>
      </c>
      <c r="AP315" s="9">
        <v>0.42</v>
      </c>
      <c r="AQ315" s="10">
        <v>0.18</v>
      </c>
      <c r="AR315" s="10">
        <v>0.3</v>
      </c>
      <c r="AS315" s="10">
        <v>0.46</v>
      </c>
      <c r="AT315" s="10">
        <v>0.87</v>
      </c>
      <c r="AU315" s="10">
        <v>0.87</v>
      </c>
      <c r="AV315" s="10">
        <v>1.22</v>
      </c>
      <c r="AW315" s="10">
        <v>1.42</v>
      </c>
      <c r="AX315" s="10">
        <v>1.85</v>
      </c>
      <c r="AY315" s="10">
        <v>1.62</v>
      </c>
      <c r="AZ315" s="10">
        <v>2.14</v>
      </c>
      <c r="BA315" s="10">
        <v>2.2999999999999998</v>
      </c>
      <c r="BB315" s="10">
        <v>3.01</v>
      </c>
      <c r="BC315" s="10">
        <v>2.4900000000000002</v>
      </c>
      <c r="BD315" s="10">
        <v>3.06</v>
      </c>
      <c r="BE315" s="10">
        <v>3.3</v>
      </c>
      <c r="BF315" s="10">
        <v>4.3</v>
      </c>
      <c r="BG315" s="10">
        <v>3.62</v>
      </c>
      <c r="BH315" s="10">
        <v>4.76</v>
      </c>
      <c r="BI315" s="10">
        <v>5.48</v>
      </c>
      <c r="BJ315" s="10">
        <v>5.87</v>
      </c>
      <c r="BK315" s="10">
        <v>7.15</v>
      </c>
      <c r="BL315" s="10">
        <v>7.53</v>
      </c>
      <c r="BM315" s="10">
        <v>8.31</v>
      </c>
      <c r="BN315" s="10">
        <v>6.74</v>
      </c>
      <c r="BO315" s="10">
        <v>6.85</v>
      </c>
      <c r="BP315" s="10">
        <v>5.45</v>
      </c>
      <c r="BQ315" s="10">
        <v>3.98</v>
      </c>
      <c r="BR315" s="10">
        <v>2.57</v>
      </c>
      <c r="BS315" s="10">
        <v>1.29</v>
      </c>
      <c r="BT315" s="10">
        <v>0.51</v>
      </c>
      <c r="BU315" s="10">
        <v>0.08</v>
      </c>
      <c r="BV315" s="10">
        <v>4.0000000000000003E-5</v>
      </c>
      <c r="BW315" s="10">
        <v>0</v>
      </c>
      <c r="BX315" s="10">
        <v>0</v>
      </c>
      <c r="BY315" s="10">
        <v>0</v>
      </c>
      <c r="BZ315" s="10">
        <v>0</v>
      </c>
      <c r="CA315" s="10">
        <v>0</v>
      </c>
      <c r="CB315" s="10">
        <v>0</v>
      </c>
      <c r="CC315" s="10">
        <v>0</v>
      </c>
      <c r="CD315" s="10">
        <v>0</v>
      </c>
      <c r="CE315" s="10">
        <v>0</v>
      </c>
      <c r="CF315" s="10">
        <v>0</v>
      </c>
      <c r="CG315" s="10">
        <v>0</v>
      </c>
      <c r="CH315" s="10">
        <v>0</v>
      </c>
      <c r="CI315" s="11">
        <v>0</v>
      </c>
      <c r="CJ315" s="9">
        <f t="shared" si="67"/>
        <v>4.32</v>
      </c>
      <c r="CK315" s="10">
        <f t="shared" si="68"/>
        <v>74.95</v>
      </c>
      <c r="CL315" s="11">
        <f t="shared" si="69"/>
        <v>20.730039999999999</v>
      </c>
    </row>
    <row r="316" spans="1:90" x14ac:dyDescent="0.25">
      <c r="A316" s="12" t="s">
        <v>771</v>
      </c>
      <c r="B316" s="12" t="s">
        <v>1050</v>
      </c>
      <c r="C316" s="12" t="s">
        <v>772</v>
      </c>
      <c r="D316" s="12">
        <f t="shared" si="70"/>
        <v>28.5</v>
      </c>
      <c r="E316" s="9">
        <v>3</v>
      </c>
      <c r="F316" s="10">
        <v>4.97</v>
      </c>
      <c r="G316" s="10">
        <v>7.67</v>
      </c>
      <c r="H316" s="10">
        <v>12.7</v>
      </c>
      <c r="I316" s="10">
        <v>31.3</v>
      </c>
      <c r="J316" s="10">
        <v>55.8</v>
      </c>
      <c r="K316" s="10">
        <v>69.3</v>
      </c>
      <c r="L316" s="10">
        <v>82.4</v>
      </c>
      <c r="M316" s="11">
        <v>99.9</v>
      </c>
      <c r="N316" s="9">
        <f t="shared" si="73"/>
        <v>3.0000000000000001E-3</v>
      </c>
      <c r="O316" s="10">
        <f t="shared" si="73"/>
        <v>4.9699999999999996E-3</v>
      </c>
      <c r="P316" s="10">
        <f t="shared" si="73"/>
        <v>7.6699999999999997E-3</v>
      </c>
      <c r="Q316" s="10">
        <f t="shared" si="73"/>
        <v>1.2699999999999999E-2</v>
      </c>
      <c r="R316" s="10">
        <f t="shared" si="73"/>
        <v>3.1300000000000001E-2</v>
      </c>
      <c r="S316" s="10">
        <f t="shared" si="73"/>
        <v>5.5799999999999995E-2</v>
      </c>
      <c r="T316" s="10">
        <f t="shared" si="71"/>
        <v>6.93E-2</v>
      </c>
      <c r="U316" s="10">
        <f t="shared" si="71"/>
        <v>8.2400000000000001E-2</v>
      </c>
      <c r="V316" s="11">
        <f t="shared" si="71"/>
        <v>9.9900000000000003E-2</v>
      </c>
      <c r="W316" s="9">
        <f t="shared" si="74"/>
        <v>8.3808217839409309</v>
      </c>
      <c r="X316" s="10">
        <f t="shared" si="74"/>
        <v>7.6525384328745263</v>
      </c>
      <c r="Y316" s="10">
        <f t="shared" si="74"/>
        <v>7.0265577069338789</v>
      </c>
      <c r="Z316" s="10">
        <f t="shared" si="74"/>
        <v>6.2990276927772841</v>
      </c>
      <c r="AA316" s="10">
        <f t="shared" si="74"/>
        <v>4.9976935326168306</v>
      </c>
      <c r="AB316" s="10">
        <f t="shared" si="74"/>
        <v>4.1635910677202626</v>
      </c>
      <c r="AC316" s="10">
        <f t="shared" si="72"/>
        <v>3.8510008374122355</v>
      </c>
      <c r="AD316" s="10">
        <f t="shared" si="72"/>
        <v>3.6012118523662311</v>
      </c>
      <c r="AE316" s="11">
        <f t="shared" si="72"/>
        <v>3.3233715117570313</v>
      </c>
      <c r="AF316" s="9">
        <f t="shared" si="62"/>
        <v>-3.1755568695216434</v>
      </c>
      <c r="AG316" s="10">
        <f t="shared" si="63"/>
        <v>-0.79388921738041085</v>
      </c>
      <c r="AH316" s="10">
        <f t="shared" si="64"/>
        <v>-5.0574502721838996</v>
      </c>
      <c r="AI316" s="10">
        <f t="shared" si="65"/>
        <v>-0.76628034427028791</v>
      </c>
      <c r="AJ316" s="10">
        <f t="shared" si="66"/>
        <v>3.9418372137919313</v>
      </c>
      <c r="AK316" s="11"/>
      <c r="AL316" s="12">
        <v>47.9</v>
      </c>
      <c r="AM316" s="12">
        <v>0.81599999999999995</v>
      </c>
      <c r="AN316" s="12">
        <v>2.9289999999999998</v>
      </c>
      <c r="AO316" s="12">
        <v>1.0609999999999999</v>
      </c>
      <c r="AP316" s="9">
        <v>0.43</v>
      </c>
      <c r="AQ316" s="10">
        <v>0.18</v>
      </c>
      <c r="AR316" s="10">
        <v>0.3</v>
      </c>
      <c r="AS316" s="10">
        <v>0.46</v>
      </c>
      <c r="AT316" s="10">
        <v>0.87</v>
      </c>
      <c r="AU316" s="10">
        <v>0.87</v>
      </c>
      <c r="AV316" s="10">
        <v>1.22</v>
      </c>
      <c r="AW316" s="10">
        <v>1.42</v>
      </c>
      <c r="AX316" s="10">
        <v>1.85</v>
      </c>
      <c r="AY316" s="10">
        <v>1.62</v>
      </c>
      <c r="AZ316" s="10">
        <v>2.14</v>
      </c>
      <c r="BA316" s="10">
        <v>2.31</v>
      </c>
      <c r="BB316" s="10">
        <v>3.02</v>
      </c>
      <c r="BC316" s="10">
        <v>2.5</v>
      </c>
      <c r="BD316" s="10">
        <v>3.07</v>
      </c>
      <c r="BE316" s="10">
        <v>3.31</v>
      </c>
      <c r="BF316" s="10">
        <v>4.3099999999999996</v>
      </c>
      <c r="BG316" s="10">
        <v>3.63</v>
      </c>
      <c r="BH316" s="10">
        <v>4.76</v>
      </c>
      <c r="BI316" s="10">
        <v>5.49</v>
      </c>
      <c r="BJ316" s="10">
        <v>5.88</v>
      </c>
      <c r="BK316" s="10">
        <v>7.18</v>
      </c>
      <c r="BL316" s="10">
        <v>7.57</v>
      </c>
      <c r="BM316" s="10">
        <v>8.3699999999999992</v>
      </c>
      <c r="BN316" s="10">
        <v>6.79</v>
      </c>
      <c r="BO316" s="10">
        <v>6.9</v>
      </c>
      <c r="BP316" s="10">
        <v>5.49</v>
      </c>
      <c r="BQ316" s="10">
        <v>3.98</v>
      </c>
      <c r="BR316" s="10">
        <v>2.5299999999999998</v>
      </c>
      <c r="BS316" s="10">
        <v>1.22</v>
      </c>
      <c r="BT316" s="10">
        <v>0.33</v>
      </c>
      <c r="BU316" s="10">
        <v>8.0000000000000004E-4</v>
      </c>
      <c r="BV316" s="10">
        <v>0</v>
      </c>
      <c r="BW316" s="10">
        <v>0</v>
      </c>
      <c r="BX316" s="10">
        <v>0</v>
      </c>
      <c r="BY316" s="10">
        <v>0</v>
      </c>
      <c r="BZ316" s="10">
        <v>0</v>
      </c>
      <c r="CA316" s="10">
        <v>0</v>
      </c>
      <c r="CB316" s="10">
        <v>0</v>
      </c>
      <c r="CC316" s="10">
        <v>0</v>
      </c>
      <c r="CD316" s="10">
        <v>0</v>
      </c>
      <c r="CE316" s="10">
        <v>0</v>
      </c>
      <c r="CF316" s="10">
        <v>0</v>
      </c>
      <c r="CG316" s="10">
        <v>0</v>
      </c>
      <c r="CH316" s="10">
        <v>0</v>
      </c>
      <c r="CI316" s="11">
        <v>0</v>
      </c>
      <c r="CJ316" s="9">
        <f t="shared" si="67"/>
        <v>4.33</v>
      </c>
      <c r="CK316" s="10">
        <f t="shared" si="68"/>
        <v>75.220000000000013</v>
      </c>
      <c r="CL316" s="11">
        <f t="shared" si="69"/>
        <v>20.450800000000001</v>
      </c>
    </row>
    <row r="317" spans="1:90" x14ac:dyDescent="0.25">
      <c r="A317" s="12" t="s">
        <v>773</v>
      </c>
      <c r="B317" s="12" t="s">
        <v>1050</v>
      </c>
      <c r="C317" s="12" t="s">
        <v>774</v>
      </c>
      <c r="D317" s="12">
        <f t="shared" si="70"/>
        <v>28.5</v>
      </c>
      <c r="E317" s="9">
        <v>3</v>
      </c>
      <c r="F317" s="10">
        <v>4.97</v>
      </c>
      <c r="G317" s="10">
        <v>7.67</v>
      </c>
      <c r="H317" s="10">
        <v>12.8</v>
      </c>
      <c r="I317" s="10">
        <v>31.3</v>
      </c>
      <c r="J317" s="10">
        <v>55.9</v>
      </c>
      <c r="K317" s="10">
        <v>69.8</v>
      </c>
      <c r="L317" s="10">
        <v>83.4</v>
      </c>
      <c r="M317" s="11">
        <v>102</v>
      </c>
      <c r="N317" s="9">
        <f t="shared" si="73"/>
        <v>3.0000000000000001E-3</v>
      </c>
      <c r="O317" s="10">
        <f t="shared" si="73"/>
        <v>4.9699999999999996E-3</v>
      </c>
      <c r="P317" s="10">
        <f t="shared" si="73"/>
        <v>7.6699999999999997E-3</v>
      </c>
      <c r="Q317" s="10">
        <f t="shared" si="73"/>
        <v>1.2800000000000001E-2</v>
      </c>
      <c r="R317" s="10">
        <f t="shared" si="73"/>
        <v>3.1300000000000001E-2</v>
      </c>
      <c r="S317" s="10">
        <f t="shared" si="73"/>
        <v>5.5899999999999998E-2</v>
      </c>
      <c r="T317" s="10">
        <f t="shared" si="71"/>
        <v>6.9800000000000001E-2</v>
      </c>
      <c r="U317" s="10">
        <f t="shared" si="71"/>
        <v>8.3400000000000002E-2</v>
      </c>
      <c r="V317" s="11">
        <f t="shared" si="71"/>
        <v>0.10199999999999999</v>
      </c>
      <c r="W317" s="9">
        <f t="shared" si="74"/>
        <v>8.3808217839409309</v>
      </c>
      <c r="X317" s="10">
        <f t="shared" si="74"/>
        <v>7.6525384328745263</v>
      </c>
      <c r="Y317" s="10">
        <f t="shared" si="74"/>
        <v>7.0265577069338789</v>
      </c>
      <c r="Z317" s="10">
        <f t="shared" si="74"/>
        <v>6.2877123795494496</v>
      </c>
      <c r="AA317" s="10">
        <f t="shared" si="74"/>
        <v>4.9976935326168306</v>
      </c>
      <c r="AB317" s="10">
        <f t="shared" si="74"/>
        <v>4.1610079067062591</v>
      </c>
      <c r="AC317" s="10">
        <f t="shared" si="72"/>
        <v>3.8406291533397972</v>
      </c>
      <c r="AD317" s="10">
        <f t="shared" si="72"/>
        <v>3.5838088061047855</v>
      </c>
      <c r="AE317" s="11">
        <f t="shared" si="72"/>
        <v>3.2933589426905918</v>
      </c>
      <c r="AF317" s="9">
        <f t="shared" si="62"/>
        <v>-3.1859285535940818</v>
      </c>
      <c r="AG317" s="10">
        <f t="shared" si="63"/>
        <v>-0.79648213839852045</v>
      </c>
      <c r="AH317" s="10">
        <f t="shared" si="64"/>
        <v>-5.0874628412503391</v>
      </c>
      <c r="AI317" s="10">
        <f t="shared" si="65"/>
        <v>-0.77082770321974836</v>
      </c>
      <c r="AJ317" s="10">
        <f t="shared" si="66"/>
        <v>3.9567562568138301</v>
      </c>
      <c r="AK317" s="11"/>
      <c r="AL317" s="12">
        <v>47.4</v>
      </c>
      <c r="AM317" s="12">
        <v>1.546</v>
      </c>
      <c r="AN317" s="12">
        <v>2.944</v>
      </c>
      <c r="AO317" s="12">
        <v>1.2130000000000001</v>
      </c>
      <c r="AP317" s="9">
        <v>0.43</v>
      </c>
      <c r="AQ317" s="10">
        <v>0.18</v>
      </c>
      <c r="AR317" s="10">
        <v>0.3</v>
      </c>
      <c r="AS317" s="10">
        <v>0.46</v>
      </c>
      <c r="AT317" s="10">
        <v>0.87</v>
      </c>
      <c r="AU317" s="10">
        <v>0.87</v>
      </c>
      <c r="AV317" s="10">
        <v>1.22</v>
      </c>
      <c r="AW317" s="10">
        <v>1.42</v>
      </c>
      <c r="AX317" s="10">
        <v>1.85</v>
      </c>
      <c r="AY317" s="10">
        <v>1.62</v>
      </c>
      <c r="AZ317" s="10">
        <v>2.14</v>
      </c>
      <c r="BA317" s="10">
        <v>2.2999999999999998</v>
      </c>
      <c r="BB317" s="10">
        <v>3.02</v>
      </c>
      <c r="BC317" s="10">
        <v>2.5</v>
      </c>
      <c r="BD317" s="10">
        <v>3.07</v>
      </c>
      <c r="BE317" s="10">
        <v>3.32</v>
      </c>
      <c r="BF317" s="10">
        <v>4.32</v>
      </c>
      <c r="BG317" s="10">
        <v>3.64</v>
      </c>
      <c r="BH317" s="10">
        <v>4.78</v>
      </c>
      <c r="BI317" s="10">
        <v>5.5</v>
      </c>
      <c r="BJ317" s="10">
        <v>5.88</v>
      </c>
      <c r="BK317" s="10">
        <v>7.15</v>
      </c>
      <c r="BL317" s="10">
        <v>7.52</v>
      </c>
      <c r="BM317" s="10">
        <v>8.2799999999999994</v>
      </c>
      <c r="BN317" s="10">
        <v>6.7</v>
      </c>
      <c r="BO317" s="10">
        <v>6.8</v>
      </c>
      <c r="BP317" s="10">
        <v>5.4</v>
      </c>
      <c r="BQ317" s="10">
        <v>3.94</v>
      </c>
      <c r="BR317" s="10">
        <v>2.5499999999999998</v>
      </c>
      <c r="BS317" s="10">
        <v>1.29</v>
      </c>
      <c r="BT317" s="10">
        <v>0.52</v>
      </c>
      <c r="BU317" s="10">
        <v>0.15</v>
      </c>
      <c r="BV317" s="10">
        <v>4.0000000000000001E-3</v>
      </c>
      <c r="BW317" s="10">
        <v>0</v>
      </c>
      <c r="BX317" s="10">
        <v>0</v>
      </c>
      <c r="BY317" s="10">
        <v>0</v>
      </c>
      <c r="BZ317" s="10">
        <v>0</v>
      </c>
      <c r="CA317" s="10">
        <v>0</v>
      </c>
      <c r="CB317" s="10">
        <v>0</v>
      </c>
      <c r="CC317" s="10">
        <v>0</v>
      </c>
      <c r="CD317" s="10">
        <v>0</v>
      </c>
      <c r="CE317" s="10">
        <v>0</v>
      </c>
      <c r="CF317" s="10">
        <v>0</v>
      </c>
      <c r="CG317" s="10">
        <v>0</v>
      </c>
      <c r="CH317" s="10">
        <v>0</v>
      </c>
      <c r="CI317" s="11">
        <v>0</v>
      </c>
      <c r="CJ317" s="9">
        <f t="shared" si="67"/>
        <v>4.33</v>
      </c>
      <c r="CK317" s="10">
        <f t="shared" si="68"/>
        <v>75.010000000000005</v>
      </c>
      <c r="CL317" s="11">
        <f t="shared" si="69"/>
        <v>20.654</v>
      </c>
    </row>
    <row r="318" spans="1:90" x14ac:dyDescent="0.25">
      <c r="A318" s="12" t="s">
        <v>775</v>
      </c>
      <c r="B318" s="12" t="s">
        <v>1050</v>
      </c>
      <c r="C318" s="12" t="s">
        <v>776</v>
      </c>
      <c r="D318" s="12">
        <f t="shared" si="70"/>
        <v>28.5</v>
      </c>
      <c r="E318" s="9">
        <v>3.01</v>
      </c>
      <c r="F318" s="10">
        <v>4.99</v>
      </c>
      <c r="G318" s="10">
        <v>7.71</v>
      </c>
      <c r="H318" s="10">
        <v>12.8</v>
      </c>
      <c r="I318" s="10">
        <v>31.4</v>
      </c>
      <c r="J318" s="10">
        <v>56</v>
      </c>
      <c r="K318" s="10">
        <v>69.599999999999994</v>
      </c>
      <c r="L318" s="10">
        <v>82.9</v>
      </c>
      <c r="M318" s="11">
        <v>101</v>
      </c>
      <c r="N318" s="9">
        <f t="shared" si="73"/>
        <v>3.0099999999999997E-3</v>
      </c>
      <c r="O318" s="10">
        <f t="shared" si="73"/>
        <v>4.9900000000000005E-3</v>
      </c>
      <c r="P318" s="10">
        <f t="shared" si="73"/>
        <v>7.7099999999999998E-3</v>
      </c>
      <c r="Q318" s="10">
        <f t="shared" si="73"/>
        <v>1.2800000000000001E-2</v>
      </c>
      <c r="R318" s="10">
        <f t="shared" si="73"/>
        <v>3.1399999999999997E-2</v>
      </c>
      <c r="S318" s="10">
        <f t="shared" si="73"/>
        <v>5.6000000000000001E-2</v>
      </c>
      <c r="T318" s="10">
        <f t="shared" si="71"/>
        <v>6.9599999999999995E-2</v>
      </c>
      <c r="U318" s="10">
        <f t="shared" si="71"/>
        <v>8.2900000000000001E-2</v>
      </c>
      <c r="V318" s="11">
        <f t="shared" si="71"/>
        <v>0.10100000000000001</v>
      </c>
      <c r="W318" s="9">
        <f t="shared" si="74"/>
        <v>8.3760207976771106</v>
      </c>
      <c r="X318" s="10">
        <f t="shared" si="74"/>
        <v>7.6467444690995512</v>
      </c>
      <c r="Y318" s="10">
        <f t="shared" si="74"/>
        <v>7.0190534245217773</v>
      </c>
      <c r="Z318" s="10">
        <f t="shared" si="74"/>
        <v>6.2877123795494496</v>
      </c>
      <c r="AA318" s="10">
        <f t="shared" si="74"/>
        <v>4.9930916306578226</v>
      </c>
      <c r="AB318" s="10">
        <f t="shared" si="74"/>
        <v>4.1584293626044824</v>
      </c>
      <c r="AC318" s="10">
        <f t="shared" si="72"/>
        <v>3.8447688837007217</v>
      </c>
      <c r="AD318" s="10">
        <f t="shared" si="72"/>
        <v>3.5924840880536988</v>
      </c>
      <c r="AE318" s="11">
        <f t="shared" si="72"/>
        <v>3.3075728019102923</v>
      </c>
      <c r="AF318" s="9">
        <f t="shared" si="62"/>
        <v>-3.1742845408210556</v>
      </c>
      <c r="AG318" s="10">
        <f t="shared" si="63"/>
        <v>-0.7935711352052639</v>
      </c>
      <c r="AH318" s="10">
        <f t="shared" si="64"/>
        <v>-5.0684479957668183</v>
      </c>
      <c r="AI318" s="10">
        <f t="shared" si="65"/>
        <v>-0.7679466660252755</v>
      </c>
      <c r="AJ318" s="10">
        <f t="shared" si="66"/>
        <v>3.9422312068463312</v>
      </c>
      <c r="AK318" s="11"/>
      <c r="AL318" s="12">
        <v>47.8</v>
      </c>
      <c r="AM318" s="12">
        <v>1.1479999999999999</v>
      </c>
      <c r="AN318" s="12">
        <v>2.9329999999999998</v>
      </c>
      <c r="AO318" s="12">
        <v>1.129</v>
      </c>
      <c r="AP318" s="9">
        <v>0.42</v>
      </c>
      <c r="AQ318" s="10">
        <v>0.18</v>
      </c>
      <c r="AR318" s="10">
        <v>0.3</v>
      </c>
      <c r="AS318" s="10">
        <v>0.46</v>
      </c>
      <c r="AT318" s="10">
        <v>0.87</v>
      </c>
      <c r="AU318" s="10">
        <v>0.86</v>
      </c>
      <c r="AV318" s="10">
        <v>1.21</v>
      </c>
      <c r="AW318" s="10">
        <v>1.41</v>
      </c>
      <c r="AX318" s="10">
        <v>1.84</v>
      </c>
      <c r="AY318" s="10">
        <v>1.61</v>
      </c>
      <c r="AZ318" s="10">
        <v>2.13</v>
      </c>
      <c r="BA318" s="10">
        <v>2.29</v>
      </c>
      <c r="BB318" s="10">
        <v>3</v>
      </c>
      <c r="BC318" s="10">
        <v>2.48</v>
      </c>
      <c r="BD318" s="10">
        <v>3.06</v>
      </c>
      <c r="BE318" s="10">
        <v>3.3</v>
      </c>
      <c r="BF318" s="10">
        <v>4.3</v>
      </c>
      <c r="BG318" s="10">
        <v>3.63</v>
      </c>
      <c r="BH318" s="10">
        <v>4.7699999999999996</v>
      </c>
      <c r="BI318" s="10">
        <v>5.5</v>
      </c>
      <c r="BJ318" s="10">
        <v>5.89</v>
      </c>
      <c r="BK318" s="10">
        <v>7.18</v>
      </c>
      <c r="BL318" s="10">
        <v>7.56</v>
      </c>
      <c r="BM318" s="10">
        <v>8.35</v>
      </c>
      <c r="BN318" s="10">
        <v>6.78</v>
      </c>
      <c r="BO318" s="10">
        <v>6.88</v>
      </c>
      <c r="BP318" s="10">
        <v>5.48</v>
      </c>
      <c r="BQ318" s="10">
        <v>3.98</v>
      </c>
      <c r="BR318" s="10">
        <v>2.54</v>
      </c>
      <c r="BS318" s="10">
        <v>1.23</v>
      </c>
      <c r="BT318" s="10">
        <v>0.44</v>
      </c>
      <c r="BU318" s="10">
        <v>0.06</v>
      </c>
      <c r="BV318" s="10">
        <v>1E-4</v>
      </c>
      <c r="BW318" s="10">
        <v>0</v>
      </c>
      <c r="BX318" s="10">
        <v>0</v>
      </c>
      <c r="BY318" s="10">
        <v>0</v>
      </c>
      <c r="BZ318" s="10">
        <v>0</v>
      </c>
      <c r="CA318" s="10">
        <v>0</v>
      </c>
      <c r="CB318" s="10">
        <v>0</v>
      </c>
      <c r="CC318" s="10">
        <v>0</v>
      </c>
      <c r="CD318" s="10">
        <v>0</v>
      </c>
      <c r="CE318" s="10">
        <v>0</v>
      </c>
      <c r="CF318" s="10">
        <v>0</v>
      </c>
      <c r="CG318" s="10">
        <v>0</v>
      </c>
      <c r="CH318" s="10">
        <v>0</v>
      </c>
      <c r="CI318" s="11">
        <v>0</v>
      </c>
      <c r="CJ318" s="9">
        <f t="shared" si="67"/>
        <v>4.3</v>
      </c>
      <c r="CK318" s="10">
        <f t="shared" si="68"/>
        <v>75.08</v>
      </c>
      <c r="CL318" s="11">
        <f t="shared" si="69"/>
        <v>20.610099999999999</v>
      </c>
    </row>
    <row r="319" spans="1:90" x14ac:dyDescent="0.25">
      <c r="A319" s="12" t="s">
        <v>777</v>
      </c>
      <c r="B319" s="12" t="s">
        <v>1050</v>
      </c>
      <c r="C319" s="12" t="s">
        <v>778</v>
      </c>
      <c r="D319" s="12">
        <f t="shared" si="70"/>
        <v>28.5</v>
      </c>
      <c r="E319" s="9">
        <v>3.02</v>
      </c>
      <c r="F319" s="10">
        <v>5.01</v>
      </c>
      <c r="G319" s="10">
        <v>7.75</v>
      </c>
      <c r="H319" s="10">
        <v>12.9</v>
      </c>
      <c r="I319" s="10">
        <v>31.5</v>
      </c>
      <c r="J319" s="10">
        <v>56.4</v>
      </c>
      <c r="K319" s="10">
        <v>70.3</v>
      </c>
      <c r="L319" s="10">
        <v>84</v>
      </c>
      <c r="M319" s="11">
        <v>103</v>
      </c>
      <c r="N319" s="9">
        <f t="shared" si="73"/>
        <v>3.0200000000000001E-3</v>
      </c>
      <c r="O319" s="10">
        <f t="shared" si="73"/>
        <v>5.0099999999999997E-3</v>
      </c>
      <c r="P319" s="10">
        <f t="shared" si="73"/>
        <v>7.7499999999999999E-3</v>
      </c>
      <c r="Q319" s="10">
        <f t="shared" si="73"/>
        <v>1.29E-2</v>
      </c>
      <c r="R319" s="10">
        <f t="shared" si="73"/>
        <v>3.15E-2</v>
      </c>
      <c r="S319" s="10">
        <f t="shared" si="73"/>
        <v>5.6399999999999999E-2</v>
      </c>
      <c r="T319" s="10">
        <f t="shared" si="71"/>
        <v>7.0300000000000001E-2</v>
      </c>
      <c r="U319" s="10">
        <f t="shared" si="71"/>
        <v>8.4000000000000005E-2</v>
      </c>
      <c r="V319" s="11">
        <f t="shared" si="71"/>
        <v>0.10299999999999999</v>
      </c>
      <c r="W319" s="9">
        <f t="shared" si="74"/>
        <v>8.3712357351117337</v>
      </c>
      <c r="X319" s="10">
        <f t="shared" si="74"/>
        <v>7.6409736812416043</v>
      </c>
      <c r="Y319" s="10">
        <f t="shared" si="74"/>
        <v>7.0115879742752121</v>
      </c>
      <c r="Z319" s="10">
        <f t="shared" si="74"/>
        <v>6.2764851241261956</v>
      </c>
      <c r="AA319" s="10">
        <f t="shared" si="74"/>
        <v>4.9885043611621711</v>
      </c>
      <c r="AB319" s="10">
        <f t="shared" si="74"/>
        <v>4.1481610271506559</v>
      </c>
      <c r="AC319" s="10">
        <f t="shared" si="72"/>
        <v>3.8303315004769138</v>
      </c>
      <c r="AD319" s="10">
        <f t="shared" si="72"/>
        <v>3.5734668618833267</v>
      </c>
      <c r="AE319" s="11">
        <f t="shared" si="72"/>
        <v>3.2792837574788689</v>
      </c>
      <c r="AF319" s="9">
        <f t="shared" si="62"/>
        <v>-3.1812564737982982</v>
      </c>
      <c r="AG319" s="10">
        <f t="shared" si="63"/>
        <v>-0.79531411844957456</v>
      </c>
      <c r="AH319" s="10">
        <f t="shared" si="64"/>
        <v>-5.0919519776328652</v>
      </c>
      <c r="AI319" s="10">
        <f t="shared" si="65"/>
        <v>-0.77150787539891896</v>
      </c>
      <c r="AJ319" s="10">
        <f t="shared" si="66"/>
        <v>3.9527643491972171</v>
      </c>
      <c r="AK319" s="11"/>
      <c r="AL319" s="12">
        <v>47.7</v>
      </c>
      <c r="AM319" s="12">
        <v>1.53</v>
      </c>
      <c r="AN319" s="12">
        <v>2.944</v>
      </c>
      <c r="AO319" s="12">
        <v>1.2090000000000001</v>
      </c>
      <c r="AP319" s="9">
        <v>0.42</v>
      </c>
      <c r="AQ319" s="10">
        <v>0.18</v>
      </c>
      <c r="AR319" s="10">
        <v>0.3</v>
      </c>
      <c r="AS319" s="10">
        <v>0.46</v>
      </c>
      <c r="AT319" s="10">
        <v>0.86</v>
      </c>
      <c r="AU319" s="10">
        <v>0.86</v>
      </c>
      <c r="AV319" s="10">
        <v>1.21</v>
      </c>
      <c r="AW319" s="10">
        <v>1.4</v>
      </c>
      <c r="AX319" s="10">
        <v>1.83</v>
      </c>
      <c r="AY319" s="10">
        <v>1.6</v>
      </c>
      <c r="AZ319" s="10">
        <v>2.12</v>
      </c>
      <c r="BA319" s="10">
        <v>2.2799999999999998</v>
      </c>
      <c r="BB319" s="10">
        <v>2.99</v>
      </c>
      <c r="BC319" s="10">
        <v>2.4700000000000002</v>
      </c>
      <c r="BD319" s="10">
        <v>3.05</v>
      </c>
      <c r="BE319" s="10">
        <v>3.29</v>
      </c>
      <c r="BF319" s="10">
        <v>4.29</v>
      </c>
      <c r="BG319" s="10">
        <v>3.62</v>
      </c>
      <c r="BH319" s="10">
        <v>4.75</v>
      </c>
      <c r="BI319" s="10">
        <v>5.48</v>
      </c>
      <c r="BJ319" s="10">
        <v>5.87</v>
      </c>
      <c r="BK319" s="10">
        <v>7.14</v>
      </c>
      <c r="BL319" s="10">
        <v>7.52</v>
      </c>
      <c r="BM319" s="10">
        <v>8.3000000000000007</v>
      </c>
      <c r="BN319" s="10">
        <v>6.73</v>
      </c>
      <c r="BO319" s="10">
        <v>6.84</v>
      </c>
      <c r="BP319" s="10">
        <v>5.46</v>
      </c>
      <c r="BQ319" s="10">
        <v>4.01</v>
      </c>
      <c r="BR319" s="10">
        <v>2.61</v>
      </c>
      <c r="BS319" s="10">
        <v>1.34</v>
      </c>
      <c r="BT319" s="10">
        <v>0.55000000000000004</v>
      </c>
      <c r="BU319" s="10">
        <v>0.16</v>
      </c>
      <c r="BV319" s="10">
        <v>4.0000000000000001E-3</v>
      </c>
      <c r="BW319" s="10">
        <v>0</v>
      </c>
      <c r="BX319" s="10">
        <v>0</v>
      </c>
      <c r="BY319" s="10">
        <v>0</v>
      </c>
      <c r="BZ319" s="10">
        <v>0</v>
      </c>
      <c r="CA319" s="10">
        <v>0</v>
      </c>
      <c r="CB319" s="10">
        <v>0</v>
      </c>
      <c r="CC319" s="10">
        <v>0</v>
      </c>
      <c r="CD319" s="10">
        <v>0</v>
      </c>
      <c r="CE319" s="10">
        <v>0</v>
      </c>
      <c r="CF319" s="10">
        <v>0</v>
      </c>
      <c r="CG319" s="10">
        <v>0</v>
      </c>
      <c r="CH319" s="10">
        <v>0</v>
      </c>
      <c r="CI319" s="11">
        <v>0</v>
      </c>
      <c r="CJ319" s="9">
        <f t="shared" si="67"/>
        <v>4.2899999999999991</v>
      </c>
      <c r="CK319" s="10">
        <f t="shared" si="68"/>
        <v>74.73</v>
      </c>
      <c r="CL319" s="11">
        <f t="shared" si="69"/>
        <v>20.974000000000004</v>
      </c>
    </row>
    <row r="320" spans="1:90" x14ac:dyDescent="0.25">
      <c r="A320" s="12" t="s">
        <v>779</v>
      </c>
      <c r="B320" s="12" t="s">
        <v>1050</v>
      </c>
      <c r="C320" s="12" t="s">
        <v>780</v>
      </c>
      <c r="D320" s="12">
        <f t="shared" si="70"/>
        <v>28.5</v>
      </c>
      <c r="E320" s="9">
        <v>3.01</v>
      </c>
      <c r="F320" s="10">
        <v>5.01</v>
      </c>
      <c r="G320" s="10">
        <v>7.74</v>
      </c>
      <c r="H320" s="10">
        <v>12.9</v>
      </c>
      <c r="I320" s="10">
        <v>31.4</v>
      </c>
      <c r="J320" s="10">
        <v>56</v>
      </c>
      <c r="K320" s="10">
        <v>69.599999999999994</v>
      </c>
      <c r="L320" s="10">
        <v>83</v>
      </c>
      <c r="M320" s="11">
        <v>101</v>
      </c>
      <c r="N320" s="9">
        <f t="shared" si="73"/>
        <v>3.0099999999999997E-3</v>
      </c>
      <c r="O320" s="10">
        <f t="shared" si="73"/>
        <v>5.0099999999999997E-3</v>
      </c>
      <c r="P320" s="10">
        <f t="shared" si="73"/>
        <v>7.7400000000000004E-3</v>
      </c>
      <c r="Q320" s="10">
        <f t="shared" si="73"/>
        <v>1.29E-2</v>
      </c>
      <c r="R320" s="10">
        <f t="shared" si="73"/>
        <v>3.1399999999999997E-2</v>
      </c>
      <c r="S320" s="10">
        <f t="shared" si="73"/>
        <v>5.6000000000000001E-2</v>
      </c>
      <c r="T320" s="10">
        <f t="shared" si="71"/>
        <v>6.9599999999999995E-2</v>
      </c>
      <c r="U320" s="10">
        <f t="shared" si="71"/>
        <v>8.3000000000000004E-2</v>
      </c>
      <c r="V320" s="11">
        <f t="shared" si="71"/>
        <v>0.10100000000000001</v>
      </c>
      <c r="W320" s="9">
        <f t="shared" si="74"/>
        <v>8.3760207976771106</v>
      </c>
      <c r="X320" s="10">
        <f t="shared" si="74"/>
        <v>7.6409736812416043</v>
      </c>
      <c r="Y320" s="10">
        <f t="shared" si="74"/>
        <v>7.0134507182924013</v>
      </c>
      <c r="Z320" s="10">
        <f t="shared" si="74"/>
        <v>6.2764851241261956</v>
      </c>
      <c r="AA320" s="10">
        <f t="shared" si="74"/>
        <v>4.9930916306578226</v>
      </c>
      <c r="AB320" s="10">
        <f t="shared" si="74"/>
        <v>4.1584293626044824</v>
      </c>
      <c r="AC320" s="10">
        <f t="shared" si="72"/>
        <v>3.8447688837007217</v>
      </c>
      <c r="AD320" s="10">
        <f t="shared" si="72"/>
        <v>3.590744853315162</v>
      </c>
      <c r="AE320" s="11">
        <f t="shared" si="72"/>
        <v>3.3075728019102923</v>
      </c>
      <c r="AF320" s="9">
        <f t="shared" si="62"/>
        <v>-3.1686818345916796</v>
      </c>
      <c r="AG320" s="10">
        <f t="shared" si="63"/>
        <v>-0.79217045864791991</v>
      </c>
      <c r="AH320" s="10">
        <f t="shared" si="64"/>
        <v>-5.0684479957668183</v>
      </c>
      <c r="AI320" s="10">
        <f t="shared" si="65"/>
        <v>-0.7679466660252755</v>
      </c>
      <c r="AJ320" s="10">
        <f t="shared" si="66"/>
        <v>3.9366285006169552</v>
      </c>
      <c r="AK320" s="11"/>
      <c r="AL320" s="12">
        <v>47.6</v>
      </c>
      <c r="AM320" s="12">
        <v>1.1890000000000001</v>
      </c>
      <c r="AN320" s="12">
        <v>2.931</v>
      </c>
      <c r="AO320" s="12">
        <v>1.139</v>
      </c>
      <c r="AP320" s="9">
        <v>0.42</v>
      </c>
      <c r="AQ320" s="10">
        <v>0.18</v>
      </c>
      <c r="AR320" s="10">
        <v>0.3</v>
      </c>
      <c r="AS320" s="10">
        <v>0.46</v>
      </c>
      <c r="AT320" s="10">
        <v>0.87</v>
      </c>
      <c r="AU320" s="10">
        <v>0.86</v>
      </c>
      <c r="AV320" s="10">
        <v>1.21</v>
      </c>
      <c r="AW320" s="10">
        <v>1.4</v>
      </c>
      <c r="AX320" s="10">
        <v>1.83</v>
      </c>
      <c r="AY320" s="10">
        <v>1.6</v>
      </c>
      <c r="AZ320" s="10">
        <v>2.12</v>
      </c>
      <c r="BA320" s="10">
        <v>2.2799999999999998</v>
      </c>
      <c r="BB320" s="10">
        <v>2.99</v>
      </c>
      <c r="BC320" s="10">
        <v>2.48</v>
      </c>
      <c r="BD320" s="10">
        <v>3.05</v>
      </c>
      <c r="BE320" s="10">
        <v>3.3</v>
      </c>
      <c r="BF320" s="10">
        <v>4.3</v>
      </c>
      <c r="BG320" s="10">
        <v>3.63</v>
      </c>
      <c r="BH320" s="10">
        <v>4.78</v>
      </c>
      <c r="BI320" s="10">
        <v>5.51</v>
      </c>
      <c r="BJ320" s="10">
        <v>5.9</v>
      </c>
      <c r="BK320" s="10">
        <v>7.2</v>
      </c>
      <c r="BL320" s="10">
        <v>7.58</v>
      </c>
      <c r="BM320" s="10">
        <v>8.35</v>
      </c>
      <c r="BN320" s="10">
        <v>6.77</v>
      </c>
      <c r="BO320" s="10">
        <v>6.87</v>
      </c>
      <c r="BP320" s="10">
        <v>5.46</v>
      </c>
      <c r="BQ320" s="10">
        <v>3.98</v>
      </c>
      <c r="BR320" s="10">
        <v>2.54</v>
      </c>
      <c r="BS320" s="10">
        <v>1.25</v>
      </c>
      <c r="BT320" s="10">
        <v>0.46</v>
      </c>
      <c r="BU320" s="10">
        <v>7.0000000000000007E-2</v>
      </c>
      <c r="BV320" s="10">
        <v>1E-4</v>
      </c>
      <c r="BW320" s="10">
        <v>0</v>
      </c>
      <c r="BX320" s="10">
        <v>0</v>
      </c>
      <c r="BY320" s="10">
        <v>0</v>
      </c>
      <c r="BZ320" s="10">
        <v>0</v>
      </c>
      <c r="CA320" s="10">
        <v>0</v>
      </c>
      <c r="CB320" s="10">
        <v>0</v>
      </c>
      <c r="CC320" s="10">
        <v>0</v>
      </c>
      <c r="CD320" s="10">
        <v>0</v>
      </c>
      <c r="CE320" s="10">
        <v>0</v>
      </c>
      <c r="CF320" s="10">
        <v>0</v>
      </c>
      <c r="CG320" s="10">
        <v>0</v>
      </c>
      <c r="CH320" s="10">
        <v>0</v>
      </c>
      <c r="CI320" s="11">
        <v>0</v>
      </c>
      <c r="CJ320" s="9">
        <f t="shared" si="67"/>
        <v>4.3</v>
      </c>
      <c r="CK320" s="10">
        <f t="shared" si="68"/>
        <v>75.069999999999993</v>
      </c>
      <c r="CL320" s="11">
        <f t="shared" si="69"/>
        <v>20.630099999999999</v>
      </c>
    </row>
    <row r="321" spans="1:90" x14ac:dyDescent="0.25">
      <c r="A321" s="12" t="s">
        <v>781</v>
      </c>
      <c r="B321" s="12" t="s">
        <v>1050</v>
      </c>
      <c r="C321" s="12" t="s">
        <v>782</v>
      </c>
      <c r="D321" s="12">
        <f t="shared" si="70"/>
        <v>28.5</v>
      </c>
      <c r="E321" s="9">
        <v>3.01</v>
      </c>
      <c r="F321" s="10">
        <v>5.01</v>
      </c>
      <c r="G321" s="10">
        <v>7.75</v>
      </c>
      <c r="H321" s="10">
        <v>12.9</v>
      </c>
      <c r="I321" s="10">
        <v>31.5</v>
      </c>
      <c r="J321" s="10">
        <v>56</v>
      </c>
      <c r="K321" s="10">
        <v>69.7</v>
      </c>
      <c r="L321" s="10">
        <v>83.1</v>
      </c>
      <c r="M321" s="11">
        <v>101</v>
      </c>
      <c r="N321" s="9">
        <f t="shared" si="73"/>
        <v>3.0099999999999997E-3</v>
      </c>
      <c r="O321" s="10">
        <f t="shared" si="73"/>
        <v>5.0099999999999997E-3</v>
      </c>
      <c r="P321" s="10">
        <f t="shared" si="73"/>
        <v>7.7499999999999999E-3</v>
      </c>
      <c r="Q321" s="10">
        <f t="shared" si="73"/>
        <v>1.29E-2</v>
      </c>
      <c r="R321" s="10">
        <f t="shared" si="73"/>
        <v>3.15E-2</v>
      </c>
      <c r="S321" s="10">
        <f t="shared" si="73"/>
        <v>5.6000000000000001E-2</v>
      </c>
      <c r="T321" s="10">
        <f t="shared" si="71"/>
        <v>6.9699999999999998E-2</v>
      </c>
      <c r="U321" s="10">
        <f t="shared" si="71"/>
        <v>8.3099999999999993E-2</v>
      </c>
      <c r="V321" s="11">
        <f t="shared" si="71"/>
        <v>0.10100000000000001</v>
      </c>
      <c r="W321" s="9">
        <f t="shared" si="74"/>
        <v>8.3760207976771106</v>
      </c>
      <c r="X321" s="10">
        <f t="shared" si="74"/>
        <v>7.6409736812416043</v>
      </c>
      <c r="Y321" s="10">
        <f t="shared" si="74"/>
        <v>7.0115879742752121</v>
      </c>
      <c r="Z321" s="10">
        <f t="shared" si="74"/>
        <v>6.2764851241261956</v>
      </c>
      <c r="AA321" s="10">
        <f t="shared" si="74"/>
        <v>4.9885043611621711</v>
      </c>
      <c r="AB321" s="10">
        <f t="shared" si="74"/>
        <v>4.1584293626044824</v>
      </c>
      <c r="AC321" s="10">
        <f t="shared" si="72"/>
        <v>3.8426975336810267</v>
      </c>
      <c r="AD321" s="10">
        <f t="shared" si="72"/>
        <v>3.5890077127791051</v>
      </c>
      <c r="AE321" s="11">
        <f t="shared" si="72"/>
        <v>3.3075728019102923</v>
      </c>
      <c r="AF321" s="9">
        <f t="shared" si="62"/>
        <v>-3.1688904405941853</v>
      </c>
      <c r="AG321" s="10">
        <f t="shared" si="63"/>
        <v>-0.79222261014854634</v>
      </c>
      <c r="AH321" s="10">
        <f t="shared" si="64"/>
        <v>-5.0684479957668183</v>
      </c>
      <c r="AI321" s="10">
        <f t="shared" si="65"/>
        <v>-0.7679466660252755</v>
      </c>
      <c r="AJ321" s="10">
        <f t="shared" si="66"/>
        <v>3.936837106619461</v>
      </c>
      <c r="AK321" s="11"/>
      <c r="AL321" s="12">
        <v>47.7</v>
      </c>
      <c r="AM321" s="12">
        <v>1.194</v>
      </c>
      <c r="AN321" s="12">
        <v>2.9319999999999999</v>
      </c>
      <c r="AO321" s="12">
        <v>1.1399999999999999</v>
      </c>
      <c r="AP321" s="9">
        <v>0.42</v>
      </c>
      <c r="AQ321" s="10">
        <v>0.18</v>
      </c>
      <c r="AR321" s="10">
        <v>0.3</v>
      </c>
      <c r="AS321" s="10">
        <v>0.46</v>
      </c>
      <c r="AT321" s="10">
        <v>0.87</v>
      </c>
      <c r="AU321" s="10">
        <v>0.86</v>
      </c>
      <c r="AV321" s="10">
        <v>1.21</v>
      </c>
      <c r="AW321" s="10">
        <v>1.4</v>
      </c>
      <c r="AX321" s="10">
        <v>1.82</v>
      </c>
      <c r="AY321" s="10">
        <v>1.6</v>
      </c>
      <c r="AZ321" s="10">
        <v>2.12</v>
      </c>
      <c r="BA321" s="10">
        <v>2.2799999999999998</v>
      </c>
      <c r="BB321" s="10">
        <v>2.99</v>
      </c>
      <c r="BC321" s="10">
        <v>2.48</v>
      </c>
      <c r="BD321" s="10">
        <v>3.05</v>
      </c>
      <c r="BE321" s="10">
        <v>3.3</v>
      </c>
      <c r="BF321" s="10">
        <v>4.3</v>
      </c>
      <c r="BG321" s="10">
        <v>3.63</v>
      </c>
      <c r="BH321" s="10">
        <v>4.7699999999999996</v>
      </c>
      <c r="BI321" s="10">
        <v>5.5</v>
      </c>
      <c r="BJ321" s="10">
        <v>5.89</v>
      </c>
      <c r="BK321" s="10">
        <v>7.19</v>
      </c>
      <c r="BL321" s="10">
        <v>7.58</v>
      </c>
      <c r="BM321" s="10">
        <v>8.36</v>
      </c>
      <c r="BN321" s="10">
        <v>6.78</v>
      </c>
      <c r="BO321" s="10">
        <v>6.88</v>
      </c>
      <c r="BP321" s="10">
        <v>5.47</v>
      </c>
      <c r="BQ321" s="10">
        <v>3.98</v>
      </c>
      <c r="BR321" s="10">
        <v>2.54</v>
      </c>
      <c r="BS321" s="10">
        <v>1.25</v>
      </c>
      <c r="BT321" s="10">
        <v>0.47</v>
      </c>
      <c r="BU321" s="10">
        <v>7.0000000000000007E-2</v>
      </c>
      <c r="BV321" s="10">
        <v>1E-4</v>
      </c>
      <c r="BW321" s="10">
        <v>0</v>
      </c>
      <c r="BX321" s="10">
        <v>0</v>
      </c>
      <c r="BY321" s="10">
        <v>0</v>
      </c>
      <c r="BZ321" s="10">
        <v>0</v>
      </c>
      <c r="CA321" s="10">
        <v>0</v>
      </c>
      <c r="CB321" s="10">
        <v>0</v>
      </c>
      <c r="CC321" s="10">
        <v>0</v>
      </c>
      <c r="CD321" s="10">
        <v>0</v>
      </c>
      <c r="CE321" s="10">
        <v>0</v>
      </c>
      <c r="CF321" s="10">
        <v>0</v>
      </c>
      <c r="CG321" s="10">
        <v>0</v>
      </c>
      <c r="CH321" s="10">
        <v>0</v>
      </c>
      <c r="CI321" s="11">
        <v>0</v>
      </c>
      <c r="CJ321" s="9">
        <f t="shared" si="67"/>
        <v>4.3</v>
      </c>
      <c r="CK321" s="10">
        <f t="shared" si="68"/>
        <v>75.039999999999992</v>
      </c>
      <c r="CL321" s="11">
        <f t="shared" si="69"/>
        <v>20.660099999999996</v>
      </c>
    </row>
    <row r="322" spans="1:90" ht="15.75" thickBot="1" x14ac:dyDescent="0.3">
      <c r="A322" s="13" t="s">
        <v>783</v>
      </c>
      <c r="B322" s="13" t="s">
        <v>1051</v>
      </c>
      <c r="C322" s="13" t="s">
        <v>764</v>
      </c>
      <c r="D322" s="13">
        <f t="shared" si="70"/>
        <v>28.5</v>
      </c>
      <c r="E322" s="16">
        <v>3</v>
      </c>
      <c r="F322" s="17">
        <v>4.97</v>
      </c>
      <c r="G322" s="17">
        <v>7.67</v>
      </c>
      <c r="H322" s="17">
        <v>12.8</v>
      </c>
      <c r="I322" s="17">
        <v>31.3</v>
      </c>
      <c r="J322" s="17">
        <v>55.9</v>
      </c>
      <c r="K322" s="17">
        <v>69.599999999999994</v>
      </c>
      <c r="L322" s="17">
        <v>83</v>
      </c>
      <c r="M322" s="18">
        <v>101</v>
      </c>
      <c r="N322" s="16">
        <f t="shared" si="73"/>
        <v>3.0000000000000001E-3</v>
      </c>
      <c r="O322" s="17">
        <f t="shared" si="73"/>
        <v>4.9699999999999996E-3</v>
      </c>
      <c r="P322" s="17">
        <f t="shared" si="73"/>
        <v>7.6699999999999997E-3</v>
      </c>
      <c r="Q322" s="17">
        <f t="shared" si="73"/>
        <v>1.2800000000000001E-2</v>
      </c>
      <c r="R322" s="17">
        <f t="shared" si="73"/>
        <v>3.1300000000000001E-2</v>
      </c>
      <c r="S322" s="17">
        <f t="shared" si="73"/>
        <v>5.5899999999999998E-2</v>
      </c>
      <c r="T322" s="17">
        <f t="shared" si="71"/>
        <v>6.9599999999999995E-2</v>
      </c>
      <c r="U322" s="17">
        <f t="shared" si="71"/>
        <v>8.3000000000000004E-2</v>
      </c>
      <c r="V322" s="18">
        <f t="shared" si="71"/>
        <v>0.10100000000000001</v>
      </c>
      <c r="W322" s="16">
        <f t="shared" si="74"/>
        <v>8.3808217839409309</v>
      </c>
      <c r="X322" s="17">
        <f t="shared" si="74"/>
        <v>7.6525384328745263</v>
      </c>
      <c r="Y322" s="17">
        <f t="shared" si="74"/>
        <v>7.0265577069338789</v>
      </c>
      <c r="Z322" s="17">
        <f t="shared" si="74"/>
        <v>6.2877123795494496</v>
      </c>
      <c r="AA322" s="17">
        <f t="shared" si="74"/>
        <v>4.9976935326168306</v>
      </c>
      <c r="AB322" s="17">
        <f t="shared" si="74"/>
        <v>4.1610079067062591</v>
      </c>
      <c r="AC322" s="17">
        <f t="shared" si="72"/>
        <v>3.8447688837007217</v>
      </c>
      <c r="AD322" s="17">
        <f t="shared" si="72"/>
        <v>3.590744853315162</v>
      </c>
      <c r="AE322" s="18">
        <f t="shared" si="72"/>
        <v>3.3075728019102923</v>
      </c>
      <c r="AF322" s="16">
        <f t="shared" si="62"/>
        <v>-3.1817888232331573</v>
      </c>
      <c r="AG322" s="17">
        <f t="shared" si="63"/>
        <v>-0.79544720580828931</v>
      </c>
      <c r="AH322" s="17">
        <f t="shared" si="64"/>
        <v>-5.0732489820306386</v>
      </c>
      <c r="AI322" s="17">
        <f t="shared" si="65"/>
        <v>-0.76867408818646044</v>
      </c>
      <c r="AJ322" s="17">
        <f t="shared" si="66"/>
        <v>3.9504629114196179</v>
      </c>
      <c r="AK322" s="18"/>
      <c r="AL322" s="13">
        <v>47.7</v>
      </c>
      <c r="AM322" s="13">
        <v>1.238</v>
      </c>
      <c r="AN322" s="13">
        <v>2.9390000000000001</v>
      </c>
      <c r="AO322" s="13">
        <v>1.149</v>
      </c>
      <c r="AP322" s="16">
        <v>0.43</v>
      </c>
      <c r="AQ322" s="17">
        <v>0.18</v>
      </c>
      <c r="AR322" s="17">
        <v>0.3</v>
      </c>
      <c r="AS322" s="17">
        <v>0.46</v>
      </c>
      <c r="AT322" s="17">
        <v>0.87</v>
      </c>
      <c r="AU322" s="17">
        <v>0.87</v>
      </c>
      <c r="AV322" s="17">
        <v>1.22</v>
      </c>
      <c r="AW322" s="17">
        <v>1.42</v>
      </c>
      <c r="AX322" s="17">
        <v>1.85</v>
      </c>
      <c r="AY322" s="17">
        <v>1.62</v>
      </c>
      <c r="AZ322" s="17">
        <v>2.14</v>
      </c>
      <c r="BA322" s="17">
        <v>2.2999999999999998</v>
      </c>
      <c r="BB322" s="17">
        <v>3.02</v>
      </c>
      <c r="BC322" s="17">
        <v>2.4900000000000002</v>
      </c>
      <c r="BD322" s="17">
        <v>3.06</v>
      </c>
      <c r="BE322" s="17">
        <v>3.31</v>
      </c>
      <c r="BF322" s="17">
        <v>4.3099999999999996</v>
      </c>
      <c r="BG322" s="17">
        <v>3.63</v>
      </c>
      <c r="BH322" s="17">
        <v>4.76</v>
      </c>
      <c r="BI322" s="17">
        <v>5.49</v>
      </c>
      <c r="BJ322" s="17">
        <v>5.88</v>
      </c>
      <c r="BK322" s="17">
        <v>7.17</v>
      </c>
      <c r="BL322" s="17">
        <v>7.55</v>
      </c>
      <c r="BM322" s="17">
        <v>8.33</v>
      </c>
      <c r="BN322" s="17">
        <v>6.75</v>
      </c>
      <c r="BO322" s="17">
        <v>6.85</v>
      </c>
      <c r="BP322" s="17">
        <v>5.45</v>
      </c>
      <c r="BQ322" s="17">
        <v>3.97</v>
      </c>
      <c r="BR322" s="17">
        <v>2.54</v>
      </c>
      <c r="BS322" s="17">
        <v>1.26</v>
      </c>
      <c r="BT322" s="17">
        <v>0.46</v>
      </c>
      <c r="BU322" s="17">
        <v>0.08</v>
      </c>
      <c r="BV322" s="17">
        <v>8.9999999999999998E-4</v>
      </c>
      <c r="BW322" s="17">
        <v>0</v>
      </c>
      <c r="BX322" s="17">
        <v>0</v>
      </c>
      <c r="BY322" s="17">
        <v>0</v>
      </c>
      <c r="BZ322" s="17">
        <v>0</v>
      </c>
      <c r="CA322" s="17">
        <v>0</v>
      </c>
      <c r="CB322" s="17">
        <v>0</v>
      </c>
      <c r="CC322" s="17">
        <v>0</v>
      </c>
      <c r="CD322" s="17">
        <v>0</v>
      </c>
      <c r="CE322" s="17">
        <v>0</v>
      </c>
      <c r="CF322" s="17">
        <v>0</v>
      </c>
      <c r="CG322" s="17">
        <v>0</v>
      </c>
      <c r="CH322" s="17">
        <v>0</v>
      </c>
      <c r="CI322" s="18">
        <v>0</v>
      </c>
      <c r="CJ322" s="16">
        <f t="shared" si="67"/>
        <v>4.33</v>
      </c>
      <c r="CK322" s="17">
        <f t="shared" si="68"/>
        <v>75.08</v>
      </c>
      <c r="CL322" s="18">
        <f t="shared" si="69"/>
        <v>20.610900000000001</v>
      </c>
    </row>
    <row r="323" spans="1:90" x14ac:dyDescent="0.25">
      <c r="A323" s="12" t="s">
        <v>784</v>
      </c>
      <c r="B323" s="12" t="s">
        <v>1052</v>
      </c>
      <c r="C323" s="12" t="s">
        <v>785</v>
      </c>
      <c r="D323" s="12">
        <f t="shared" si="70"/>
        <v>29.5</v>
      </c>
      <c r="E323" s="9">
        <v>2.93</v>
      </c>
      <c r="F323" s="10">
        <v>4.82</v>
      </c>
      <c r="G323" s="10">
        <v>7.43</v>
      </c>
      <c r="H323" s="10">
        <v>12.4</v>
      </c>
      <c r="I323" s="10">
        <v>30.1</v>
      </c>
      <c r="J323" s="10">
        <v>53.2</v>
      </c>
      <c r="K323" s="10">
        <v>66.099999999999994</v>
      </c>
      <c r="L323" s="10">
        <v>78.8</v>
      </c>
      <c r="M323" s="11">
        <v>95.9</v>
      </c>
      <c r="N323" s="9">
        <f t="shared" si="73"/>
        <v>2.9300000000000003E-3</v>
      </c>
      <c r="O323" s="10">
        <f t="shared" si="73"/>
        <v>4.8200000000000005E-3</v>
      </c>
      <c r="P323" s="10">
        <f t="shared" si="73"/>
        <v>7.43E-3</v>
      </c>
      <c r="Q323" s="10">
        <f t="shared" si="73"/>
        <v>1.24E-2</v>
      </c>
      <c r="R323" s="10">
        <f t="shared" si="73"/>
        <v>3.0100000000000002E-2</v>
      </c>
      <c r="S323" s="10">
        <f t="shared" si="73"/>
        <v>5.3200000000000004E-2</v>
      </c>
      <c r="T323" s="10">
        <f t="shared" si="71"/>
        <v>6.6099999999999992E-2</v>
      </c>
      <c r="U323" s="10">
        <f t="shared" si="71"/>
        <v>7.8799999999999995E-2</v>
      </c>
      <c r="V323" s="11">
        <f t="shared" si="71"/>
        <v>9.5899999999999999E-2</v>
      </c>
      <c r="W323" s="9">
        <f t="shared" si="74"/>
        <v>8.4148836200145638</v>
      </c>
      <c r="X323" s="10">
        <f t="shared" si="74"/>
        <v>7.6967511382068512</v>
      </c>
      <c r="Y323" s="10">
        <f t="shared" si="74"/>
        <v>7.072422073898216</v>
      </c>
      <c r="Z323" s="10">
        <f t="shared" si="74"/>
        <v>6.3335160691625738</v>
      </c>
      <c r="AA323" s="10">
        <f t="shared" si="74"/>
        <v>5.0540927027897471</v>
      </c>
      <c r="AB323" s="10">
        <f t="shared" si="74"/>
        <v>4.2324299440482598</v>
      </c>
      <c r="AC323" s="10">
        <f t="shared" si="72"/>
        <v>3.919205918041758</v>
      </c>
      <c r="AD323" s="10">
        <f t="shared" si="72"/>
        <v>3.6656605600930736</v>
      </c>
      <c r="AE323" s="11">
        <f t="shared" si="72"/>
        <v>3.3823253745313187</v>
      </c>
      <c r="AF323" s="9">
        <f t="shared" si="62"/>
        <v>-3.153216155856458</v>
      </c>
      <c r="AG323" s="10">
        <f t="shared" si="63"/>
        <v>-0.7883040389641145</v>
      </c>
      <c r="AH323" s="10">
        <f t="shared" si="64"/>
        <v>-5.0325582454832452</v>
      </c>
      <c r="AI323" s="10">
        <f t="shared" si="65"/>
        <v>-0.76250882507321904</v>
      </c>
      <c r="AJ323" s="10">
        <f t="shared" si="66"/>
        <v>3.915724980929677</v>
      </c>
      <c r="AK323" s="11"/>
      <c r="AL323" s="12">
        <v>44.9</v>
      </c>
      <c r="AM323" s="12">
        <v>1.014</v>
      </c>
      <c r="AN323" s="12">
        <v>2.9129999999999998</v>
      </c>
      <c r="AO323" s="12">
        <v>1.1020000000000001</v>
      </c>
      <c r="AP323" s="9">
        <v>0.49</v>
      </c>
      <c r="AQ323" s="10">
        <v>0.2</v>
      </c>
      <c r="AR323" s="10">
        <v>0.32</v>
      </c>
      <c r="AS323" s="10">
        <v>0.48</v>
      </c>
      <c r="AT323" s="10">
        <v>0.89</v>
      </c>
      <c r="AU323" s="10">
        <v>0.89</v>
      </c>
      <c r="AV323" s="10">
        <v>1.25</v>
      </c>
      <c r="AW323" s="10">
        <v>1.47</v>
      </c>
      <c r="AX323" s="10">
        <v>1.92</v>
      </c>
      <c r="AY323" s="10">
        <v>1.67</v>
      </c>
      <c r="AZ323" s="10">
        <v>2.2000000000000002</v>
      </c>
      <c r="BA323" s="10">
        <v>2.34</v>
      </c>
      <c r="BB323" s="10">
        <v>3.05</v>
      </c>
      <c r="BC323" s="10">
        <v>2.5</v>
      </c>
      <c r="BD323" s="10">
        <v>3.07</v>
      </c>
      <c r="BE323" s="10">
        <v>3.32</v>
      </c>
      <c r="BF323" s="10">
        <v>4.37</v>
      </c>
      <c r="BG323" s="10">
        <v>3.73</v>
      </c>
      <c r="BH323" s="10">
        <v>4.97</v>
      </c>
      <c r="BI323" s="10">
        <v>5.78</v>
      </c>
      <c r="BJ323" s="10">
        <v>6.2</v>
      </c>
      <c r="BK323" s="10">
        <v>7.51</v>
      </c>
      <c r="BL323" s="10">
        <v>7.8</v>
      </c>
      <c r="BM323" s="10">
        <v>8.42</v>
      </c>
      <c r="BN323" s="10">
        <v>6.64</v>
      </c>
      <c r="BO323" s="10">
        <v>6.56</v>
      </c>
      <c r="BP323" s="10">
        <v>5.04</v>
      </c>
      <c r="BQ323" s="10">
        <v>3.52</v>
      </c>
      <c r="BR323" s="10">
        <v>2.16</v>
      </c>
      <c r="BS323" s="10">
        <v>0.99</v>
      </c>
      <c r="BT323" s="10">
        <v>0.26</v>
      </c>
      <c r="BU323" s="10">
        <v>5.9999999999999995E-4</v>
      </c>
      <c r="BV323" s="10">
        <v>0</v>
      </c>
      <c r="BW323" s="10">
        <v>0</v>
      </c>
      <c r="BX323" s="10">
        <v>0</v>
      </c>
      <c r="BY323" s="10">
        <v>0</v>
      </c>
      <c r="BZ323" s="10">
        <v>0</v>
      </c>
      <c r="CA323" s="10">
        <v>0</v>
      </c>
      <c r="CB323" s="10">
        <v>0</v>
      </c>
      <c r="CC323" s="10">
        <v>0</v>
      </c>
      <c r="CD323" s="10">
        <v>0</v>
      </c>
      <c r="CE323" s="10">
        <v>0</v>
      </c>
      <c r="CF323" s="10">
        <v>0</v>
      </c>
      <c r="CG323" s="10">
        <v>0</v>
      </c>
      <c r="CH323" s="10">
        <v>0</v>
      </c>
      <c r="CI323" s="11">
        <v>0</v>
      </c>
      <c r="CJ323" s="9">
        <f t="shared" si="67"/>
        <v>4.5199999999999996</v>
      </c>
      <c r="CK323" s="10">
        <f t="shared" si="68"/>
        <v>76.959999999999994</v>
      </c>
      <c r="CL323" s="11">
        <f t="shared" si="69"/>
        <v>18.5306</v>
      </c>
    </row>
    <row r="324" spans="1:90" x14ac:dyDescent="0.25">
      <c r="A324" s="12" t="s">
        <v>786</v>
      </c>
      <c r="B324" s="12" t="s">
        <v>1052</v>
      </c>
      <c r="C324" s="12" t="s">
        <v>787</v>
      </c>
      <c r="D324" s="12">
        <f t="shared" si="70"/>
        <v>29.5</v>
      </c>
      <c r="E324" s="9">
        <v>2.93</v>
      </c>
      <c r="F324" s="10">
        <v>4.82</v>
      </c>
      <c r="G324" s="10">
        <v>7.44</v>
      </c>
      <c r="H324" s="10">
        <v>12.4</v>
      </c>
      <c r="I324" s="10">
        <v>30.1</v>
      </c>
      <c r="J324" s="10">
        <v>53.2</v>
      </c>
      <c r="K324" s="10">
        <v>66</v>
      </c>
      <c r="L324" s="10">
        <v>78.7</v>
      </c>
      <c r="M324" s="11">
        <v>95.9</v>
      </c>
      <c r="N324" s="9">
        <f t="shared" si="73"/>
        <v>2.9300000000000003E-3</v>
      </c>
      <c r="O324" s="10">
        <f t="shared" si="73"/>
        <v>4.8200000000000005E-3</v>
      </c>
      <c r="P324" s="10">
        <f t="shared" si="73"/>
        <v>7.4400000000000004E-3</v>
      </c>
      <c r="Q324" s="10">
        <f t="shared" si="73"/>
        <v>1.24E-2</v>
      </c>
      <c r="R324" s="10">
        <f t="shared" si="73"/>
        <v>3.0100000000000002E-2</v>
      </c>
      <c r="S324" s="10">
        <f t="shared" si="73"/>
        <v>5.3200000000000004E-2</v>
      </c>
      <c r="T324" s="10">
        <f t="shared" si="71"/>
        <v>6.6000000000000003E-2</v>
      </c>
      <c r="U324" s="10">
        <f t="shared" si="71"/>
        <v>7.8700000000000006E-2</v>
      </c>
      <c r="V324" s="11">
        <f t="shared" si="71"/>
        <v>9.5899999999999999E-2</v>
      </c>
      <c r="W324" s="9">
        <f t="shared" si="74"/>
        <v>8.4148836200145638</v>
      </c>
      <c r="X324" s="10">
        <f t="shared" si="74"/>
        <v>7.6967511382068512</v>
      </c>
      <c r="Y324" s="10">
        <f t="shared" si="74"/>
        <v>7.0704816633287804</v>
      </c>
      <c r="Z324" s="10">
        <f t="shared" si="74"/>
        <v>6.3335160691625738</v>
      </c>
      <c r="AA324" s="10">
        <f t="shared" si="74"/>
        <v>5.0540927027897471</v>
      </c>
      <c r="AB324" s="10">
        <f t="shared" si="74"/>
        <v>4.2324299440482598</v>
      </c>
      <c r="AC324" s="10">
        <f t="shared" si="72"/>
        <v>3.921390165303634</v>
      </c>
      <c r="AD324" s="10">
        <f t="shared" si="72"/>
        <v>3.6674925540419632</v>
      </c>
      <c r="AE324" s="11">
        <f t="shared" si="72"/>
        <v>3.3823253745313187</v>
      </c>
      <c r="AF324" s="9">
        <f t="shared" si="62"/>
        <v>-3.1490914980251463</v>
      </c>
      <c r="AG324" s="10">
        <f t="shared" si="63"/>
        <v>-0.78727287450628658</v>
      </c>
      <c r="AH324" s="10">
        <f t="shared" si="64"/>
        <v>-5.0325582454832452</v>
      </c>
      <c r="AI324" s="10">
        <f t="shared" si="65"/>
        <v>-0.76250882507321904</v>
      </c>
      <c r="AJ324" s="10">
        <f t="shared" si="66"/>
        <v>3.9116003230983654</v>
      </c>
      <c r="AK324" s="11"/>
      <c r="AL324" s="12">
        <v>44.9</v>
      </c>
      <c r="AM324" s="12">
        <v>1.2549999999999999</v>
      </c>
      <c r="AN324" s="12">
        <v>2.911</v>
      </c>
      <c r="AO324" s="12">
        <v>1.1439999999999999</v>
      </c>
      <c r="AP324" s="9">
        <v>0.48</v>
      </c>
      <c r="AQ324" s="10">
        <v>0.2</v>
      </c>
      <c r="AR324" s="10">
        <v>0.32</v>
      </c>
      <c r="AS324" s="10">
        <v>0.48</v>
      </c>
      <c r="AT324" s="10">
        <v>0.89</v>
      </c>
      <c r="AU324" s="10">
        <v>0.89</v>
      </c>
      <c r="AV324" s="10">
        <v>1.25</v>
      </c>
      <c r="AW324" s="10">
        <v>1.47</v>
      </c>
      <c r="AX324" s="10">
        <v>1.92</v>
      </c>
      <c r="AY324" s="10">
        <v>1.67</v>
      </c>
      <c r="AZ324" s="10">
        <v>2.2000000000000002</v>
      </c>
      <c r="BA324" s="10">
        <v>2.35</v>
      </c>
      <c r="BB324" s="10">
        <v>3.06</v>
      </c>
      <c r="BC324" s="10">
        <v>2.5099999999999998</v>
      </c>
      <c r="BD324" s="10">
        <v>3.08</v>
      </c>
      <c r="BE324" s="10">
        <v>3.33</v>
      </c>
      <c r="BF324" s="10">
        <v>4.38</v>
      </c>
      <c r="BG324" s="10">
        <v>3.73</v>
      </c>
      <c r="BH324" s="10">
        <v>4.97</v>
      </c>
      <c r="BI324" s="10">
        <v>5.78</v>
      </c>
      <c r="BJ324" s="10">
        <v>6.2</v>
      </c>
      <c r="BK324" s="10">
        <v>7.5</v>
      </c>
      <c r="BL324" s="10">
        <v>7.8</v>
      </c>
      <c r="BM324" s="10">
        <v>8.42</v>
      </c>
      <c r="BN324" s="10">
        <v>6.64</v>
      </c>
      <c r="BO324" s="10">
        <v>6.56</v>
      </c>
      <c r="BP324" s="10">
        <v>5.03</v>
      </c>
      <c r="BQ324" s="10">
        <v>3.5</v>
      </c>
      <c r="BR324" s="10">
        <v>2.12</v>
      </c>
      <c r="BS324" s="10">
        <v>0.95</v>
      </c>
      <c r="BT324" s="10">
        <v>0.3</v>
      </c>
      <c r="BU324" s="10">
        <v>0.04</v>
      </c>
      <c r="BV324" s="10">
        <v>6.9999999999999994E-5</v>
      </c>
      <c r="BW324" s="10">
        <v>0</v>
      </c>
      <c r="BX324" s="10">
        <v>0</v>
      </c>
      <c r="BY324" s="10">
        <v>0</v>
      </c>
      <c r="BZ324" s="10">
        <v>0</v>
      </c>
      <c r="CA324" s="10">
        <v>0</v>
      </c>
      <c r="CB324" s="10">
        <v>0</v>
      </c>
      <c r="CC324" s="10">
        <v>0</v>
      </c>
      <c r="CD324" s="10">
        <v>0</v>
      </c>
      <c r="CE324" s="10">
        <v>0</v>
      </c>
      <c r="CF324" s="10">
        <v>0</v>
      </c>
      <c r="CG324" s="10">
        <v>0</v>
      </c>
      <c r="CH324" s="10">
        <v>0</v>
      </c>
      <c r="CI324" s="11">
        <v>0</v>
      </c>
      <c r="CJ324" s="9">
        <f t="shared" si="67"/>
        <v>4.51</v>
      </c>
      <c r="CK324" s="10">
        <f t="shared" si="68"/>
        <v>77.009999999999991</v>
      </c>
      <c r="CL324" s="11">
        <f t="shared" si="69"/>
        <v>18.500070000000001</v>
      </c>
    </row>
    <row r="325" spans="1:90" x14ac:dyDescent="0.25">
      <c r="A325" s="12" t="s">
        <v>788</v>
      </c>
      <c r="B325" s="12" t="s">
        <v>1052</v>
      </c>
      <c r="C325" s="12" t="s">
        <v>789</v>
      </c>
      <c r="D325" s="12">
        <f t="shared" si="70"/>
        <v>29.5</v>
      </c>
      <c r="E325" s="9">
        <v>2.95</v>
      </c>
      <c r="F325" s="10">
        <v>4.8600000000000003</v>
      </c>
      <c r="G325" s="10">
        <v>7.51</v>
      </c>
      <c r="H325" s="10">
        <v>12.6</v>
      </c>
      <c r="I325" s="10">
        <v>30.3</v>
      </c>
      <c r="J325" s="10">
        <v>53.6</v>
      </c>
      <c r="K325" s="10">
        <v>66.599999999999994</v>
      </c>
      <c r="L325" s="10">
        <v>79.599999999999994</v>
      </c>
      <c r="M325" s="11">
        <v>97</v>
      </c>
      <c r="N325" s="9">
        <f t="shared" si="73"/>
        <v>2.9500000000000004E-3</v>
      </c>
      <c r="O325" s="10">
        <f t="shared" si="73"/>
        <v>4.8600000000000006E-3</v>
      </c>
      <c r="P325" s="10">
        <f t="shared" si="73"/>
        <v>7.5100000000000002E-3</v>
      </c>
      <c r="Q325" s="10">
        <f t="shared" si="73"/>
        <v>1.26E-2</v>
      </c>
      <c r="R325" s="10">
        <f t="shared" si="73"/>
        <v>3.0300000000000001E-2</v>
      </c>
      <c r="S325" s="10">
        <f t="shared" si="73"/>
        <v>5.3600000000000002E-2</v>
      </c>
      <c r="T325" s="10">
        <f t="shared" si="71"/>
        <v>6.6599999999999993E-2</v>
      </c>
      <c r="U325" s="10">
        <f t="shared" si="71"/>
        <v>7.959999999999999E-2</v>
      </c>
      <c r="V325" s="11">
        <f t="shared" si="71"/>
        <v>9.7000000000000003E-2</v>
      </c>
      <c r="W325" s="9">
        <f t="shared" si="74"/>
        <v>8.405069330187608</v>
      </c>
      <c r="X325" s="10">
        <f t="shared" si="74"/>
        <v>7.6848279708310301</v>
      </c>
      <c r="Y325" s="10">
        <f t="shared" si="74"/>
        <v>7.0569713769225393</v>
      </c>
      <c r="Z325" s="10">
        <f t="shared" si="74"/>
        <v>6.3104324560495328</v>
      </c>
      <c r="AA325" s="10">
        <f t="shared" si="74"/>
        <v>5.0445383960764989</v>
      </c>
      <c r="AB325" s="10">
        <f t="shared" si="74"/>
        <v>4.2216231890916776</v>
      </c>
      <c r="AC325" s="10">
        <f t="shared" si="72"/>
        <v>3.9083340124781878</v>
      </c>
      <c r="AD325" s="10">
        <f t="shared" si="72"/>
        <v>3.6510877590058004</v>
      </c>
      <c r="AE325" s="11">
        <f t="shared" si="72"/>
        <v>3.3658714424749592</v>
      </c>
      <c r="AF325" s="9">
        <f t="shared" ref="AF325:AF388" si="75">AC325-Y325</f>
        <v>-3.1486373644443515</v>
      </c>
      <c r="AG325" s="10">
        <f t="shared" ref="AG325:AG388" si="76">AF325/4</f>
        <v>-0.78715934111108787</v>
      </c>
      <c r="AH325" s="10">
        <f t="shared" ref="AH325:AH388" si="77">AE325-W325</f>
        <v>-5.0391978877126489</v>
      </c>
      <c r="AI325" s="10">
        <f t="shared" ref="AI325:AI388" si="78">AH325/6.6</f>
        <v>-0.76351483147161348</v>
      </c>
      <c r="AJ325" s="10">
        <f t="shared" ref="AJ325:AJ388" si="79">(AF325+AI325)/-1</f>
        <v>3.9121521959159651</v>
      </c>
      <c r="AK325" s="11"/>
      <c r="AL325" s="12">
        <v>45</v>
      </c>
      <c r="AM325" s="12">
        <v>1.361</v>
      </c>
      <c r="AN325" s="12">
        <v>2.9140000000000001</v>
      </c>
      <c r="AO325" s="12">
        <v>1.171</v>
      </c>
      <c r="AP325" s="9">
        <v>0.47</v>
      </c>
      <c r="AQ325" s="10">
        <v>0.19</v>
      </c>
      <c r="AR325" s="10">
        <v>0.31</v>
      </c>
      <c r="AS325" s="10">
        <v>0.47</v>
      </c>
      <c r="AT325" s="10">
        <v>0.88</v>
      </c>
      <c r="AU325" s="10">
        <v>0.88</v>
      </c>
      <c r="AV325" s="10">
        <v>1.24</v>
      </c>
      <c r="AW325" s="10">
        <v>1.45</v>
      </c>
      <c r="AX325" s="10">
        <v>1.9</v>
      </c>
      <c r="AY325" s="10">
        <v>1.66</v>
      </c>
      <c r="AZ325" s="10">
        <v>2.1800000000000002</v>
      </c>
      <c r="BA325" s="10">
        <v>2.33</v>
      </c>
      <c r="BB325" s="10">
        <v>3.03</v>
      </c>
      <c r="BC325" s="10">
        <v>2.4900000000000002</v>
      </c>
      <c r="BD325" s="10">
        <v>3.06</v>
      </c>
      <c r="BE325" s="10">
        <v>3.31</v>
      </c>
      <c r="BF325" s="10">
        <v>4.3600000000000003</v>
      </c>
      <c r="BG325" s="10">
        <v>3.72</v>
      </c>
      <c r="BH325" s="10">
        <v>4.96</v>
      </c>
      <c r="BI325" s="10">
        <v>5.76</v>
      </c>
      <c r="BJ325" s="10">
        <v>6.18</v>
      </c>
      <c r="BK325" s="10">
        <v>7.48</v>
      </c>
      <c r="BL325" s="10">
        <v>7.78</v>
      </c>
      <c r="BM325" s="10">
        <v>8.41</v>
      </c>
      <c r="BN325" s="10">
        <v>6.64</v>
      </c>
      <c r="BO325" s="10">
        <v>6.57</v>
      </c>
      <c r="BP325" s="10">
        <v>5.0599999999999996</v>
      </c>
      <c r="BQ325" s="10">
        <v>3.55</v>
      </c>
      <c r="BR325" s="10">
        <v>2.19</v>
      </c>
      <c r="BS325" s="10">
        <v>1.03</v>
      </c>
      <c r="BT325" s="10">
        <v>0.36</v>
      </c>
      <c r="BU325" s="10">
        <v>0.05</v>
      </c>
      <c r="BV325" s="10">
        <v>1E-4</v>
      </c>
      <c r="BW325" s="10">
        <v>0</v>
      </c>
      <c r="BX325" s="10">
        <v>0</v>
      </c>
      <c r="BY325" s="10">
        <v>0</v>
      </c>
      <c r="BZ325" s="10">
        <v>0</v>
      </c>
      <c r="CA325" s="10">
        <v>0</v>
      </c>
      <c r="CB325" s="10">
        <v>0</v>
      </c>
      <c r="CC325" s="10">
        <v>0</v>
      </c>
      <c r="CD325" s="10">
        <v>0</v>
      </c>
      <c r="CE325" s="10">
        <v>0</v>
      </c>
      <c r="CF325" s="10">
        <v>0</v>
      </c>
      <c r="CG325" s="10">
        <v>0</v>
      </c>
      <c r="CH325" s="10">
        <v>0</v>
      </c>
      <c r="CI325" s="11">
        <v>0</v>
      </c>
      <c r="CJ325" s="9">
        <f t="shared" ref="CJ325:CJ388" si="80">SUM(AP325:AV325)</f>
        <v>4.4399999999999995</v>
      </c>
      <c r="CK325" s="10">
        <f t="shared" ref="CK325:CK388" si="81">SUM(AW325:BN325)</f>
        <v>76.699999999999989</v>
      </c>
      <c r="CL325" s="11">
        <f t="shared" ref="CL325:CL388" si="82">SUM(BO325:CI325)</f>
        <v>18.810100000000002</v>
      </c>
    </row>
    <row r="326" spans="1:90" x14ac:dyDescent="0.25">
      <c r="A326" s="12" t="s">
        <v>790</v>
      </c>
      <c r="B326" s="12" t="s">
        <v>1052</v>
      </c>
      <c r="C326" s="12" t="s">
        <v>791</v>
      </c>
      <c r="D326" s="12">
        <f t="shared" si="70"/>
        <v>29.5</v>
      </c>
      <c r="E326" s="9">
        <v>2.96</v>
      </c>
      <c r="F326" s="10">
        <v>4.87</v>
      </c>
      <c r="G326" s="10">
        <v>7.52</v>
      </c>
      <c r="H326" s="10">
        <v>12.6</v>
      </c>
      <c r="I326" s="10">
        <v>30.3</v>
      </c>
      <c r="J326" s="10">
        <v>53.4</v>
      </c>
      <c r="K326" s="10">
        <v>66.2</v>
      </c>
      <c r="L326" s="10">
        <v>78.900000000000006</v>
      </c>
      <c r="M326" s="11">
        <v>96</v>
      </c>
      <c r="N326" s="9">
        <f t="shared" si="73"/>
        <v>2.96E-3</v>
      </c>
      <c r="O326" s="10">
        <f t="shared" si="73"/>
        <v>4.8700000000000002E-3</v>
      </c>
      <c r="P326" s="10">
        <f t="shared" si="73"/>
        <v>7.5199999999999998E-3</v>
      </c>
      <c r="Q326" s="10">
        <f t="shared" si="73"/>
        <v>1.26E-2</v>
      </c>
      <c r="R326" s="10">
        <f t="shared" si="73"/>
        <v>3.0300000000000001E-2</v>
      </c>
      <c r="S326" s="10">
        <f t="shared" si="73"/>
        <v>5.3399999999999996E-2</v>
      </c>
      <c r="T326" s="10">
        <f t="shared" si="71"/>
        <v>6.6200000000000009E-2</v>
      </c>
      <c r="U326" s="10">
        <f t="shared" si="71"/>
        <v>7.8900000000000012E-2</v>
      </c>
      <c r="V326" s="11">
        <f t="shared" si="71"/>
        <v>9.6000000000000002E-2</v>
      </c>
      <c r="W326" s="9">
        <f t="shared" si="74"/>
        <v>8.4001871088078612</v>
      </c>
      <c r="X326" s="10">
        <f t="shared" si="74"/>
        <v>7.6818625123544706</v>
      </c>
      <c r="Y326" s="10">
        <f t="shared" si="74"/>
        <v>7.0550516227591746</v>
      </c>
      <c r="Z326" s="10">
        <f t="shared" si="74"/>
        <v>6.3104324560495328</v>
      </c>
      <c r="AA326" s="10">
        <f t="shared" si="74"/>
        <v>5.0445383960764989</v>
      </c>
      <c r="AB326" s="10">
        <f t="shared" si="74"/>
        <v>4.2270164478618959</v>
      </c>
      <c r="AC326" s="10">
        <f t="shared" si="72"/>
        <v>3.9170249727422317</v>
      </c>
      <c r="AD326" s="10">
        <f t="shared" si="72"/>
        <v>3.663830889535991</v>
      </c>
      <c r="AE326" s="11">
        <f t="shared" si="72"/>
        <v>3.3808217839409309</v>
      </c>
      <c r="AF326" s="9">
        <f t="shared" si="75"/>
        <v>-3.1380266500169429</v>
      </c>
      <c r="AG326" s="10">
        <f t="shared" si="76"/>
        <v>-0.78450666250423573</v>
      </c>
      <c r="AH326" s="10">
        <f t="shared" si="77"/>
        <v>-5.0193653248669303</v>
      </c>
      <c r="AI326" s="10">
        <f t="shared" si="78"/>
        <v>-0.76050989770711075</v>
      </c>
      <c r="AJ326" s="10">
        <f t="shared" si="79"/>
        <v>3.8985365477240537</v>
      </c>
      <c r="AK326" s="11"/>
      <c r="AL326" s="12">
        <v>45</v>
      </c>
      <c r="AM326" s="12">
        <v>1.2250000000000001</v>
      </c>
      <c r="AN326" s="12">
        <v>2.9039999999999999</v>
      </c>
      <c r="AO326" s="12">
        <v>1.135</v>
      </c>
      <c r="AP326" s="9">
        <v>0.47</v>
      </c>
      <c r="AQ326" s="10">
        <v>0.19</v>
      </c>
      <c r="AR326" s="10">
        <v>0.31</v>
      </c>
      <c r="AS326" s="10">
        <v>0.47</v>
      </c>
      <c r="AT326" s="10">
        <v>0.88</v>
      </c>
      <c r="AU326" s="10">
        <v>0.88</v>
      </c>
      <c r="AV326" s="10">
        <v>1.24</v>
      </c>
      <c r="AW326" s="10">
        <v>1.45</v>
      </c>
      <c r="AX326" s="10">
        <v>1.89</v>
      </c>
      <c r="AY326" s="10">
        <v>1.66</v>
      </c>
      <c r="AZ326" s="10">
        <v>2.1800000000000002</v>
      </c>
      <c r="BA326" s="10">
        <v>2.33</v>
      </c>
      <c r="BB326" s="10">
        <v>3.03</v>
      </c>
      <c r="BC326" s="10">
        <v>2.4900000000000002</v>
      </c>
      <c r="BD326" s="10">
        <v>3.06</v>
      </c>
      <c r="BE326" s="10">
        <v>3.32</v>
      </c>
      <c r="BF326" s="10">
        <v>4.3600000000000003</v>
      </c>
      <c r="BG326" s="10">
        <v>3.73</v>
      </c>
      <c r="BH326" s="10">
        <v>4.97</v>
      </c>
      <c r="BI326" s="10">
        <v>5.78</v>
      </c>
      <c r="BJ326" s="10">
        <v>6.21</v>
      </c>
      <c r="BK326" s="10">
        <v>7.52</v>
      </c>
      <c r="BL326" s="10">
        <v>7.82</v>
      </c>
      <c r="BM326" s="10">
        <v>8.4600000000000009</v>
      </c>
      <c r="BN326" s="10">
        <v>6.68</v>
      </c>
      <c r="BO326" s="10">
        <v>6.6</v>
      </c>
      <c r="BP326" s="10">
        <v>5.07</v>
      </c>
      <c r="BQ326" s="10">
        <v>3.52</v>
      </c>
      <c r="BR326" s="10">
        <v>2.13</v>
      </c>
      <c r="BS326" s="10">
        <v>0.96</v>
      </c>
      <c r="BT326" s="10">
        <v>0.28999999999999998</v>
      </c>
      <c r="BU326" s="10">
        <v>0.04</v>
      </c>
      <c r="BV326" s="10">
        <v>6.0000000000000002E-5</v>
      </c>
      <c r="BW326" s="10">
        <v>0</v>
      </c>
      <c r="BX326" s="10">
        <v>0</v>
      </c>
      <c r="BY326" s="10">
        <v>0</v>
      </c>
      <c r="BZ326" s="10">
        <v>0</v>
      </c>
      <c r="CA326" s="10">
        <v>0</v>
      </c>
      <c r="CB326" s="10">
        <v>0</v>
      </c>
      <c r="CC326" s="10">
        <v>0</v>
      </c>
      <c r="CD326" s="10">
        <v>0</v>
      </c>
      <c r="CE326" s="10">
        <v>0</v>
      </c>
      <c r="CF326" s="10">
        <v>0</v>
      </c>
      <c r="CG326" s="10">
        <v>0</v>
      </c>
      <c r="CH326" s="10">
        <v>0</v>
      </c>
      <c r="CI326" s="11">
        <v>0</v>
      </c>
      <c r="CJ326" s="9">
        <f t="shared" si="80"/>
        <v>4.4399999999999995</v>
      </c>
      <c r="CK326" s="10">
        <f t="shared" si="81"/>
        <v>76.94</v>
      </c>
      <c r="CL326" s="11">
        <f t="shared" si="82"/>
        <v>18.610060000000001</v>
      </c>
    </row>
    <row r="327" spans="1:90" x14ac:dyDescent="0.25">
      <c r="A327" s="12" t="s">
        <v>792</v>
      </c>
      <c r="B327" s="12" t="s">
        <v>1052</v>
      </c>
      <c r="C327" s="12" t="s">
        <v>793</v>
      </c>
      <c r="D327" s="12">
        <f t="shared" si="70"/>
        <v>29.5</v>
      </c>
      <c r="E327" s="9">
        <v>2.97</v>
      </c>
      <c r="F327" s="10">
        <v>4.9000000000000004</v>
      </c>
      <c r="G327" s="10">
        <v>7.57</v>
      </c>
      <c r="H327" s="10">
        <v>12.6</v>
      </c>
      <c r="I327" s="10">
        <v>30.4</v>
      </c>
      <c r="J327" s="10">
        <v>53.5</v>
      </c>
      <c r="K327" s="10">
        <v>66.400000000000006</v>
      </c>
      <c r="L327" s="10">
        <v>79.2</v>
      </c>
      <c r="M327" s="11">
        <v>96.3</v>
      </c>
      <c r="N327" s="9">
        <f t="shared" si="73"/>
        <v>2.97E-3</v>
      </c>
      <c r="O327" s="10">
        <f t="shared" si="73"/>
        <v>4.9000000000000007E-3</v>
      </c>
      <c r="P327" s="10">
        <f t="shared" si="73"/>
        <v>7.5700000000000003E-3</v>
      </c>
      <c r="Q327" s="10">
        <f t="shared" si="73"/>
        <v>1.26E-2</v>
      </c>
      <c r="R327" s="10">
        <f t="shared" si="73"/>
        <v>3.04E-2</v>
      </c>
      <c r="S327" s="10">
        <f t="shared" si="73"/>
        <v>5.3499999999999999E-2</v>
      </c>
      <c r="T327" s="10">
        <f t="shared" si="71"/>
        <v>6.6400000000000001E-2</v>
      </c>
      <c r="U327" s="10">
        <f t="shared" si="71"/>
        <v>7.9200000000000007E-2</v>
      </c>
      <c r="V327" s="11">
        <f t="shared" si="71"/>
        <v>9.6299999999999997E-2</v>
      </c>
      <c r="W327" s="9">
        <f t="shared" si="74"/>
        <v>8.3953213536360458</v>
      </c>
      <c r="X327" s="10">
        <f t="shared" si="74"/>
        <v>7.6730025354342413</v>
      </c>
      <c r="Y327" s="10">
        <f t="shared" si="74"/>
        <v>7.0454909844510798</v>
      </c>
      <c r="Z327" s="10">
        <f t="shared" si="74"/>
        <v>6.3104324560495328</v>
      </c>
      <c r="AA327" s="10">
        <f t="shared" si="74"/>
        <v>5.0397848661058635</v>
      </c>
      <c r="AB327" s="10">
        <f t="shared" si="74"/>
        <v>4.2243172982609396</v>
      </c>
      <c r="AC327" s="10">
        <f t="shared" si="72"/>
        <v>3.9126729482025246</v>
      </c>
      <c r="AD327" s="10">
        <f t="shared" si="72"/>
        <v>3.6583557594698397</v>
      </c>
      <c r="AE327" s="11">
        <f t="shared" si="72"/>
        <v>3.3763203917059905</v>
      </c>
      <c r="AF327" s="9">
        <f t="shared" si="75"/>
        <v>-3.1328180362485551</v>
      </c>
      <c r="AG327" s="10">
        <f t="shared" si="76"/>
        <v>-0.78320450906213879</v>
      </c>
      <c r="AH327" s="10">
        <f t="shared" si="77"/>
        <v>-5.0190009619300557</v>
      </c>
      <c r="AI327" s="10">
        <f t="shared" si="78"/>
        <v>-0.76045469120152365</v>
      </c>
      <c r="AJ327" s="10">
        <f t="shared" si="79"/>
        <v>3.8932727274500789</v>
      </c>
      <c r="AK327" s="11"/>
      <c r="AL327" s="12">
        <v>45</v>
      </c>
      <c r="AM327" s="12">
        <v>0.995</v>
      </c>
      <c r="AN327" s="12">
        <v>2.9009999999999998</v>
      </c>
      <c r="AO327" s="12">
        <v>1.0960000000000001</v>
      </c>
      <c r="AP327" s="9">
        <v>0.46</v>
      </c>
      <c r="AQ327" s="10">
        <v>0.19</v>
      </c>
      <c r="AR327" s="10">
        <v>0.31</v>
      </c>
      <c r="AS327" s="10">
        <v>0.47</v>
      </c>
      <c r="AT327" s="10">
        <v>0.88</v>
      </c>
      <c r="AU327" s="10">
        <v>0.87</v>
      </c>
      <c r="AV327" s="10">
        <v>1.23</v>
      </c>
      <c r="AW327" s="10">
        <v>1.44</v>
      </c>
      <c r="AX327" s="10">
        <v>1.88</v>
      </c>
      <c r="AY327" s="10">
        <v>1.65</v>
      </c>
      <c r="AZ327" s="10">
        <v>2.17</v>
      </c>
      <c r="BA327" s="10">
        <v>2.3199999999999998</v>
      </c>
      <c r="BB327" s="10">
        <v>3.02</v>
      </c>
      <c r="BC327" s="10">
        <v>2.4900000000000002</v>
      </c>
      <c r="BD327" s="10">
        <v>3.05</v>
      </c>
      <c r="BE327" s="10">
        <v>3.31</v>
      </c>
      <c r="BF327" s="10">
        <v>4.3600000000000003</v>
      </c>
      <c r="BG327" s="10">
        <v>3.73</v>
      </c>
      <c r="BH327" s="10">
        <v>4.97</v>
      </c>
      <c r="BI327" s="10">
        <v>5.78</v>
      </c>
      <c r="BJ327" s="10">
        <v>6.21</v>
      </c>
      <c r="BK327" s="10">
        <v>7.52</v>
      </c>
      <c r="BL327" s="10">
        <v>7.82</v>
      </c>
      <c r="BM327" s="10">
        <v>8.4499999999999993</v>
      </c>
      <c r="BN327" s="10">
        <v>6.68</v>
      </c>
      <c r="BO327" s="10">
        <v>6.61</v>
      </c>
      <c r="BP327" s="10">
        <v>5.09</v>
      </c>
      <c r="BQ327" s="10">
        <v>3.57</v>
      </c>
      <c r="BR327" s="10">
        <v>2.19</v>
      </c>
      <c r="BS327" s="10">
        <v>1.01</v>
      </c>
      <c r="BT327" s="10">
        <v>0.26</v>
      </c>
      <c r="BU327" s="10">
        <v>5.9999999999999995E-4</v>
      </c>
      <c r="BV327" s="10">
        <v>0</v>
      </c>
      <c r="BW327" s="10">
        <v>0</v>
      </c>
      <c r="BX327" s="10">
        <v>0</v>
      </c>
      <c r="BY327" s="10">
        <v>0</v>
      </c>
      <c r="BZ327" s="10">
        <v>0</v>
      </c>
      <c r="CA327" s="10">
        <v>0</v>
      </c>
      <c r="CB327" s="10">
        <v>0</v>
      </c>
      <c r="CC327" s="10">
        <v>0</v>
      </c>
      <c r="CD327" s="10">
        <v>0</v>
      </c>
      <c r="CE327" s="10">
        <v>0</v>
      </c>
      <c r="CF327" s="10">
        <v>0</v>
      </c>
      <c r="CG327" s="10">
        <v>0</v>
      </c>
      <c r="CH327" s="10">
        <v>0</v>
      </c>
      <c r="CI327" s="11">
        <v>0</v>
      </c>
      <c r="CJ327" s="9">
        <f t="shared" si="80"/>
        <v>4.41</v>
      </c>
      <c r="CK327" s="10">
        <f t="shared" si="81"/>
        <v>76.849999999999994</v>
      </c>
      <c r="CL327" s="11">
        <f t="shared" si="82"/>
        <v>18.730600000000003</v>
      </c>
    </row>
    <row r="328" spans="1:90" x14ac:dyDescent="0.25">
      <c r="A328" s="12" t="s">
        <v>794</v>
      </c>
      <c r="B328" s="12" t="s">
        <v>1052</v>
      </c>
      <c r="C328" s="12" t="s">
        <v>795</v>
      </c>
      <c r="D328" s="12">
        <f t="shared" si="70"/>
        <v>29.5</v>
      </c>
      <c r="E328" s="9">
        <v>2.97</v>
      </c>
      <c r="F328" s="10">
        <v>4.92</v>
      </c>
      <c r="G328" s="10">
        <v>7.6</v>
      </c>
      <c r="H328" s="10">
        <v>12.7</v>
      </c>
      <c r="I328" s="10">
        <v>30.5</v>
      </c>
      <c r="J328" s="10">
        <v>53.8</v>
      </c>
      <c r="K328" s="10">
        <v>66.7</v>
      </c>
      <c r="L328" s="10">
        <v>79.900000000000006</v>
      </c>
      <c r="M328" s="11">
        <v>97.5</v>
      </c>
      <c r="N328" s="9">
        <f t="shared" si="73"/>
        <v>2.97E-3</v>
      </c>
      <c r="O328" s="10">
        <f t="shared" si="73"/>
        <v>4.9199999999999999E-3</v>
      </c>
      <c r="P328" s="10">
        <f t="shared" si="73"/>
        <v>7.6E-3</v>
      </c>
      <c r="Q328" s="10">
        <f t="shared" si="73"/>
        <v>1.2699999999999999E-2</v>
      </c>
      <c r="R328" s="10">
        <f t="shared" si="73"/>
        <v>3.0499999999999999E-2</v>
      </c>
      <c r="S328" s="10">
        <f t="shared" si="73"/>
        <v>5.3800000000000001E-2</v>
      </c>
      <c r="T328" s="10">
        <f t="shared" si="71"/>
        <v>6.6700000000000009E-2</v>
      </c>
      <c r="U328" s="10">
        <f t="shared" si="71"/>
        <v>7.9899999999999999E-2</v>
      </c>
      <c r="V328" s="11">
        <f t="shared" si="71"/>
        <v>9.7500000000000003E-2</v>
      </c>
      <c r="W328" s="9">
        <f t="shared" si="74"/>
        <v>8.3953213536360458</v>
      </c>
      <c r="X328" s="10">
        <f t="shared" si="74"/>
        <v>7.6671259690975724</v>
      </c>
      <c r="Y328" s="10">
        <f t="shared" si="74"/>
        <v>7.0397848661058644</v>
      </c>
      <c r="Z328" s="10">
        <f t="shared" si="74"/>
        <v>6.2990276927772841</v>
      </c>
      <c r="AA328" s="10">
        <f t="shared" si="74"/>
        <v>5.0350469470992012</v>
      </c>
      <c r="AB328" s="10">
        <f t="shared" si="74"/>
        <v>4.2162500169928254</v>
      </c>
      <c r="AC328" s="10">
        <f t="shared" si="72"/>
        <v>3.9061694283648642</v>
      </c>
      <c r="AD328" s="10">
        <f t="shared" si="72"/>
        <v>3.6456606866214729</v>
      </c>
      <c r="AE328" s="11">
        <f t="shared" si="72"/>
        <v>3.3584539709124761</v>
      </c>
      <c r="AF328" s="9">
        <f t="shared" si="75"/>
        <v>-3.1336154377410002</v>
      </c>
      <c r="AG328" s="10">
        <f t="shared" si="76"/>
        <v>-0.78340385943525004</v>
      </c>
      <c r="AH328" s="10">
        <f t="shared" si="77"/>
        <v>-5.0368673827235693</v>
      </c>
      <c r="AI328" s="10">
        <f t="shared" si="78"/>
        <v>-0.76316172465508625</v>
      </c>
      <c r="AJ328" s="10">
        <f t="shared" si="79"/>
        <v>3.8967771623960865</v>
      </c>
      <c r="AK328" s="11"/>
      <c r="AL328" s="12">
        <v>45</v>
      </c>
      <c r="AM328" s="12">
        <v>1.456</v>
      </c>
      <c r="AN328" s="12">
        <v>2.9089999999999998</v>
      </c>
      <c r="AO328" s="12">
        <v>1.19</v>
      </c>
      <c r="AP328" s="9">
        <v>0.46</v>
      </c>
      <c r="AQ328" s="10">
        <v>0.19</v>
      </c>
      <c r="AR328" s="10">
        <v>0.31</v>
      </c>
      <c r="AS328" s="10">
        <v>0.47</v>
      </c>
      <c r="AT328" s="10">
        <v>0.87</v>
      </c>
      <c r="AU328" s="10">
        <v>0.87</v>
      </c>
      <c r="AV328" s="10">
        <v>1.22</v>
      </c>
      <c r="AW328" s="10">
        <v>1.43</v>
      </c>
      <c r="AX328" s="10">
        <v>1.87</v>
      </c>
      <c r="AY328" s="10">
        <v>1.64</v>
      </c>
      <c r="AZ328" s="10">
        <v>2.16</v>
      </c>
      <c r="BA328" s="10">
        <v>2.31</v>
      </c>
      <c r="BB328" s="10">
        <v>3.01</v>
      </c>
      <c r="BC328" s="10">
        <v>2.48</v>
      </c>
      <c r="BD328" s="10">
        <v>3.04</v>
      </c>
      <c r="BE328" s="10">
        <v>3.3</v>
      </c>
      <c r="BF328" s="10">
        <v>4.34</v>
      </c>
      <c r="BG328" s="10">
        <v>3.71</v>
      </c>
      <c r="BH328" s="10">
        <v>4.95</v>
      </c>
      <c r="BI328" s="10">
        <v>5.77</v>
      </c>
      <c r="BJ328" s="10">
        <v>6.2</v>
      </c>
      <c r="BK328" s="10">
        <v>7.51</v>
      </c>
      <c r="BL328" s="10">
        <v>7.81</v>
      </c>
      <c r="BM328" s="10">
        <v>8.44</v>
      </c>
      <c r="BN328" s="10">
        <v>6.67</v>
      </c>
      <c r="BO328" s="10">
        <v>6.58</v>
      </c>
      <c r="BP328" s="10">
        <v>5.0599999999999996</v>
      </c>
      <c r="BQ328" s="10">
        <v>3.55</v>
      </c>
      <c r="BR328" s="10">
        <v>2.21</v>
      </c>
      <c r="BS328" s="10">
        <v>1.07</v>
      </c>
      <c r="BT328" s="10">
        <v>0.41</v>
      </c>
      <c r="BU328" s="10">
        <v>7.0000000000000007E-2</v>
      </c>
      <c r="BV328" s="10">
        <v>1E-4</v>
      </c>
      <c r="BW328" s="10">
        <v>0</v>
      </c>
      <c r="BX328" s="10">
        <v>0</v>
      </c>
      <c r="BY328" s="10">
        <v>0</v>
      </c>
      <c r="BZ328" s="10">
        <v>0</v>
      </c>
      <c r="CA328" s="10">
        <v>0</v>
      </c>
      <c r="CB328" s="10">
        <v>0</v>
      </c>
      <c r="CC328" s="10">
        <v>0</v>
      </c>
      <c r="CD328" s="10">
        <v>0</v>
      </c>
      <c r="CE328" s="10">
        <v>0</v>
      </c>
      <c r="CF328" s="10">
        <v>0</v>
      </c>
      <c r="CG328" s="10">
        <v>0</v>
      </c>
      <c r="CH328" s="10">
        <v>0</v>
      </c>
      <c r="CI328" s="11">
        <v>0</v>
      </c>
      <c r="CJ328" s="9">
        <f t="shared" si="80"/>
        <v>4.3899999999999997</v>
      </c>
      <c r="CK328" s="10">
        <f t="shared" si="81"/>
        <v>76.640000000000015</v>
      </c>
      <c r="CL328" s="11">
        <f t="shared" si="82"/>
        <v>18.950100000000003</v>
      </c>
    </row>
    <row r="329" spans="1:90" x14ac:dyDescent="0.25">
      <c r="A329" s="12" t="s">
        <v>796</v>
      </c>
      <c r="B329" s="12" t="s">
        <v>1052</v>
      </c>
      <c r="C329" s="12" t="s">
        <v>797</v>
      </c>
      <c r="D329" s="12">
        <f t="shared" si="70"/>
        <v>29.5</v>
      </c>
      <c r="E329" s="9">
        <v>2.98</v>
      </c>
      <c r="F329" s="10">
        <v>4.92</v>
      </c>
      <c r="G329" s="10">
        <v>7.62</v>
      </c>
      <c r="H329" s="10">
        <v>12.7</v>
      </c>
      <c r="I329" s="10">
        <v>30.5</v>
      </c>
      <c r="J329" s="10">
        <v>53.7</v>
      </c>
      <c r="K329" s="10">
        <v>66.599999999999994</v>
      </c>
      <c r="L329" s="10">
        <v>79.599999999999994</v>
      </c>
      <c r="M329" s="11">
        <v>97</v>
      </c>
      <c r="N329" s="9">
        <f t="shared" si="73"/>
        <v>2.98E-3</v>
      </c>
      <c r="O329" s="10">
        <f t="shared" si="73"/>
        <v>4.9199999999999999E-3</v>
      </c>
      <c r="P329" s="10">
        <f t="shared" si="73"/>
        <v>7.62E-3</v>
      </c>
      <c r="Q329" s="10">
        <f t="shared" si="73"/>
        <v>1.2699999999999999E-2</v>
      </c>
      <c r="R329" s="10">
        <f t="shared" si="73"/>
        <v>3.0499999999999999E-2</v>
      </c>
      <c r="S329" s="10">
        <f t="shared" si="73"/>
        <v>5.3700000000000005E-2</v>
      </c>
      <c r="T329" s="10">
        <f t="shared" si="71"/>
        <v>6.6599999999999993E-2</v>
      </c>
      <c r="U329" s="10">
        <f t="shared" si="71"/>
        <v>7.959999999999999E-2</v>
      </c>
      <c r="V329" s="11">
        <f t="shared" si="71"/>
        <v>9.7000000000000003E-2</v>
      </c>
      <c r="W329" s="9">
        <f t="shared" si="74"/>
        <v>8.3904719539746502</v>
      </c>
      <c r="X329" s="10">
        <f t="shared" si="74"/>
        <v>7.6671259690975724</v>
      </c>
      <c r="Y329" s="10">
        <f t="shared" si="74"/>
        <v>7.0359932869434898</v>
      </c>
      <c r="Z329" s="10">
        <f t="shared" si="74"/>
        <v>6.2990276927772841</v>
      </c>
      <c r="AA329" s="10">
        <f t="shared" si="74"/>
        <v>5.0350469470992012</v>
      </c>
      <c r="AB329" s="10">
        <f t="shared" si="74"/>
        <v>4.2189341015640363</v>
      </c>
      <c r="AC329" s="10">
        <f t="shared" si="72"/>
        <v>3.9083340124781878</v>
      </c>
      <c r="AD329" s="10">
        <f t="shared" si="72"/>
        <v>3.6510877590058004</v>
      </c>
      <c r="AE329" s="11">
        <f t="shared" si="72"/>
        <v>3.3658714424749592</v>
      </c>
      <c r="AF329" s="9">
        <f t="shared" si="75"/>
        <v>-3.127659274465302</v>
      </c>
      <c r="AG329" s="10">
        <f t="shared" si="76"/>
        <v>-0.7819148186163255</v>
      </c>
      <c r="AH329" s="10">
        <f t="shared" si="77"/>
        <v>-5.024600511499691</v>
      </c>
      <c r="AI329" s="10">
        <f t="shared" si="78"/>
        <v>-0.76130310780298349</v>
      </c>
      <c r="AJ329" s="10">
        <f t="shared" si="79"/>
        <v>3.8889623822682857</v>
      </c>
      <c r="AK329" s="11"/>
      <c r="AL329" s="12">
        <v>45</v>
      </c>
      <c r="AM329" s="12">
        <v>1.345</v>
      </c>
      <c r="AN329" s="12">
        <v>2.903</v>
      </c>
      <c r="AO329" s="12">
        <v>1.1639999999999999</v>
      </c>
      <c r="AP329" s="9">
        <v>0.46</v>
      </c>
      <c r="AQ329" s="10">
        <v>0.19</v>
      </c>
      <c r="AR329" s="10">
        <v>0.31</v>
      </c>
      <c r="AS329" s="10">
        <v>0.47</v>
      </c>
      <c r="AT329" s="10">
        <v>0.87</v>
      </c>
      <c r="AU329" s="10">
        <v>0.87</v>
      </c>
      <c r="AV329" s="10">
        <v>1.22</v>
      </c>
      <c r="AW329" s="10">
        <v>1.43</v>
      </c>
      <c r="AX329" s="10">
        <v>1.86</v>
      </c>
      <c r="AY329" s="10">
        <v>1.63</v>
      </c>
      <c r="AZ329" s="10">
        <v>2.15</v>
      </c>
      <c r="BA329" s="10">
        <v>2.31</v>
      </c>
      <c r="BB329" s="10">
        <v>3.01</v>
      </c>
      <c r="BC329" s="10">
        <v>2.48</v>
      </c>
      <c r="BD329" s="10">
        <v>3.05</v>
      </c>
      <c r="BE329" s="10">
        <v>3.31</v>
      </c>
      <c r="BF329" s="10">
        <v>4.3499999999999996</v>
      </c>
      <c r="BG329" s="10">
        <v>3.72</v>
      </c>
      <c r="BH329" s="10">
        <v>4.96</v>
      </c>
      <c r="BI329" s="10">
        <v>5.78</v>
      </c>
      <c r="BJ329" s="10">
        <v>6.21</v>
      </c>
      <c r="BK329" s="10">
        <v>7.52</v>
      </c>
      <c r="BL329" s="10">
        <v>7.82</v>
      </c>
      <c r="BM329" s="10">
        <v>8.4499999999999993</v>
      </c>
      <c r="BN329" s="10">
        <v>6.68</v>
      </c>
      <c r="BO329" s="10">
        <v>6.61</v>
      </c>
      <c r="BP329" s="10">
        <v>5.08</v>
      </c>
      <c r="BQ329" s="10">
        <v>3.56</v>
      </c>
      <c r="BR329" s="10">
        <v>2.19</v>
      </c>
      <c r="BS329" s="10">
        <v>1.03</v>
      </c>
      <c r="BT329" s="10">
        <v>0.36</v>
      </c>
      <c r="BU329" s="10">
        <v>0.05</v>
      </c>
      <c r="BV329" s="10">
        <v>1E-4</v>
      </c>
      <c r="BW329" s="10">
        <v>0</v>
      </c>
      <c r="BX329" s="10">
        <v>0</v>
      </c>
      <c r="BY329" s="10">
        <v>0</v>
      </c>
      <c r="BZ329" s="10">
        <v>0</v>
      </c>
      <c r="CA329" s="10">
        <v>0</v>
      </c>
      <c r="CB329" s="10">
        <v>0</v>
      </c>
      <c r="CC329" s="10">
        <v>0</v>
      </c>
      <c r="CD329" s="10">
        <v>0</v>
      </c>
      <c r="CE329" s="10">
        <v>0</v>
      </c>
      <c r="CF329" s="10">
        <v>0</v>
      </c>
      <c r="CG329" s="10">
        <v>0</v>
      </c>
      <c r="CH329" s="10">
        <v>0</v>
      </c>
      <c r="CI329" s="11">
        <v>0</v>
      </c>
      <c r="CJ329" s="9">
        <f t="shared" si="80"/>
        <v>4.3899999999999997</v>
      </c>
      <c r="CK329" s="10">
        <f t="shared" si="81"/>
        <v>76.72</v>
      </c>
      <c r="CL329" s="11">
        <f t="shared" si="82"/>
        <v>18.880100000000002</v>
      </c>
    </row>
    <row r="330" spans="1:90" x14ac:dyDescent="0.25">
      <c r="A330" s="12" t="s">
        <v>798</v>
      </c>
      <c r="B330" s="12" t="s">
        <v>1052</v>
      </c>
      <c r="C330" s="12" t="s">
        <v>799</v>
      </c>
      <c r="D330" s="12">
        <f t="shared" si="70"/>
        <v>29.5</v>
      </c>
      <c r="E330" s="9">
        <v>2.97</v>
      </c>
      <c r="F330" s="10">
        <v>4.91</v>
      </c>
      <c r="G330" s="10">
        <v>7.59</v>
      </c>
      <c r="H330" s="10">
        <v>12.7</v>
      </c>
      <c r="I330" s="10">
        <v>30.4</v>
      </c>
      <c r="J330" s="10">
        <v>53.4</v>
      </c>
      <c r="K330" s="10">
        <v>66.2</v>
      </c>
      <c r="L330" s="10">
        <v>78.900000000000006</v>
      </c>
      <c r="M330" s="11">
        <v>96</v>
      </c>
      <c r="N330" s="9">
        <f t="shared" si="73"/>
        <v>2.97E-3</v>
      </c>
      <c r="O330" s="10">
        <f t="shared" si="73"/>
        <v>4.9100000000000003E-3</v>
      </c>
      <c r="P330" s="10">
        <f t="shared" si="73"/>
        <v>7.5899999999999995E-3</v>
      </c>
      <c r="Q330" s="10">
        <f t="shared" si="73"/>
        <v>1.2699999999999999E-2</v>
      </c>
      <c r="R330" s="10">
        <f t="shared" si="73"/>
        <v>3.04E-2</v>
      </c>
      <c r="S330" s="10">
        <f t="shared" si="73"/>
        <v>5.3399999999999996E-2</v>
      </c>
      <c r="T330" s="10">
        <f t="shared" si="71"/>
        <v>6.6200000000000009E-2</v>
      </c>
      <c r="U330" s="10">
        <f t="shared" si="71"/>
        <v>7.8900000000000012E-2</v>
      </c>
      <c r="V330" s="11">
        <f t="shared" si="71"/>
        <v>9.6000000000000002E-2</v>
      </c>
      <c r="W330" s="9">
        <f t="shared" si="74"/>
        <v>8.3953213536360458</v>
      </c>
      <c r="X330" s="10">
        <f t="shared" si="74"/>
        <v>7.6700612601221181</v>
      </c>
      <c r="Y330" s="10">
        <f t="shared" si="74"/>
        <v>7.0416843990213449</v>
      </c>
      <c r="Z330" s="10">
        <f t="shared" si="74"/>
        <v>6.2990276927772841</v>
      </c>
      <c r="AA330" s="10">
        <f t="shared" si="74"/>
        <v>5.0397848661058635</v>
      </c>
      <c r="AB330" s="10">
        <f t="shared" si="74"/>
        <v>4.2270164478618959</v>
      </c>
      <c r="AC330" s="10">
        <f t="shared" si="72"/>
        <v>3.9170249727422317</v>
      </c>
      <c r="AD330" s="10">
        <f t="shared" si="72"/>
        <v>3.663830889535991</v>
      </c>
      <c r="AE330" s="11">
        <f t="shared" si="72"/>
        <v>3.3808217839409309</v>
      </c>
      <c r="AF330" s="9">
        <f t="shared" si="75"/>
        <v>-3.1246594262791132</v>
      </c>
      <c r="AG330" s="10">
        <f t="shared" si="76"/>
        <v>-0.7811648565697783</v>
      </c>
      <c r="AH330" s="10">
        <f t="shared" si="77"/>
        <v>-5.0144995696951149</v>
      </c>
      <c r="AI330" s="10">
        <f t="shared" si="78"/>
        <v>-0.75977266207501748</v>
      </c>
      <c r="AJ330" s="10">
        <f t="shared" si="79"/>
        <v>3.8844320883541306</v>
      </c>
      <c r="AK330" s="11"/>
      <c r="AL330" s="12">
        <v>45</v>
      </c>
      <c r="AM330" s="12">
        <v>0.98299999999999998</v>
      </c>
      <c r="AN330" s="12">
        <v>2.8959999999999999</v>
      </c>
      <c r="AO330" s="12">
        <v>1.0920000000000001</v>
      </c>
      <c r="AP330" s="9">
        <v>0.46</v>
      </c>
      <c r="AQ330" s="10">
        <v>0.19</v>
      </c>
      <c r="AR330" s="10">
        <v>0.31</v>
      </c>
      <c r="AS330" s="10">
        <v>0.47</v>
      </c>
      <c r="AT330" s="10">
        <v>0.88</v>
      </c>
      <c r="AU330" s="10">
        <v>0.87</v>
      </c>
      <c r="AV330" s="10">
        <v>1.22</v>
      </c>
      <c r="AW330" s="10">
        <v>1.43</v>
      </c>
      <c r="AX330" s="10">
        <v>1.87</v>
      </c>
      <c r="AY330" s="10">
        <v>1.64</v>
      </c>
      <c r="AZ330" s="10">
        <v>2.16</v>
      </c>
      <c r="BA330" s="10">
        <v>2.31</v>
      </c>
      <c r="BB330" s="10">
        <v>3.01</v>
      </c>
      <c r="BC330" s="10">
        <v>2.48</v>
      </c>
      <c r="BD330" s="10">
        <v>3.06</v>
      </c>
      <c r="BE330" s="10">
        <v>3.32</v>
      </c>
      <c r="BF330" s="10">
        <v>4.37</v>
      </c>
      <c r="BG330" s="10">
        <v>3.74</v>
      </c>
      <c r="BH330" s="10">
        <v>4.99</v>
      </c>
      <c r="BI330" s="10">
        <v>5.8</v>
      </c>
      <c r="BJ330" s="10">
        <v>6.22</v>
      </c>
      <c r="BK330" s="10">
        <v>7.53</v>
      </c>
      <c r="BL330" s="10">
        <v>7.83</v>
      </c>
      <c r="BM330" s="10">
        <v>8.4600000000000009</v>
      </c>
      <c r="BN330" s="10">
        <v>6.69</v>
      </c>
      <c r="BO330" s="10">
        <v>6.62</v>
      </c>
      <c r="BP330" s="10">
        <v>5.09</v>
      </c>
      <c r="BQ330" s="10">
        <v>3.56</v>
      </c>
      <c r="BR330" s="10">
        <v>2.17</v>
      </c>
      <c r="BS330" s="10">
        <v>0.98</v>
      </c>
      <c r="BT330" s="10">
        <v>0.25</v>
      </c>
      <c r="BU330" s="10">
        <v>5.9999999999999995E-4</v>
      </c>
      <c r="BV330" s="10">
        <v>0</v>
      </c>
      <c r="BW330" s="10">
        <v>0</v>
      </c>
      <c r="BX330" s="10">
        <v>0</v>
      </c>
      <c r="BY330" s="10">
        <v>0</v>
      </c>
      <c r="BZ330" s="10">
        <v>0</v>
      </c>
      <c r="CA330" s="10">
        <v>0</v>
      </c>
      <c r="CB330" s="10">
        <v>0</v>
      </c>
      <c r="CC330" s="10">
        <v>0</v>
      </c>
      <c r="CD330" s="10">
        <v>0</v>
      </c>
      <c r="CE330" s="10">
        <v>0</v>
      </c>
      <c r="CF330" s="10">
        <v>0</v>
      </c>
      <c r="CG330" s="10">
        <v>0</v>
      </c>
      <c r="CH330" s="10">
        <v>0</v>
      </c>
      <c r="CI330" s="11">
        <v>0</v>
      </c>
      <c r="CJ330" s="9">
        <f t="shared" si="80"/>
        <v>4.4000000000000004</v>
      </c>
      <c r="CK330" s="10">
        <f t="shared" si="81"/>
        <v>76.91</v>
      </c>
      <c r="CL330" s="11">
        <f t="shared" si="82"/>
        <v>18.6706</v>
      </c>
    </row>
    <row r="331" spans="1:90" x14ac:dyDescent="0.25">
      <c r="A331" s="12" t="s">
        <v>800</v>
      </c>
      <c r="B331" s="12" t="s">
        <v>1052</v>
      </c>
      <c r="C331" s="12" t="s">
        <v>801</v>
      </c>
      <c r="D331" s="12">
        <f t="shared" si="70"/>
        <v>29.5</v>
      </c>
      <c r="E331" s="9">
        <v>2.98</v>
      </c>
      <c r="F331" s="10">
        <v>4.93</v>
      </c>
      <c r="G331" s="10">
        <v>7.62</v>
      </c>
      <c r="H331" s="10">
        <v>12.7</v>
      </c>
      <c r="I331" s="10">
        <v>30.4</v>
      </c>
      <c r="J331" s="10">
        <v>53.5</v>
      </c>
      <c r="K331" s="10">
        <v>66.400000000000006</v>
      </c>
      <c r="L331" s="10">
        <v>79.2</v>
      </c>
      <c r="M331" s="11">
        <v>96.6</v>
      </c>
      <c r="N331" s="9">
        <f t="shared" si="73"/>
        <v>2.98E-3</v>
      </c>
      <c r="O331" s="10">
        <f t="shared" si="73"/>
        <v>4.9299999999999995E-3</v>
      </c>
      <c r="P331" s="10">
        <f t="shared" si="73"/>
        <v>7.62E-3</v>
      </c>
      <c r="Q331" s="10">
        <f t="shared" si="73"/>
        <v>1.2699999999999999E-2</v>
      </c>
      <c r="R331" s="10">
        <f t="shared" si="73"/>
        <v>3.04E-2</v>
      </c>
      <c r="S331" s="10">
        <f t="shared" si="73"/>
        <v>5.3499999999999999E-2</v>
      </c>
      <c r="T331" s="10">
        <f t="shared" si="71"/>
        <v>6.6400000000000001E-2</v>
      </c>
      <c r="U331" s="10">
        <f t="shared" si="71"/>
        <v>7.9200000000000007E-2</v>
      </c>
      <c r="V331" s="11">
        <f t="shared" si="71"/>
        <v>9.6599999999999991E-2</v>
      </c>
      <c r="W331" s="9">
        <f t="shared" si="74"/>
        <v>8.3904719539746502</v>
      </c>
      <c r="X331" s="10">
        <f t="shared" si="74"/>
        <v>7.6641966380589013</v>
      </c>
      <c r="Y331" s="10">
        <f t="shared" si="74"/>
        <v>7.0359932869434898</v>
      </c>
      <c r="Z331" s="10">
        <f t="shared" si="74"/>
        <v>6.2990276927772841</v>
      </c>
      <c r="AA331" s="10">
        <f t="shared" si="74"/>
        <v>5.0397848661058635</v>
      </c>
      <c r="AB331" s="10">
        <f t="shared" si="74"/>
        <v>4.2243172982609396</v>
      </c>
      <c r="AC331" s="10">
        <f t="shared" si="72"/>
        <v>3.9126729482025246</v>
      </c>
      <c r="AD331" s="10">
        <f t="shared" si="72"/>
        <v>3.6583557594698397</v>
      </c>
      <c r="AE331" s="11">
        <f t="shared" si="72"/>
        <v>3.3718330007136763</v>
      </c>
      <c r="AF331" s="9">
        <f t="shared" si="75"/>
        <v>-3.1233203387409652</v>
      </c>
      <c r="AG331" s="10">
        <f t="shared" si="76"/>
        <v>-0.78083008468524129</v>
      </c>
      <c r="AH331" s="10">
        <f t="shared" si="77"/>
        <v>-5.0186389532609734</v>
      </c>
      <c r="AI331" s="10">
        <f t="shared" si="78"/>
        <v>-0.76039984140317785</v>
      </c>
      <c r="AJ331" s="10">
        <f t="shared" si="79"/>
        <v>3.883720180144143</v>
      </c>
      <c r="AK331" s="11"/>
      <c r="AL331" s="12">
        <v>44.9</v>
      </c>
      <c r="AM331" s="12">
        <v>1.351</v>
      </c>
      <c r="AN331" s="12">
        <v>2.899</v>
      </c>
      <c r="AO331" s="12">
        <v>1.163</v>
      </c>
      <c r="AP331" s="9">
        <v>0.46</v>
      </c>
      <c r="AQ331" s="10">
        <v>0.19</v>
      </c>
      <c r="AR331" s="10">
        <v>0.31</v>
      </c>
      <c r="AS331" s="10">
        <v>0.47</v>
      </c>
      <c r="AT331" s="10">
        <v>0.87</v>
      </c>
      <c r="AU331" s="10">
        <v>0.87</v>
      </c>
      <c r="AV331" s="10">
        <v>1.22</v>
      </c>
      <c r="AW331" s="10">
        <v>1.43</v>
      </c>
      <c r="AX331" s="10">
        <v>1.86</v>
      </c>
      <c r="AY331" s="10">
        <v>1.63</v>
      </c>
      <c r="AZ331" s="10">
        <v>2.15</v>
      </c>
      <c r="BA331" s="10">
        <v>2.2999999999999998</v>
      </c>
      <c r="BB331" s="10">
        <v>3</v>
      </c>
      <c r="BC331" s="10">
        <v>2.4700000000000002</v>
      </c>
      <c r="BD331" s="10">
        <v>3.04</v>
      </c>
      <c r="BE331" s="10">
        <v>3.31</v>
      </c>
      <c r="BF331" s="10">
        <v>4.3600000000000003</v>
      </c>
      <c r="BG331" s="10">
        <v>3.73</v>
      </c>
      <c r="BH331" s="10">
        <v>4.9800000000000004</v>
      </c>
      <c r="BI331" s="10">
        <v>5.81</v>
      </c>
      <c r="BJ331" s="10">
        <v>6.24</v>
      </c>
      <c r="BK331" s="10">
        <v>7.55</v>
      </c>
      <c r="BL331" s="10">
        <v>7.85</v>
      </c>
      <c r="BM331" s="10">
        <v>8.4700000000000006</v>
      </c>
      <c r="BN331" s="10">
        <v>6.68</v>
      </c>
      <c r="BO331" s="10">
        <v>6.59</v>
      </c>
      <c r="BP331" s="10">
        <v>5.0599999999999996</v>
      </c>
      <c r="BQ331" s="10">
        <v>3.53</v>
      </c>
      <c r="BR331" s="10">
        <v>2.16</v>
      </c>
      <c r="BS331" s="10">
        <v>1</v>
      </c>
      <c r="BT331" s="10">
        <v>0.35</v>
      </c>
      <c r="BU331" s="10">
        <v>0.05</v>
      </c>
      <c r="BV331" s="10">
        <v>9.0000000000000006E-5</v>
      </c>
      <c r="BW331" s="10">
        <v>0</v>
      </c>
      <c r="BX331" s="10">
        <v>0</v>
      </c>
      <c r="BY331" s="10">
        <v>0</v>
      </c>
      <c r="BZ331" s="10">
        <v>0</v>
      </c>
      <c r="CA331" s="10">
        <v>0</v>
      </c>
      <c r="CB331" s="10">
        <v>0</v>
      </c>
      <c r="CC331" s="10">
        <v>0</v>
      </c>
      <c r="CD331" s="10">
        <v>0</v>
      </c>
      <c r="CE331" s="10">
        <v>0</v>
      </c>
      <c r="CF331" s="10">
        <v>0</v>
      </c>
      <c r="CG331" s="10">
        <v>0</v>
      </c>
      <c r="CH331" s="10">
        <v>0</v>
      </c>
      <c r="CI331" s="11">
        <v>0</v>
      </c>
      <c r="CJ331" s="9">
        <f t="shared" si="80"/>
        <v>4.3899999999999997</v>
      </c>
      <c r="CK331" s="10">
        <f t="shared" si="81"/>
        <v>76.860000000000014</v>
      </c>
      <c r="CL331" s="11">
        <f t="shared" si="82"/>
        <v>18.740089999999999</v>
      </c>
    </row>
    <row r="332" spans="1:90" x14ac:dyDescent="0.25">
      <c r="A332" s="12" t="s">
        <v>802</v>
      </c>
      <c r="B332" s="12" t="s">
        <v>1052</v>
      </c>
      <c r="C332" s="12" t="s">
        <v>803</v>
      </c>
      <c r="D332" s="12">
        <f t="shared" si="70"/>
        <v>29.5</v>
      </c>
      <c r="E332" s="9">
        <v>2.98</v>
      </c>
      <c r="F332" s="10">
        <v>4.93</v>
      </c>
      <c r="G332" s="10">
        <v>7.63</v>
      </c>
      <c r="H332" s="10">
        <v>12.7</v>
      </c>
      <c r="I332" s="10">
        <v>30.5</v>
      </c>
      <c r="J332" s="10">
        <v>53.6</v>
      </c>
      <c r="K332" s="10">
        <v>66.5</v>
      </c>
      <c r="L332" s="10">
        <v>79.400000000000006</v>
      </c>
      <c r="M332" s="11">
        <v>96.7</v>
      </c>
      <c r="N332" s="9">
        <f t="shared" si="73"/>
        <v>2.98E-3</v>
      </c>
      <c r="O332" s="10">
        <f t="shared" si="73"/>
        <v>4.9299999999999995E-3</v>
      </c>
      <c r="P332" s="10">
        <f t="shared" si="73"/>
        <v>7.6299999999999996E-3</v>
      </c>
      <c r="Q332" s="10">
        <f t="shared" si="73"/>
        <v>1.2699999999999999E-2</v>
      </c>
      <c r="R332" s="10">
        <f t="shared" si="73"/>
        <v>3.0499999999999999E-2</v>
      </c>
      <c r="S332" s="10">
        <f t="shared" si="73"/>
        <v>5.3600000000000002E-2</v>
      </c>
      <c r="T332" s="10">
        <f t="shared" si="71"/>
        <v>6.6500000000000004E-2</v>
      </c>
      <c r="U332" s="10">
        <f t="shared" si="71"/>
        <v>7.9400000000000012E-2</v>
      </c>
      <c r="V332" s="11">
        <f t="shared" si="71"/>
        <v>9.6700000000000008E-2</v>
      </c>
      <c r="W332" s="9">
        <f t="shared" si="74"/>
        <v>8.3904719539746502</v>
      </c>
      <c r="X332" s="10">
        <f t="shared" si="74"/>
        <v>7.6641966380589013</v>
      </c>
      <c r="Y332" s="10">
        <f t="shared" si="74"/>
        <v>7.0341012276022816</v>
      </c>
      <c r="Z332" s="10">
        <f t="shared" si="74"/>
        <v>6.2990276927772841</v>
      </c>
      <c r="AA332" s="10">
        <f t="shared" si="74"/>
        <v>5.0350469470992012</v>
      </c>
      <c r="AB332" s="10">
        <f t="shared" si="74"/>
        <v>4.2216231890916776</v>
      </c>
      <c r="AC332" s="10">
        <f t="shared" si="72"/>
        <v>3.9105018491608976</v>
      </c>
      <c r="AD332" s="10">
        <f t="shared" si="72"/>
        <v>3.6547171824064919</v>
      </c>
      <c r="AE332" s="11">
        <f t="shared" si="72"/>
        <v>3.3703403000726087</v>
      </c>
      <c r="AF332" s="9">
        <f t="shared" si="75"/>
        <v>-3.123599378441384</v>
      </c>
      <c r="AG332" s="10">
        <f t="shared" si="76"/>
        <v>-0.78089984461034601</v>
      </c>
      <c r="AH332" s="10">
        <f t="shared" si="77"/>
        <v>-5.0201316539020411</v>
      </c>
      <c r="AI332" s="10">
        <f t="shared" si="78"/>
        <v>-0.76062600816697601</v>
      </c>
      <c r="AJ332" s="10">
        <f t="shared" si="79"/>
        <v>3.8842253866083603</v>
      </c>
      <c r="AK332" s="11"/>
      <c r="AL332" s="12">
        <v>45</v>
      </c>
      <c r="AM332" s="12">
        <v>1.323</v>
      </c>
      <c r="AN332" s="12">
        <v>2.9</v>
      </c>
      <c r="AO332" s="12">
        <v>1.1579999999999999</v>
      </c>
      <c r="AP332" s="9">
        <v>0.46</v>
      </c>
      <c r="AQ332" s="10">
        <v>0.19</v>
      </c>
      <c r="AR332" s="10">
        <v>0.31</v>
      </c>
      <c r="AS332" s="10">
        <v>0.47</v>
      </c>
      <c r="AT332" s="10">
        <v>0.87</v>
      </c>
      <c r="AU332" s="10">
        <v>0.87</v>
      </c>
      <c r="AV332" s="10">
        <v>1.22</v>
      </c>
      <c r="AW332" s="10">
        <v>1.43</v>
      </c>
      <c r="AX332" s="10">
        <v>1.86</v>
      </c>
      <c r="AY332" s="10">
        <v>1.63</v>
      </c>
      <c r="AZ332" s="10">
        <v>2.15</v>
      </c>
      <c r="BA332" s="10">
        <v>2.2999999999999998</v>
      </c>
      <c r="BB332" s="10">
        <v>3</v>
      </c>
      <c r="BC332" s="10">
        <v>2.4700000000000002</v>
      </c>
      <c r="BD332" s="10">
        <v>3.05</v>
      </c>
      <c r="BE332" s="10">
        <v>3.31</v>
      </c>
      <c r="BF332" s="10">
        <v>4.3600000000000003</v>
      </c>
      <c r="BG332" s="10">
        <v>3.73</v>
      </c>
      <c r="BH332" s="10">
        <v>4.9800000000000004</v>
      </c>
      <c r="BI332" s="10">
        <v>5.79</v>
      </c>
      <c r="BJ332" s="10">
        <v>6.22</v>
      </c>
      <c r="BK332" s="10">
        <v>7.53</v>
      </c>
      <c r="BL332" s="10">
        <v>7.83</v>
      </c>
      <c r="BM332" s="10">
        <v>8.4600000000000009</v>
      </c>
      <c r="BN332" s="10">
        <v>6.69</v>
      </c>
      <c r="BO332" s="10">
        <v>6.61</v>
      </c>
      <c r="BP332" s="10">
        <v>5.08</v>
      </c>
      <c r="BQ332" s="10">
        <v>3.55</v>
      </c>
      <c r="BR332" s="10">
        <v>2.1800000000000002</v>
      </c>
      <c r="BS332" s="10">
        <v>1.01</v>
      </c>
      <c r="BT332" s="10">
        <v>0.34</v>
      </c>
      <c r="BU332" s="10">
        <v>0.05</v>
      </c>
      <c r="BV332" s="10">
        <v>9.0000000000000006E-5</v>
      </c>
      <c r="BW332" s="10">
        <v>0</v>
      </c>
      <c r="BX332" s="10">
        <v>0</v>
      </c>
      <c r="BY332" s="10">
        <v>0</v>
      </c>
      <c r="BZ332" s="10">
        <v>0</v>
      </c>
      <c r="CA332" s="10">
        <v>0</v>
      </c>
      <c r="CB332" s="10">
        <v>0</v>
      </c>
      <c r="CC332" s="10">
        <v>0</v>
      </c>
      <c r="CD332" s="10">
        <v>0</v>
      </c>
      <c r="CE332" s="10">
        <v>0</v>
      </c>
      <c r="CF332" s="10">
        <v>0</v>
      </c>
      <c r="CG332" s="10">
        <v>0</v>
      </c>
      <c r="CH332" s="10">
        <v>0</v>
      </c>
      <c r="CI332" s="11">
        <v>0</v>
      </c>
      <c r="CJ332" s="9">
        <f t="shared" si="80"/>
        <v>4.3899999999999997</v>
      </c>
      <c r="CK332" s="10">
        <f t="shared" si="81"/>
        <v>76.789999999999992</v>
      </c>
      <c r="CL332" s="11">
        <f t="shared" si="82"/>
        <v>18.820090000000004</v>
      </c>
    </row>
    <row r="333" spans="1:90" ht="15.75" thickBot="1" x14ac:dyDescent="0.3">
      <c r="A333" s="13" t="s">
        <v>804</v>
      </c>
      <c r="B333" s="13" t="s">
        <v>1053</v>
      </c>
      <c r="C333" s="13" t="s">
        <v>785</v>
      </c>
      <c r="D333" s="13">
        <f t="shared" si="70"/>
        <v>29.5</v>
      </c>
      <c r="E333" s="16">
        <v>2.96</v>
      </c>
      <c r="F333" s="17">
        <v>4.8899999999999997</v>
      </c>
      <c r="G333" s="17">
        <v>7.55</v>
      </c>
      <c r="H333" s="17">
        <v>12.6</v>
      </c>
      <c r="I333" s="17">
        <v>30.3</v>
      </c>
      <c r="J333" s="17">
        <v>53.5</v>
      </c>
      <c r="K333" s="17">
        <v>66.400000000000006</v>
      </c>
      <c r="L333" s="17">
        <v>79.2</v>
      </c>
      <c r="M333" s="18">
        <v>96.5</v>
      </c>
      <c r="N333" s="16">
        <f t="shared" si="73"/>
        <v>2.96E-3</v>
      </c>
      <c r="O333" s="17">
        <f t="shared" si="73"/>
        <v>4.8899999999999994E-3</v>
      </c>
      <c r="P333" s="17">
        <f t="shared" si="73"/>
        <v>7.5499999999999994E-3</v>
      </c>
      <c r="Q333" s="17">
        <f t="shared" si="73"/>
        <v>1.26E-2</v>
      </c>
      <c r="R333" s="17">
        <f t="shared" si="73"/>
        <v>3.0300000000000001E-2</v>
      </c>
      <c r="S333" s="17">
        <f t="shared" si="73"/>
        <v>5.3499999999999999E-2</v>
      </c>
      <c r="T333" s="17">
        <f t="shared" si="71"/>
        <v>6.6400000000000001E-2</v>
      </c>
      <c r="U333" s="17">
        <f t="shared" si="71"/>
        <v>7.9200000000000007E-2</v>
      </c>
      <c r="V333" s="18">
        <f t="shared" si="71"/>
        <v>9.6500000000000002E-2</v>
      </c>
      <c r="W333" s="16">
        <f t="shared" si="74"/>
        <v>8.4001871088078612</v>
      </c>
      <c r="X333" s="17">
        <f t="shared" si="74"/>
        <v>7.6759498194845781</v>
      </c>
      <c r="Y333" s="17">
        <f t="shared" si="74"/>
        <v>7.0493076402243711</v>
      </c>
      <c r="Z333" s="17">
        <f t="shared" si="74"/>
        <v>6.3104324560495328</v>
      </c>
      <c r="AA333" s="17">
        <f t="shared" si="74"/>
        <v>5.0445383960764989</v>
      </c>
      <c r="AB333" s="17">
        <f t="shared" si="74"/>
        <v>4.2243172982609396</v>
      </c>
      <c r="AC333" s="17">
        <f t="shared" si="72"/>
        <v>3.9126729482025246</v>
      </c>
      <c r="AD333" s="17">
        <f t="shared" si="72"/>
        <v>3.6583557594698397</v>
      </c>
      <c r="AE333" s="18">
        <f t="shared" si="72"/>
        <v>3.3733272473940064</v>
      </c>
      <c r="AF333" s="16">
        <f t="shared" si="75"/>
        <v>-3.1366346920218464</v>
      </c>
      <c r="AG333" s="17">
        <f t="shared" si="76"/>
        <v>-0.7841586730054616</v>
      </c>
      <c r="AH333" s="17">
        <f t="shared" si="77"/>
        <v>-5.0268598614138549</v>
      </c>
      <c r="AI333" s="17">
        <f t="shared" si="78"/>
        <v>-0.76164543354755376</v>
      </c>
      <c r="AJ333" s="17">
        <f t="shared" si="79"/>
        <v>3.8982801255694</v>
      </c>
      <c r="AK333" s="18"/>
      <c r="AL333" s="13">
        <v>45</v>
      </c>
      <c r="AM333" s="13">
        <v>1.2390000000000001</v>
      </c>
      <c r="AN333" s="13">
        <v>2.9049999999999998</v>
      </c>
      <c r="AO333" s="13">
        <v>1.143</v>
      </c>
      <c r="AP333" s="16">
        <v>0.47</v>
      </c>
      <c r="AQ333" s="17">
        <v>0.19</v>
      </c>
      <c r="AR333" s="17">
        <v>0.31</v>
      </c>
      <c r="AS333" s="17">
        <v>0.47</v>
      </c>
      <c r="AT333" s="17">
        <v>0.88</v>
      </c>
      <c r="AU333" s="17">
        <v>0.88</v>
      </c>
      <c r="AV333" s="17">
        <v>1.23</v>
      </c>
      <c r="AW333" s="17">
        <v>1.44</v>
      </c>
      <c r="AX333" s="17">
        <v>1.88</v>
      </c>
      <c r="AY333" s="17">
        <v>1.65</v>
      </c>
      <c r="AZ333" s="17">
        <v>2.17</v>
      </c>
      <c r="BA333" s="17">
        <v>2.3199999999999998</v>
      </c>
      <c r="BB333" s="17">
        <v>3.02</v>
      </c>
      <c r="BC333" s="17">
        <v>2.4900000000000002</v>
      </c>
      <c r="BD333" s="17">
        <v>3.06</v>
      </c>
      <c r="BE333" s="17">
        <v>3.31</v>
      </c>
      <c r="BF333" s="17">
        <v>4.3600000000000003</v>
      </c>
      <c r="BG333" s="17">
        <v>3.73</v>
      </c>
      <c r="BH333" s="17">
        <v>4.97</v>
      </c>
      <c r="BI333" s="17">
        <v>5.78</v>
      </c>
      <c r="BJ333" s="17">
        <v>6.21</v>
      </c>
      <c r="BK333" s="17">
        <v>7.52</v>
      </c>
      <c r="BL333" s="17">
        <v>7.82</v>
      </c>
      <c r="BM333" s="17">
        <v>8.44</v>
      </c>
      <c r="BN333" s="17">
        <v>6.67</v>
      </c>
      <c r="BO333" s="17">
        <v>6.59</v>
      </c>
      <c r="BP333" s="17">
        <v>5.07</v>
      </c>
      <c r="BQ333" s="17">
        <v>3.54</v>
      </c>
      <c r="BR333" s="17">
        <v>2.17</v>
      </c>
      <c r="BS333" s="17">
        <v>1</v>
      </c>
      <c r="BT333" s="17">
        <v>0.32</v>
      </c>
      <c r="BU333" s="17">
        <v>0.04</v>
      </c>
      <c r="BV333" s="17">
        <v>6.0000000000000002E-5</v>
      </c>
      <c r="BW333" s="17">
        <v>0</v>
      </c>
      <c r="BX333" s="17">
        <v>0</v>
      </c>
      <c r="BY333" s="17">
        <v>0</v>
      </c>
      <c r="BZ333" s="17">
        <v>0</v>
      </c>
      <c r="CA333" s="17">
        <v>0</v>
      </c>
      <c r="CB333" s="17">
        <v>0</v>
      </c>
      <c r="CC333" s="17">
        <v>0</v>
      </c>
      <c r="CD333" s="17">
        <v>0</v>
      </c>
      <c r="CE333" s="17">
        <v>0</v>
      </c>
      <c r="CF333" s="17">
        <v>0</v>
      </c>
      <c r="CG333" s="17">
        <v>0</v>
      </c>
      <c r="CH333" s="17">
        <v>0</v>
      </c>
      <c r="CI333" s="18">
        <v>0</v>
      </c>
      <c r="CJ333" s="16">
        <f t="shared" si="80"/>
        <v>4.43</v>
      </c>
      <c r="CK333" s="17">
        <f t="shared" si="81"/>
        <v>76.84</v>
      </c>
      <c r="CL333" s="18">
        <f t="shared" si="82"/>
        <v>18.730059999999998</v>
      </c>
    </row>
    <row r="334" spans="1:90" x14ac:dyDescent="0.25">
      <c r="A334" s="12" t="s">
        <v>805</v>
      </c>
      <c r="B334" s="12" t="s">
        <v>1054</v>
      </c>
      <c r="C334" s="12" t="s">
        <v>806</v>
      </c>
      <c r="D334" s="12">
        <f t="shared" si="70"/>
        <v>30.5</v>
      </c>
      <c r="E334" s="9">
        <v>3.59</v>
      </c>
      <c r="F334" s="10">
        <v>6.17</v>
      </c>
      <c r="G334" s="10">
        <v>9.9499999999999993</v>
      </c>
      <c r="H334" s="10">
        <v>17.399999999999999</v>
      </c>
      <c r="I334" s="10">
        <v>38.799999999999997</v>
      </c>
      <c r="J334" s="10">
        <v>64.7</v>
      </c>
      <c r="K334" s="10">
        <v>79.099999999999994</v>
      </c>
      <c r="L334" s="10">
        <v>93.2</v>
      </c>
      <c r="M334" s="11">
        <v>112</v>
      </c>
      <c r="N334" s="9">
        <f t="shared" si="73"/>
        <v>3.5899999999999999E-3</v>
      </c>
      <c r="O334" s="10">
        <f t="shared" si="73"/>
        <v>6.1700000000000001E-3</v>
      </c>
      <c r="P334" s="10">
        <f t="shared" si="73"/>
        <v>9.9499999999999988E-3</v>
      </c>
      <c r="Q334" s="10">
        <f t="shared" si="73"/>
        <v>1.7399999999999999E-2</v>
      </c>
      <c r="R334" s="10">
        <f t="shared" si="73"/>
        <v>3.8799999999999994E-2</v>
      </c>
      <c r="S334" s="10">
        <f t="shared" si="73"/>
        <v>6.4700000000000008E-2</v>
      </c>
      <c r="T334" s="10">
        <f t="shared" si="71"/>
        <v>7.909999999999999E-2</v>
      </c>
      <c r="U334" s="10">
        <f t="shared" si="71"/>
        <v>9.3200000000000005E-2</v>
      </c>
      <c r="V334" s="11">
        <f t="shared" si="71"/>
        <v>0.112</v>
      </c>
      <c r="W334" s="9">
        <f t="shared" si="74"/>
        <v>8.1218004406137609</v>
      </c>
      <c r="X334" s="10">
        <f t="shared" si="74"/>
        <v>7.3405137952873938</v>
      </c>
      <c r="Y334" s="10">
        <f t="shared" si="74"/>
        <v>6.6510877590058008</v>
      </c>
      <c r="Z334" s="10">
        <f t="shared" si="74"/>
        <v>5.8447688837007208</v>
      </c>
      <c r="AA334" s="10">
        <f t="shared" si="74"/>
        <v>4.6877995373623218</v>
      </c>
      <c r="AB334" s="10">
        <f t="shared" si="74"/>
        <v>3.9500904775569419</v>
      </c>
      <c r="AC334" s="10">
        <f t="shared" si="72"/>
        <v>3.6601784950766576</v>
      </c>
      <c r="AD334" s="10">
        <f t="shared" si="72"/>
        <v>3.4235262348951689</v>
      </c>
      <c r="AE334" s="11">
        <f t="shared" si="72"/>
        <v>3.1584293626044833</v>
      </c>
      <c r="AF334" s="9">
        <f t="shared" si="75"/>
        <v>-2.9909092639291432</v>
      </c>
      <c r="AG334" s="10">
        <f t="shared" si="76"/>
        <v>-0.74772731598228581</v>
      </c>
      <c r="AH334" s="10">
        <f t="shared" si="77"/>
        <v>-4.9633710780092777</v>
      </c>
      <c r="AI334" s="10">
        <f t="shared" si="78"/>
        <v>-0.75202592091049669</v>
      </c>
      <c r="AJ334" s="10">
        <f t="shared" si="79"/>
        <v>3.7429351848396397</v>
      </c>
      <c r="AK334" s="11"/>
      <c r="AL334" s="12">
        <v>53.5</v>
      </c>
      <c r="AM334" s="12">
        <v>0.72399999999999998</v>
      </c>
      <c r="AN334" s="12">
        <v>2.839</v>
      </c>
      <c r="AO334" s="12">
        <v>0.97299999999999998</v>
      </c>
      <c r="AP334" s="9">
        <v>0.25</v>
      </c>
      <c r="AQ334" s="10">
        <v>0.13</v>
      </c>
      <c r="AR334" s="10">
        <v>0.22</v>
      </c>
      <c r="AS334" s="10">
        <v>0.35</v>
      </c>
      <c r="AT334" s="10">
        <v>0.67</v>
      </c>
      <c r="AU334" s="10">
        <v>0.68</v>
      </c>
      <c r="AV334" s="10">
        <v>0.95</v>
      </c>
      <c r="AW334" s="10">
        <v>1.1100000000000001</v>
      </c>
      <c r="AX334" s="10">
        <v>1.46</v>
      </c>
      <c r="AY334" s="10">
        <v>1.29</v>
      </c>
      <c r="AZ334" s="10">
        <v>1.72</v>
      </c>
      <c r="BA334" s="10">
        <v>1.85</v>
      </c>
      <c r="BB334" s="10">
        <v>2.41</v>
      </c>
      <c r="BC334" s="10">
        <v>1.98</v>
      </c>
      <c r="BD334" s="10">
        <v>2.41</v>
      </c>
      <c r="BE334" s="10">
        <v>2.58</v>
      </c>
      <c r="BF334" s="10">
        <v>3.38</v>
      </c>
      <c r="BG334" s="10">
        <v>2.92</v>
      </c>
      <c r="BH334" s="10">
        <v>4.01</v>
      </c>
      <c r="BI334" s="10">
        <v>4.88</v>
      </c>
      <c r="BJ334" s="10">
        <v>5.52</v>
      </c>
      <c r="BK334" s="10">
        <v>7.17</v>
      </c>
      <c r="BL334" s="10">
        <v>7.95</v>
      </c>
      <c r="BM334" s="10">
        <v>9.2200000000000006</v>
      </c>
      <c r="BN334" s="10">
        <v>7.83</v>
      </c>
      <c r="BO334" s="10">
        <v>8.2799999999999994</v>
      </c>
      <c r="BP334" s="10">
        <v>6.9</v>
      </c>
      <c r="BQ334" s="10">
        <v>5.31</v>
      </c>
      <c r="BR334" s="10">
        <v>3.61</v>
      </c>
      <c r="BS334" s="10">
        <v>1.97</v>
      </c>
      <c r="BT334" s="10">
        <v>0.84</v>
      </c>
      <c r="BU334" s="10">
        <v>0.14000000000000001</v>
      </c>
      <c r="BV334" s="10">
        <v>6.9999999999999994E-5</v>
      </c>
      <c r="BW334" s="10">
        <v>0</v>
      </c>
      <c r="BX334" s="10">
        <v>0</v>
      </c>
      <c r="BY334" s="10">
        <v>0</v>
      </c>
      <c r="BZ334" s="10">
        <v>0</v>
      </c>
      <c r="CA334" s="10">
        <v>0</v>
      </c>
      <c r="CB334" s="10">
        <v>0</v>
      </c>
      <c r="CC334" s="10">
        <v>0</v>
      </c>
      <c r="CD334" s="10">
        <v>0</v>
      </c>
      <c r="CE334" s="10">
        <v>0</v>
      </c>
      <c r="CF334" s="10">
        <v>0</v>
      </c>
      <c r="CG334" s="10">
        <v>0</v>
      </c>
      <c r="CH334" s="10">
        <v>0</v>
      </c>
      <c r="CI334" s="11">
        <v>0</v>
      </c>
      <c r="CJ334" s="9">
        <f t="shared" si="80"/>
        <v>3.25</v>
      </c>
      <c r="CK334" s="10">
        <f t="shared" si="81"/>
        <v>69.69</v>
      </c>
      <c r="CL334" s="11">
        <f t="shared" si="82"/>
        <v>27.050069999999998</v>
      </c>
    </row>
    <row r="335" spans="1:90" x14ac:dyDescent="0.25">
      <c r="A335" s="12" t="s">
        <v>807</v>
      </c>
      <c r="B335" s="12" t="s">
        <v>1054</v>
      </c>
      <c r="C335" s="12" t="s">
        <v>808</v>
      </c>
      <c r="D335" s="12">
        <f t="shared" si="70"/>
        <v>30.5</v>
      </c>
      <c r="E335" s="9">
        <v>3.59</v>
      </c>
      <c r="F335" s="10">
        <v>6.16</v>
      </c>
      <c r="G335" s="10">
        <v>9.94</v>
      </c>
      <c r="H335" s="10">
        <v>17.3</v>
      </c>
      <c r="I335" s="10">
        <v>38.799999999999997</v>
      </c>
      <c r="J335" s="10">
        <v>64.900000000000006</v>
      </c>
      <c r="K335" s="10">
        <v>79.5</v>
      </c>
      <c r="L335" s="10">
        <v>93.9</v>
      </c>
      <c r="M335" s="11">
        <v>113</v>
      </c>
      <c r="N335" s="9">
        <f t="shared" si="73"/>
        <v>3.5899999999999999E-3</v>
      </c>
      <c r="O335" s="10">
        <f t="shared" si="73"/>
        <v>6.1600000000000005E-3</v>
      </c>
      <c r="P335" s="10">
        <f t="shared" si="73"/>
        <v>9.9399999999999992E-3</v>
      </c>
      <c r="Q335" s="10">
        <f t="shared" si="73"/>
        <v>1.7299999999999999E-2</v>
      </c>
      <c r="R335" s="10">
        <f t="shared" si="73"/>
        <v>3.8799999999999994E-2</v>
      </c>
      <c r="S335" s="10">
        <f t="shared" si="73"/>
        <v>6.4899999999999999E-2</v>
      </c>
      <c r="T335" s="10">
        <f t="shared" si="71"/>
        <v>7.9500000000000001E-2</v>
      </c>
      <c r="U335" s="10">
        <f t="shared" si="71"/>
        <v>9.3900000000000011E-2</v>
      </c>
      <c r="V335" s="11">
        <f t="shared" si="71"/>
        <v>0.113</v>
      </c>
      <c r="W335" s="9">
        <f t="shared" si="74"/>
        <v>8.1218004406137609</v>
      </c>
      <c r="X335" s="10">
        <f t="shared" si="74"/>
        <v>7.3428539337419103</v>
      </c>
      <c r="Y335" s="10">
        <f t="shared" si="74"/>
        <v>6.6525384328745254</v>
      </c>
      <c r="Z335" s="10">
        <f t="shared" si="74"/>
        <v>5.8530841519127241</v>
      </c>
      <c r="AA335" s="10">
        <f t="shared" si="74"/>
        <v>4.6877995373623218</v>
      </c>
      <c r="AB335" s="10">
        <f t="shared" si="74"/>
        <v>3.9456377115503112</v>
      </c>
      <c r="AC335" s="10">
        <f t="shared" si="72"/>
        <v>3.6529013293777317</v>
      </c>
      <c r="AD335" s="10">
        <f t="shared" si="72"/>
        <v>3.4127310318956749</v>
      </c>
      <c r="AE335" s="11">
        <f t="shared" si="72"/>
        <v>3.1456053222468996</v>
      </c>
      <c r="AF335" s="9">
        <f t="shared" si="75"/>
        <v>-2.9996371034967937</v>
      </c>
      <c r="AG335" s="10">
        <f t="shared" si="76"/>
        <v>-0.74990927587419842</v>
      </c>
      <c r="AH335" s="10">
        <f t="shared" si="77"/>
        <v>-4.9761951183668618</v>
      </c>
      <c r="AI335" s="10">
        <f t="shared" si="78"/>
        <v>-0.75396895732831248</v>
      </c>
      <c r="AJ335" s="10">
        <f t="shared" si="79"/>
        <v>3.7536060608251063</v>
      </c>
      <c r="AK335" s="11"/>
      <c r="AL335" s="12">
        <v>53.4</v>
      </c>
      <c r="AM335" s="12">
        <v>1.0549999999999999</v>
      </c>
      <c r="AN335" s="12">
        <v>2.85</v>
      </c>
      <c r="AO335" s="12">
        <v>1.048</v>
      </c>
      <c r="AP335" s="9">
        <v>0.25</v>
      </c>
      <c r="AQ335" s="10">
        <v>0.13</v>
      </c>
      <c r="AR335" s="10">
        <v>0.22</v>
      </c>
      <c r="AS335" s="10">
        <v>0.35</v>
      </c>
      <c r="AT335" s="10">
        <v>0.67</v>
      </c>
      <c r="AU335" s="10">
        <v>0.68</v>
      </c>
      <c r="AV335" s="10">
        <v>0.95</v>
      </c>
      <c r="AW335" s="10">
        <v>1.1200000000000001</v>
      </c>
      <c r="AX335" s="10">
        <v>1.46</v>
      </c>
      <c r="AY335" s="10">
        <v>1.29</v>
      </c>
      <c r="AZ335" s="10">
        <v>1.72</v>
      </c>
      <c r="BA335" s="10">
        <v>1.85</v>
      </c>
      <c r="BB335" s="10">
        <v>2.42</v>
      </c>
      <c r="BC335" s="10">
        <v>1.98</v>
      </c>
      <c r="BD335" s="10">
        <v>2.41</v>
      </c>
      <c r="BE335" s="10">
        <v>2.59</v>
      </c>
      <c r="BF335" s="10">
        <v>3.39</v>
      </c>
      <c r="BG335" s="10">
        <v>2.93</v>
      </c>
      <c r="BH335" s="10">
        <v>4.0199999999999996</v>
      </c>
      <c r="BI335" s="10">
        <v>4.88</v>
      </c>
      <c r="BJ335" s="10">
        <v>5.51</v>
      </c>
      <c r="BK335" s="10">
        <v>7.14</v>
      </c>
      <c r="BL335" s="10">
        <v>7.9</v>
      </c>
      <c r="BM335" s="10">
        <v>9.15</v>
      </c>
      <c r="BN335" s="10">
        <v>7.77</v>
      </c>
      <c r="BO335" s="10">
        <v>8.2100000000000009</v>
      </c>
      <c r="BP335" s="10">
        <v>6.86</v>
      </c>
      <c r="BQ335" s="10">
        <v>5.3</v>
      </c>
      <c r="BR335" s="10">
        <v>3.63</v>
      </c>
      <c r="BS335" s="10">
        <v>2.0099999999999998</v>
      </c>
      <c r="BT335" s="10">
        <v>0.89</v>
      </c>
      <c r="BU335" s="10">
        <v>0.28999999999999998</v>
      </c>
      <c r="BV335" s="10">
        <v>8.0000000000000002E-3</v>
      </c>
      <c r="BW335" s="10">
        <v>0</v>
      </c>
      <c r="BX335" s="10">
        <v>0</v>
      </c>
      <c r="BY335" s="10">
        <v>0</v>
      </c>
      <c r="BZ335" s="10">
        <v>0</v>
      </c>
      <c r="CA335" s="10">
        <v>0</v>
      </c>
      <c r="CB335" s="10">
        <v>0</v>
      </c>
      <c r="CC335" s="10">
        <v>0</v>
      </c>
      <c r="CD335" s="10">
        <v>0</v>
      </c>
      <c r="CE335" s="10">
        <v>0</v>
      </c>
      <c r="CF335" s="10">
        <v>0</v>
      </c>
      <c r="CG335" s="10">
        <v>0</v>
      </c>
      <c r="CH335" s="10">
        <v>0</v>
      </c>
      <c r="CI335" s="11">
        <v>0</v>
      </c>
      <c r="CJ335" s="9">
        <f t="shared" si="80"/>
        <v>3.25</v>
      </c>
      <c r="CK335" s="10">
        <f t="shared" si="81"/>
        <v>69.53</v>
      </c>
      <c r="CL335" s="11">
        <f t="shared" si="82"/>
        <v>27.197999999999997</v>
      </c>
    </row>
    <row r="336" spans="1:90" x14ac:dyDescent="0.25">
      <c r="A336" s="12" t="s">
        <v>809</v>
      </c>
      <c r="B336" s="12" t="s">
        <v>1054</v>
      </c>
      <c r="C336" s="12" t="s">
        <v>810</v>
      </c>
      <c r="D336" s="12">
        <f t="shared" ref="D336:D399" si="83">$D325+1</f>
        <v>30.5</v>
      </c>
      <c r="E336" s="9">
        <v>3.59</v>
      </c>
      <c r="F336" s="10">
        <v>6.17</v>
      </c>
      <c r="G336" s="10">
        <v>9.94</v>
      </c>
      <c r="H336" s="10">
        <v>17.3</v>
      </c>
      <c r="I336" s="10">
        <v>38.700000000000003</v>
      </c>
      <c r="J336" s="10">
        <v>64.599999999999994</v>
      </c>
      <c r="K336" s="10">
        <v>78.8</v>
      </c>
      <c r="L336" s="10">
        <v>92.7</v>
      </c>
      <c r="M336" s="11">
        <v>111</v>
      </c>
      <c r="N336" s="9">
        <f t="shared" si="73"/>
        <v>3.5899999999999999E-3</v>
      </c>
      <c r="O336" s="10">
        <f t="shared" si="73"/>
        <v>6.1700000000000001E-3</v>
      </c>
      <c r="P336" s="10">
        <f t="shared" si="73"/>
        <v>9.9399999999999992E-3</v>
      </c>
      <c r="Q336" s="10">
        <f t="shared" si="73"/>
        <v>1.7299999999999999E-2</v>
      </c>
      <c r="R336" s="10">
        <f t="shared" si="73"/>
        <v>3.8700000000000005E-2</v>
      </c>
      <c r="S336" s="10">
        <f t="shared" si="73"/>
        <v>6.4599999999999991E-2</v>
      </c>
      <c r="T336" s="10">
        <f t="shared" si="71"/>
        <v>7.8799999999999995E-2</v>
      </c>
      <c r="U336" s="10">
        <f t="shared" si="71"/>
        <v>9.2700000000000005E-2</v>
      </c>
      <c r="V336" s="11">
        <f t="shared" si="71"/>
        <v>0.111</v>
      </c>
      <c r="W336" s="9">
        <f t="shared" si="74"/>
        <v>8.1218004406137609</v>
      </c>
      <c r="X336" s="10">
        <f t="shared" si="74"/>
        <v>7.3405137952873938</v>
      </c>
      <c r="Y336" s="10">
        <f t="shared" si="74"/>
        <v>6.6525384328745254</v>
      </c>
      <c r="Z336" s="10">
        <f t="shared" si="74"/>
        <v>5.8530841519127241</v>
      </c>
      <c r="AA336" s="10">
        <f t="shared" si="74"/>
        <v>4.6915226234050387</v>
      </c>
      <c r="AB336" s="10">
        <f t="shared" si="74"/>
        <v>3.9523220248555244</v>
      </c>
      <c r="AC336" s="10">
        <f t="shared" si="72"/>
        <v>3.6656605600930736</v>
      </c>
      <c r="AD336" s="10">
        <f t="shared" si="72"/>
        <v>3.4312868509239189</v>
      </c>
      <c r="AE336" s="11">
        <f t="shared" si="72"/>
        <v>3.1713684183119812</v>
      </c>
      <c r="AF336" s="9">
        <f t="shared" si="75"/>
        <v>-2.9868778727814518</v>
      </c>
      <c r="AG336" s="10">
        <f t="shared" si="76"/>
        <v>-0.74671946819536295</v>
      </c>
      <c r="AH336" s="10">
        <f t="shared" si="77"/>
        <v>-4.9504320223017793</v>
      </c>
      <c r="AI336" s="10">
        <f t="shared" si="78"/>
        <v>-0.75006545792451207</v>
      </c>
      <c r="AJ336" s="10">
        <f t="shared" si="79"/>
        <v>3.7369433307059641</v>
      </c>
      <c r="AK336" s="11"/>
      <c r="AL336" s="12">
        <v>53.8</v>
      </c>
      <c r="AM336" s="12">
        <v>0.48</v>
      </c>
      <c r="AN336" s="12">
        <v>2.8330000000000002</v>
      </c>
      <c r="AO336" s="12">
        <v>0.91100000000000003</v>
      </c>
      <c r="AP336" s="9">
        <v>0.25</v>
      </c>
      <c r="AQ336" s="10">
        <v>0.13</v>
      </c>
      <c r="AR336" s="10">
        <v>0.22</v>
      </c>
      <c r="AS336" s="10">
        <v>0.35</v>
      </c>
      <c r="AT336" s="10">
        <v>0.67</v>
      </c>
      <c r="AU336" s="10">
        <v>0.68</v>
      </c>
      <c r="AV336" s="10">
        <v>0.95</v>
      </c>
      <c r="AW336" s="10">
        <v>1.1100000000000001</v>
      </c>
      <c r="AX336" s="10">
        <v>1.46</v>
      </c>
      <c r="AY336" s="10">
        <v>1.29</v>
      </c>
      <c r="AZ336" s="10">
        <v>1.72</v>
      </c>
      <c r="BA336" s="10">
        <v>1.85</v>
      </c>
      <c r="BB336" s="10">
        <v>2.42</v>
      </c>
      <c r="BC336" s="10">
        <v>1.99</v>
      </c>
      <c r="BD336" s="10">
        <v>2.42</v>
      </c>
      <c r="BE336" s="10">
        <v>2.6</v>
      </c>
      <c r="BF336" s="10">
        <v>3.41</v>
      </c>
      <c r="BG336" s="10">
        <v>2.93</v>
      </c>
      <c r="BH336" s="10">
        <v>4.0199999999999996</v>
      </c>
      <c r="BI336" s="10">
        <v>4.88</v>
      </c>
      <c r="BJ336" s="10">
        <v>5.51</v>
      </c>
      <c r="BK336" s="10">
        <v>7.15</v>
      </c>
      <c r="BL336" s="10">
        <v>7.93</v>
      </c>
      <c r="BM336" s="10">
        <v>9.2100000000000009</v>
      </c>
      <c r="BN336" s="10">
        <v>7.85</v>
      </c>
      <c r="BO336" s="10">
        <v>8.32</v>
      </c>
      <c r="BP336" s="10">
        <v>6.96</v>
      </c>
      <c r="BQ336" s="10">
        <v>5.37</v>
      </c>
      <c r="BR336" s="10">
        <v>3.65</v>
      </c>
      <c r="BS336" s="10">
        <v>1.96</v>
      </c>
      <c r="BT336" s="10">
        <v>0.68</v>
      </c>
      <c r="BU336" s="10">
        <v>0.06</v>
      </c>
      <c r="BV336" s="10">
        <v>8.0000000000000007E-5</v>
      </c>
      <c r="BW336" s="10">
        <v>0</v>
      </c>
      <c r="BX336" s="10">
        <v>0</v>
      </c>
      <c r="BY336" s="10">
        <v>0</v>
      </c>
      <c r="BZ336" s="10">
        <v>0</v>
      </c>
      <c r="CA336" s="10">
        <v>0</v>
      </c>
      <c r="CB336" s="10">
        <v>0</v>
      </c>
      <c r="CC336" s="10">
        <v>0</v>
      </c>
      <c r="CD336" s="10">
        <v>0</v>
      </c>
      <c r="CE336" s="10">
        <v>0</v>
      </c>
      <c r="CF336" s="10">
        <v>0</v>
      </c>
      <c r="CG336" s="10">
        <v>0</v>
      </c>
      <c r="CH336" s="10">
        <v>0</v>
      </c>
      <c r="CI336" s="11">
        <v>0</v>
      </c>
      <c r="CJ336" s="9">
        <f t="shared" si="80"/>
        <v>3.25</v>
      </c>
      <c r="CK336" s="10">
        <f t="shared" si="81"/>
        <v>69.75</v>
      </c>
      <c r="CL336" s="11">
        <f t="shared" si="82"/>
        <v>27.000080000000001</v>
      </c>
    </row>
    <row r="337" spans="1:90" x14ac:dyDescent="0.25">
      <c r="A337" s="12" t="s">
        <v>811</v>
      </c>
      <c r="B337" s="12" t="s">
        <v>1054</v>
      </c>
      <c r="C337" s="12" t="s">
        <v>812</v>
      </c>
      <c r="D337" s="12">
        <f t="shared" si="83"/>
        <v>30.5</v>
      </c>
      <c r="E337" s="9">
        <v>3.6</v>
      </c>
      <c r="F337" s="10">
        <v>6.19</v>
      </c>
      <c r="G337" s="10">
        <v>9.98</v>
      </c>
      <c r="H337" s="10">
        <v>17.3</v>
      </c>
      <c r="I337" s="10">
        <v>38.799999999999997</v>
      </c>
      <c r="J337" s="10">
        <v>65</v>
      </c>
      <c r="K337" s="10">
        <v>79.7</v>
      </c>
      <c r="L337" s="10">
        <v>93.9</v>
      </c>
      <c r="M337" s="11">
        <v>113</v>
      </c>
      <c r="N337" s="9">
        <f t="shared" si="73"/>
        <v>3.5999999999999999E-3</v>
      </c>
      <c r="O337" s="10">
        <f t="shared" si="73"/>
        <v>6.1900000000000002E-3</v>
      </c>
      <c r="P337" s="10">
        <f t="shared" si="73"/>
        <v>9.980000000000001E-3</v>
      </c>
      <c r="Q337" s="10">
        <f t="shared" si="73"/>
        <v>1.7299999999999999E-2</v>
      </c>
      <c r="R337" s="10">
        <f t="shared" si="73"/>
        <v>3.8799999999999994E-2</v>
      </c>
      <c r="S337" s="10">
        <f t="shared" si="73"/>
        <v>6.5000000000000002E-2</v>
      </c>
      <c r="T337" s="10">
        <f t="shared" si="71"/>
        <v>7.9700000000000007E-2</v>
      </c>
      <c r="U337" s="10">
        <f t="shared" si="71"/>
        <v>9.3900000000000011E-2</v>
      </c>
      <c r="V337" s="11">
        <f t="shared" si="71"/>
        <v>0.113</v>
      </c>
      <c r="W337" s="9">
        <f t="shared" si="74"/>
        <v>8.1177873781071366</v>
      </c>
      <c r="X337" s="10">
        <f t="shared" si="74"/>
        <v>7.3358448752225476</v>
      </c>
      <c r="Y337" s="10">
        <f t="shared" si="74"/>
        <v>6.6467444690995512</v>
      </c>
      <c r="Z337" s="10">
        <f t="shared" si="74"/>
        <v>5.8530841519127241</v>
      </c>
      <c r="AA337" s="10">
        <f t="shared" si="74"/>
        <v>4.6877995373623218</v>
      </c>
      <c r="AB337" s="10">
        <f t="shared" si="74"/>
        <v>3.9434164716336326</v>
      </c>
      <c r="AC337" s="10">
        <f t="shared" si="72"/>
        <v>3.6492764655589776</v>
      </c>
      <c r="AD337" s="10">
        <f t="shared" si="72"/>
        <v>3.4127310318956749</v>
      </c>
      <c r="AE337" s="11">
        <f t="shared" si="72"/>
        <v>3.1456053222468996</v>
      </c>
      <c r="AF337" s="9">
        <f t="shared" si="75"/>
        <v>-2.9974680035405736</v>
      </c>
      <c r="AG337" s="10">
        <f t="shared" si="76"/>
        <v>-0.74936700088514341</v>
      </c>
      <c r="AH337" s="10">
        <f t="shared" si="77"/>
        <v>-4.9721820558602374</v>
      </c>
      <c r="AI337" s="10">
        <f t="shared" si="78"/>
        <v>-0.75336091755458146</v>
      </c>
      <c r="AJ337" s="10">
        <f t="shared" si="79"/>
        <v>3.7508289210951551</v>
      </c>
      <c r="AK337" s="11"/>
      <c r="AL337" s="12">
        <v>53.8</v>
      </c>
      <c r="AM337" s="12">
        <v>0.70799999999999996</v>
      </c>
      <c r="AN337" s="12">
        <v>2.8439999999999999</v>
      </c>
      <c r="AO337" s="12">
        <v>0.97599999999999998</v>
      </c>
      <c r="AP337" s="9">
        <v>0.25</v>
      </c>
      <c r="AQ337" s="10">
        <v>0.13</v>
      </c>
      <c r="AR337" s="10">
        <v>0.22</v>
      </c>
      <c r="AS337" s="10">
        <v>0.35</v>
      </c>
      <c r="AT337" s="10">
        <v>0.67</v>
      </c>
      <c r="AU337" s="10">
        <v>0.67</v>
      </c>
      <c r="AV337" s="10">
        <v>0.95</v>
      </c>
      <c r="AW337" s="10">
        <v>1.1100000000000001</v>
      </c>
      <c r="AX337" s="10">
        <v>1.45</v>
      </c>
      <c r="AY337" s="10">
        <v>1.28</v>
      </c>
      <c r="AZ337" s="10">
        <v>1.71</v>
      </c>
      <c r="BA337" s="10">
        <v>1.84</v>
      </c>
      <c r="BB337" s="10">
        <v>2.41</v>
      </c>
      <c r="BC337" s="10">
        <v>1.98</v>
      </c>
      <c r="BD337" s="10">
        <v>2.42</v>
      </c>
      <c r="BE337" s="10">
        <v>2.6</v>
      </c>
      <c r="BF337" s="10">
        <v>3.41</v>
      </c>
      <c r="BG337" s="10">
        <v>2.94</v>
      </c>
      <c r="BH337" s="10">
        <v>4.03</v>
      </c>
      <c r="BI337" s="10">
        <v>4.88</v>
      </c>
      <c r="BJ337" s="10">
        <v>5.5</v>
      </c>
      <c r="BK337" s="10">
        <v>7.11</v>
      </c>
      <c r="BL337" s="10">
        <v>7.87</v>
      </c>
      <c r="BM337" s="10">
        <v>9.1300000000000008</v>
      </c>
      <c r="BN337" s="10">
        <v>7.77</v>
      </c>
      <c r="BO337" s="10">
        <v>8.24</v>
      </c>
      <c r="BP337" s="10">
        <v>6.92</v>
      </c>
      <c r="BQ337" s="10">
        <v>5.38</v>
      </c>
      <c r="BR337" s="10">
        <v>3.7</v>
      </c>
      <c r="BS337" s="10">
        <v>2.0499999999999998</v>
      </c>
      <c r="BT337" s="10">
        <v>0.89</v>
      </c>
      <c r="BU337" s="10">
        <v>0.15</v>
      </c>
      <c r="BV337" s="10">
        <v>6.9999999999999994E-5</v>
      </c>
      <c r="BW337" s="10">
        <v>0</v>
      </c>
      <c r="BX337" s="10">
        <v>0</v>
      </c>
      <c r="BY337" s="10">
        <v>0</v>
      </c>
      <c r="BZ337" s="10">
        <v>0</v>
      </c>
      <c r="CA337" s="10">
        <v>0</v>
      </c>
      <c r="CB337" s="10">
        <v>0</v>
      </c>
      <c r="CC337" s="10">
        <v>0</v>
      </c>
      <c r="CD337" s="10">
        <v>0</v>
      </c>
      <c r="CE337" s="10">
        <v>0</v>
      </c>
      <c r="CF337" s="10">
        <v>0</v>
      </c>
      <c r="CG337" s="10">
        <v>0</v>
      </c>
      <c r="CH337" s="10">
        <v>0</v>
      </c>
      <c r="CI337" s="11">
        <v>0</v>
      </c>
      <c r="CJ337" s="9">
        <f t="shared" si="80"/>
        <v>3.24</v>
      </c>
      <c r="CK337" s="10">
        <f t="shared" si="81"/>
        <v>69.44</v>
      </c>
      <c r="CL337" s="11">
        <f t="shared" si="82"/>
        <v>27.330069999999999</v>
      </c>
    </row>
    <row r="338" spans="1:90" x14ac:dyDescent="0.25">
      <c r="A338" s="12" t="s">
        <v>813</v>
      </c>
      <c r="B338" s="12" t="s">
        <v>1054</v>
      </c>
      <c r="C338" s="12" t="s">
        <v>814</v>
      </c>
      <c r="D338" s="12">
        <f t="shared" si="83"/>
        <v>30.5</v>
      </c>
      <c r="E338" s="9">
        <v>3.61</v>
      </c>
      <c r="F338" s="10">
        <v>6.21</v>
      </c>
      <c r="G338" s="10">
        <v>10</v>
      </c>
      <c r="H338" s="10">
        <v>17.399999999999999</v>
      </c>
      <c r="I338" s="10">
        <v>38.9</v>
      </c>
      <c r="J338" s="10">
        <v>64.900000000000006</v>
      </c>
      <c r="K338" s="10">
        <v>79.400000000000006</v>
      </c>
      <c r="L338" s="10">
        <v>93.5</v>
      </c>
      <c r="M338" s="11">
        <v>112</v>
      </c>
      <c r="N338" s="9">
        <f t="shared" si="73"/>
        <v>3.6099999999999999E-3</v>
      </c>
      <c r="O338" s="10">
        <f t="shared" si="73"/>
        <v>6.2100000000000002E-3</v>
      </c>
      <c r="P338" s="10">
        <f t="shared" si="73"/>
        <v>0.01</v>
      </c>
      <c r="Q338" s="10">
        <f t="shared" si="73"/>
        <v>1.7399999999999999E-2</v>
      </c>
      <c r="R338" s="10">
        <f t="shared" si="73"/>
        <v>3.8899999999999997E-2</v>
      </c>
      <c r="S338" s="10">
        <f t="shared" si="73"/>
        <v>6.4899999999999999E-2</v>
      </c>
      <c r="T338" s="10">
        <f t="shared" si="71"/>
        <v>7.9400000000000012E-2</v>
      </c>
      <c r="U338" s="10">
        <f t="shared" si="71"/>
        <v>9.35E-2</v>
      </c>
      <c r="V338" s="11">
        <f t="shared" si="71"/>
        <v>0.112</v>
      </c>
      <c r="W338" s="9">
        <f t="shared" si="74"/>
        <v>8.11378544754964</v>
      </c>
      <c r="X338" s="10">
        <f t="shared" si="74"/>
        <v>7.331191016216331</v>
      </c>
      <c r="Y338" s="10">
        <f t="shared" si="74"/>
        <v>6.6438561897747244</v>
      </c>
      <c r="Z338" s="10">
        <f t="shared" si="74"/>
        <v>5.8447688837007208</v>
      </c>
      <c r="AA338" s="10">
        <f t="shared" si="74"/>
        <v>4.6840860345632578</v>
      </c>
      <c r="AB338" s="10">
        <f t="shared" si="74"/>
        <v>3.9456377115503112</v>
      </c>
      <c r="AC338" s="10">
        <f t="shared" si="72"/>
        <v>3.6547171824064919</v>
      </c>
      <c r="AD338" s="10">
        <f t="shared" si="72"/>
        <v>3.4188898247744506</v>
      </c>
      <c r="AE338" s="11">
        <f t="shared" si="72"/>
        <v>3.1584293626044833</v>
      </c>
      <c r="AF338" s="9">
        <f t="shared" si="75"/>
        <v>-2.9891390073682325</v>
      </c>
      <c r="AG338" s="10">
        <f t="shared" si="76"/>
        <v>-0.74728475184205811</v>
      </c>
      <c r="AH338" s="10">
        <f t="shared" si="77"/>
        <v>-4.9553560849451568</v>
      </c>
      <c r="AI338" s="10">
        <f t="shared" si="78"/>
        <v>-0.75081152802199347</v>
      </c>
      <c r="AJ338" s="10">
        <f t="shared" si="79"/>
        <v>3.7399505353902258</v>
      </c>
      <c r="AK338" s="11"/>
      <c r="AL338" s="12">
        <v>53.7</v>
      </c>
      <c r="AM338" s="12">
        <v>0.72299999999999998</v>
      </c>
      <c r="AN338" s="12">
        <v>2.839</v>
      </c>
      <c r="AO338" s="12">
        <v>0.97399999999999998</v>
      </c>
      <c r="AP338" s="9">
        <v>0.25</v>
      </c>
      <c r="AQ338" s="10">
        <v>0.13</v>
      </c>
      <c r="AR338" s="10">
        <v>0.22</v>
      </c>
      <c r="AS338" s="10">
        <v>0.35</v>
      </c>
      <c r="AT338" s="10">
        <v>0.67</v>
      </c>
      <c r="AU338" s="10">
        <v>0.67</v>
      </c>
      <c r="AV338" s="10">
        <v>0.95</v>
      </c>
      <c r="AW338" s="10">
        <v>1.1000000000000001</v>
      </c>
      <c r="AX338" s="10">
        <v>1.45</v>
      </c>
      <c r="AY338" s="10">
        <v>1.28</v>
      </c>
      <c r="AZ338" s="10">
        <v>1.71</v>
      </c>
      <c r="BA338" s="10">
        <v>1.84</v>
      </c>
      <c r="BB338" s="10">
        <v>2.41</v>
      </c>
      <c r="BC338" s="10">
        <v>1.98</v>
      </c>
      <c r="BD338" s="10">
        <v>2.41</v>
      </c>
      <c r="BE338" s="10">
        <v>2.59</v>
      </c>
      <c r="BF338" s="10">
        <v>3.39</v>
      </c>
      <c r="BG338" s="10">
        <v>2.92</v>
      </c>
      <c r="BH338" s="10">
        <v>4</v>
      </c>
      <c r="BI338" s="10">
        <v>4.8600000000000003</v>
      </c>
      <c r="BJ338" s="10">
        <v>5.49</v>
      </c>
      <c r="BK338" s="10">
        <v>7.14</v>
      </c>
      <c r="BL338" s="10">
        <v>7.92</v>
      </c>
      <c r="BM338" s="10">
        <v>9.2100000000000009</v>
      </c>
      <c r="BN338" s="10">
        <v>7.83</v>
      </c>
      <c r="BO338" s="10">
        <v>8.3000000000000007</v>
      </c>
      <c r="BP338" s="10">
        <v>6.93</v>
      </c>
      <c r="BQ338" s="10">
        <v>5.35</v>
      </c>
      <c r="BR338" s="10">
        <v>3.65</v>
      </c>
      <c r="BS338" s="10">
        <v>2</v>
      </c>
      <c r="BT338" s="10">
        <v>0.87</v>
      </c>
      <c r="BU338" s="10">
        <v>0.15</v>
      </c>
      <c r="BV338" s="10">
        <v>6.9999999999999994E-5</v>
      </c>
      <c r="BW338" s="10">
        <v>0</v>
      </c>
      <c r="BX338" s="10">
        <v>0</v>
      </c>
      <c r="BY338" s="10">
        <v>0</v>
      </c>
      <c r="BZ338" s="10">
        <v>0</v>
      </c>
      <c r="CA338" s="10">
        <v>0</v>
      </c>
      <c r="CB338" s="10">
        <v>0</v>
      </c>
      <c r="CC338" s="10">
        <v>0</v>
      </c>
      <c r="CD338" s="10">
        <v>0</v>
      </c>
      <c r="CE338" s="10">
        <v>0</v>
      </c>
      <c r="CF338" s="10">
        <v>0</v>
      </c>
      <c r="CG338" s="10">
        <v>0</v>
      </c>
      <c r="CH338" s="10">
        <v>0</v>
      </c>
      <c r="CI338" s="11">
        <v>0</v>
      </c>
      <c r="CJ338" s="9">
        <f t="shared" si="80"/>
        <v>3.24</v>
      </c>
      <c r="CK338" s="10">
        <f t="shared" si="81"/>
        <v>69.53</v>
      </c>
      <c r="CL338" s="11">
        <f t="shared" si="82"/>
        <v>27.250069999999997</v>
      </c>
    </row>
    <row r="339" spans="1:90" x14ac:dyDescent="0.25">
      <c r="A339" s="12" t="s">
        <v>815</v>
      </c>
      <c r="B339" s="12" t="s">
        <v>1054</v>
      </c>
      <c r="C339" s="12" t="s">
        <v>816</v>
      </c>
      <c r="D339" s="12">
        <f t="shared" si="83"/>
        <v>30.5</v>
      </c>
      <c r="E339" s="9">
        <v>3.63</v>
      </c>
      <c r="F339" s="10">
        <v>6.27</v>
      </c>
      <c r="G339" s="10">
        <v>10.1</v>
      </c>
      <c r="H339" s="10">
        <v>17.600000000000001</v>
      </c>
      <c r="I339" s="10">
        <v>39.1</v>
      </c>
      <c r="J339" s="10">
        <v>65.3</v>
      </c>
      <c r="K339" s="10">
        <v>80</v>
      </c>
      <c r="L339" s="10">
        <v>94.5</v>
      </c>
      <c r="M339" s="11">
        <v>114</v>
      </c>
      <c r="N339" s="9">
        <f t="shared" si="73"/>
        <v>3.63E-3</v>
      </c>
      <c r="O339" s="10">
        <f t="shared" si="73"/>
        <v>6.2699999999999995E-3</v>
      </c>
      <c r="P339" s="10">
        <f t="shared" si="73"/>
        <v>1.01E-2</v>
      </c>
      <c r="Q339" s="10">
        <f t="shared" si="73"/>
        <v>1.7600000000000001E-2</v>
      </c>
      <c r="R339" s="10">
        <f t="shared" si="73"/>
        <v>3.9100000000000003E-2</v>
      </c>
      <c r="S339" s="10">
        <f t="shared" si="73"/>
        <v>6.5299999999999997E-2</v>
      </c>
      <c r="T339" s="10">
        <f t="shared" si="71"/>
        <v>0.08</v>
      </c>
      <c r="U339" s="10">
        <f t="shared" si="71"/>
        <v>9.4500000000000001E-2</v>
      </c>
      <c r="V339" s="11">
        <f t="shared" si="71"/>
        <v>0.114</v>
      </c>
      <c r="W339" s="9">
        <f t="shared" si="74"/>
        <v>8.1058147364410615</v>
      </c>
      <c r="X339" s="10">
        <f t="shared" si="74"/>
        <v>7.3173188416347728</v>
      </c>
      <c r="Y339" s="10">
        <f t="shared" si="74"/>
        <v>6.6295008967976541</v>
      </c>
      <c r="Z339" s="10">
        <f t="shared" si="74"/>
        <v>5.8282807609121514</v>
      </c>
      <c r="AA339" s="10">
        <f t="shared" si="74"/>
        <v>4.6766875822420975</v>
      </c>
      <c r="AB339" s="10">
        <f t="shared" si="74"/>
        <v>3.9367731980030189</v>
      </c>
      <c r="AC339" s="10">
        <f t="shared" si="72"/>
        <v>3.6438561897747253</v>
      </c>
      <c r="AD339" s="10">
        <f t="shared" si="72"/>
        <v>3.4035418604410146</v>
      </c>
      <c r="AE339" s="11">
        <f t="shared" si="72"/>
        <v>3.1328942704973457</v>
      </c>
      <c r="AF339" s="9">
        <f t="shared" si="75"/>
        <v>-2.9856447070229288</v>
      </c>
      <c r="AG339" s="10">
        <f t="shared" si="76"/>
        <v>-0.74641117675573221</v>
      </c>
      <c r="AH339" s="10">
        <f t="shared" si="77"/>
        <v>-4.9729204659437158</v>
      </c>
      <c r="AI339" s="10">
        <f t="shared" si="78"/>
        <v>-0.75347279787026</v>
      </c>
      <c r="AJ339" s="10">
        <f t="shared" si="79"/>
        <v>3.7391175048931888</v>
      </c>
      <c r="AK339" s="11"/>
      <c r="AL339" s="12">
        <v>53.6</v>
      </c>
      <c r="AM339" s="12">
        <v>1.093</v>
      </c>
      <c r="AN339" s="12">
        <v>2.843</v>
      </c>
      <c r="AO339" s="12">
        <v>1.056</v>
      </c>
      <c r="AP339" s="9">
        <v>0.25</v>
      </c>
      <c r="AQ339" s="10">
        <v>0.13</v>
      </c>
      <c r="AR339" s="10">
        <v>0.22</v>
      </c>
      <c r="AS339" s="10">
        <v>0.34</v>
      </c>
      <c r="AT339" s="10">
        <v>0.66</v>
      </c>
      <c r="AU339" s="10">
        <v>0.67</v>
      </c>
      <c r="AV339" s="10">
        <v>0.94</v>
      </c>
      <c r="AW339" s="10">
        <v>1.0900000000000001</v>
      </c>
      <c r="AX339" s="10">
        <v>1.43</v>
      </c>
      <c r="AY339" s="10">
        <v>1.27</v>
      </c>
      <c r="AZ339" s="10">
        <v>1.69</v>
      </c>
      <c r="BA339" s="10">
        <v>1.82</v>
      </c>
      <c r="BB339" s="10">
        <v>2.38</v>
      </c>
      <c r="BC339" s="10">
        <v>1.96</v>
      </c>
      <c r="BD339" s="10">
        <v>2.39</v>
      </c>
      <c r="BE339" s="10">
        <v>2.57</v>
      </c>
      <c r="BF339" s="10">
        <v>3.37</v>
      </c>
      <c r="BG339" s="10">
        <v>2.91</v>
      </c>
      <c r="BH339" s="10">
        <v>4</v>
      </c>
      <c r="BI339" s="10">
        <v>4.8600000000000003</v>
      </c>
      <c r="BJ339" s="10">
        <v>5.5</v>
      </c>
      <c r="BK339" s="10">
        <v>7.14</v>
      </c>
      <c r="BL339" s="10">
        <v>7.92</v>
      </c>
      <c r="BM339" s="10">
        <v>9.19</v>
      </c>
      <c r="BN339" s="10">
        <v>7.81</v>
      </c>
      <c r="BO339" s="10">
        <v>8.26</v>
      </c>
      <c r="BP339" s="10">
        <v>6.9</v>
      </c>
      <c r="BQ339" s="10">
        <v>5.35</v>
      </c>
      <c r="BR339" s="10">
        <v>3.68</v>
      </c>
      <c r="BS339" s="10">
        <v>2.06</v>
      </c>
      <c r="BT339" s="10">
        <v>0.94</v>
      </c>
      <c r="BU339" s="10">
        <v>0.33</v>
      </c>
      <c r="BV339" s="10">
        <v>8.9999999999999993E-3</v>
      </c>
      <c r="BW339" s="10">
        <v>0</v>
      </c>
      <c r="BX339" s="10">
        <v>0</v>
      </c>
      <c r="BY339" s="10">
        <v>0</v>
      </c>
      <c r="BZ339" s="10">
        <v>0</v>
      </c>
      <c r="CA339" s="10">
        <v>0</v>
      </c>
      <c r="CB339" s="10">
        <v>0</v>
      </c>
      <c r="CC339" s="10">
        <v>0</v>
      </c>
      <c r="CD339" s="10">
        <v>0</v>
      </c>
      <c r="CE339" s="10">
        <v>0</v>
      </c>
      <c r="CF339" s="10">
        <v>0</v>
      </c>
      <c r="CG339" s="10">
        <v>0</v>
      </c>
      <c r="CH339" s="10">
        <v>0</v>
      </c>
      <c r="CI339" s="11">
        <v>0</v>
      </c>
      <c r="CJ339" s="9">
        <f t="shared" si="80"/>
        <v>3.21</v>
      </c>
      <c r="CK339" s="10">
        <f t="shared" si="81"/>
        <v>69.3</v>
      </c>
      <c r="CL339" s="11">
        <f t="shared" si="82"/>
        <v>27.528999999999996</v>
      </c>
    </row>
    <row r="340" spans="1:90" x14ac:dyDescent="0.25">
      <c r="A340" s="12" t="s">
        <v>817</v>
      </c>
      <c r="B340" s="12" t="s">
        <v>1054</v>
      </c>
      <c r="C340" s="12" t="s">
        <v>818</v>
      </c>
      <c r="D340" s="12">
        <f t="shared" si="83"/>
        <v>30.5</v>
      </c>
      <c r="E340" s="9">
        <v>3.61</v>
      </c>
      <c r="F340" s="10">
        <v>6.24</v>
      </c>
      <c r="G340" s="10">
        <v>10.1</v>
      </c>
      <c r="H340" s="10">
        <v>17.399999999999999</v>
      </c>
      <c r="I340" s="10">
        <v>38.9</v>
      </c>
      <c r="J340" s="10">
        <v>65</v>
      </c>
      <c r="K340" s="10">
        <v>79.599999999999994</v>
      </c>
      <c r="L340" s="10">
        <v>93.9</v>
      </c>
      <c r="M340" s="11">
        <v>113</v>
      </c>
      <c r="N340" s="9">
        <f t="shared" si="73"/>
        <v>3.6099999999999999E-3</v>
      </c>
      <c r="O340" s="10">
        <f t="shared" si="73"/>
        <v>6.2399999999999999E-3</v>
      </c>
      <c r="P340" s="10">
        <f t="shared" si="73"/>
        <v>1.01E-2</v>
      </c>
      <c r="Q340" s="10">
        <f t="shared" si="73"/>
        <v>1.7399999999999999E-2</v>
      </c>
      <c r="R340" s="10">
        <f t="shared" si="73"/>
        <v>3.8899999999999997E-2</v>
      </c>
      <c r="S340" s="10">
        <f t="shared" si="73"/>
        <v>6.5000000000000002E-2</v>
      </c>
      <c r="T340" s="10">
        <f t="shared" si="71"/>
        <v>7.959999999999999E-2</v>
      </c>
      <c r="U340" s="10">
        <f t="shared" si="71"/>
        <v>9.3900000000000011E-2</v>
      </c>
      <c r="V340" s="11">
        <f t="shared" si="71"/>
        <v>0.113</v>
      </c>
      <c r="W340" s="9">
        <f t="shared" si="74"/>
        <v>8.11378544754964</v>
      </c>
      <c r="X340" s="10">
        <f t="shared" si="74"/>
        <v>7.3242382555745635</v>
      </c>
      <c r="Y340" s="10">
        <f t="shared" si="74"/>
        <v>6.6295008967976541</v>
      </c>
      <c r="Z340" s="10">
        <f t="shared" si="74"/>
        <v>5.8447688837007208</v>
      </c>
      <c r="AA340" s="10">
        <f t="shared" si="74"/>
        <v>4.6840860345632578</v>
      </c>
      <c r="AB340" s="10">
        <f t="shared" si="74"/>
        <v>3.9434164716336326</v>
      </c>
      <c r="AC340" s="10">
        <f t="shared" si="72"/>
        <v>3.6510877590058004</v>
      </c>
      <c r="AD340" s="10">
        <f t="shared" si="72"/>
        <v>3.4127310318956749</v>
      </c>
      <c r="AE340" s="11">
        <f t="shared" si="72"/>
        <v>3.1456053222468996</v>
      </c>
      <c r="AF340" s="9">
        <f t="shared" si="75"/>
        <v>-2.9784131377918537</v>
      </c>
      <c r="AG340" s="10">
        <f t="shared" si="76"/>
        <v>-0.74460328444796342</v>
      </c>
      <c r="AH340" s="10">
        <f t="shared" si="77"/>
        <v>-4.9681801253027409</v>
      </c>
      <c r="AI340" s="10">
        <f t="shared" si="78"/>
        <v>-0.75275456443980926</v>
      </c>
      <c r="AJ340" s="10">
        <f t="shared" si="79"/>
        <v>3.7311677022316632</v>
      </c>
      <c r="AK340" s="11"/>
      <c r="AL340" s="12">
        <v>53.6</v>
      </c>
      <c r="AM340" s="12">
        <v>0.74399999999999999</v>
      </c>
      <c r="AN340" s="12">
        <v>2.84</v>
      </c>
      <c r="AO340" s="12">
        <v>0.98499999999999999</v>
      </c>
      <c r="AP340" s="9">
        <v>0.25</v>
      </c>
      <c r="AQ340" s="10">
        <v>0.13</v>
      </c>
      <c r="AR340" s="10">
        <v>0.22</v>
      </c>
      <c r="AS340" s="10">
        <v>0.35</v>
      </c>
      <c r="AT340" s="10">
        <v>0.67</v>
      </c>
      <c r="AU340" s="10">
        <v>0.67</v>
      </c>
      <c r="AV340" s="10">
        <v>0.94</v>
      </c>
      <c r="AW340" s="10">
        <v>1.1000000000000001</v>
      </c>
      <c r="AX340" s="10">
        <v>1.44</v>
      </c>
      <c r="AY340" s="10">
        <v>1.27</v>
      </c>
      <c r="AZ340" s="10">
        <v>1.69</v>
      </c>
      <c r="BA340" s="10">
        <v>1.83</v>
      </c>
      <c r="BB340" s="10">
        <v>2.4</v>
      </c>
      <c r="BC340" s="10">
        <v>1.97</v>
      </c>
      <c r="BD340" s="10">
        <v>2.41</v>
      </c>
      <c r="BE340" s="10">
        <v>2.59</v>
      </c>
      <c r="BF340" s="10">
        <v>3.41</v>
      </c>
      <c r="BG340" s="10">
        <v>2.94</v>
      </c>
      <c r="BH340" s="10">
        <v>4.03</v>
      </c>
      <c r="BI340" s="10">
        <v>4.8899999999999997</v>
      </c>
      <c r="BJ340" s="10">
        <v>5.51</v>
      </c>
      <c r="BK340" s="10">
        <v>7.14</v>
      </c>
      <c r="BL340" s="10">
        <v>7.9</v>
      </c>
      <c r="BM340" s="10">
        <v>9.16</v>
      </c>
      <c r="BN340" s="10">
        <v>7.78</v>
      </c>
      <c r="BO340" s="10">
        <v>8.24</v>
      </c>
      <c r="BP340" s="10">
        <v>6.9</v>
      </c>
      <c r="BQ340" s="10">
        <v>5.35</v>
      </c>
      <c r="BR340" s="10">
        <v>3.68</v>
      </c>
      <c r="BS340" s="10">
        <v>2.0499999999999998</v>
      </c>
      <c r="BT340" s="10">
        <v>0.92</v>
      </c>
      <c r="BU340" s="10">
        <v>0.16</v>
      </c>
      <c r="BV340" s="10">
        <v>8.0000000000000007E-5</v>
      </c>
      <c r="BW340" s="10">
        <v>0</v>
      </c>
      <c r="BX340" s="10">
        <v>0</v>
      </c>
      <c r="BY340" s="10">
        <v>0</v>
      </c>
      <c r="BZ340" s="10">
        <v>0</v>
      </c>
      <c r="CA340" s="10">
        <v>0</v>
      </c>
      <c r="CB340" s="10">
        <v>0</v>
      </c>
      <c r="CC340" s="10">
        <v>0</v>
      </c>
      <c r="CD340" s="10">
        <v>0</v>
      </c>
      <c r="CE340" s="10">
        <v>0</v>
      </c>
      <c r="CF340" s="10">
        <v>0</v>
      </c>
      <c r="CG340" s="10">
        <v>0</v>
      </c>
      <c r="CH340" s="10">
        <v>0</v>
      </c>
      <c r="CI340" s="11">
        <v>0</v>
      </c>
      <c r="CJ340" s="9">
        <f t="shared" si="80"/>
        <v>3.23</v>
      </c>
      <c r="CK340" s="10">
        <f t="shared" si="81"/>
        <v>69.460000000000008</v>
      </c>
      <c r="CL340" s="11">
        <f t="shared" si="82"/>
        <v>27.300080000000005</v>
      </c>
    </row>
    <row r="341" spans="1:90" x14ac:dyDescent="0.25">
      <c r="A341" s="12" t="s">
        <v>819</v>
      </c>
      <c r="B341" s="12" t="s">
        <v>1054</v>
      </c>
      <c r="C341" s="12" t="s">
        <v>820</v>
      </c>
      <c r="D341" s="12">
        <f t="shared" si="83"/>
        <v>30.5</v>
      </c>
      <c r="E341" s="9">
        <v>3.62</v>
      </c>
      <c r="F341" s="10">
        <v>6.27</v>
      </c>
      <c r="G341" s="10">
        <v>10.1</v>
      </c>
      <c r="H341" s="10">
        <v>17.600000000000001</v>
      </c>
      <c r="I341" s="10">
        <v>39</v>
      </c>
      <c r="J341" s="10">
        <v>65</v>
      </c>
      <c r="K341" s="10">
        <v>79.5</v>
      </c>
      <c r="L341" s="10">
        <v>93.7</v>
      </c>
      <c r="M341" s="11">
        <v>113</v>
      </c>
      <c r="N341" s="9">
        <f t="shared" si="73"/>
        <v>3.62E-3</v>
      </c>
      <c r="O341" s="10">
        <f t="shared" si="73"/>
        <v>6.2699999999999995E-3</v>
      </c>
      <c r="P341" s="10">
        <f t="shared" si="73"/>
        <v>1.01E-2</v>
      </c>
      <c r="Q341" s="10">
        <f t="shared" si="73"/>
        <v>1.7600000000000001E-2</v>
      </c>
      <c r="R341" s="10">
        <f t="shared" si="73"/>
        <v>3.9E-2</v>
      </c>
      <c r="S341" s="10">
        <f t="shared" si="73"/>
        <v>6.5000000000000002E-2</v>
      </c>
      <c r="T341" s="10">
        <f t="shared" si="71"/>
        <v>7.9500000000000001E-2</v>
      </c>
      <c r="U341" s="10">
        <f t="shared" si="71"/>
        <v>9.3700000000000006E-2</v>
      </c>
      <c r="V341" s="11">
        <f t="shared" si="71"/>
        <v>0.113</v>
      </c>
      <c r="W341" s="9">
        <f t="shared" si="74"/>
        <v>8.1097945873536066</v>
      </c>
      <c r="X341" s="10">
        <f t="shared" si="74"/>
        <v>7.3173188416347728</v>
      </c>
      <c r="Y341" s="10">
        <f t="shared" si="74"/>
        <v>6.6295008967976541</v>
      </c>
      <c r="Z341" s="10">
        <f t="shared" si="74"/>
        <v>5.8282807609121514</v>
      </c>
      <c r="AA341" s="10">
        <f t="shared" si="74"/>
        <v>4.6803820657998383</v>
      </c>
      <c r="AB341" s="10">
        <f t="shared" si="74"/>
        <v>3.9434164716336326</v>
      </c>
      <c r="AC341" s="10">
        <f t="shared" si="72"/>
        <v>3.6529013293777317</v>
      </c>
      <c r="AD341" s="10">
        <f t="shared" si="72"/>
        <v>3.4158071418902627</v>
      </c>
      <c r="AE341" s="11">
        <f t="shared" si="72"/>
        <v>3.1456053222468996</v>
      </c>
      <c r="AF341" s="9">
        <f t="shared" si="75"/>
        <v>-2.9765995674199224</v>
      </c>
      <c r="AG341" s="10">
        <f t="shared" si="76"/>
        <v>-0.74414989185498059</v>
      </c>
      <c r="AH341" s="10">
        <f t="shared" si="77"/>
        <v>-4.9641892651067074</v>
      </c>
      <c r="AI341" s="10">
        <f t="shared" si="78"/>
        <v>-0.75214988865253152</v>
      </c>
      <c r="AJ341" s="10">
        <f t="shared" si="79"/>
        <v>3.7287494560724541</v>
      </c>
      <c r="AK341" s="11"/>
      <c r="AL341" s="12">
        <v>53.6</v>
      </c>
      <c r="AM341" s="12">
        <v>0.71899999999999997</v>
      </c>
      <c r="AN341" s="12">
        <v>2.8340000000000001</v>
      </c>
      <c r="AO341" s="12">
        <v>0.97399999999999998</v>
      </c>
      <c r="AP341" s="9">
        <v>0.25</v>
      </c>
      <c r="AQ341" s="10">
        <v>0.13</v>
      </c>
      <c r="AR341" s="10">
        <v>0.22</v>
      </c>
      <c r="AS341" s="10">
        <v>0.35</v>
      </c>
      <c r="AT341" s="10">
        <v>0.66</v>
      </c>
      <c r="AU341" s="10">
        <v>0.67</v>
      </c>
      <c r="AV341" s="10">
        <v>0.94</v>
      </c>
      <c r="AW341" s="10">
        <v>1.0900000000000001</v>
      </c>
      <c r="AX341" s="10">
        <v>1.43</v>
      </c>
      <c r="AY341" s="10">
        <v>1.26</v>
      </c>
      <c r="AZ341" s="10">
        <v>1.68</v>
      </c>
      <c r="BA341" s="10">
        <v>1.82</v>
      </c>
      <c r="BB341" s="10">
        <v>2.38</v>
      </c>
      <c r="BC341" s="10">
        <v>1.96</v>
      </c>
      <c r="BD341" s="10">
        <v>2.39</v>
      </c>
      <c r="BE341" s="10">
        <v>2.57</v>
      </c>
      <c r="BF341" s="10">
        <v>3.38</v>
      </c>
      <c r="BG341" s="10">
        <v>2.92</v>
      </c>
      <c r="BH341" s="10">
        <v>4.0199999999999996</v>
      </c>
      <c r="BI341" s="10">
        <v>4.88</v>
      </c>
      <c r="BJ341" s="10">
        <v>5.51</v>
      </c>
      <c r="BK341" s="10">
        <v>7.16</v>
      </c>
      <c r="BL341" s="10">
        <v>7.94</v>
      </c>
      <c r="BM341" s="10">
        <v>9.2100000000000009</v>
      </c>
      <c r="BN341" s="10">
        <v>7.83</v>
      </c>
      <c r="BO341" s="10">
        <v>8.2899999999999991</v>
      </c>
      <c r="BP341" s="10">
        <v>6.93</v>
      </c>
      <c r="BQ341" s="10">
        <v>5.36</v>
      </c>
      <c r="BR341" s="10">
        <v>3.67</v>
      </c>
      <c r="BS341" s="10">
        <v>2.02</v>
      </c>
      <c r="BT341" s="10">
        <v>0.88</v>
      </c>
      <c r="BU341" s="10">
        <v>0.15</v>
      </c>
      <c r="BV341" s="10">
        <v>6.9999999999999994E-5</v>
      </c>
      <c r="BW341" s="10">
        <v>0</v>
      </c>
      <c r="BX341" s="10">
        <v>0</v>
      </c>
      <c r="BY341" s="10">
        <v>0</v>
      </c>
      <c r="BZ341" s="10">
        <v>0</v>
      </c>
      <c r="CA341" s="10">
        <v>0</v>
      </c>
      <c r="CB341" s="10">
        <v>0</v>
      </c>
      <c r="CC341" s="10">
        <v>0</v>
      </c>
      <c r="CD341" s="10">
        <v>0</v>
      </c>
      <c r="CE341" s="10">
        <v>0</v>
      </c>
      <c r="CF341" s="10">
        <v>0</v>
      </c>
      <c r="CG341" s="10">
        <v>0</v>
      </c>
      <c r="CH341" s="10">
        <v>0</v>
      </c>
      <c r="CI341" s="11">
        <v>0</v>
      </c>
      <c r="CJ341" s="9">
        <f t="shared" si="80"/>
        <v>3.2199999999999998</v>
      </c>
      <c r="CK341" s="10">
        <f t="shared" si="81"/>
        <v>69.430000000000007</v>
      </c>
      <c r="CL341" s="11">
        <f t="shared" si="82"/>
        <v>27.300069999999998</v>
      </c>
    </row>
    <row r="342" spans="1:90" x14ac:dyDescent="0.25">
      <c r="A342" s="12" t="s">
        <v>821</v>
      </c>
      <c r="B342" s="12" t="s">
        <v>1054</v>
      </c>
      <c r="C342" s="12" t="s">
        <v>822</v>
      </c>
      <c r="D342" s="12">
        <f t="shared" si="83"/>
        <v>30.5</v>
      </c>
      <c r="E342" s="9">
        <v>3.61</v>
      </c>
      <c r="F342" s="10">
        <v>6.25</v>
      </c>
      <c r="G342" s="10">
        <v>10.1</v>
      </c>
      <c r="H342" s="10">
        <v>17.5</v>
      </c>
      <c r="I342" s="10">
        <v>38.799999999999997</v>
      </c>
      <c r="J342" s="10">
        <v>64.5</v>
      </c>
      <c r="K342" s="10">
        <v>78.7</v>
      </c>
      <c r="L342" s="10">
        <v>92.6</v>
      </c>
      <c r="M342" s="11">
        <v>111</v>
      </c>
      <c r="N342" s="9">
        <f t="shared" si="73"/>
        <v>3.6099999999999999E-3</v>
      </c>
      <c r="O342" s="10">
        <f t="shared" si="73"/>
        <v>6.2500000000000003E-3</v>
      </c>
      <c r="P342" s="10">
        <f t="shared" si="73"/>
        <v>1.01E-2</v>
      </c>
      <c r="Q342" s="10">
        <f t="shared" si="73"/>
        <v>1.7500000000000002E-2</v>
      </c>
      <c r="R342" s="10">
        <f t="shared" si="73"/>
        <v>3.8799999999999994E-2</v>
      </c>
      <c r="S342" s="10">
        <f t="shared" si="73"/>
        <v>6.4500000000000002E-2</v>
      </c>
      <c r="T342" s="10">
        <f t="shared" si="71"/>
        <v>7.8700000000000006E-2</v>
      </c>
      <c r="U342" s="10">
        <f t="shared" si="71"/>
        <v>9.2599999999999988E-2</v>
      </c>
      <c r="V342" s="11">
        <f t="shared" si="71"/>
        <v>0.111</v>
      </c>
      <c r="W342" s="9">
        <f t="shared" si="74"/>
        <v>8.11378544754964</v>
      </c>
      <c r="X342" s="10">
        <f t="shared" si="74"/>
        <v>7.3219280948873617</v>
      </c>
      <c r="Y342" s="10">
        <f t="shared" si="74"/>
        <v>6.6295008967976541</v>
      </c>
      <c r="Z342" s="10">
        <f t="shared" si="74"/>
        <v>5.8365012677171197</v>
      </c>
      <c r="AA342" s="10">
        <f t="shared" si="74"/>
        <v>4.6877995373623218</v>
      </c>
      <c r="AB342" s="10">
        <f t="shared" si="74"/>
        <v>3.954557029238833</v>
      </c>
      <c r="AC342" s="10">
        <f t="shared" si="72"/>
        <v>3.6674925540419632</v>
      </c>
      <c r="AD342" s="10">
        <f t="shared" si="72"/>
        <v>3.4328439962892134</v>
      </c>
      <c r="AE342" s="11">
        <f t="shared" si="72"/>
        <v>3.1713684183119812</v>
      </c>
      <c r="AF342" s="9">
        <f t="shared" si="75"/>
        <v>-2.9620083427556909</v>
      </c>
      <c r="AG342" s="10">
        <f t="shared" si="76"/>
        <v>-0.74050208568892273</v>
      </c>
      <c r="AH342" s="10">
        <f t="shared" si="77"/>
        <v>-4.9424170292376584</v>
      </c>
      <c r="AI342" s="10">
        <f t="shared" si="78"/>
        <v>-0.74885106503600884</v>
      </c>
      <c r="AJ342" s="10">
        <f t="shared" si="79"/>
        <v>3.7108594077916996</v>
      </c>
      <c r="AK342" s="11"/>
      <c r="AL342" s="12">
        <v>53.6</v>
      </c>
      <c r="AM342" s="12">
        <v>0.49099999999999999</v>
      </c>
      <c r="AN342" s="12">
        <v>2.823</v>
      </c>
      <c r="AO342" s="12">
        <v>0.91200000000000003</v>
      </c>
      <c r="AP342" s="9">
        <v>0.25</v>
      </c>
      <c r="AQ342" s="10">
        <v>0.14000000000000001</v>
      </c>
      <c r="AR342" s="10">
        <v>0.22</v>
      </c>
      <c r="AS342" s="10">
        <v>0.35</v>
      </c>
      <c r="AT342" s="10">
        <v>0.67</v>
      </c>
      <c r="AU342" s="10">
        <v>0.67</v>
      </c>
      <c r="AV342" s="10">
        <v>0.94</v>
      </c>
      <c r="AW342" s="10">
        <v>1.1000000000000001</v>
      </c>
      <c r="AX342" s="10">
        <v>1.43</v>
      </c>
      <c r="AY342" s="10">
        <v>1.27</v>
      </c>
      <c r="AZ342" s="10">
        <v>1.69</v>
      </c>
      <c r="BA342" s="10">
        <v>1.82</v>
      </c>
      <c r="BB342" s="10">
        <v>2.39</v>
      </c>
      <c r="BC342" s="10">
        <v>1.97</v>
      </c>
      <c r="BD342" s="10">
        <v>2.41</v>
      </c>
      <c r="BE342" s="10">
        <v>2.59</v>
      </c>
      <c r="BF342" s="10">
        <v>3.4</v>
      </c>
      <c r="BG342" s="10">
        <v>2.94</v>
      </c>
      <c r="BH342" s="10">
        <v>4.04</v>
      </c>
      <c r="BI342" s="10">
        <v>4.9000000000000004</v>
      </c>
      <c r="BJ342" s="10">
        <v>5.54</v>
      </c>
      <c r="BK342" s="10">
        <v>7.2</v>
      </c>
      <c r="BL342" s="10">
        <v>7.98</v>
      </c>
      <c r="BM342" s="10">
        <v>9.26</v>
      </c>
      <c r="BN342" s="10">
        <v>7.87</v>
      </c>
      <c r="BO342" s="10">
        <v>8.33</v>
      </c>
      <c r="BP342" s="10">
        <v>6.95</v>
      </c>
      <c r="BQ342" s="10">
        <v>5.36</v>
      </c>
      <c r="BR342" s="10">
        <v>3.63</v>
      </c>
      <c r="BS342" s="10">
        <v>1.96</v>
      </c>
      <c r="BT342" s="10">
        <v>0.68</v>
      </c>
      <c r="BU342" s="10">
        <v>0.06</v>
      </c>
      <c r="BV342" s="10">
        <v>8.0000000000000007E-5</v>
      </c>
      <c r="BW342" s="10">
        <v>0</v>
      </c>
      <c r="BX342" s="10">
        <v>0</v>
      </c>
      <c r="BY342" s="10">
        <v>0</v>
      </c>
      <c r="BZ342" s="10">
        <v>0</v>
      </c>
      <c r="CA342" s="10">
        <v>0</v>
      </c>
      <c r="CB342" s="10">
        <v>0</v>
      </c>
      <c r="CC342" s="10">
        <v>0</v>
      </c>
      <c r="CD342" s="10">
        <v>0</v>
      </c>
      <c r="CE342" s="10">
        <v>0</v>
      </c>
      <c r="CF342" s="10">
        <v>0</v>
      </c>
      <c r="CG342" s="10">
        <v>0</v>
      </c>
      <c r="CH342" s="10">
        <v>0</v>
      </c>
      <c r="CI342" s="11">
        <v>0</v>
      </c>
      <c r="CJ342" s="9">
        <f t="shared" si="80"/>
        <v>3.2399999999999998</v>
      </c>
      <c r="CK342" s="10">
        <f t="shared" si="81"/>
        <v>69.8</v>
      </c>
      <c r="CL342" s="11">
        <f t="shared" si="82"/>
        <v>26.970079999999999</v>
      </c>
    </row>
    <row r="343" spans="1:90" x14ac:dyDescent="0.25">
      <c r="A343" s="12" t="s">
        <v>823</v>
      </c>
      <c r="B343" s="12" t="s">
        <v>1054</v>
      </c>
      <c r="C343" s="12" t="s">
        <v>824</v>
      </c>
      <c r="D343" s="12">
        <f t="shared" si="83"/>
        <v>30.5</v>
      </c>
      <c r="E343" s="9">
        <v>3.61</v>
      </c>
      <c r="F343" s="10">
        <v>6.25</v>
      </c>
      <c r="G343" s="10">
        <v>10.1</v>
      </c>
      <c r="H343" s="10">
        <v>17.5</v>
      </c>
      <c r="I343" s="10">
        <v>38.9</v>
      </c>
      <c r="J343" s="10">
        <v>64.900000000000006</v>
      </c>
      <c r="K343" s="10">
        <v>79.400000000000006</v>
      </c>
      <c r="L343" s="10">
        <v>93.5</v>
      </c>
      <c r="M343" s="11">
        <v>112</v>
      </c>
      <c r="N343" s="9">
        <f t="shared" si="73"/>
        <v>3.6099999999999999E-3</v>
      </c>
      <c r="O343" s="10">
        <f t="shared" si="73"/>
        <v>6.2500000000000003E-3</v>
      </c>
      <c r="P343" s="10">
        <f t="shared" si="73"/>
        <v>1.01E-2</v>
      </c>
      <c r="Q343" s="10">
        <f t="shared" si="73"/>
        <v>1.7500000000000002E-2</v>
      </c>
      <c r="R343" s="10">
        <f t="shared" si="73"/>
        <v>3.8899999999999997E-2</v>
      </c>
      <c r="S343" s="10">
        <f t="shared" si="73"/>
        <v>6.4899999999999999E-2</v>
      </c>
      <c r="T343" s="10">
        <f t="shared" si="71"/>
        <v>7.9400000000000012E-2</v>
      </c>
      <c r="U343" s="10">
        <f t="shared" si="71"/>
        <v>9.35E-2</v>
      </c>
      <c r="V343" s="11">
        <f t="shared" si="71"/>
        <v>0.112</v>
      </c>
      <c r="W343" s="9">
        <f t="shared" si="74"/>
        <v>8.11378544754964</v>
      </c>
      <c r="X343" s="10">
        <f t="shared" si="74"/>
        <v>7.3219280948873617</v>
      </c>
      <c r="Y343" s="10">
        <f t="shared" si="74"/>
        <v>6.6295008967976541</v>
      </c>
      <c r="Z343" s="10">
        <f t="shared" si="74"/>
        <v>5.8365012677171197</v>
      </c>
      <c r="AA343" s="10">
        <f t="shared" si="74"/>
        <v>4.6840860345632578</v>
      </c>
      <c r="AB343" s="10">
        <f t="shared" si="74"/>
        <v>3.9456377115503112</v>
      </c>
      <c r="AC343" s="10">
        <f t="shared" si="72"/>
        <v>3.6547171824064919</v>
      </c>
      <c r="AD343" s="10">
        <f t="shared" si="72"/>
        <v>3.4188898247744506</v>
      </c>
      <c r="AE343" s="11">
        <f t="shared" si="72"/>
        <v>3.1584293626044833</v>
      </c>
      <c r="AF343" s="9">
        <f t="shared" si="75"/>
        <v>-2.9747837143911622</v>
      </c>
      <c r="AG343" s="10">
        <f t="shared" si="76"/>
        <v>-0.74369592859779055</v>
      </c>
      <c r="AH343" s="10">
        <f t="shared" si="77"/>
        <v>-4.9553560849451568</v>
      </c>
      <c r="AI343" s="10">
        <f t="shared" si="78"/>
        <v>-0.75081152802199347</v>
      </c>
      <c r="AJ343" s="10">
        <f t="shared" si="79"/>
        <v>3.7255952424131555</v>
      </c>
      <c r="AK343" s="11"/>
      <c r="AL343" s="12">
        <v>53.7</v>
      </c>
      <c r="AM343" s="12">
        <v>0.70099999999999996</v>
      </c>
      <c r="AN343" s="12">
        <v>2.8340000000000001</v>
      </c>
      <c r="AO343" s="12">
        <v>0.96699999999999997</v>
      </c>
      <c r="AP343" s="9">
        <v>0.25</v>
      </c>
      <c r="AQ343" s="10">
        <v>0.13</v>
      </c>
      <c r="AR343" s="10">
        <v>0.22</v>
      </c>
      <c r="AS343" s="10">
        <v>0.35</v>
      </c>
      <c r="AT343" s="10">
        <v>0.67</v>
      </c>
      <c r="AU343" s="10">
        <v>0.67</v>
      </c>
      <c r="AV343" s="10">
        <v>0.94</v>
      </c>
      <c r="AW343" s="10">
        <v>1.1000000000000001</v>
      </c>
      <c r="AX343" s="10">
        <v>1.43</v>
      </c>
      <c r="AY343" s="10">
        <v>1.26</v>
      </c>
      <c r="AZ343" s="10">
        <v>1.69</v>
      </c>
      <c r="BA343" s="10">
        <v>1.82</v>
      </c>
      <c r="BB343" s="10">
        <v>2.39</v>
      </c>
      <c r="BC343" s="10">
        <v>1.96</v>
      </c>
      <c r="BD343" s="10">
        <v>2.4</v>
      </c>
      <c r="BE343" s="10">
        <v>2.58</v>
      </c>
      <c r="BF343" s="10">
        <v>3.39</v>
      </c>
      <c r="BG343" s="10">
        <v>2.93</v>
      </c>
      <c r="BH343" s="10">
        <v>4.0199999999999996</v>
      </c>
      <c r="BI343" s="10">
        <v>4.88</v>
      </c>
      <c r="BJ343" s="10">
        <v>5.52</v>
      </c>
      <c r="BK343" s="10">
        <v>7.16</v>
      </c>
      <c r="BL343" s="10">
        <v>7.94</v>
      </c>
      <c r="BM343" s="10">
        <v>9.2100000000000009</v>
      </c>
      <c r="BN343" s="10">
        <v>7.84</v>
      </c>
      <c r="BO343" s="10">
        <v>8.3000000000000007</v>
      </c>
      <c r="BP343" s="10">
        <v>6.94</v>
      </c>
      <c r="BQ343" s="10">
        <v>5.36</v>
      </c>
      <c r="BR343" s="10">
        <v>3.66</v>
      </c>
      <c r="BS343" s="10">
        <v>1.99</v>
      </c>
      <c r="BT343" s="10">
        <v>0.85</v>
      </c>
      <c r="BU343" s="10">
        <v>0.14000000000000001</v>
      </c>
      <c r="BV343" s="10">
        <v>6.9999999999999994E-5</v>
      </c>
      <c r="BW343" s="10">
        <v>0</v>
      </c>
      <c r="BX343" s="10">
        <v>0</v>
      </c>
      <c r="BY343" s="10">
        <v>0</v>
      </c>
      <c r="BZ343" s="10">
        <v>0</v>
      </c>
      <c r="CA343" s="10">
        <v>0</v>
      </c>
      <c r="CB343" s="10">
        <v>0</v>
      </c>
      <c r="CC343" s="10">
        <v>0</v>
      </c>
      <c r="CD343" s="10">
        <v>0</v>
      </c>
      <c r="CE343" s="10">
        <v>0</v>
      </c>
      <c r="CF343" s="10">
        <v>0</v>
      </c>
      <c r="CG343" s="10">
        <v>0</v>
      </c>
      <c r="CH343" s="10">
        <v>0</v>
      </c>
      <c r="CI343" s="11">
        <v>0</v>
      </c>
      <c r="CJ343" s="9">
        <f t="shared" si="80"/>
        <v>3.23</v>
      </c>
      <c r="CK343" s="10">
        <f t="shared" si="81"/>
        <v>69.52</v>
      </c>
      <c r="CL343" s="11">
        <f t="shared" si="82"/>
        <v>27.240070000000003</v>
      </c>
    </row>
    <row r="344" spans="1:90" ht="15.75" thickBot="1" x14ac:dyDescent="0.3">
      <c r="A344" s="13" t="s">
        <v>825</v>
      </c>
      <c r="B344" s="13" t="s">
        <v>1055</v>
      </c>
      <c r="C344" s="13" t="s">
        <v>806</v>
      </c>
      <c r="D344" s="13">
        <f t="shared" si="83"/>
        <v>30.5</v>
      </c>
      <c r="E344" s="16">
        <v>3.61</v>
      </c>
      <c r="F344" s="17">
        <v>6.22</v>
      </c>
      <c r="G344" s="17">
        <v>10</v>
      </c>
      <c r="H344" s="17">
        <v>17.399999999999999</v>
      </c>
      <c r="I344" s="17">
        <v>38.9</v>
      </c>
      <c r="J344" s="17">
        <v>64.900000000000006</v>
      </c>
      <c r="K344" s="17">
        <v>79.400000000000006</v>
      </c>
      <c r="L344" s="17">
        <v>93.5</v>
      </c>
      <c r="M344" s="18">
        <v>112</v>
      </c>
      <c r="N344" s="16">
        <f t="shared" si="73"/>
        <v>3.6099999999999999E-3</v>
      </c>
      <c r="O344" s="17">
        <f t="shared" si="73"/>
        <v>6.2199999999999998E-3</v>
      </c>
      <c r="P344" s="17">
        <f t="shared" si="73"/>
        <v>0.01</v>
      </c>
      <c r="Q344" s="17">
        <f t="shared" si="73"/>
        <v>1.7399999999999999E-2</v>
      </c>
      <c r="R344" s="17">
        <f t="shared" si="73"/>
        <v>3.8899999999999997E-2</v>
      </c>
      <c r="S344" s="17">
        <f t="shared" si="73"/>
        <v>6.4899999999999999E-2</v>
      </c>
      <c r="T344" s="17">
        <f t="shared" si="71"/>
        <v>7.9400000000000012E-2</v>
      </c>
      <c r="U344" s="17">
        <f t="shared" si="71"/>
        <v>9.35E-2</v>
      </c>
      <c r="V344" s="18">
        <f t="shared" si="71"/>
        <v>0.112</v>
      </c>
      <c r="W344" s="16">
        <f t="shared" si="74"/>
        <v>8.11378544754964</v>
      </c>
      <c r="X344" s="17">
        <f t="shared" si="74"/>
        <v>7.3288697043062099</v>
      </c>
      <c r="Y344" s="17">
        <f t="shared" si="74"/>
        <v>6.6438561897747244</v>
      </c>
      <c r="Z344" s="17">
        <f t="shared" si="74"/>
        <v>5.8447688837007208</v>
      </c>
      <c r="AA344" s="17">
        <f t="shared" si="74"/>
        <v>4.6840860345632578</v>
      </c>
      <c r="AB344" s="17">
        <f t="shared" si="74"/>
        <v>3.9456377115503112</v>
      </c>
      <c r="AC344" s="17">
        <f t="shared" si="72"/>
        <v>3.6547171824064919</v>
      </c>
      <c r="AD344" s="17">
        <f t="shared" si="72"/>
        <v>3.4188898247744506</v>
      </c>
      <c r="AE344" s="18">
        <f t="shared" si="72"/>
        <v>3.1584293626044833</v>
      </c>
      <c r="AF344" s="16">
        <f t="shared" si="75"/>
        <v>-2.9891390073682325</v>
      </c>
      <c r="AG344" s="17">
        <f t="shared" si="76"/>
        <v>-0.74728475184205811</v>
      </c>
      <c r="AH344" s="17">
        <f t="shared" si="77"/>
        <v>-4.9553560849451568</v>
      </c>
      <c r="AI344" s="17">
        <f t="shared" si="78"/>
        <v>-0.75081152802199347</v>
      </c>
      <c r="AJ344" s="17">
        <f t="shared" si="79"/>
        <v>3.7399505353902258</v>
      </c>
      <c r="AK344" s="18"/>
      <c r="AL344" s="13">
        <v>53.6</v>
      </c>
      <c r="AM344" s="13">
        <v>0.75800000000000001</v>
      </c>
      <c r="AN344" s="13">
        <v>2.8380000000000001</v>
      </c>
      <c r="AO344" s="13">
        <v>0.98</v>
      </c>
      <c r="AP344" s="16">
        <v>0.25</v>
      </c>
      <c r="AQ344" s="17">
        <v>0.13</v>
      </c>
      <c r="AR344" s="17">
        <v>0.22</v>
      </c>
      <c r="AS344" s="17">
        <v>0.35</v>
      </c>
      <c r="AT344" s="17">
        <v>0.67</v>
      </c>
      <c r="AU344" s="17">
        <v>0.67</v>
      </c>
      <c r="AV344" s="17">
        <v>0.95</v>
      </c>
      <c r="AW344" s="17">
        <v>1.1000000000000001</v>
      </c>
      <c r="AX344" s="17">
        <v>1.44</v>
      </c>
      <c r="AY344" s="17">
        <v>1.28</v>
      </c>
      <c r="AZ344" s="17">
        <v>1.7</v>
      </c>
      <c r="BA344" s="17">
        <v>1.84</v>
      </c>
      <c r="BB344" s="17">
        <v>2.4</v>
      </c>
      <c r="BC344" s="17">
        <v>1.97</v>
      </c>
      <c r="BD344" s="17">
        <v>2.41</v>
      </c>
      <c r="BE344" s="17">
        <v>2.59</v>
      </c>
      <c r="BF344" s="17">
        <v>3.39</v>
      </c>
      <c r="BG344" s="17">
        <v>2.93</v>
      </c>
      <c r="BH344" s="17">
        <v>4.0199999999999996</v>
      </c>
      <c r="BI344" s="17">
        <v>4.88</v>
      </c>
      <c r="BJ344" s="17">
        <v>5.51</v>
      </c>
      <c r="BK344" s="17">
        <v>7.15</v>
      </c>
      <c r="BL344" s="17">
        <v>7.92</v>
      </c>
      <c r="BM344" s="17">
        <v>9.19</v>
      </c>
      <c r="BN344" s="17">
        <v>7.82</v>
      </c>
      <c r="BO344" s="17">
        <v>8.2799999999999994</v>
      </c>
      <c r="BP344" s="17">
        <v>6.92</v>
      </c>
      <c r="BQ344" s="17">
        <v>5.35</v>
      </c>
      <c r="BR344" s="17">
        <v>3.66</v>
      </c>
      <c r="BS344" s="17">
        <v>2.0099999999999998</v>
      </c>
      <c r="BT344" s="17">
        <v>0.85</v>
      </c>
      <c r="BU344" s="17">
        <v>0.16</v>
      </c>
      <c r="BV344" s="17">
        <v>2E-3</v>
      </c>
      <c r="BW344" s="17">
        <v>0</v>
      </c>
      <c r="BX344" s="17">
        <v>0</v>
      </c>
      <c r="BY344" s="17">
        <v>0</v>
      </c>
      <c r="BZ344" s="17">
        <v>0</v>
      </c>
      <c r="CA344" s="17">
        <v>0</v>
      </c>
      <c r="CB344" s="17">
        <v>0</v>
      </c>
      <c r="CC344" s="17">
        <v>0</v>
      </c>
      <c r="CD344" s="17">
        <v>0</v>
      </c>
      <c r="CE344" s="17">
        <v>0</v>
      </c>
      <c r="CF344" s="17">
        <v>0</v>
      </c>
      <c r="CG344" s="17">
        <v>0</v>
      </c>
      <c r="CH344" s="17">
        <v>0</v>
      </c>
      <c r="CI344" s="18">
        <v>0</v>
      </c>
      <c r="CJ344" s="16">
        <f t="shared" si="80"/>
        <v>3.24</v>
      </c>
      <c r="CK344" s="17">
        <f t="shared" si="81"/>
        <v>69.539999999999992</v>
      </c>
      <c r="CL344" s="18">
        <f t="shared" si="82"/>
        <v>27.231999999999999</v>
      </c>
    </row>
    <row r="345" spans="1:90" x14ac:dyDescent="0.25">
      <c r="A345" s="12" t="s">
        <v>826</v>
      </c>
      <c r="B345" s="12" t="s">
        <v>1056</v>
      </c>
      <c r="C345" s="12" t="s">
        <v>827</v>
      </c>
      <c r="D345" s="12">
        <f t="shared" si="83"/>
        <v>31.5</v>
      </c>
      <c r="E345" s="9">
        <v>3.08</v>
      </c>
      <c r="F345" s="10">
        <v>5.17</v>
      </c>
      <c r="G345" s="10">
        <v>8.11</v>
      </c>
      <c r="H345" s="10">
        <v>13.8</v>
      </c>
      <c r="I345" s="10">
        <v>33.1</v>
      </c>
      <c r="J345" s="10">
        <v>57.9</v>
      </c>
      <c r="K345" s="10">
        <v>71.8</v>
      </c>
      <c r="L345" s="10">
        <v>85.3</v>
      </c>
      <c r="M345" s="11">
        <v>104</v>
      </c>
      <c r="N345" s="9">
        <f t="shared" si="73"/>
        <v>3.0800000000000003E-3</v>
      </c>
      <c r="O345" s="10">
        <f t="shared" si="73"/>
        <v>5.1700000000000001E-3</v>
      </c>
      <c r="P345" s="10">
        <f t="shared" si="73"/>
        <v>8.1099999999999992E-3</v>
      </c>
      <c r="Q345" s="10">
        <f t="shared" si="73"/>
        <v>1.3800000000000002E-2</v>
      </c>
      <c r="R345" s="10">
        <f t="shared" si="73"/>
        <v>3.3100000000000004E-2</v>
      </c>
      <c r="S345" s="10">
        <f t="shared" si="73"/>
        <v>5.79E-2</v>
      </c>
      <c r="T345" s="10">
        <f t="shared" si="71"/>
        <v>7.1800000000000003E-2</v>
      </c>
      <c r="U345" s="10">
        <f t="shared" si="71"/>
        <v>8.5300000000000001E-2</v>
      </c>
      <c r="V345" s="11">
        <f t="shared" si="71"/>
        <v>0.104</v>
      </c>
      <c r="W345" s="9">
        <f t="shared" si="74"/>
        <v>8.3428539337419103</v>
      </c>
      <c r="X345" s="10">
        <f t="shared" si="74"/>
        <v>7.5956200041218773</v>
      </c>
      <c r="Y345" s="10">
        <f t="shared" si="74"/>
        <v>6.9460823702195391</v>
      </c>
      <c r="Z345" s="10">
        <f t="shared" si="74"/>
        <v>6.1791879227712796</v>
      </c>
      <c r="AA345" s="10">
        <f t="shared" si="74"/>
        <v>4.9170249727422322</v>
      </c>
      <c r="AB345" s="10">
        <f t="shared" si="74"/>
        <v>4.1102928415602129</v>
      </c>
      <c r="AC345" s="10">
        <f t="shared" si="72"/>
        <v>3.7998723457263983</v>
      </c>
      <c r="AD345" s="10">
        <f t="shared" si="72"/>
        <v>3.5513104482311593</v>
      </c>
      <c r="AE345" s="11">
        <f t="shared" si="72"/>
        <v>3.2653445665209948</v>
      </c>
      <c r="AF345" s="9">
        <f t="shared" si="75"/>
        <v>-3.1462100244931408</v>
      </c>
      <c r="AG345" s="10">
        <f t="shared" si="76"/>
        <v>-0.7865525061232852</v>
      </c>
      <c r="AH345" s="10">
        <f t="shared" si="77"/>
        <v>-5.0775093672209159</v>
      </c>
      <c r="AI345" s="10">
        <f t="shared" si="78"/>
        <v>-0.76931960109407826</v>
      </c>
      <c r="AJ345" s="10">
        <f t="shared" si="79"/>
        <v>3.9155296255872192</v>
      </c>
      <c r="AK345" s="11"/>
      <c r="AL345" s="12">
        <v>48.4</v>
      </c>
      <c r="AM345" s="12">
        <v>1.0940000000000001</v>
      </c>
      <c r="AN345" s="12">
        <v>2.9279999999999999</v>
      </c>
      <c r="AO345" s="12">
        <v>1.105</v>
      </c>
      <c r="AP345" s="9">
        <v>0.43</v>
      </c>
      <c r="AQ345" s="10">
        <v>0.18</v>
      </c>
      <c r="AR345" s="10">
        <v>0.28999999999999998</v>
      </c>
      <c r="AS345" s="10">
        <v>0.44</v>
      </c>
      <c r="AT345" s="10">
        <v>0.83</v>
      </c>
      <c r="AU345" s="10">
        <v>0.83</v>
      </c>
      <c r="AV345" s="10">
        <v>1.1599999999999999</v>
      </c>
      <c r="AW345" s="10">
        <v>1.36</v>
      </c>
      <c r="AX345" s="10">
        <v>1.77</v>
      </c>
      <c r="AY345" s="10">
        <v>1.54</v>
      </c>
      <c r="AZ345" s="10">
        <v>2.02</v>
      </c>
      <c r="BA345" s="10">
        <v>2.16</v>
      </c>
      <c r="BB345" s="10">
        <v>2.8</v>
      </c>
      <c r="BC345" s="10">
        <v>2.2999999999999998</v>
      </c>
      <c r="BD345" s="10">
        <v>2.81</v>
      </c>
      <c r="BE345" s="10">
        <v>3.05</v>
      </c>
      <c r="BF345" s="10">
        <v>4.01</v>
      </c>
      <c r="BG345" s="10">
        <v>3.44</v>
      </c>
      <c r="BH345" s="10">
        <v>4.6100000000000003</v>
      </c>
      <c r="BI345" s="10">
        <v>5.42</v>
      </c>
      <c r="BJ345" s="10">
        <v>5.9</v>
      </c>
      <c r="BK345" s="10">
        <v>7.29</v>
      </c>
      <c r="BL345" s="10">
        <v>7.75</v>
      </c>
      <c r="BM345" s="10">
        <v>8.61</v>
      </c>
      <c r="BN345" s="10">
        <v>7.02</v>
      </c>
      <c r="BO345" s="10">
        <v>7.17</v>
      </c>
      <c r="BP345" s="10">
        <v>5.75</v>
      </c>
      <c r="BQ345" s="10">
        <v>4.25</v>
      </c>
      <c r="BR345" s="10">
        <v>2.77</v>
      </c>
      <c r="BS345" s="10">
        <v>1.41</v>
      </c>
      <c r="BT345" s="10">
        <v>0.55000000000000004</v>
      </c>
      <c r="BU345" s="10">
        <v>0.09</v>
      </c>
      <c r="BV345" s="10">
        <v>4.0000000000000003E-5</v>
      </c>
      <c r="BW345" s="10">
        <v>0</v>
      </c>
      <c r="BX345" s="10">
        <v>0</v>
      </c>
      <c r="BY345" s="10">
        <v>0</v>
      </c>
      <c r="BZ345" s="10">
        <v>0</v>
      </c>
      <c r="CA345" s="10">
        <v>0</v>
      </c>
      <c r="CB345" s="10">
        <v>0</v>
      </c>
      <c r="CC345" s="10">
        <v>0</v>
      </c>
      <c r="CD345" s="10">
        <v>0</v>
      </c>
      <c r="CE345" s="10">
        <v>0</v>
      </c>
      <c r="CF345" s="10">
        <v>0</v>
      </c>
      <c r="CG345" s="10">
        <v>0</v>
      </c>
      <c r="CH345" s="10">
        <v>0</v>
      </c>
      <c r="CI345" s="11">
        <v>0</v>
      </c>
      <c r="CJ345" s="9">
        <f t="shared" si="80"/>
        <v>4.16</v>
      </c>
      <c r="CK345" s="10">
        <f t="shared" si="81"/>
        <v>73.86</v>
      </c>
      <c r="CL345" s="11">
        <f t="shared" si="82"/>
        <v>21.99004</v>
      </c>
    </row>
    <row r="346" spans="1:90" x14ac:dyDescent="0.25">
      <c r="A346" s="12" t="s">
        <v>828</v>
      </c>
      <c r="B346" s="12" t="s">
        <v>1056</v>
      </c>
      <c r="C346" s="12" t="s">
        <v>829</v>
      </c>
      <c r="D346" s="12">
        <f t="shared" si="83"/>
        <v>31.5</v>
      </c>
      <c r="E346" s="9">
        <v>3.1</v>
      </c>
      <c r="F346" s="10">
        <v>5.19</v>
      </c>
      <c r="G346" s="10">
        <v>8.15</v>
      </c>
      <c r="H346" s="10">
        <v>13.9</v>
      </c>
      <c r="I346" s="10">
        <v>33.299999999999997</v>
      </c>
      <c r="J346" s="10">
        <v>58.3</v>
      </c>
      <c r="K346" s="10">
        <v>72.3</v>
      </c>
      <c r="L346" s="10">
        <v>85.9</v>
      </c>
      <c r="M346" s="11">
        <v>105</v>
      </c>
      <c r="N346" s="9">
        <f t="shared" si="73"/>
        <v>3.0999999999999999E-3</v>
      </c>
      <c r="O346" s="10">
        <f t="shared" si="73"/>
        <v>5.1900000000000002E-3</v>
      </c>
      <c r="P346" s="10">
        <f t="shared" si="73"/>
        <v>8.150000000000001E-3</v>
      </c>
      <c r="Q346" s="10">
        <f t="shared" si="73"/>
        <v>1.3900000000000001E-2</v>
      </c>
      <c r="R346" s="10">
        <f t="shared" si="73"/>
        <v>3.3299999999999996E-2</v>
      </c>
      <c r="S346" s="10">
        <f t="shared" si="73"/>
        <v>5.8299999999999998E-2</v>
      </c>
      <c r="T346" s="10">
        <f t="shared" si="71"/>
        <v>7.2300000000000003E-2</v>
      </c>
      <c r="U346" s="10">
        <f t="shared" si="71"/>
        <v>8.5900000000000004E-2</v>
      </c>
      <c r="V346" s="11">
        <f t="shared" si="71"/>
        <v>0.105</v>
      </c>
      <c r="W346" s="9">
        <f t="shared" si="74"/>
        <v>8.3335160691625738</v>
      </c>
      <c r="X346" s="10">
        <f t="shared" si="74"/>
        <v>7.5900497460789307</v>
      </c>
      <c r="Y346" s="10">
        <f t="shared" si="74"/>
        <v>6.9389842253183724</v>
      </c>
      <c r="Z346" s="10">
        <f t="shared" si="74"/>
        <v>6.1687713068259429</v>
      </c>
      <c r="AA346" s="10">
        <f t="shared" si="74"/>
        <v>4.9083340124781873</v>
      </c>
      <c r="AB346" s="10">
        <f t="shared" si="74"/>
        <v>4.1003603063489535</v>
      </c>
      <c r="AC346" s="10">
        <f t="shared" si="72"/>
        <v>3.7898605425983316</v>
      </c>
      <c r="AD346" s="10">
        <f t="shared" si="72"/>
        <v>3.5411980584109859</v>
      </c>
      <c r="AE346" s="11">
        <f t="shared" si="72"/>
        <v>3.2515387669959646</v>
      </c>
      <c r="AF346" s="9">
        <f t="shared" si="75"/>
        <v>-3.1491236827200408</v>
      </c>
      <c r="AG346" s="10">
        <f t="shared" si="76"/>
        <v>-0.78728092068001021</v>
      </c>
      <c r="AH346" s="10">
        <f t="shared" si="77"/>
        <v>-5.0819773021666093</v>
      </c>
      <c r="AI346" s="10">
        <f t="shared" si="78"/>
        <v>-0.76999656093433477</v>
      </c>
      <c r="AJ346" s="10">
        <f t="shared" si="79"/>
        <v>3.9191202436543757</v>
      </c>
      <c r="AK346" s="11"/>
      <c r="AL346" s="12">
        <v>48.7</v>
      </c>
      <c r="AM346" s="12">
        <v>1.3340000000000001</v>
      </c>
      <c r="AN346" s="12">
        <v>2.9340000000000002</v>
      </c>
      <c r="AO346" s="12">
        <v>1.151</v>
      </c>
      <c r="AP346" s="9">
        <v>0.42</v>
      </c>
      <c r="AQ346" s="10">
        <v>0.18</v>
      </c>
      <c r="AR346" s="10">
        <v>0.28999999999999998</v>
      </c>
      <c r="AS346" s="10">
        <v>0.44</v>
      </c>
      <c r="AT346" s="10">
        <v>0.82</v>
      </c>
      <c r="AU346" s="10">
        <v>0.82</v>
      </c>
      <c r="AV346" s="10">
        <v>1.1599999999999999</v>
      </c>
      <c r="AW346" s="10">
        <v>1.35</v>
      </c>
      <c r="AX346" s="10">
        <v>1.76</v>
      </c>
      <c r="AY346" s="10">
        <v>1.53</v>
      </c>
      <c r="AZ346" s="10">
        <v>2.02</v>
      </c>
      <c r="BA346" s="10">
        <v>2.15</v>
      </c>
      <c r="BB346" s="10">
        <v>2.8</v>
      </c>
      <c r="BC346" s="10">
        <v>2.2999999999999998</v>
      </c>
      <c r="BD346" s="10">
        <v>2.81</v>
      </c>
      <c r="BE346" s="10">
        <v>3.04</v>
      </c>
      <c r="BF346" s="10">
        <v>4</v>
      </c>
      <c r="BG346" s="10">
        <v>3.42</v>
      </c>
      <c r="BH346" s="10">
        <v>4.58</v>
      </c>
      <c r="BI346" s="10">
        <v>5.38</v>
      </c>
      <c r="BJ346" s="10">
        <v>5.86</v>
      </c>
      <c r="BK346" s="10">
        <v>7.25</v>
      </c>
      <c r="BL346" s="10">
        <v>7.72</v>
      </c>
      <c r="BM346" s="10">
        <v>8.59</v>
      </c>
      <c r="BN346" s="10">
        <v>7.02</v>
      </c>
      <c r="BO346" s="10">
        <v>7.18</v>
      </c>
      <c r="BP346" s="10">
        <v>5.78</v>
      </c>
      <c r="BQ346" s="10">
        <v>4.29</v>
      </c>
      <c r="BR346" s="10">
        <v>2.82</v>
      </c>
      <c r="BS346" s="10">
        <v>1.47</v>
      </c>
      <c r="BT346" s="10">
        <v>0.59</v>
      </c>
      <c r="BU346" s="10">
        <v>0.16</v>
      </c>
      <c r="BV346" s="10">
        <v>4.0000000000000001E-3</v>
      </c>
      <c r="BW346" s="10">
        <v>0</v>
      </c>
      <c r="BX346" s="10">
        <v>0</v>
      </c>
      <c r="BY346" s="10">
        <v>0</v>
      </c>
      <c r="BZ346" s="10">
        <v>0</v>
      </c>
      <c r="CA346" s="10">
        <v>0</v>
      </c>
      <c r="CB346" s="10">
        <v>0</v>
      </c>
      <c r="CC346" s="10">
        <v>0</v>
      </c>
      <c r="CD346" s="10">
        <v>0</v>
      </c>
      <c r="CE346" s="10">
        <v>0</v>
      </c>
      <c r="CF346" s="10">
        <v>0</v>
      </c>
      <c r="CG346" s="10">
        <v>0</v>
      </c>
      <c r="CH346" s="10">
        <v>0</v>
      </c>
      <c r="CI346" s="11">
        <v>0</v>
      </c>
      <c r="CJ346" s="9">
        <f t="shared" si="80"/>
        <v>4.13</v>
      </c>
      <c r="CK346" s="10">
        <f t="shared" si="81"/>
        <v>73.58</v>
      </c>
      <c r="CL346" s="11">
        <f t="shared" si="82"/>
        <v>22.294</v>
      </c>
    </row>
    <row r="347" spans="1:90" x14ac:dyDescent="0.25">
      <c r="A347" s="12" t="s">
        <v>830</v>
      </c>
      <c r="B347" s="12" t="s">
        <v>1056</v>
      </c>
      <c r="C347" s="12" t="s">
        <v>831</v>
      </c>
      <c r="D347" s="12">
        <f t="shared" si="83"/>
        <v>31.5</v>
      </c>
      <c r="E347" s="9">
        <v>3.12</v>
      </c>
      <c r="F347" s="10">
        <v>5.25</v>
      </c>
      <c r="G347" s="10">
        <v>8.25</v>
      </c>
      <c r="H347" s="10">
        <v>14.1</v>
      </c>
      <c r="I347" s="10">
        <v>33.6</v>
      </c>
      <c r="J347" s="10">
        <v>58.5</v>
      </c>
      <c r="K347" s="10">
        <v>72.400000000000006</v>
      </c>
      <c r="L347" s="10">
        <v>85.9</v>
      </c>
      <c r="M347" s="11">
        <v>105</v>
      </c>
      <c r="N347" s="9">
        <f t="shared" si="73"/>
        <v>3.1199999999999999E-3</v>
      </c>
      <c r="O347" s="10">
        <f t="shared" si="73"/>
        <v>5.2500000000000003E-3</v>
      </c>
      <c r="P347" s="10">
        <f t="shared" si="73"/>
        <v>8.2500000000000004E-3</v>
      </c>
      <c r="Q347" s="10">
        <f t="shared" si="73"/>
        <v>1.41E-2</v>
      </c>
      <c r="R347" s="10">
        <f t="shared" si="73"/>
        <v>3.3600000000000005E-2</v>
      </c>
      <c r="S347" s="10">
        <f t="shared" si="73"/>
        <v>5.8500000000000003E-2</v>
      </c>
      <c r="T347" s="10">
        <f t="shared" si="71"/>
        <v>7.2400000000000006E-2</v>
      </c>
      <c r="U347" s="10">
        <f t="shared" si="71"/>
        <v>8.5900000000000004E-2</v>
      </c>
      <c r="V347" s="11">
        <f t="shared" si="71"/>
        <v>0.105</v>
      </c>
      <c r="W347" s="9">
        <f t="shared" si="74"/>
        <v>8.3242382555745635</v>
      </c>
      <c r="X347" s="10">
        <f t="shared" si="74"/>
        <v>7.5734668618833272</v>
      </c>
      <c r="Y347" s="10">
        <f t="shared" si="74"/>
        <v>6.9213901653036345</v>
      </c>
      <c r="Z347" s="10">
        <f t="shared" si="74"/>
        <v>6.1481610271506559</v>
      </c>
      <c r="AA347" s="10">
        <f t="shared" si="74"/>
        <v>4.8953949567706889</v>
      </c>
      <c r="AB347" s="10">
        <f t="shared" si="74"/>
        <v>4.0954195650786831</v>
      </c>
      <c r="AC347" s="10">
        <f t="shared" si="72"/>
        <v>3.787866492466244</v>
      </c>
      <c r="AD347" s="10">
        <f t="shared" si="72"/>
        <v>3.5411980584109859</v>
      </c>
      <c r="AE347" s="11">
        <f t="shared" si="72"/>
        <v>3.2515387669959646</v>
      </c>
      <c r="AF347" s="9">
        <f t="shared" si="75"/>
        <v>-3.1335236728373905</v>
      </c>
      <c r="AG347" s="10">
        <f t="shared" si="76"/>
        <v>-0.78338091820934763</v>
      </c>
      <c r="AH347" s="10">
        <f t="shared" si="77"/>
        <v>-5.072699488578599</v>
      </c>
      <c r="AI347" s="10">
        <f t="shared" si="78"/>
        <v>-0.76859083160281805</v>
      </c>
      <c r="AJ347" s="10">
        <f t="shared" si="79"/>
        <v>3.9021145044402088</v>
      </c>
      <c r="AK347" s="11"/>
      <c r="AL347" s="12">
        <v>48.9</v>
      </c>
      <c r="AM347" s="12">
        <v>1.0569999999999999</v>
      </c>
      <c r="AN347" s="12">
        <v>2.9220000000000002</v>
      </c>
      <c r="AO347" s="12">
        <v>1.093</v>
      </c>
      <c r="AP347" s="9">
        <v>0.41</v>
      </c>
      <c r="AQ347" s="10">
        <v>0.18</v>
      </c>
      <c r="AR347" s="10">
        <v>0.28000000000000003</v>
      </c>
      <c r="AS347" s="10">
        <v>0.43</v>
      </c>
      <c r="AT347" s="10">
        <v>0.81</v>
      </c>
      <c r="AU347" s="10">
        <v>0.81</v>
      </c>
      <c r="AV347" s="10">
        <v>1.1399999999999999</v>
      </c>
      <c r="AW347" s="10">
        <v>1.33</v>
      </c>
      <c r="AX347" s="10">
        <v>1.73</v>
      </c>
      <c r="AY347" s="10">
        <v>1.52</v>
      </c>
      <c r="AZ347" s="10">
        <v>2</v>
      </c>
      <c r="BA347" s="10">
        <v>2.13</v>
      </c>
      <c r="BB347" s="10">
        <v>2.77</v>
      </c>
      <c r="BC347" s="10">
        <v>2.2799999999999998</v>
      </c>
      <c r="BD347" s="10">
        <v>2.79</v>
      </c>
      <c r="BE347" s="10">
        <v>3.01</v>
      </c>
      <c r="BF347" s="10">
        <v>3.96</v>
      </c>
      <c r="BG347" s="10">
        <v>3.39</v>
      </c>
      <c r="BH347" s="10">
        <v>4.55</v>
      </c>
      <c r="BI347" s="10">
        <v>5.37</v>
      </c>
      <c r="BJ347" s="10">
        <v>5.86</v>
      </c>
      <c r="BK347" s="10">
        <v>7.28</v>
      </c>
      <c r="BL347" s="10">
        <v>7.77</v>
      </c>
      <c r="BM347" s="10">
        <v>8.67</v>
      </c>
      <c r="BN347" s="10">
        <v>7.09</v>
      </c>
      <c r="BO347" s="10">
        <v>7.27</v>
      </c>
      <c r="BP347" s="10">
        <v>5.85</v>
      </c>
      <c r="BQ347" s="10">
        <v>4.34</v>
      </c>
      <c r="BR347" s="10">
        <v>2.84</v>
      </c>
      <c r="BS347" s="10">
        <v>1.46</v>
      </c>
      <c r="BT347" s="10">
        <v>0.56999999999999995</v>
      </c>
      <c r="BU347" s="10">
        <v>0.09</v>
      </c>
      <c r="BV347" s="10">
        <v>4.0000000000000003E-5</v>
      </c>
      <c r="BW347" s="10">
        <v>0</v>
      </c>
      <c r="BX347" s="10">
        <v>0</v>
      </c>
      <c r="BY347" s="10">
        <v>0</v>
      </c>
      <c r="BZ347" s="10">
        <v>0</v>
      </c>
      <c r="CA347" s="10">
        <v>0</v>
      </c>
      <c r="CB347" s="10">
        <v>0</v>
      </c>
      <c r="CC347" s="10">
        <v>0</v>
      </c>
      <c r="CD347" s="10">
        <v>0</v>
      </c>
      <c r="CE347" s="10">
        <v>0</v>
      </c>
      <c r="CF347" s="10">
        <v>0</v>
      </c>
      <c r="CG347" s="10">
        <v>0</v>
      </c>
      <c r="CH347" s="10">
        <v>0</v>
      </c>
      <c r="CI347" s="11">
        <v>0</v>
      </c>
      <c r="CJ347" s="9">
        <f t="shared" si="80"/>
        <v>4.0600000000000005</v>
      </c>
      <c r="CK347" s="10">
        <f t="shared" si="81"/>
        <v>73.500000000000014</v>
      </c>
      <c r="CL347" s="11">
        <f t="shared" si="82"/>
        <v>22.42004</v>
      </c>
    </row>
    <row r="348" spans="1:90" x14ac:dyDescent="0.25">
      <c r="A348" s="12" t="s">
        <v>832</v>
      </c>
      <c r="B348" s="12" t="s">
        <v>1056</v>
      </c>
      <c r="C348" s="12" t="s">
        <v>833</v>
      </c>
      <c r="D348" s="12">
        <f t="shared" si="83"/>
        <v>31.5</v>
      </c>
      <c r="E348" s="9">
        <v>3.13</v>
      </c>
      <c r="F348" s="10">
        <v>5.26</v>
      </c>
      <c r="G348" s="10">
        <v>8.25</v>
      </c>
      <c r="H348" s="10">
        <v>14.1</v>
      </c>
      <c r="I348" s="10">
        <v>33.5</v>
      </c>
      <c r="J348" s="10">
        <v>58.4</v>
      </c>
      <c r="K348" s="10">
        <v>72.3</v>
      </c>
      <c r="L348" s="10">
        <v>85.8</v>
      </c>
      <c r="M348" s="11">
        <v>105</v>
      </c>
      <c r="N348" s="9">
        <f t="shared" si="73"/>
        <v>3.13E-3</v>
      </c>
      <c r="O348" s="10">
        <f t="shared" si="73"/>
        <v>5.2599999999999999E-3</v>
      </c>
      <c r="P348" s="10">
        <f t="shared" si="73"/>
        <v>8.2500000000000004E-3</v>
      </c>
      <c r="Q348" s="10">
        <f t="shared" si="73"/>
        <v>1.41E-2</v>
      </c>
      <c r="R348" s="10">
        <f t="shared" si="73"/>
        <v>3.3500000000000002E-2</v>
      </c>
      <c r="S348" s="10">
        <f t="shared" si="73"/>
        <v>5.8400000000000001E-2</v>
      </c>
      <c r="T348" s="10">
        <f t="shared" si="71"/>
        <v>7.2300000000000003E-2</v>
      </c>
      <c r="U348" s="10">
        <f t="shared" si="71"/>
        <v>8.5800000000000001E-2</v>
      </c>
      <c r="V348" s="11">
        <f t="shared" si="71"/>
        <v>0.105</v>
      </c>
      <c r="W348" s="9">
        <f t="shared" si="74"/>
        <v>8.3196216275041923</v>
      </c>
      <c r="X348" s="10">
        <f t="shared" si="74"/>
        <v>7.5707214851445093</v>
      </c>
      <c r="Y348" s="10">
        <f t="shared" si="74"/>
        <v>6.9213901653036345</v>
      </c>
      <c r="Z348" s="10">
        <f t="shared" si="74"/>
        <v>6.1481610271506559</v>
      </c>
      <c r="AA348" s="10">
        <f t="shared" si="74"/>
        <v>4.899695094204314</v>
      </c>
      <c r="AB348" s="10">
        <f t="shared" si="74"/>
        <v>4.097887820669432</v>
      </c>
      <c r="AC348" s="10">
        <f t="shared" si="72"/>
        <v>3.7898605425983316</v>
      </c>
      <c r="AD348" s="10">
        <f t="shared" si="72"/>
        <v>3.5428785420499036</v>
      </c>
      <c r="AE348" s="11">
        <f t="shared" si="72"/>
        <v>3.2515387669959646</v>
      </c>
      <c r="AF348" s="9">
        <f t="shared" si="75"/>
        <v>-3.1315296227053029</v>
      </c>
      <c r="AG348" s="10">
        <f t="shared" si="76"/>
        <v>-0.78288240567632572</v>
      </c>
      <c r="AH348" s="10">
        <f t="shared" si="77"/>
        <v>-5.0680828605082278</v>
      </c>
      <c r="AI348" s="10">
        <f t="shared" si="78"/>
        <v>-0.76789134250124669</v>
      </c>
      <c r="AJ348" s="10">
        <f t="shared" si="79"/>
        <v>3.8994209652065495</v>
      </c>
      <c r="AK348" s="11"/>
      <c r="AL348" s="12">
        <v>48.8</v>
      </c>
      <c r="AM348" s="12">
        <v>1.0489999999999999</v>
      </c>
      <c r="AN348" s="12">
        <v>2.919</v>
      </c>
      <c r="AO348" s="12">
        <v>1.0920000000000001</v>
      </c>
      <c r="AP348" s="9">
        <v>0.41</v>
      </c>
      <c r="AQ348" s="10">
        <v>0.17</v>
      </c>
      <c r="AR348" s="10">
        <v>0.28000000000000003</v>
      </c>
      <c r="AS348" s="10">
        <v>0.43</v>
      </c>
      <c r="AT348" s="10">
        <v>0.81</v>
      </c>
      <c r="AU348" s="10">
        <v>0.81</v>
      </c>
      <c r="AV348" s="10">
        <v>1.1399999999999999</v>
      </c>
      <c r="AW348" s="10">
        <v>1.33</v>
      </c>
      <c r="AX348" s="10">
        <v>1.73</v>
      </c>
      <c r="AY348" s="10">
        <v>1.51</v>
      </c>
      <c r="AZ348" s="10">
        <v>1.99</v>
      </c>
      <c r="BA348" s="10">
        <v>2.13</v>
      </c>
      <c r="BB348" s="10">
        <v>2.77</v>
      </c>
      <c r="BC348" s="10">
        <v>2.2799999999999998</v>
      </c>
      <c r="BD348" s="10">
        <v>2.8</v>
      </c>
      <c r="BE348" s="10">
        <v>3.03</v>
      </c>
      <c r="BF348" s="10">
        <v>3.98</v>
      </c>
      <c r="BG348" s="10">
        <v>3.41</v>
      </c>
      <c r="BH348" s="10">
        <v>4.58</v>
      </c>
      <c r="BI348" s="10">
        <v>5.39</v>
      </c>
      <c r="BJ348" s="10">
        <v>5.88</v>
      </c>
      <c r="BK348" s="10">
        <v>7.28</v>
      </c>
      <c r="BL348" s="10">
        <v>7.76</v>
      </c>
      <c r="BM348" s="10">
        <v>8.64</v>
      </c>
      <c r="BN348" s="10">
        <v>7.07</v>
      </c>
      <c r="BO348" s="10">
        <v>7.25</v>
      </c>
      <c r="BP348" s="10">
        <v>5.84</v>
      </c>
      <c r="BQ348" s="10">
        <v>4.33</v>
      </c>
      <c r="BR348" s="10">
        <v>2.83</v>
      </c>
      <c r="BS348" s="10">
        <v>1.45</v>
      </c>
      <c r="BT348" s="10">
        <v>0.56000000000000005</v>
      </c>
      <c r="BU348" s="10">
        <v>0.09</v>
      </c>
      <c r="BV348" s="10">
        <v>4.0000000000000003E-5</v>
      </c>
      <c r="BW348" s="10">
        <v>0</v>
      </c>
      <c r="BX348" s="10">
        <v>0</v>
      </c>
      <c r="BY348" s="10">
        <v>0</v>
      </c>
      <c r="BZ348" s="10">
        <v>0</v>
      </c>
      <c r="CA348" s="10">
        <v>0</v>
      </c>
      <c r="CB348" s="10">
        <v>0</v>
      </c>
      <c r="CC348" s="10">
        <v>0</v>
      </c>
      <c r="CD348" s="10">
        <v>0</v>
      </c>
      <c r="CE348" s="10">
        <v>0</v>
      </c>
      <c r="CF348" s="10">
        <v>0</v>
      </c>
      <c r="CG348" s="10">
        <v>0</v>
      </c>
      <c r="CH348" s="10">
        <v>0</v>
      </c>
      <c r="CI348" s="11">
        <v>0</v>
      </c>
      <c r="CJ348" s="9">
        <f t="shared" si="80"/>
        <v>4.05</v>
      </c>
      <c r="CK348" s="10">
        <f t="shared" si="81"/>
        <v>73.56</v>
      </c>
      <c r="CL348" s="11">
        <f t="shared" si="82"/>
        <v>22.350039999999996</v>
      </c>
    </row>
    <row r="349" spans="1:90" x14ac:dyDescent="0.25">
      <c r="A349" s="12" t="s">
        <v>834</v>
      </c>
      <c r="B349" s="12" t="s">
        <v>1056</v>
      </c>
      <c r="C349" s="12" t="s">
        <v>835</v>
      </c>
      <c r="D349" s="12">
        <f t="shared" si="83"/>
        <v>31.5</v>
      </c>
      <c r="E349" s="9">
        <v>3.14</v>
      </c>
      <c r="F349" s="10">
        <v>5.28</v>
      </c>
      <c r="G349" s="10">
        <v>8.31</v>
      </c>
      <c r="H349" s="10">
        <v>14.2</v>
      </c>
      <c r="I349" s="10">
        <v>33.700000000000003</v>
      </c>
      <c r="J349" s="10">
        <v>58.6</v>
      </c>
      <c r="K349" s="10">
        <v>72.599999999999994</v>
      </c>
      <c r="L349" s="10">
        <v>86.1</v>
      </c>
      <c r="M349" s="11">
        <v>105</v>
      </c>
      <c r="N349" s="9">
        <f t="shared" si="73"/>
        <v>3.14E-3</v>
      </c>
      <c r="O349" s="10">
        <f t="shared" si="73"/>
        <v>5.28E-3</v>
      </c>
      <c r="P349" s="10">
        <f t="shared" si="73"/>
        <v>8.3099999999999997E-3</v>
      </c>
      <c r="Q349" s="10">
        <f t="shared" si="73"/>
        <v>1.4199999999999999E-2</v>
      </c>
      <c r="R349" s="10">
        <f t="shared" si="73"/>
        <v>3.3700000000000001E-2</v>
      </c>
      <c r="S349" s="10">
        <f t="shared" si="73"/>
        <v>5.8599999999999999E-2</v>
      </c>
      <c r="T349" s="10">
        <f t="shared" si="71"/>
        <v>7.2599999999999998E-2</v>
      </c>
      <c r="U349" s="10">
        <f t="shared" si="71"/>
        <v>8.6099999999999996E-2</v>
      </c>
      <c r="V349" s="11">
        <f t="shared" si="71"/>
        <v>0.105</v>
      </c>
      <c r="W349" s="9">
        <f t="shared" si="74"/>
        <v>8.3150197255451843</v>
      </c>
      <c r="X349" s="10">
        <f t="shared" si="74"/>
        <v>7.5652463550783589</v>
      </c>
      <c r="Y349" s="10">
        <f t="shared" si="74"/>
        <v>6.9109358076664673</v>
      </c>
      <c r="Z349" s="10">
        <f t="shared" si="74"/>
        <v>6.1379652600447674</v>
      </c>
      <c r="AA349" s="10">
        <f t="shared" si="74"/>
        <v>4.8911075983675909</v>
      </c>
      <c r="AB349" s="10">
        <f t="shared" si="74"/>
        <v>4.0929555251272021</v>
      </c>
      <c r="AC349" s="10">
        <f t="shared" si="72"/>
        <v>3.7838866415536989</v>
      </c>
      <c r="AD349" s="10">
        <f t="shared" si="72"/>
        <v>3.537842952152606</v>
      </c>
      <c r="AE349" s="11">
        <f t="shared" si="72"/>
        <v>3.2515387669959646</v>
      </c>
      <c r="AF349" s="9">
        <f t="shared" si="75"/>
        <v>-3.1270491661127684</v>
      </c>
      <c r="AG349" s="10">
        <f t="shared" si="76"/>
        <v>-0.7817622915281921</v>
      </c>
      <c r="AH349" s="10">
        <f t="shared" si="77"/>
        <v>-5.0634809585492198</v>
      </c>
      <c r="AI349" s="10">
        <f t="shared" si="78"/>
        <v>-0.76719408462866967</v>
      </c>
      <c r="AJ349" s="10">
        <f t="shared" si="79"/>
        <v>3.8942432507414382</v>
      </c>
      <c r="AK349" s="11"/>
      <c r="AL349" s="12">
        <v>49</v>
      </c>
      <c r="AM349" s="12">
        <v>1.0389999999999999</v>
      </c>
      <c r="AN349" s="12">
        <v>2.9169999999999998</v>
      </c>
      <c r="AO349" s="12">
        <v>1.089</v>
      </c>
      <c r="AP349" s="9">
        <v>0.4</v>
      </c>
      <c r="AQ349" s="10">
        <v>0.17</v>
      </c>
      <c r="AR349" s="10">
        <v>0.28000000000000003</v>
      </c>
      <c r="AS349" s="10">
        <v>0.43</v>
      </c>
      <c r="AT349" s="10">
        <v>0.81</v>
      </c>
      <c r="AU349" s="10">
        <v>0.81</v>
      </c>
      <c r="AV349" s="10">
        <v>1.1299999999999999</v>
      </c>
      <c r="AW349" s="10">
        <v>1.32</v>
      </c>
      <c r="AX349" s="10">
        <v>1.72</v>
      </c>
      <c r="AY349" s="10">
        <v>1.5</v>
      </c>
      <c r="AZ349" s="10">
        <v>1.98</v>
      </c>
      <c r="BA349" s="10">
        <v>2.12</v>
      </c>
      <c r="BB349" s="10">
        <v>2.76</v>
      </c>
      <c r="BC349" s="10">
        <v>2.27</v>
      </c>
      <c r="BD349" s="10">
        <v>2.79</v>
      </c>
      <c r="BE349" s="10">
        <v>3.02</v>
      </c>
      <c r="BF349" s="10">
        <v>3.97</v>
      </c>
      <c r="BG349" s="10">
        <v>3.4</v>
      </c>
      <c r="BH349" s="10">
        <v>4.5599999999999996</v>
      </c>
      <c r="BI349" s="10">
        <v>5.37</v>
      </c>
      <c r="BJ349" s="10">
        <v>5.86</v>
      </c>
      <c r="BK349" s="10">
        <v>7.27</v>
      </c>
      <c r="BL349" s="10">
        <v>7.76</v>
      </c>
      <c r="BM349" s="10">
        <v>8.66</v>
      </c>
      <c r="BN349" s="10">
        <v>7.09</v>
      </c>
      <c r="BO349" s="10">
        <v>7.28</v>
      </c>
      <c r="BP349" s="10">
        <v>5.88</v>
      </c>
      <c r="BQ349" s="10">
        <v>4.37</v>
      </c>
      <c r="BR349" s="10">
        <v>2.87</v>
      </c>
      <c r="BS349" s="10">
        <v>1.47</v>
      </c>
      <c r="BT349" s="10">
        <v>0.56999999999999995</v>
      </c>
      <c r="BU349" s="10">
        <v>0.09</v>
      </c>
      <c r="BV349" s="10">
        <v>4.0000000000000003E-5</v>
      </c>
      <c r="BW349" s="10">
        <v>0</v>
      </c>
      <c r="BX349" s="10">
        <v>0</v>
      </c>
      <c r="BY349" s="10">
        <v>0</v>
      </c>
      <c r="BZ349" s="10">
        <v>0</v>
      </c>
      <c r="CA349" s="10">
        <v>0</v>
      </c>
      <c r="CB349" s="10">
        <v>0</v>
      </c>
      <c r="CC349" s="10">
        <v>0</v>
      </c>
      <c r="CD349" s="10">
        <v>0</v>
      </c>
      <c r="CE349" s="10">
        <v>0</v>
      </c>
      <c r="CF349" s="10">
        <v>0</v>
      </c>
      <c r="CG349" s="10">
        <v>0</v>
      </c>
      <c r="CH349" s="10">
        <v>0</v>
      </c>
      <c r="CI349" s="11">
        <v>0</v>
      </c>
      <c r="CJ349" s="9">
        <f t="shared" si="80"/>
        <v>4.0299999999999994</v>
      </c>
      <c r="CK349" s="10">
        <f t="shared" si="81"/>
        <v>73.42</v>
      </c>
      <c r="CL349" s="11">
        <f t="shared" si="82"/>
        <v>22.53004</v>
      </c>
    </row>
    <row r="350" spans="1:90" x14ac:dyDescent="0.25">
      <c r="A350" s="12" t="s">
        <v>836</v>
      </c>
      <c r="B350" s="12" t="s">
        <v>1056</v>
      </c>
      <c r="C350" s="12" t="s">
        <v>837</v>
      </c>
      <c r="D350" s="12">
        <f t="shared" si="83"/>
        <v>31.5</v>
      </c>
      <c r="E350" s="9">
        <v>3.14</v>
      </c>
      <c r="F350" s="10">
        <v>5.29</v>
      </c>
      <c r="G350" s="10">
        <v>8.31</v>
      </c>
      <c r="H350" s="10">
        <v>14.2</v>
      </c>
      <c r="I350" s="10">
        <v>33.700000000000003</v>
      </c>
      <c r="J350" s="10">
        <v>58.6</v>
      </c>
      <c r="K350" s="10">
        <v>72.7</v>
      </c>
      <c r="L350" s="10">
        <v>86.3</v>
      </c>
      <c r="M350" s="11">
        <v>106</v>
      </c>
      <c r="N350" s="9">
        <f t="shared" si="73"/>
        <v>3.14E-3</v>
      </c>
      <c r="O350" s="10">
        <f t="shared" si="73"/>
        <v>5.2900000000000004E-3</v>
      </c>
      <c r="P350" s="10">
        <f t="shared" si="73"/>
        <v>8.3099999999999997E-3</v>
      </c>
      <c r="Q350" s="10">
        <f t="shared" si="73"/>
        <v>1.4199999999999999E-2</v>
      </c>
      <c r="R350" s="10">
        <f t="shared" si="73"/>
        <v>3.3700000000000001E-2</v>
      </c>
      <c r="S350" s="10">
        <f t="shared" si="73"/>
        <v>5.8599999999999999E-2</v>
      </c>
      <c r="T350" s="10">
        <f t="shared" si="71"/>
        <v>7.2700000000000001E-2</v>
      </c>
      <c r="U350" s="10">
        <f t="shared" si="71"/>
        <v>8.6300000000000002E-2</v>
      </c>
      <c r="V350" s="11">
        <f t="shared" si="71"/>
        <v>0.106</v>
      </c>
      <c r="W350" s="9">
        <f t="shared" si="74"/>
        <v>8.3150197255451843</v>
      </c>
      <c r="X350" s="10">
        <f t="shared" si="74"/>
        <v>7.562516562322787</v>
      </c>
      <c r="Y350" s="10">
        <f t="shared" si="74"/>
        <v>6.9109358076664673</v>
      </c>
      <c r="Z350" s="10">
        <f t="shared" si="74"/>
        <v>6.1379652600447674</v>
      </c>
      <c r="AA350" s="10">
        <f t="shared" si="74"/>
        <v>4.8911075983675909</v>
      </c>
      <c r="AB350" s="10">
        <f t="shared" si="74"/>
        <v>4.0929555251272021</v>
      </c>
      <c r="AC350" s="10">
        <f t="shared" si="72"/>
        <v>3.7819008256298554</v>
      </c>
      <c r="AD350" s="10">
        <f t="shared" si="72"/>
        <v>3.5344956303704946</v>
      </c>
      <c r="AE350" s="11">
        <f t="shared" si="72"/>
        <v>3.2378638300988878</v>
      </c>
      <c r="AF350" s="9">
        <f t="shared" si="75"/>
        <v>-3.1290349820366119</v>
      </c>
      <c r="AG350" s="10">
        <f t="shared" si="76"/>
        <v>-0.78225874550915298</v>
      </c>
      <c r="AH350" s="10">
        <f t="shared" si="77"/>
        <v>-5.0771558954462961</v>
      </c>
      <c r="AI350" s="10">
        <f t="shared" si="78"/>
        <v>-0.76926604476459037</v>
      </c>
      <c r="AJ350" s="10">
        <f t="shared" si="79"/>
        <v>3.8983010268012022</v>
      </c>
      <c r="AK350" s="11"/>
      <c r="AL350" s="12">
        <v>48.9</v>
      </c>
      <c r="AM350" s="12">
        <v>1.2929999999999999</v>
      </c>
      <c r="AN350" s="12">
        <v>2.9220000000000002</v>
      </c>
      <c r="AO350" s="12">
        <v>1.1379999999999999</v>
      </c>
      <c r="AP350" s="9">
        <v>0.41</v>
      </c>
      <c r="AQ350" s="10">
        <v>0.18</v>
      </c>
      <c r="AR350" s="10">
        <v>0.28000000000000003</v>
      </c>
      <c r="AS350" s="10">
        <v>0.43</v>
      </c>
      <c r="AT350" s="10">
        <v>0.81</v>
      </c>
      <c r="AU350" s="10">
        <v>0.81</v>
      </c>
      <c r="AV350" s="10">
        <v>1.1299999999999999</v>
      </c>
      <c r="AW350" s="10">
        <v>1.32</v>
      </c>
      <c r="AX350" s="10">
        <v>1.72</v>
      </c>
      <c r="AY350" s="10">
        <v>1.5</v>
      </c>
      <c r="AZ350" s="10">
        <v>1.98</v>
      </c>
      <c r="BA350" s="10">
        <v>2.12</v>
      </c>
      <c r="BB350" s="10">
        <v>2.76</v>
      </c>
      <c r="BC350" s="10">
        <v>2.27</v>
      </c>
      <c r="BD350" s="10">
        <v>2.79</v>
      </c>
      <c r="BE350" s="10">
        <v>3.02</v>
      </c>
      <c r="BF350" s="10">
        <v>3.97</v>
      </c>
      <c r="BG350" s="10">
        <v>3.4</v>
      </c>
      <c r="BH350" s="10">
        <v>4.5599999999999996</v>
      </c>
      <c r="BI350" s="10">
        <v>5.37</v>
      </c>
      <c r="BJ350" s="10">
        <v>5.86</v>
      </c>
      <c r="BK350" s="10">
        <v>7.27</v>
      </c>
      <c r="BL350" s="10">
        <v>7.75</v>
      </c>
      <c r="BM350" s="10">
        <v>8.65</v>
      </c>
      <c r="BN350" s="10">
        <v>7.08</v>
      </c>
      <c r="BO350" s="10">
        <v>7.26</v>
      </c>
      <c r="BP350" s="10">
        <v>5.85</v>
      </c>
      <c r="BQ350" s="10">
        <v>4.3499999999999996</v>
      </c>
      <c r="BR350" s="10">
        <v>2.86</v>
      </c>
      <c r="BS350" s="10">
        <v>1.49</v>
      </c>
      <c r="BT350" s="10">
        <v>0.6</v>
      </c>
      <c r="BU350" s="10">
        <v>0.16</v>
      </c>
      <c r="BV350" s="10">
        <v>4.0000000000000001E-3</v>
      </c>
      <c r="BW350" s="10">
        <v>0</v>
      </c>
      <c r="BX350" s="10">
        <v>0</v>
      </c>
      <c r="BY350" s="10">
        <v>0</v>
      </c>
      <c r="BZ350" s="10">
        <v>0</v>
      </c>
      <c r="CA350" s="10">
        <v>0</v>
      </c>
      <c r="CB350" s="10">
        <v>0</v>
      </c>
      <c r="CC350" s="10">
        <v>0</v>
      </c>
      <c r="CD350" s="10">
        <v>0</v>
      </c>
      <c r="CE350" s="10">
        <v>0</v>
      </c>
      <c r="CF350" s="10">
        <v>0</v>
      </c>
      <c r="CG350" s="10">
        <v>0</v>
      </c>
      <c r="CH350" s="10">
        <v>0</v>
      </c>
      <c r="CI350" s="11">
        <v>0</v>
      </c>
      <c r="CJ350" s="9">
        <f t="shared" si="80"/>
        <v>4.0500000000000007</v>
      </c>
      <c r="CK350" s="10">
        <f t="shared" si="81"/>
        <v>73.39</v>
      </c>
      <c r="CL350" s="11">
        <f t="shared" si="82"/>
        <v>22.574000000000002</v>
      </c>
    </row>
    <row r="351" spans="1:90" x14ac:dyDescent="0.25">
      <c r="A351" s="12" t="s">
        <v>838</v>
      </c>
      <c r="B351" s="12" t="s">
        <v>1056</v>
      </c>
      <c r="C351" s="12" t="s">
        <v>839</v>
      </c>
      <c r="D351" s="12">
        <f t="shared" si="83"/>
        <v>31.5</v>
      </c>
      <c r="E351" s="9">
        <v>3.14</v>
      </c>
      <c r="F351" s="10">
        <v>5.3</v>
      </c>
      <c r="G351" s="10">
        <v>8.33</v>
      </c>
      <c r="H351" s="10">
        <v>14.2</v>
      </c>
      <c r="I351" s="10">
        <v>33.700000000000003</v>
      </c>
      <c r="J351" s="10">
        <v>58.5</v>
      </c>
      <c r="K351" s="10">
        <v>72.599999999999994</v>
      </c>
      <c r="L351" s="10">
        <v>86.1</v>
      </c>
      <c r="M351" s="11">
        <v>105</v>
      </c>
      <c r="N351" s="9">
        <f t="shared" si="73"/>
        <v>3.14E-3</v>
      </c>
      <c r="O351" s="10">
        <f t="shared" si="73"/>
        <v>5.3E-3</v>
      </c>
      <c r="P351" s="10">
        <f t="shared" si="73"/>
        <v>8.3300000000000006E-3</v>
      </c>
      <c r="Q351" s="10">
        <f t="shared" si="73"/>
        <v>1.4199999999999999E-2</v>
      </c>
      <c r="R351" s="10">
        <f t="shared" si="73"/>
        <v>3.3700000000000001E-2</v>
      </c>
      <c r="S351" s="10">
        <f t="shared" si="73"/>
        <v>5.8500000000000003E-2</v>
      </c>
      <c r="T351" s="10">
        <f t="shared" si="71"/>
        <v>7.2599999999999998E-2</v>
      </c>
      <c r="U351" s="10">
        <f t="shared" si="71"/>
        <v>8.6099999999999996E-2</v>
      </c>
      <c r="V351" s="11">
        <f t="shared" si="71"/>
        <v>0.105</v>
      </c>
      <c r="W351" s="9">
        <f t="shared" si="74"/>
        <v>8.3150197255451843</v>
      </c>
      <c r="X351" s="10">
        <f t="shared" si="74"/>
        <v>7.5597919249862509</v>
      </c>
      <c r="Y351" s="10">
        <f t="shared" si="74"/>
        <v>6.9074677890712639</v>
      </c>
      <c r="Z351" s="10">
        <f t="shared" si="74"/>
        <v>6.1379652600447674</v>
      </c>
      <c r="AA351" s="10">
        <f t="shared" si="74"/>
        <v>4.8911075983675909</v>
      </c>
      <c r="AB351" s="10">
        <f t="shared" si="74"/>
        <v>4.0954195650786831</v>
      </c>
      <c r="AC351" s="10">
        <f t="shared" si="72"/>
        <v>3.7838866415536989</v>
      </c>
      <c r="AD351" s="10">
        <f t="shared" si="72"/>
        <v>3.537842952152606</v>
      </c>
      <c r="AE351" s="11">
        <f t="shared" si="72"/>
        <v>3.2515387669959646</v>
      </c>
      <c r="AF351" s="9">
        <f t="shared" si="75"/>
        <v>-3.123581147517565</v>
      </c>
      <c r="AG351" s="10">
        <f t="shared" si="76"/>
        <v>-0.78089528687939125</v>
      </c>
      <c r="AH351" s="10">
        <f t="shared" si="77"/>
        <v>-5.0634809585492198</v>
      </c>
      <c r="AI351" s="10">
        <f t="shared" si="78"/>
        <v>-0.76719408462866967</v>
      </c>
      <c r="AJ351" s="10">
        <f t="shared" si="79"/>
        <v>3.8907752321462348</v>
      </c>
      <c r="AK351" s="11"/>
      <c r="AL351" s="12">
        <v>48.8</v>
      </c>
      <c r="AM351" s="12">
        <v>1.294</v>
      </c>
      <c r="AN351" s="12">
        <v>2.9180000000000001</v>
      </c>
      <c r="AO351" s="12">
        <v>1.137</v>
      </c>
      <c r="AP351" s="9">
        <v>0.41</v>
      </c>
      <c r="AQ351" s="10">
        <v>0.17</v>
      </c>
      <c r="AR351" s="10">
        <v>0.28000000000000003</v>
      </c>
      <c r="AS351" s="10">
        <v>0.43</v>
      </c>
      <c r="AT351" s="10">
        <v>0.81</v>
      </c>
      <c r="AU351" s="10">
        <v>0.8</v>
      </c>
      <c r="AV351" s="10">
        <v>1.1299999999999999</v>
      </c>
      <c r="AW351" s="10">
        <v>1.32</v>
      </c>
      <c r="AX351" s="10">
        <v>1.71</v>
      </c>
      <c r="AY351" s="10">
        <v>1.5</v>
      </c>
      <c r="AZ351" s="10">
        <v>1.97</v>
      </c>
      <c r="BA351" s="10">
        <v>2.11</v>
      </c>
      <c r="BB351" s="10">
        <v>2.76</v>
      </c>
      <c r="BC351" s="10">
        <v>2.27</v>
      </c>
      <c r="BD351" s="10">
        <v>2.79</v>
      </c>
      <c r="BE351" s="10">
        <v>3.02</v>
      </c>
      <c r="BF351" s="10">
        <v>3.97</v>
      </c>
      <c r="BG351" s="10">
        <v>3.4</v>
      </c>
      <c r="BH351" s="10">
        <v>4.57</v>
      </c>
      <c r="BI351" s="10">
        <v>5.39</v>
      </c>
      <c r="BJ351" s="10">
        <v>5.88</v>
      </c>
      <c r="BK351" s="10">
        <v>7.29</v>
      </c>
      <c r="BL351" s="10">
        <v>7.77</v>
      </c>
      <c r="BM351" s="10">
        <v>8.66</v>
      </c>
      <c r="BN351" s="10">
        <v>7.09</v>
      </c>
      <c r="BO351" s="10">
        <v>7.26</v>
      </c>
      <c r="BP351" s="10">
        <v>5.84</v>
      </c>
      <c r="BQ351" s="10">
        <v>4.33</v>
      </c>
      <c r="BR351" s="10">
        <v>2.84</v>
      </c>
      <c r="BS351" s="10">
        <v>1.47</v>
      </c>
      <c r="BT351" s="10">
        <v>0.59</v>
      </c>
      <c r="BU351" s="10">
        <v>0.15</v>
      </c>
      <c r="BV351" s="10">
        <v>4.0000000000000001E-3</v>
      </c>
      <c r="BW351" s="10">
        <v>0</v>
      </c>
      <c r="BX351" s="10">
        <v>0</v>
      </c>
      <c r="BY351" s="10">
        <v>0</v>
      </c>
      <c r="BZ351" s="10">
        <v>0</v>
      </c>
      <c r="CA351" s="10">
        <v>0</v>
      </c>
      <c r="CB351" s="10">
        <v>0</v>
      </c>
      <c r="CC351" s="10">
        <v>0</v>
      </c>
      <c r="CD351" s="10">
        <v>0</v>
      </c>
      <c r="CE351" s="10">
        <v>0</v>
      </c>
      <c r="CF351" s="10">
        <v>0</v>
      </c>
      <c r="CG351" s="10">
        <v>0</v>
      </c>
      <c r="CH351" s="10">
        <v>0</v>
      </c>
      <c r="CI351" s="11">
        <v>0</v>
      </c>
      <c r="CJ351" s="9">
        <f t="shared" si="80"/>
        <v>4.03</v>
      </c>
      <c r="CK351" s="10">
        <f t="shared" si="81"/>
        <v>73.47</v>
      </c>
      <c r="CL351" s="11">
        <f t="shared" si="82"/>
        <v>22.483999999999998</v>
      </c>
    </row>
    <row r="352" spans="1:90" x14ac:dyDescent="0.25">
      <c r="A352" s="12" t="s">
        <v>840</v>
      </c>
      <c r="B352" s="12" t="s">
        <v>1056</v>
      </c>
      <c r="C352" s="12" t="s">
        <v>841</v>
      </c>
      <c r="D352" s="12">
        <f t="shared" si="83"/>
        <v>31.5</v>
      </c>
      <c r="E352" s="9">
        <v>3.15</v>
      </c>
      <c r="F352" s="10">
        <v>5.32</v>
      </c>
      <c r="G352" s="10">
        <v>8.3800000000000008</v>
      </c>
      <c r="H352" s="10">
        <v>14.3</v>
      </c>
      <c r="I352" s="10">
        <v>33.799999999999997</v>
      </c>
      <c r="J352" s="10">
        <v>58.8</v>
      </c>
      <c r="K352" s="10">
        <v>72.900000000000006</v>
      </c>
      <c r="L352" s="10">
        <v>86.5</v>
      </c>
      <c r="M352" s="11">
        <v>106</v>
      </c>
      <c r="N352" s="9">
        <f t="shared" si="73"/>
        <v>3.15E-3</v>
      </c>
      <c r="O352" s="10">
        <f t="shared" si="73"/>
        <v>5.3200000000000001E-3</v>
      </c>
      <c r="P352" s="10">
        <f t="shared" si="73"/>
        <v>8.3800000000000003E-3</v>
      </c>
      <c r="Q352" s="10">
        <f t="shared" ref="Q352:V404" si="84">H352/1000</f>
        <v>1.43E-2</v>
      </c>
      <c r="R352" s="10">
        <f t="shared" si="84"/>
        <v>3.3799999999999997E-2</v>
      </c>
      <c r="S352" s="10">
        <f t="shared" si="84"/>
        <v>5.8799999999999998E-2</v>
      </c>
      <c r="T352" s="10">
        <f t="shared" si="71"/>
        <v>7.2900000000000006E-2</v>
      </c>
      <c r="U352" s="10">
        <f t="shared" si="71"/>
        <v>8.6499999999999994E-2</v>
      </c>
      <c r="V352" s="11">
        <f t="shared" si="71"/>
        <v>0.106</v>
      </c>
      <c r="W352" s="9">
        <f t="shared" si="74"/>
        <v>8.3104324560495328</v>
      </c>
      <c r="X352" s="10">
        <f t="shared" si="74"/>
        <v>7.5543580389356224</v>
      </c>
      <c r="Y352" s="10">
        <f t="shared" si="74"/>
        <v>6.8988340407374595</v>
      </c>
      <c r="Z352" s="10">
        <f t="shared" ref="Z352:AE404" si="85">-LOG(Q352,2)</f>
        <v>6.1278410427710606</v>
      </c>
      <c r="AA352" s="10">
        <f t="shared" si="85"/>
        <v>4.8868329432672653</v>
      </c>
      <c r="AB352" s="10">
        <f t="shared" si="85"/>
        <v>4.0880400347130852</v>
      </c>
      <c r="AC352" s="10">
        <f t="shared" si="72"/>
        <v>3.7779373752225123</v>
      </c>
      <c r="AD352" s="10">
        <f t="shared" si="72"/>
        <v>3.5311560570253624</v>
      </c>
      <c r="AE352" s="11">
        <f t="shared" si="72"/>
        <v>3.2378638300988878</v>
      </c>
      <c r="AF352" s="9">
        <f t="shared" si="75"/>
        <v>-3.1208966655149473</v>
      </c>
      <c r="AG352" s="10">
        <f t="shared" si="76"/>
        <v>-0.78022416637873682</v>
      </c>
      <c r="AH352" s="10">
        <f t="shared" si="77"/>
        <v>-5.0725686259506446</v>
      </c>
      <c r="AI352" s="10">
        <f t="shared" si="78"/>
        <v>-0.76857100393191591</v>
      </c>
      <c r="AJ352" s="10">
        <f t="shared" si="79"/>
        <v>3.8894676694468631</v>
      </c>
      <c r="AK352" s="11"/>
      <c r="AL352" s="12">
        <v>48.8</v>
      </c>
      <c r="AM352" s="12">
        <v>1.3109999999999999</v>
      </c>
      <c r="AN352" s="12">
        <v>2.919</v>
      </c>
      <c r="AO352" s="12">
        <v>1.143</v>
      </c>
      <c r="AP352" s="9">
        <v>0.41</v>
      </c>
      <c r="AQ352" s="10">
        <v>0.17</v>
      </c>
      <c r="AR352" s="10">
        <v>0.28000000000000003</v>
      </c>
      <c r="AS352" s="10">
        <v>0.43</v>
      </c>
      <c r="AT352" s="10">
        <v>0.8</v>
      </c>
      <c r="AU352" s="10">
        <v>0.8</v>
      </c>
      <c r="AV352" s="10">
        <v>1.1200000000000001</v>
      </c>
      <c r="AW352" s="10">
        <v>1.31</v>
      </c>
      <c r="AX352" s="10">
        <v>1.7</v>
      </c>
      <c r="AY352" s="10">
        <v>1.49</v>
      </c>
      <c r="AZ352" s="10">
        <v>1.96</v>
      </c>
      <c r="BA352" s="10">
        <v>2.1</v>
      </c>
      <c r="BB352" s="10">
        <v>2.74</v>
      </c>
      <c r="BC352" s="10">
        <v>2.2599999999999998</v>
      </c>
      <c r="BD352" s="10">
        <v>2.77</v>
      </c>
      <c r="BE352" s="10">
        <v>3</v>
      </c>
      <c r="BF352" s="10">
        <v>3.96</v>
      </c>
      <c r="BG352" s="10">
        <v>3.39</v>
      </c>
      <c r="BH352" s="10">
        <v>4.5599999999999996</v>
      </c>
      <c r="BI352" s="10">
        <v>5.38</v>
      </c>
      <c r="BJ352" s="10">
        <v>5.87</v>
      </c>
      <c r="BK352" s="10">
        <v>7.29</v>
      </c>
      <c r="BL352" s="10">
        <v>7.77</v>
      </c>
      <c r="BM352" s="10">
        <v>8.66</v>
      </c>
      <c r="BN352" s="10">
        <v>7.09</v>
      </c>
      <c r="BO352" s="10">
        <v>7.26</v>
      </c>
      <c r="BP352" s="10">
        <v>5.86</v>
      </c>
      <c r="BQ352" s="10">
        <v>4.37</v>
      </c>
      <c r="BR352" s="10">
        <v>2.88</v>
      </c>
      <c r="BS352" s="10">
        <v>1.51</v>
      </c>
      <c r="BT352" s="10">
        <v>0.62</v>
      </c>
      <c r="BU352" s="10">
        <v>0.17</v>
      </c>
      <c r="BV352" s="10">
        <v>4.0000000000000001E-3</v>
      </c>
      <c r="BW352" s="10">
        <v>0</v>
      </c>
      <c r="BX352" s="10">
        <v>0</v>
      </c>
      <c r="BY352" s="10">
        <v>0</v>
      </c>
      <c r="BZ352" s="10">
        <v>0</v>
      </c>
      <c r="CA352" s="10">
        <v>0</v>
      </c>
      <c r="CB352" s="10">
        <v>0</v>
      </c>
      <c r="CC352" s="10">
        <v>0</v>
      </c>
      <c r="CD352" s="10">
        <v>0</v>
      </c>
      <c r="CE352" s="10">
        <v>0</v>
      </c>
      <c r="CF352" s="10">
        <v>0</v>
      </c>
      <c r="CG352" s="10">
        <v>0</v>
      </c>
      <c r="CH352" s="10">
        <v>0</v>
      </c>
      <c r="CI352" s="11">
        <v>0</v>
      </c>
      <c r="CJ352" s="9">
        <f t="shared" si="80"/>
        <v>4.01</v>
      </c>
      <c r="CK352" s="10">
        <f t="shared" si="81"/>
        <v>73.3</v>
      </c>
      <c r="CL352" s="11">
        <f t="shared" si="82"/>
        <v>22.674000000000007</v>
      </c>
    </row>
    <row r="353" spans="1:90" x14ac:dyDescent="0.25">
      <c r="A353" s="12" t="s">
        <v>842</v>
      </c>
      <c r="B353" s="12" t="s">
        <v>1056</v>
      </c>
      <c r="C353" s="12" t="s">
        <v>843</v>
      </c>
      <c r="D353" s="12">
        <f t="shared" si="83"/>
        <v>31.5</v>
      </c>
      <c r="E353" s="9">
        <v>3.15</v>
      </c>
      <c r="F353" s="10">
        <v>5.31</v>
      </c>
      <c r="G353" s="10">
        <v>8.36</v>
      </c>
      <c r="H353" s="10">
        <v>14.2</v>
      </c>
      <c r="I353" s="10">
        <v>33.700000000000003</v>
      </c>
      <c r="J353" s="10">
        <v>58.5</v>
      </c>
      <c r="K353" s="10">
        <v>72.400000000000006</v>
      </c>
      <c r="L353" s="10">
        <v>85.7</v>
      </c>
      <c r="M353" s="11">
        <v>104</v>
      </c>
      <c r="N353" s="9">
        <f t="shared" ref="N353:S416" si="86">E353/1000</f>
        <v>3.15E-3</v>
      </c>
      <c r="O353" s="10">
        <f t="shared" si="86"/>
        <v>5.3099999999999996E-3</v>
      </c>
      <c r="P353" s="10">
        <f t="shared" si="86"/>
        <v>8.3599999999999994E-3</v>
      </c>
      <c r="Q353" s="10">
        <f t="shared" si="84"/>
        <v>1.4199999999999999E-2</v>
      </c>
      <c r="R353" s="10">
        <f t="shared" si="84"/>
        <v>3.3700000000000001E-2</v>
      </c>
      <c r="S353" s="10">
        <f t="shared" si="84"/>
        <v>5.8500000000000003E-2</v>
      </c>
      <c r="T353" s="10">
        <f t="shared" si="71"/>
        <v>7.2400000000000006E-2</v>
      </c>
      <c r="U353" s="10">
        <f t="shared" si="71"/>
        <v>8.5699999999999998E-2</v>
      </c>
      <c r="V353" s="11">
        <f t="shared" si="71"/>
        <v>0.104</v>
      </c>
      <c r="W353" s="9">
        <f t="shared" ref="W353:AB416" si="87">-LOG(N353,2)</f>
        <v>8.3104324560495328</v>
      </c>
      <c r="X353" s="10">
        <f t="shared" si="87"/>
        <v>7.5570724236326585</v>
      </c>
      <c r="Y353" s="10">
        <f t="shared" si="87"/>
        <v>6.9022813423559297</v>
      </c>
      <c r="Z353" s="10">
        <f t="shared" si="85"/>
        <v>6.1379652600447674</v>
      </c>
      <c r="AA353" s="10">
        <f t="shared" si="85"/>
        <v>4.8911075983675909</v>
      </c>
      <c r="AB353" s="10">
        <f t="shared" si="85"/>
        <v>4.0954195650786831</v>
      </c>
      <c r="AC353" s="10">
        <f t="shared" si="72"/>
        <v>3.787866492466244</v>
      </c>
      <c r="AD353" s="10">
        <f t="shared" si="72"/>
        <v>3.54456098543695</v>
      </c>
      <c r="AE353" s="11">
        <f t="shared" si="72"/>
        <v>3.2653445665209948</v>
      </c>
      <c r="AF353" s="9">
        <f t="shared" si="75"/>
        <v>-3.1144148498896858</v>
      </c>
      <c r="AG353" s="10">
        <f t="shared" si="76"/>
        <v>-0.77860371247242144</v>
      </c>
      <c r="AH353" s="10">
        <f t="shared" si="77"/>
        <v>-5.0450878895285385</v>
      </c>
      <c r="AI353" s="10">
        <f t="shared" si="78"/>
        <v>-0.76440725598917258</v>
      </c>
      <c r="AJ353" s="10">
        <f t="shared" si="79"/>
        <v>3.8788221058788581</v>
      </c>
      <c r="AK353" s="11"/>
      <c r="AL353" s="12">
        <v>48.9</v>
      </c>
      <c r="AM353" s="12">
        <v>1.0409999999999999</v>
      </c>
      <c r="AN353" s="12">
        <v>2.91</v>
      </c>
      <c r="AO353" s="12">
        <v>1.085</v>
      </c>
      <c r="AP353" s="9">
        <v>0.41</v>
      </c>
      <c r="AQ353" s="10">
        <v>0.18</v>
      </c>
      <c r="AR353" s="10">
        <v>0.28000000000000003</v>
      </c>
      <c r="AS353" s="10">
        <v>0.43</v>
      </c>
      <c r="AT353" s="10">
        <v>0.81</v>
      </c>
      <c r="AU353" s="10">
        <v>0.8</v>
      </c>
      <c r="AV353" s="10">
        <v>1.1200000000000001</v>
      </c>
      <c r="AW353" s="10">
        <v>1.31</v>
      </c>
      <c r="AX353" s="10">
        <v>1.7</v>
      </c>
      <c r="AY353" s="10">
        <v>1.49</v>
      </c>
      <c r="AZ353" s="10">
        <v>1.97</v>
      </c>
      <c r="BA353" s="10">
        <v>2.11</v>
      </c>
      <c r="BB353" s="10">
        <v>2.75</v>
      </c>
      <c r="BC353" s="10">
        <v>2.27</v>
      </c>
      <c r="BD353" s="10">
        <v>2.78</v>
      </c>
      <c r="BE353" s="10">
        <v>3.01</v>
      </c>
      <c r="BF353" s="10">
        <v>3.96</v>
      </c>
      <c r="BG353" s="10">
        <v>3.39</v>
      </c>
      <c r="BH353" s="10">
        <v>4.5599999999999996</v>
      </c>
      <c r="BI353" s="10">
        <v>5.38</v>
      </c>
      <c r="BJ353" s="10">
        <v>5.88</v>
      </c>
      <c r="BK353" s="10">
        <v>7.31</v>
      </c>
      <c r="BL353" s="10">
        <v>7.81</v>
      </c>
      <c r="BM353" s="10">
        <v>8.7200000000000006</v>
      </c>
      <c r="BN353" s="10">
        <v>7.14</v>
      </c>
      <c r="BO353" s="10">
        <v>7.31</v>
      </c>
      <c r="BP353" s="10">
        <v>5.87</v>
      </c>
      <c r="BQ353" s="10">
        <v>4.34</v>
      </c>
      <c r="BR353" s="10">
        <v>2.83</v>
      </c>
      <c r="BS353" s="10">
        <v>1.44</v>
      </c>
      <c r="BT353" s="10">
        <v>0.55000000000000004</v>
      </c>
      <c r="BU353" s="10">
        <v>0.09</v>
      </c>
      <c r="BV353" s="10">
        <v>4.0000000000000003E-5</v>
      </c>
      <c r="BW353" s="10">
        <v>0</v>
      </c>
      <c r="BX353" s="10">
        <v>0</v>
      </c>
      <c r="BY353" s="10">
        <v>0</v>
      </c>
      <c r="BZ353" s="10">
        <v>0</v>
      </c>
      <c r="CA353" s="10">
        <v>0</v>
      </c>
      <c r="CB353" s="10">
        <v>0</v>
      </c>
      <c r="CC353" s="10">
        <v>0</v>
      </c>
      <c r="CD353" s="10">
        <v>0</v>
      </c>
      <c r="CE353" s="10">
        <v>0</v>
      </c>
      <c r="CF353" s="10">
        <v>0</v>
      </c>
      <c r="CG353" s="10">
        <v>0</v>
      </c>
      <c r="CH353" s="10">
        <v>0</v>
      </c>
      <c r="CI353" s="11">
        <v>0</v>
      </c>
      <c r="CJ353" s="9">
        <f t="shared" si="80"/>
        <v>4.03</v>
      </c>
      <c r="CK353" s="10">
        <f t="shared" si="81"/>
        <v>73.540000000000006</v>
      </c>
      <c r="CL353" s="11">
        <f t="shared" si="82"/>
        <v>22.430040000000002</v>
      </c>
    </row>
    <row r="354" spans="1:90" x14ac:dyDescent="0.25">
      <c r="A354" s="12" t="s">
        <v>844</v>
      </c>
      <c r="B354" s="12" t="s">
        <v>1056</v>
      </c>
      <c r="C354" s="12" t="s">
        <v>845</v>
      </c>
      <c r="D354" s="12">
        <f t="shared" si="83"/>
        <v>31.5</v>
      </c>
      <c r="E354" s="9">
        <v>3.17</v>
      </c>
      <c r="F354" s="10">
        <v>5.34</v>
      </c>
      <c r="G354" s="10">
        <v>8.4</v>
      </c>
      <c r="H354" s="10">
        <v>14.3</v>
      </c>
      <c r="I354" s="10">
        <v>33.799999999999997</v>
      </c>
      <c r="J354" s="10">
        <v>58.7</v>
      </c>
      <c r="K354" s="10">
        <v>72.7</v>
      </c>
      <c r="L354" s="10">
        <v>86.3</v>
      </c>
      <c r="M354" s="11">
        <v>105</v>
      </c>
      <c r="N354" s="9">
        <f t="shared" si="86"/>
        <v>3.1700000000000001E-3</v>
      </c>
      <c r="O354" s="10">
        <f t="shared" si="86"/>
        <v>5.3400000000000001E-3</v>
      </c>
      <c r="P354" s="10">
        <f t="shared" si="86"/>
        <v>8.4000000000000012E-3</v>
      </c>
      <c r="Q354" s="10">
        <f t="shared" si="84"/>
        <v>1.43E-2</v>
      </c>
      <c r="R354" s="10">
        <f t="shared" si="84"/>
        <v>3.3799999999999997E-2</v>
      </c>
      <c r="S354" s="10">
        <f t="shared" si="84"/>
        <v>5.8700000000000002E-2</v>
      </c>
      <c r="T354" s="10">
        <f t="shared" si="71"/>
        <v>7.2700000000000001E-2</v>
      </c>
      <c r="U354" s="10">
        <f t="shared" si="71"/>
        <v>8.6300000000000002E-2</v>
      </c>
      <c r="V354" s="11">
        <f t="shared" si="71"/>
        <v>0.105</v>
      </c>
      <c r="W354" s="9">
        <f t="shared" si="87"/>
        <v>8.3013014442974047</v>
      </c>
      <c r="X354" s="10">
        <f t="shared" si="87"/>
        <v>7.5489445427492576</v>
      </c>
      <c r="Y354" s="10">
        <f t="shared" si="87"/>
        <v>6.8953949567706898</v>
      </c>
      <c r="Z354" s="10">
        <f t="shared" si="85"/>
        <v>6.1278410427710606</v>
      </c>
      <c r="AA354" s="10">
        <f t="shared" si="85"/>
        <v>4.8868329432672653</v>
      </c>
      <c r="AB354" s="10">
        <f t="shared" si="85"/>
        <v>4.0904956864393975</v>
      </c>
      <c r="AC354" s="10">
        <f t="shared" si="72"/>
        <v>3.7819008256298554</v>
      </c>
      <c r="AD354" s="10">
        <f t="shared" si="72"/>
        <v>3.5344956303704946</v>
      </c>
      <c r="AE354" s="11">
        <f t="shared" si="72"/>
        <v>3.2515387669959646</v>
      </c>
      <c r="AF354" s="9">
        <f t="shared" si="75"/>
        <v>-3.1134941311408344</v>
      </c>
      <c r="AG354" s="10">
        <f t="shared" si="76"/>
        <v>-0.7783735327852086</v>
      </c>
      <c r="AH354" s="10">
        <f t="shared" si="77"/>
        <v>-5.0497626773014401</v>
      </c>
      <c r="AI354" s="10">
        <f t="shared" si="78"/>
        <v>-0.76511555716688495</v>
      </c>
      <c r="AJ354" s="10">
        <f t="shared" si="79"/>
        <v>3.8786096883077192</v>
      </c>
      <c r="AK354" s="11"/>
      <c r="AL354" s="12">
        <v>48.8</v>
      </c>
      <c r="AM354" s="12">
        <v>1.274</v>
      </c>
      <c r="AN354" s="12">
        <v>2.9049999999999998</v>
      </c>
      <c r="AO354" s="12">
        <v>1.133</v>
      </c>
      <c r="AP354" s="9">
        <v>0.34</v>
      </c>
      <c r="AQ354" s="10">
        <v>0.17</v>
      </c>
      <c r="AR354" s="10">
        <v>0.28000000000000003</v>
      </c>
      <c r="AS354" s="10">
        <v>0.43</v>
      </c>
      <c r="AT354" s="10">
        <v>0.81</v>
      </c>
      <c r="AU354" s="10">
        <v>0.8</v>
      </c>
      <c r="AV354" s="10">
        <v>1.1299999999999999</v>
      </c>
      <c r="AW354" s="10">
        <v>1.31</v>
      </c>
      <c r="AX354" s="10">
        <v>1.7</v>
      </c>
      <c r="AY354" s="10">
        <v>1.49</v>
      </c>
      <c r="AZ354" s="10">
        <v>1.97</v>
      </c>
      <c r="BA354" s="10">
        <v>2.11</v>
      </c>
      <c r="BB354" s="10">
        <v>2.75</v>
      </c>
      <c r="BC354" s="10">
        <v>2.2599999999999998</v>
      </c>
      <c r="BD354" s="10">
        <v>2.78</v>
      </c>
      <c r="BE354" s="10">
        <v>3.01</v>
      </c>
      <c r="BF354" s="10">
        <v>3.97</v>
      </c>
      <c r="BG354" s="10">
        <v>3.4</v>
      </c>
      <c r="BH354" s="10">
        <v>4.58</v>
      </c>
      <c r="BI354" s="10">
        <v>5.4</v>
      </c>
      <c r="BJ354" s="10">
        <v>5.89</v>
      </c>
      <c r="BK354" s="10">
        <v>7.3</v>
      </c>
      <c r="BL354" s="10">
        <v>7.78</v>
      </c>
      <c r="BM354" s="10">
        <v>8.67</v>
      </c>
      <c r="BN354" s="10">
        <v>7.1</v>
      </c>
      <c r="BO354" s="10">
        <v>7.27</v>
      </c>
      <c r="BP354" s="10">
        <v>5.86</v>
      </c>
      <c r="BQ354" s="10">
        <v>4.3600000000000003</v>
      </c>
      <c r="BR354" s="10">
        <v>2.86</v>
      </c>
      <c r="BS354" s="10">
        <v>1.48</v>
      </c>
      <c r="BT354" s="10">
        <v>0.59</v>
      </c>
      <c r="BU354" s="10">
        <v>0.15</v>
      </c>
      <c r="BV354" s="10">
        <v>3.0000000000000001E-3</v>
      </c>
      <c r="BW354" s="10">
        <v>0</v>
      </c>
      <c r="BX354" s="10">
        <v>0</v>
      </c>
      <c r="BY354" s="10">
        <v>0</v>
      </c>
      <c r="BZ354" s="10">
        <v>0</v>
      </c>
      <c r="CA354" s="10">
        <v>0</v>
      </c>
      <c r="CB354" s="10">
        <v>0</v>
      </c>
      <c r="CC354" s="10">
        <v>0</v>
      </c>
      <c r="CD354" s="10">
        <v>0</v>
      </c>
      <c r="CE354" s="10">
        <v>0</v>
      </c>
      <c r="CF354" s="10">
        <v>0</v>
      </c>
      <c r="CG354" s="10">
        <v>0</v>
      </c>
      <c r="CH354" s="10">
        <v>0</v>
      </c>
      <c r="CI354" s="11">
        <v>0</v>
      </c>
      <c r="CJ354" s="9">
        <f t="shared" si="80"/>
        <v>3.96</v>
      </c>
      <c r="CK354" s="10">
        <f t="shared" si="81"/>
        <v>73.469999999999985</v>
      </c>
      <c r="CL354" s="11">
        <f t="shared" si="82"/>
        <v>22.572999999999997</v>
      </c>
    </row>
    <row r="355" spans="1:90" ht="15.75" thickBot="1" x14ac:dyDescent="0.3">
      <c r="A355" s="13" t="s">
        <v>846</v>
      </c>
      <c r="B355" s="13" t="s">
        <v>1057</v>
      </c>
      <c r="C355" s="13" t="s">
        <v>827</v>
      </c>
      <c r="D355" s="13">
        <f t="shared" si="83"/>
        <v>31.5</v>
      </c>
      <c r="E355" s="16">
        <v>3.13</v>
      </c>
      <c r="F355" s="17">
        <v>5.27</v>
      </c>
      <c r="G355" s="17">
        <v>8.2799999999999994</v>
      </c>
      <c r="H355" s="17">
        <v>14.1</v>
      </c>
      <c r="I355" s="17">
        <v>33.6</v>
      </c>
      <c r="J355" s="17">
        <v>58.5</v>
      </c>
      <c r="K355" s="17">
        <v>72.5</v>
      </c>
      <c r="L355" s="17">
        <v>86</v>
      </c>
      <c r="M355" s="18">
        <v>105</v>
      </c>
      <c r="N355" s="16">
        <f t="shared" si="86"/>
        <v>3.13E-3</v>
      </c>
      <c r="O355" s="17">
        <f t="shared" si="86"/>
        <v>5.2699999999999995E-3</v>
      </c>
      <c r="P355" s="17">
        <f t="shared" si="86"/>
        <v>8.2799999999999992E-3</v>
      </c>
      <c r="Q355" s="17">
        <f t="shared" si="84"/>
        <v>1.41E-2</v>
      </c>
      <c r="R355" s="17">
        <f t="shared" si="84"/>
        <v>3.3600000000000005E-2</v>
      </c>
      <c r="S355" s="17">
        <f t="shared" si="84"/>
        <v>5.8500000000000003E-2</v>
      </c>
      <c r="T355" s="17">
        <f t="shared" si="71"/>
        <v>7.2499999999999995E-2</v>
      </c>
      <c r="U355" s="17">
        <f t="shared" si="71"/>
        <v>8.5999999999999993E-2</v>
      </c>
      <c r="V355" s="18">
        <f t="shared" si="71"/>
        <v>0.105</v>
      </c>
      <c r="W355" s="16">
        <f t="shared" si="87"/>
        <v>8.3196216275041923</v>
      </c>
      <c r="X355" s="17">
        <f t="shared" si="87"/>
        <v>7.5679813227995973</v>
      </c>
      <c r="Y355" s="17">
        <f t="shared" si="87"/>
        <v>6.916153516937487</v>
      </c>
      <c r="Z355" s="17">
        <f t="shared" si="85"/>
        <v>6.1481610271506559</v>
      </c>
      <c r="AA355" s="17">
        <f t="shared" si="85"/>
        <v>4.8953949567706889</v>
      </c>
      <c r="AB355" s="17">
        <f t="shared" si="85"/>
        <v>4.0954195650786831</v>
      </c>
      <c r="AC355" s="17">
        <f t="shared" si="72"/>
        <v>3.7858751946471529</v>
      </c>
      <c r="AD355" s="17">
        <f t="shared" si="72"/>
        <v>3.5395195299599895</v>
      </c>
      <c r="AE355" s="18">
        <f t="shared" si="72"/>
        <v>3.2515387669959646</v>
      </c>
      <c r="AF355" s="16">
        <f t="shared" si="75"/>
        <v>-3.1302783222903341</v>
      </c>
      <c r="AG355" s="17">
        <f t="shared" si="76"/>
        <v>-0.78256958057258352</v>
      </c>
      <c r="AH355" s="17">
        <f t="shared" si="77"/>
        <v>-5.0680828605082278</v>
      </c>
      <c r="AI355" s="17">
        <f t="shared" si="78"/>
        <v>-0.76789134250124669</v>
      </c>
      <c r="AJ355" s="17">
        <f t="shared" si="79"/>
        <v>3.8981696647915807</v>
      </c>
      <c r="AK355" s="18"/>
      <c r="AL355" s="13">
        <v>48.8</v>
      </c>
      <c r="AM355" s="13">
        <v>1.1830000000000001</v>
      </c>
      <c r="AN355" s="13">
        <v>2.919</v>
      </c>
      <c r="AO355" s="13">
        <v>1.117</v>
      </c>
      <c r="AP355" s="16">
        <v>0.4</v>
      </c>
      <c r="AQ355" s="17">
        <v>0.18</v>
      </c>
      <c r="AR355" s="17">
        <v>0.28000000000000003</v>
      </c>
      <c r="AS355" s="17">
        <v>0.43</v>
      </c>
      <c r="AT355" s="17">
        <v>0.81</v>
      </c>
      <c r="AU355" s="17">
        <v>0.81</v>
      </c>
      <c r="AV355" s="17">
        <v>1.1399999999999999</v>
      </c>
      <c r="AW355" s="17">
        <v>1.33</v>
      </c>
      <c r="AX355" s="17">
        <v>1.72</v>
      </c>
      <c r="AY355" s="17">
        <v>1.51</v>
      </c>
      <c r="AZ355" s="17">
        <v>1.99</v>
      </c>
      <c r="BA355" s="17">
        <v>2.12</v>
      </c>
      <c r="BB355" s="17">
        <v>2.77</v>
      </c>
      <c r="BC355" s="17">
        <v>2.27</v>
      </c>
      <c r="BD355" s="17">
        <v>2.79</v>
      </c>
      <c r="BE355" s="17">
        <v>3.02</v>
      </c>
      <c r="BF355" s="17">
        <v>3.98</v>
      </c>
      <c r="BG355" s="17">
        <v>3.4</v>
      </c>
      <c r="BH355" s="17">
        <v>4.57</v>
      </c>
      <c r="BI355" s="17">
        <v>5.39</v>
      </c>
      <c r="BJ355" s="17">
        <v>5.87</v>
      </c>
      <c r="BK355" s="17">
        <v>7.28</v>
      </c>
      <c r="BL355" s="17">
        <v>7.76</v>
      </c>
      <c r="BM355" s="17">
        <v>8.65</v>
      </c>
      <c r="BN355" s="17">
        <v>7.08</v>
      </c>
      <c r="BO355" s="17">
        <v>7.25</v>
      </c>
      <c r="BP355" s="17">
        <v>5.84</v>
      </c>
      <c r="BQ355" s="17">
        <v>4.33</v>
      </c>
      <c r="BR355" s="17">
        <v>2.84</v>
      </c>
      <c r="BS355" s="17">
        <v>1.46</v>
      </c>
      <c r="BT355" s="17">
        <v>0.57999999999999996</v>
      </c>
      <c r="BU355" s="17">
        <v>0.12</v>
      </c>
      <c r="BV355" s="17">
        <v>2E-3</v>
      </c>
      <c r="BW355" s="17">
        <v>0</v>
      </c>
      <c r="BX355" s="17">
        <v>0</v>
      </c>
      <c r="BY355" s="17">
        <v>0</v>
      </c>
      <c r="BZ355" s="17">
        <v>0</v>
      </c>
      <c r="CA355" s="17">
        <v>0</v>
      </c>
      <c r="CB355" s="17">
        <v>0</v>
      </c>
      <c r="CC355" s="17">
        <v>0</v>
      </c>
      <c r="CD355" s="17">
        <v>0</v>
      </c>
      <c r="CE355" s="17">
        <v>0</v>
      </c>
      <c r="CF355" s="17">
        <v>0</v>
      </c>
      <c r="CG355" s="17">
        <v>0</v>
      </c>
      <c r="CH355" s="17">
        <v>0</v>
      </c>
      <c r="CI355" s="18">
        <v>0</v>
      </c>
      <c r="CJ355" s="16">
        <f t="shared" si="80"/>
        <v>4.05</v>
      </c>
      <c r="CK355" s="17">
        <f t="shared" si="81"/>
        <v>73.5</v>
      </c>
      <c r="CL355" s="18">
        <f t="shared" si="82"/>
        <v>22.422000000000001</v>
      </c>
    </row>
    <row r="356" spans="1:90" x14ac:dyDescent="0.25">
      <c r="A356" s="12" t="s">
        <v>847</v>
      </c>
      <c r="B356" s="12" t="s">
        <v>1058</v>
      </c>
      <c r="C356" s="12" t="s">
        <v>848</v>
      </c>
      <c r="D356" s="12">
        <f t="shared" si="83"/>
        <v>32.5</v>
      </c>
      <c r="E356" s="9">
        <v>4.0999999999999996</v>
      </c>
      <c r="F356" s="10">
        <v>7.45</v>
      </c>
      <c r="G356" s="10">
        <v>12.6</v>
      </c>
      <c r="H356" s="10">
        <v>21.8</v>
      </c>
      <c r="I356" s="10">
        <v>43.8</v>
      </c>
      <c r="J356" s="10">
        <v>69.599999999999994</v>
      </c>
      <c r="K356" s="10">
        <v>83.5</v>
      </c>
      <c r="L356" s="10">
        <v>96.8</v>
      </c>
      <c r="M356" s="11">
        <v>114</v>
      </c>
      <c r="N356" s="9">
        <f t="shared" si="86"/>
        <v>4.0999999999999995E-3</v>
      </c>
      <c r="O356" s="10">
        <f t="shared" si="86"/>
        <v>7.45E-3</v>
      </c>
      <c r="P356" s="10">
        <f t="shared" si="86"/>
        <v>1.26E-2</v>
      </c>
      <c r="Q356" s="10">
        <f t="shared" si="84"/>
        <v>2.18E-2</v>
      </c>
      <c r="R356" s="10">
        <f t="shared" si="84"/>
        <v>4.3799999999999999E-2</v>
      </c>
      <c r="S356" s="10">
        <f t="shared" si="84"/>
        <v>6.9599999999999995E-2</v>
      </c>
      <c r="T356" s="10">
        <f t="shared" si="71"/>
        <v>8.3500000000000005E-2</v>
      </c>
      <c r="U356" s="10">
        <f t="shared" si="71"/>
        <v>9.6799999999999997E-2</v>
      </c>
      <c r="V356" s="11">
        <f t="shared" si="71"/>
        <v>0.114</v>
      </c>
      <c r="W356" s="9">
        <f t="shared" si="87"/>
        <v>7.9301603749313658</v>
      </c>
      <c r="X356" s="10">
        <f t="shared" si="87"/>
        <v>7.0685438590872884</v>
      </c>
      <c r="Y356" s="10">
        <f t="shared" si="87"/>
        <v>6.3104324560495328</v>
      </c>
      <c r="Z356" s="10">
        <f t="shared" si="85"/>
        <v>5.5195280547725236</v>
      </c>
      <c r="AA356" s="10">
        <f t="shared" si="85"/>
        <v>4.5129253199482768</v>
      </c>
      <c r="AB356" s="10">
        <f t="shared" si="85"/>
        <v>3.8447688837007217</v>
      </c>
      <c r="AC356" s="10">
        <f t="shared" si="72"/>
        <v>3.5820799921880351</v>
      </c>
      <c r="AD356" s="10">
        <f t="shared" si="72"/>
        <v>3.368849142274855</v>
      </c>
      <c r="AE356" s="11">
        <f t="shared" si="72"/>
        <v>3.1328942704973457</v>
      </c>
      <c r="AF356" s="9">
        <f t="shared" si="75"/>
        <v>-2.7283524638614978</v>
      </c>
      <c r="AG356" s="10">
        <f t="shared" si="76"/>
        <v>-0.68208811596537444</v>
      </c>
      <c r="AH356" s="10">
        <f t="shared" si="77"/>
        <v>-4.7972661044340201</v>
      </c>
      <c r="AI356" s="10">
        <f t="shared" si="78"/>
        <v>-0.72685850067182123</v>
      </c>
      <c r="AJ356" s="10">
        <f t="shared" si="79"/>
        <v>3.4552109645333191</v>
      </c>
      <c r="AK356" s="11"/>
      <c r="AL356" s="12">
        <v>57.4</v>
      </c>
      <c r="AM356" s="12">
        <v>0.17599999999999999</v>
      </c>
      <c r="AN356" s="12">
        <v>2.7269999999999999</v>
      </c>
      <c r="AO356" s="12">
        <v>0.76100000000000001</v>
      </c>
      <c r="AP356" s="9">
        <v>0.25</v>
      </c>
      <c r="AQ356" s="10">
        <v>0.13</v>
      </c>
      <c r="AR356" s="10">
        <v>0.2</v>
      </c>
      <c r="AS356" s="10">
        <v>0.3</v>
      </c>
      <c r="AT356" s="10">
        <v>0.56000000000000005</v>
      </c>
      <c r="AU356" s="10">
        <v>0.55000000000000004</v>
      </c>
      <c r="AV356" s="10">
        <v>0.78</v>
      </c>
      <c r="AW356" s="10">
        <v>0.9</v>
      </c>
      <c r="AX356" s="10">
        <v>1.18</v>
      </c>
      <c r="AY356" s="10">
        <v>1.04</v>
      </c>
      <c r="AZ356" s="10">
        <v>1.39</v>
      </c>
      <c r="BA356" s="10">
        <v>1.5</v>
      </c>
      <c r="BB356" s="10">
        <v>1.97</v>
      </c>
      <c r="BC356" s="10">
        <v>1.62</v>
      </c>
      <c r="BD356" s="10">
        <v>1.98</v>
      </c>
      <c r="BE356" s="10">
        <v>2.13</v>
      </c>
      <c r="BF356" s="10">
        <v>2.82</v>
      </c>
      <c r="BG356" s="10">
        <v>2.4700000000000002</v>
      </c>
      <c r="BH356" s="10">
        <v>3.51</v>
      </c>
      <c r="BI356" s="10">
        <v>4.43</v>
      </c>
      <c r="BJ356" s="10">
        <v>5.22</v>
      </c>
      <c r="BK356" s="10">
        <v>7.12</v>
      </c>
      <c r="BL356" s="10">
        <v>8.1999999999999993</v>
      </c>
      <c r="BM356" s="10">
        <v>9.8699999999999992</v>
      </c>
      <c r="BN356" s="10">
        <v>8.68</v>
      </c>
      <c r="BO356" s="10">
        <v>9.42</v>
      </c>
      <c r="BP356" s="10">
        <v>8.06</v>
      </c>
      <c r="BQ356" s="10">
        <v>6.32</v>
      </c>
      <c r="BR356" s="10">
        <v>4.32</v>
      </c>
      <c r="BS356" s="10">
        <v>2.2999999999999998</v>
      </c>
      <c r="BT356" s="10">
        <v>0.74</v>
      </c>
      <c r="BU356" s="10">
        <v>0.04</v>
      </c>
      <c r="BV356" s="10">
        <v>5.0000000000000002E-5</v>
      </c>
      <c r="BW356" s="10">
        <v>0</v>
      </c>
      <c r="BX356" s="10">
        <v>0</v>
      </c>
      <c r="BY356" s="10">
        <v>0</v>
      </c>
      <c r="BZ356" s="10">
        <v>0</v>
      </c>
      <c r="CA356" s="10">
        <v>0</v>
      </c>
      <c r="CB356" s="10">
        <v>0</v>
      </c>
      <c r="CC356" s="10">
        <v>0</v>
      </c>
      <c r="CD356" s="10">
        <v>0</v>
      </c>
      <c r="CE356" s="10">
        <v>0</v>
      </c>
      <c r="CF356" s="10">
        <v>0</v>
      </c>
      <c r="CG356" s="10">
        <v>0</v>
      </c>
      <c r="CH356" s="10">
        <v>0</v>
      </c>
      <c r="CI356" s="11">
        <v>0</v>
      </c>
      <c r="CJ356" s="9">
        <f t="shared" si="80"/>
        <v>2.7700000000000005</v>
      </c>
      <c r="CK356" s="10">
        <f t="shared" si="81"/>
        <v>66.029999999999987</v>
      </c>
      <c r="CL356" s="11">
        <f t="shared" si="82"/>
        <v>31.200050000000001</v>
      </c>
    </row>
    <row r="357" spans="1:90" x14ac:dyDescent="0.25">
      <c r="A357" s="12" t="s">
        <v>849</v>
      </c>
      <c r="B357" s="12" t="s">
        <v>1058</v>
      </c>
      <c r="C357" s="12" t="s">
        <v>850</v>
      </c>
      <c r="D357" s="12">
        <f t="shared" si="83"/>
        <v>32.5</v>
      </c>
      <c r="E357" s="9">
        <v>4.13</v>
      </c>
      <c r="F357" s="10">
        <v>7.51</v>
      </c>
      <c r="G357" s="10">
        <v>12.8</v>
      </c>
      <c r="H357" s="10">
        <v>22</v>
      </c>
      <c r="I357" s="10">
        <v>44</v>
      </c>
      <c r="J357" s="10">
        <v>69.900000000000006</v>
      </c>
      <c r="K357" s="10">
        <v>84</v>
      </c>
      <c r="L357" s="10">
        <v>97.4</v>
      </c>
      <c r="M357" s="11">
        <v>116</v>
      </c>
      <c r="N357" s="9">
        <f t="shared" si="86"/>
        <v>4.13E-3</v>
      </c>
      <c r="O357" s="10">
        <f t="shared" si="86"/>
        <v>7.5100000000000002E-3</v>
      </c>
      <c r="P357" s="10">
        <f t="shared" si="86"/>
        <v>1.2800000000000001E-2</v>
      </c>
      <c r="Q357" s="10">
        <f t="shared" si="84"/>
        <v>2.1999999999999999E-2</v>
      </c>
      <c r="R357" s="10">
        <f t="shared" si="84"/>
        <v>4.3999999999999997E-2</v>
      </c>
      <c r="S357" s="10">
        <f t="shared" si="84"/>
        <v>6.9900000000000004E-2</v>
      </c>
      <c r="T357" s="10">
        <f t="shared" si="71"/>
        <v>8.4000000000000005E-2</v>
      </c>
      <c r="U357" s="10">
        <f t="shared" si="71"/>
        <v>9.74E-2</v>
      </c>
      <c r="V357" s="11">
        <f t="shared" si="71"/>
        <v>0.11600000000000001</v>
      </c>
      <c r="W357" s="9">
        <f t="shared" si="87"/>
        <v>7.9196425030173661</v>
      </c>
      <c r="X357" s="10">
        <f t="shared" si="87"/>
        <v>7.0569713769225393</v>
      </c>
      <c r="Y357" s="10">
        <f t="shared" si="87"/>
        <v>6.2877123795494496</v>
      </c>
      <c r="Z357" s="10">
        <f t="shared" si="85"/>
        <v>5.5063526660247897</v>
      </c>
      <c r="AA357" s="10">
        <f t="shared" si="85"/>
        <v>4.5063526660247897</v>
      </c>
      <c r="AB357" s="10">
        <f t="shared" si="85"/>
        <v>3.8385637341740133</v>
      </c>
      <c r="AC357" s="10">
        <f t="shared" si="72"/>
        <v>3.5734668618833267</v>
      </c>
      <c r="AD357" s="10">
        <f t="shared" si="72"/>
        <v>3.3599344174671075</v>
      </c>
      <c r="AE357" s="11">
        <f t="shared" si="72"/>
        <v>3.1078032895345151</v>
      </c>
      <c r="AF357" s="9">
        <f t="shared" si="75"/>
        <v>-2.7142455176661229</v>
      </c>
      <c r="AG357" s="10">
        <f t="shared" si="76"/>
        <v>-0.67856137941653072</v>
      </c>
      <c r="AH357" s="10">
        <f t="shared" si="77"/>
        <v>-4.8118392134828509</v>
      </c>
      <c r="AI357" s="10">
        <f t="shared" si="78"/>
        <v>-0.72906654749740174</v>
      </c>
      <c r="AJ357" s="10">
        <f t="shared" si="79"/>
        <v>3.4433120651635245</v>
      </c>
      <c r="AK357" s="11"/>
      <c r="AL357" s="12">
        <v>57.3</v>
      </c>
      <c r="AM357" s="12">
        <v>0.248</v>
      </c>
      <c r="AN357" s="12">
        <v>2.7269999999999999</v>
      </c>
      <c r="AO357" s="12">
        <v>0.78400000000000003</v>
      </c>
      <c r="AP357" s="9">
        <v>0.25</v>
      </c>
      <c r="AQ357" s="10">
        <v>0.13</v>
      </c>
      <c r="AR357" s="10">
        <v>0.2</v>
      </c>
      <c r="AS357" s="10">
        <v>0.28999999999999998</v>
      </c>
      <c r="AT357" s="10">
        <v>0.55000000000000004</v>
      </c>
      <c r="AU357" s="10">
        <v>0.55000000000000004</v>
      </c>
      <c r="AV357" s="10">
        <v>0.77</v>
      </c>
      <c r="AW357" s="10">
        <v>0.89</v>
      </c>
      <c r="AX357" s="10">
        <v>1.1599999999999999</v>
      </c>
      <c r="AY357" s="10">
        <v>1.03</v>
      </c>
      <c r="AZ357" s="10">
        <v>1.38</v>
      </c>
      <c r="BA357" s="10">
        <v>1.49</v>
      </c>
      <c r="BB357" s="10">
        <v>1.96</v>
      </c>
      <c r="BC357" s="10">
        <v>1.62</v>
      </c>
      <c r="BD357" s="10">
        <v>1.97</v>
      </c>
      <c r="BE357" s="10">
        <v>2.12</v>
      </c>
      <c r="BF357" s="10">
        <v>2.79</v>
      </c>
      <c r="BG357" s="10">
        <v>2.4500000000000002</v>
      </c>
      <c r="BH357" s="10">
        <v>3.48</v>
      </c>
      <c r="BI357" s="10">
        <v>4.41</v>
      </c>
      <c r="BJ357" s="10">
        <v>5.21</v>
      </c>
      <c r="BK357" s="10">
        <v>7.11</v>
      </c>
      <c r="BL357" s="10">
        <v>8.1999999999999993</v>
      </c>
      <c r="BM357" s="10">
        <v>9.8800000000000008</v>
      </c>
      <c r="BN357" s="10">
        <v>8.68</v>
      </c>
      <c r="BO357" s="10">
        <v>9.41</v>
      </c>
      <c r="BP357" s="10">
        <v>8.0500000000000007</v>
      </c>
      <c r="BQ357" s="10">
        <v>6.33</v>
      </c>
      <c r="BR357" s="10">
        <v>4.3600000000000003</v>
      </c>
      <c r="BS357" s="10">
        <v>2.38</v>
      </c>
      <c r="BT357" s="10">
        <v>0.84</v>
      </c>
      <c r="BU357" s="10">
        <v>7.0000000000000007E-2</v>
      </c>
      <c r="BV357" s="10">
        <v>1E-4</v>
      </c>
      <c r="BW357" s="10">
        <v>0</v>
      </c>
      <c r="BX357" s="10">
        <v>0</v>
      </c>
      <c r="BY357" s="10">
        <v>0</v>
      </c>
      <c r="BZ357" s="10">
        <v>0</v>
      </c>
      <c r="CA357" s="10">
        <v>0</v>
      </c>
      <c r="CB357" s="10">
        <v>0</v>
      </c>
      <c r="CC357" s="10">
        <v>0</v>
      </c>
      <c r="CD357" s="10">
        <v>0</v>
      </c>
      <c r="CE357" s="10">
        <v>0</v>
      </c>
      <c r="CF357" s="10">
        <v>0</v>
      </c>
      <c r="CG357" s="10">
        <v>0</v>
      </c>
      <c r="CH357" s="10">
        <v>0</v>
      </c>
      <c r="CI357" s="11">
        <v>0</v>
      </c>
      <c r="CJ357" s="9">
        <f t="shared" si="80"/>
        <v>2.74</v>
      </c>
      <c r="CK357" s="10">
        <f t="shared" si="81"/>
        <v>65.83</v>
      </c>
      <c r="CL357" s="11">
        <f t="shared" si="82"/>
        <v>31.440099999999997</v>
      </c>
    </row>
    <row r="358" spans="1:90" x14ac:dyDescent="0.25">
      <c r="A358" s="12" t="s">
        <v>851</v>
      </c>
      <c r="B358" s="12" t="s">
        <v>1058</v>
      </c>
      <c r="C358" s="12" t="s">
        <v>852</v>
      </c>
      <c r="D358" s="12">
        <f t="shared" si="83"/>
        <v>32.5</v>
      </c>
      <c r="E358" s="9">
        <v>4.1500000000000004</v>
      </c>
      <c r="F358" s="10">
        <v>7.55</v>
      </c>
      <c r="G358" s="10">
        <v>12.8</v>
      </c>
      <c r="H358" s="10">
        <v>22.1</v>
      </c>
      <c r="I358" s="10">
        <v>43.9</v>
      </c>
      <c r="J358" s="10">
        <v>69.5</v>
      </c>
      <c r="K358" s="10">
        <v>83.4</v>
      </c>
      <c r="L358" s="10">
        <v>96.5</v>
      </c>
      <c r="M358" s="11">
        <v>114</v>
      </c>
      <c r="N358" s="9">
        <f t="shared" si="86"/>
        <v>4.15E-3</v>
      </c>
      <c r="O358" s="10">
        <f t="shared" si="86"/>
        <v>7.5499999999999994E-3</v>
      </c>
      <c r="P358" s="10">
        <f t="shared" si="86"/>
        <v>1.2800000000000001E-2</v>
      </c>
      <c r="Q358" s="10">
        <f t="shared" si="84"/>
        <v>2.2100000000000002E-2</v>
      </c>
      <c r="R358" s="10">
        <f t="shared" si="84"/>
        <v>4.3900000000000002E-2</v>
      </c>
      <c r="S358" s="10">
        <f t="shared" si="84"/>
        <v>6.9500000000000006E-2</v>
      </c>
      <c r="T358" s="10">
        <f t="shared" si="71"/>
        <v>8.3400000000000002E-2</v>
      </c>
      <c r="U358" s="10">
        <f t="shared" si="71"/>
        <v>9.6500000000000002E-2</v>
      </c>
      <c r="V358" s="11">
        <f t="shared" si="71"/>
        <v>0.114</v>
      </c>
      <c r="W358" s="9">
        <f t="shared" si="87"/>
        <v>7.9126729482025242</v>
      </c>
      <c r="X358" s="10">
        <f t="shared" si="87"/>
        <v>7.0493076402243711</v>
      </c>
      <c r="Y358" s="10">
        <f t="shared" si="87"/>
        <v>6.2877123795494496</v>
      </c>
      <c r="Z358" s="10">
        <f t="shared" si="85"/>
        <v>5.4998098201580179</v>
      </c>
      <c r="AA358" s="10">
        <f t="shared" si="85"/>
        <v>4.5096352500140915</v>
      </c>
      <c r="AB358" s="10">
        <f t="shared" si="85"/>
        <v>3.8468432119385798</v>
      </c>
      <c r="AC358" s="10">
        <f t="shared" si="72"/>
        <v>3.5838088061047855</v>
      </c>
      <c r="AD358" s="10">
        <f t="shared" si="72"/>
        <v>3.3733272473940064</v>
      </c>
      <c r="AE358" s="11">
        <f t="shared" si="72"/>
        <v>3.1328942704973457</v>
      </c>
      <c r="AF358" s="9">
        <f t="shared" si="75"/>
        <v>-2.7039035734446641</v>
      </c>
      <c r="AG358" s="10">
        <f t="shared" si="76"/>
        <v>-0.67597589336116604</v>
      </c>
      <c r="AH358" s="10">
        <f t="shared" si="77"/>
        <v>-4.7797786777051785</v>
      </c>
      <c r="AI358" s="10">
        <f t="shared" si="78"/>
        <v>-0.72420889056139071</v>
      </c>
      <c r="AJ358" s="10">
        <f t="shared" si="79"/>
        <v>3.428112464006055</v>
      </c>
      <c r="AK358" s="11"/>
      <c r="AL358" s="12">
        <v>57.3</v>
      </c>
      <c r="AM358" s="12">
        <v>0.16</v>
      </c>
      <c r="AN358" s="12">
        <v>2.714</v>
      </c>
      <c r="AO358" s="12">
        <v>0.751</v>
      </c>
      <c r="AP358" s="9">
        <v>0.24</v>
      </c>
      <c r="AQ358" s="10">
        <v>0.13</v>
      </c>
      <c r="AR358" s="10">
        <v>0.2</v>
      </c>
      <c r="AS358" s="10">
        <v>0.28999999999999998</v>
      </c>
      <c r="AT358" s="10">
        <v>0.55000000000000004</v>
      </c>
      <c r="AU358" s="10">
        <v>0.54</v>
      </c>
      <c r="AV358" s="10">
        <v>0.76</v>
      </c>
      <c r="AW358" s="10">
        <v>0.89</v>
      </c>
      <c r="AX358" s="10">
        <v>1.1599999999999999</v>
      </c>
      <c r="AY358" s="10">
        <v>1.02</v>
      </c>
      <c r="AZ358" s="10">
        <v>1.37</v>
      </c>
      <c r="BA358" s="10">
        <v>1.49</v>
      </c>
      <c r="BB358" s="10">
        <v>1.96</v>
      </c>
      <c r="BC358" s="10">
        <v>1.62</v>
      </c>
      <c r="BD358" s="10">
        <v>1.97</v>
      </c>
      <c r="BE358" s="10">
        <v>2.11</v>
      </c>
      <c r="BF358" s="10">
        <v>2.79</v>
      </c>
      <c r="BG358" s="10">
        <v>2.4500000000000002</v>
      </c>
      <c r="BH358" s="10">
        <v>3.48</v>
      </c>
      <c r="BI358" s="10">
        <v>4.41</v>
      </c>
      <c r="BJ358" s="10">
        <v>5.22</v>
      </c>
      <c r="BK358" s="10">
        <v>7.15</v>
      </c>
      <c r="BL358" s="10">
        <v>8.26</v>
      </c>
      <c r="BM358" s="10">
        <v>9.9700000000000006</v>
      </c>
      <c r="BN358" s="10">
        <v>8.76</v>
      </c>
      <c r="BO358" s="10">
        <v>9.5</v>
      </c>
      <c r="BP358" s="10">
        <v>8.1</v>
      </c>
      <c r="BQ358" s="10">
        <v>6.32</v>
      </c>
      <c r="BR358" s="10">
        <v>4.3</v>
      </c>
      <c r="BS358" s="10">
        <v>2.2599999999999998</v>
      </c>
      <c r="BT358" s="10">
        <v>0.71</v>
      </c>
      <c r="BU358" s="10">
        <v>0.03</v>
      </c>
      <c r="BV358" s="10">
        <v>3.0000000000000001E-5</v>
      </c>
      <c r="BW358" s="10">
        <v>0</v>
      </c>
      <c r="BX358" s="10">
        <v>0</v>
      </c>
      <c r="BY358" s="10">
        <v>0</v>
      </c>
      <c r="BZ358" s="10">
        <v>0</v>
      </c>
      <c r="CA358" s="10">
        <v>0</v>
      </c>
      <c r="CB358" s="10">
        <v>0</v>
      </c>
      <c r="CC358" s="10">
        <v>0</v>
      </c>
      <c r="CD358" s="10">
        <v>0</v>
      </c>
      <c r="CE358" s="10">
        <v>0</v>
      </c>
      <c r="CF358" s="10">
        <v>0</v>
      </c>
      <c r="CG358" s="10">
        <v>0</v>
      </c>
      <c r="CH358" s="10">
        <v>0</v>
      </c>
      <c r="CI358" s="11">
        <v>0</v>
      </c>
      <c r="CJ358" s="9">
        <f t="shared" si="80"/>
        <v>2.71</v>
      </c>
      <c r="CK358" s="10">
        <f t="shared" si="81"/>
        <v>66.08</v>
      </c>
      <c r="CL358" s="11">
        <f t="shared" si="82"/>
        <v>31.220030000000005</v>
      </c>
    </row>
    <row r="359" spans="1:90" x14ac:dyDescent="0.25">
      <c r="A359" s="12" t="s">
        <v>853</v>
      </c>
      <c r="B359" s="12" t="s">
        <v>1058</v>
      </c>
      <c r="C359" s="12" t="s">
        <v>854</v>
      </c>
      <c r="D359" s="12">
        <f t="shared" si="83"/>
        <v>32.5</v>
      </c>
      <c r="E359" s="9">
        <v>4.13</v>
      </c>
      <c r="F359" s="10">
        <v>7.51</v>
      </c>
      <c r="G359" s="10">
        <v>12.7</v>
      </c>
      <c r="H359" s="10">
        <v>21.9</v>
      </c>
      <c r="I359" s="10">
        <v>43.8</v>
      </c>
      <c r="J359" s="10">
        <v>69.5</v>
      </c>
      <c r="K359" s="10">
        <v>83.4</v>
      </c>
      <c r="L359" s="10">
        <v>96.6</v>
      </c>
      <c r="M359" s="11">
        <v>114</v>
      </c>
      <c r="N359" s="9">
        <f t="shared" si="86"/>
        <v>4.13E-3</v>
      </c>
      <c r="O359" s="10">
        <f t="shared" si="86"/>
        <v>7.5100000000000002E-3</v>
      </c>
      <c r="P359" s="10">
        <f t="shared" si="86"/>
        <v>1.2699999999999999E-2</v>
      </c>
      <c r="Q359" s="10">
        <f t="shared" si="84"/>
        <v>2.1899999999999999E-2</v>
      </c>
      <c r="R359" s="10">
        <f t="shared" si="84"/>
        <v>4.3799999999999999E-2</v>
      </c>
      <c r="S359" s="10">
        <f t="shared" si="84"/>
        <v>6.9500000000000006E-2</v>
      </c>
      <c r="T359" s="10">
        <f t="shared" si="71"/>
        <v>8.3400000000000002E-2</v>
      </c>
      <c r="U359" s="10">
        <f t="shared" si="71"/>
        <v>9.6599999999999991E-2</v>
      </c>
      <c r="V359" s="11">
        <f t="shared" si="71"/>
        <v>0.114</v>
      </c>
      <c r="W359" s="9">
        <f t="shared" si="87"/>
        <v>7.9196425030173661</v>
      </c>
      <c r="X359" s="10">
        <f t="shared" si="87"/>
        <v>7.0569713769225393</v>
      </c>
      <c r="Y359" s="10">
        <f t="shared" si="87"/>
        <v>6.2990276927772841</v>
      </c>
      <c r="Z359" s="10">
        <f t="shared" si="85"/>
        <v>5.5129253199482759</v>
      </c>
      <c r="AA359" s="10">
        <f t="shared" si="85"/>
        <v>4.5129253199482768</v>
      </c>
      <c r="AB359" s="10">
        <f t="shared" si="85"/>
        <v>3.8468432119385798</v>
      </c>
      <c r="AC359" s="10">
        <f t="shared" si="72"/>
        <v>3.5838088061047855</v>
      </c>
      <c r="AD359" s="10">
        <f t="shared" si="72"/>
        <v>3.3718330007136763</v>
      </c>
      <c r="AE359" s="11">
        <f t="shared" si="72"/>
        <v>3.1328942704973457</v>
      </c>
      <c r="AF359" s="9">
        <f t="shared" si="75"/>
        <v>-2.7152188866724987</v>
      </c>
      <c r="AG359" s="10">
        <f t="shared" si="76"/>
        <v>-0.67880472166812467</v>
      </c>
      <c r="AH359" s="10">
        <f t="shared" si="77"/>
        <v>-4.7867482325200204</v>
      </c>
      <c r="AI359" s="10">
        <f t="shared" si="78"/>
        <v>-0.72526488371515463</v>
      </c>
      <c r="AJ359" s="10">
        <f t="shared" si="79"/>
        <v>3.4404837703876532</v>
      </c>
      <c r="AK359" s="11"/>
      <c r="AL359" s="12">
        <v>57.4</v>
      </c>
      <c r="AM359" s="12">
        <v>0.159</v>
      </c>
      <c r="AN359" s="12">
        <v>2.7189999999999999</v>
      </c>
      <c r="AO359" s="12">
        <v>0.755</v>
      </c>
      <c r="AP359" s="9">
        <v>0.25</v>
      </c>
      <c r="AQ359" s="10">
        <v>0.13</v>
      </c>
      <c r="AR359" s="10">
        <v>0.2</v>
      </c>
      <c r="AS359" s="10">
        <v>0.3</v>
      </c>
      <c r="AT359" s="10">
        <v>0.55000000000000004</v>
      </c>
      <c r="AU359" s="10">
        <v>0.55000000000000004</v>
      </c>
      <c r="AV359" s="10">
        <v>0.77</v>
      </c>
      <c r="AW359" s="10">
        <v>0.89</v>
      </c>
      <c r="AX359" s="10">
        <v>1.1599999999999999</v>
      </c>
      <c r="AY359" s="10">
        <v>1.03</v>
      </c>
      <c r="AZ359" s="10">
        <v>1.38</v>
      </c>
      <c r="BA359" s="10">
        <v>1.49</v>
      </c>
      <c r="BB359" s="10">
        <v>1.97</v>
      </c>
      <c r="BC359" s="10">
        <v>1.62</v>
      </c>
      <c r="BD359" s="10">
        <v>1.98</v>
      </c>
      <c r="BE359" s="10">
        <v>2.13</v>
      </c>
      <c r="BF359" s="10">
        <v>2.82</v>
      </c>
      <c r="BG359" s="10">
        <v>2.48</v>
      </c>
      <c r="BH359" s="10">
        <v>3.52</v>
      </c>
      <c r="BI359" s="10">
        <v>4.4400000000000004</v>
      </c>
      <c r="BJ359" s="10">
        <v>5.23</v>
      </c>
      <c r="BK359" s="10">
        <v>7.13</v>
      </c>
      <c r="BL359" s="10">
        <v>8.2200000000000006</v>
      </c>
      <c r="BM359" s="10">
        <v>9.9</v>
      </c>
      <c r="BN359" s="10">
        <v>8.6999999999999993</v>
      </c>
      <c r="BO359" s="10">
        <v>9.44</v>
      </c>
      <c r="BP359" s="10">
        <v>8.07</v>
      </c>
      <c r="BQ359" s="10">
        <v>6.32</v>
      </c>
      <c r="BR359" s="10">
        <v>4.3099999999999996</v>
      </c>
      <c r="BS359" s="10">
        <v>2.2799999999999998</v>
      </c>
      <c r="BT359" s="10">
        <v>0.71</v>
      </c>
      <c r="BU359" s="10">
        <v>0.03</v>
      </c>
      <c r="BV359" s="10">
        <v>3.0000000000000001E-5</v>
      </c>
      <c r="BW359" s="10">
        <v>0</v>
      </c>
      <c r="BX359" s="10">
        <v>0</v>
      </c>
      <c r="BY359" s="10">
        <v>0</v>
      </c>
      <c r="BZ359" s="10">
        <v>0</v>
      </c>
      <c r="CA359" s="10">
        <v>0</v>
      </c>
      <c r="CB359" s="10">
        <v>0</v>
      </c>
      <c r="CC359" s="10">
        <v>0</v>
      </c>
      <c r="CD359" s="10">
        <v>0</v>
      </c>
      <c r="CE359" s="10">
        <v>0</v>
      </c>
      <c r="CF359" s="10">
        <v>0</v>
      </c>
      <c r="CG359" s="10">
        <v>0</v>
      </c>
      <c r="CH359" s="10">
        <v>0</v>
      </c>
      <c r="CI359" s="11">
        <v>0</v>
      </c>
      <c r="CJ359" s="9">
        <f t="shared" si="80"/>
        <v>2.75</v>
      </c>
      <c r="CK359" s="10">
        <f t="shared" si="81"/>
        <v>66.09</v>
      </c>
      <c r="CL359" s="11">
        <f t="shared" si="82"/>
        <v>31.160029999999999</v>
      </c>
    </row>
    <row r="360" spans="1:90" x14ac:dyDescent="0.25">
      <c r="A360" s="12" t="s">
        <v>855</v>
      </c>
      <c r="B360" s="12" t="s">
        <v>1058</v>
      </c>
      <c r="C360" s="12" t="s">
        <v>856</v>
      </c>
      <c r="D360" s="12">
        <f t="shared" si="83"/>
        <v>32.5</v>
      </c>
      <c r="E360" s="9">
        <v>4.17</v>
      </c>
      <c r="F360" s="10">
        <v>7.61</v>
      </c>
      <c r="G360" s="10">
        <v>12.9</v>
      </c>
      <c r="H360" s="10">
        <v>22.2</v>
      </c>
      <c r="I360" s="10">
        <v>44.1</v>
      </c>
      <c r="J360" s="10">
        <v>69.8</v>
      </c>
      <c r="K360" s="10">
        <v>83.7</v>
      </c>
      <c r="L360" s="10">
        <v>97</v>
      </c>
      <c r="M360" s="11">
        <v>115</v>
      </c>
      <c r="N360" s="9">
        <f t="shared" si="86"/>
        <v>4.1700000000000001E-3</v>
      </c>
      <c r="O360" s="10">
        <f t="shared" si="86"/>
        <v>7.6100000000000004E-3</v>
      </c>
      <c r="P360" s="10">
        <f t="shared" si="86"/>
        <v>1.29E-2</v>
      </c>
      <c r="Q360" s="10">
        <f t="shared" si="84"/>
        <v>2.2200000000000001E-2</v>
      </c>
      <c r="R360" s="10">
        <f t="shared" si="84"/>
        <v>4.41E-2</v>
      </c>
      <c r="S360" s="10">
        <f t="shared" si="84"/>
        <v>6.9800000000000001E-2</v>
      </c>
      <c r="T360" s="10">
        <f t="shared" si="71"/>
        <v>8.3699999999999997E-2</v>
      </c>
      <c r="U360" s="10">
        <f t="shared" si="71"/>
        <v>9.7000000000000003E-2</v>
      </c>
      <c r="V360" s="11">
        <f t="shared" si="71"/>
        <v>0.115</v>
      </c>
      <c r="W360" s="9">
        <f t="shared" si="87"/>
        <v>7.9057369009921485</v>
      </c>
      <c r="X360" s="10">
        <f t="shared" si="87"/>
        <v>7.0378878309332666</v>
      </c>
      <c r="Y360" s="10">
        <f t="shared" si="87"/>
        <v>6.2764851241261956</v>
      </c>
      <c r="Z360" s="10">
        <f t="shared" si="85"/>
        <v>5.4932965131993434</v>
      </c>
      <c r="AA360" s="10">
        <f t="shared" si="85"/>
        <v>4.5030775339919291</v>
      </c>
      <c r="AB360" s="10">
        <f t="shared" si="85"/>
        <v>3.8406291533397972</v>
      </c>
      <c r="AC360" s="10">
        <f t="shared" si="72"/>
        <v>3.5786285669991056</v>
      </c>
      <c r="AD360" s="10">
        <f t="shared" si="72"/>
        <v>3.3658714424749592</v>
      </c>
      <c r="AE360" s="11">
        <f t="shared" si="72"/>
        <v>3.1202942337177122</v>
      </c>
      <c r="AF360" s="9">
        <f t="shared" si="75"/>
        <v>-2.69785655712709</v>
      </c>
      <c r="AG360" s="10">
        <f t="shared" si="76"/>
        <v>-0.67446413928177251</v>
      </c>
      <c r="AH360" s="10">
        <f t="shared" si="77"/>
        <v>-4.7854426672744363</v>
      </c>
      <c r="AI360" s="10">
        <f t="shared" si="78"/>
        <v>-0.72506707079915711</v>
      </c>
      <c r="AJ360" s="10">
        <f t="shared" si="79"/>
        <v>3.4229236279262469</v>
      </c>
      <c r="AK360" s="11"/>
      <c r="AL360" s="12">
        <v>57.4</v>
      </c>
      <c r="AM360" s="12">
        <v>0.17699999999999999</v>
      </c>
      <c r="AN360" s="12">
        <v>2.7120000000000002</v>
      </c>
      <c r="AO360" s="12">
        <v>0.75700000000000001</v>
      </c>
      <c r="AP360" s="9">
        <v>0.24</v>
      </c>
      <c r="AQ360" s="10">
        <v>0.13</v>
      </c>
      <c r="AR360" s="10">
        <v>0.2</v>
      </c>
      <c r="AS360" s="10">
        <v>0.28999999999999998</v>
      </c>
      <c r="AT360" s="10">
        <v>0.55000000000000004</v>
      </c>
      <c r="AU360" s="10">
        <v>0.54</v>
      </c>
      <c r="AV360" s="10">
        <v>0.76</v>
      </c>
      <c r="AW360" s="10">
        <v>0.88</v>
      </c>
      <c r="AX360" s="10">
        <v>1.1399999999999999</v>
      </c>
      <c r="AY360" s="10">
        <v>1.01</v>
      </c>
      <c r="AZ360" s="10">
        <v>1.36</v>
      </c>
      <c r="BA360" s="10">
        <v>1.47</v>
      </c>
      <c r="BB360" s="10">
        <v>1.94</v>
      </c>
      <c r="BC360" s="10">
        <v>1.6</v>
      </c>
      <c r="BD360" s="10">
        <v>1.96</v>
      </c>
      <c r="BE360" s="10">
        <v>2.1</v>
      </c>
      <c r="BF360" s="10">
        <v>2.77</v>
      </c>
      <c r="BG360" s="10">
        <v>2.44</v>
      </c>
      <c r="BH360" s="10">
        <v>3.47</v>
      </c>
      <c r="BI360" s="10">
        <v>4.41</v>
      </c>
      <c r="BJ360" s="10">
        <v>5.22</v>
      </c>
      <c r="BK360" s="10">
        <v>7.14</v>
      </c>
      <c r="BL360" s="10">
        <v>8.25</v>
      </c>
      <c r="BM360" s="10">
        <v>9.9499999999999993</v>
      </c>
      <c r="BN360" s="10">
        <v>8.75</v>
      </c>
      <c r="BO360" s="10">
        <v>9.5</v>
      </c>
      <c r="BP360" s="10">
        <v>8.1199999999999992</v>
      </c>
      <c r="BQ360" s="10">
        <v>6.36</v>
      </c>
      <c r="BR360" s="10">
        <v>4.3499999999999996</v>
      </c>
      <c r="BS360" s="10">
        <v>2.31</v>
      </c>
      <c r="BT360" s="10">
        <v>0.75</v>
      </c>
      <c r="BU360" s="10">
        <v>0.04</v>
      </c>
      <c r="BV360" s="10">
        <v>5.0000000000000002E-5</v>
      </c>
      <c r="BW360" s="10">
        <v>0</v>
      </c>
      <c r="BX360" s="10">
        <v>0</v>
      </c>
      <c r="BY360" s="10">
        <v>0</v>
      </c>
      <c r="BZ360" s="10">
        <v>0</v>
      </c>
      <c r="CA360" s="10">
        <v>0</v>
      </c>
      <c r="CB360" s="10">
        <v>0</v>
      </c>
      <c r="CC360" s="10">
        <v>0</v>
      </c>
      <c r="CD360" s="10">
        <v>0</v>
      </c>
      <c r="CE360" s="10">
        <v>0</v>
      </c>
      <c r="CF360" s="10">
        <v>0</v>
      </c>
      <c r="CG360" s="10">
        <v>0</v>
      </c>
      <c r="CH360" s="10">
        <v>0</v>
      </c>
      <c r="CI360" s="11">
        <v>0</v>
      </c>
      <c r="CJ360" s="9">
        <f t="shared" si="80"/>
        <v>2.71</v>
      </c>
      <c r="CK360" s="10">
        <f t="shared" si="81"/>
        <v>65.86</v>
      </c>
      <c r="CL360" s="11">
        <f t="shared" si="82"/>
        <v>31.430049999999998</v>
      </c>
    </row>
    <row r="361" spans="1:90" x14ac:dyDescent="0.25">
      <c r="A361" s="12" t="s">
        <v>857</v>
      </c>
      <c r="B361" s="12" t="s">
        <v>1058</v>
      </c>
      <c r="C361" s="12" t="s">
        <v>858</v>
      </c>
      <c r="D361" s="12">
        <f t="shared" si="83"/>
        <v>32.5</v>
      </c>
      <c r="E361" s="9">
        <v>4.17</v>
      </c>
      <c r="F361" s="10">
        <v>7.6</v>
      </c>
      <c r="G361" s="10">
        <v>12.9</v>
      </c>
      <c r="H361" s="10">
        <v>22.1</v>
      </c>
      <c r="I361" s="10">
        <v>44</v>
      </c>
      <c r="J361" s="10">
        <v>69.599999999999994</v>
      </c>
      <c r="K361" s="10">
        <v>83.5</v>
      </c>
      <c r="L361" s="10">
        <v>96.7</v>
      </c>
      <c r="M361" s="11">
        <v>114</v>
      </c>
      <c r="N361" s="9">
        <f t="shared" si="86"/>
        <v>4.1700000000000001E-3</v>
      </c>
      <c r="O361" s="10">
        <f t="shared" si="86"/>
        <v>7.6E-3</v>
      </c>
      <c r="P361" s="10">
        <f t="shared" si="86"/>
        <v>1.29E-2</v>
      </c>
      <c r="Q361" s="10">
        <f t="shared" si="84"/>
        <v>2.2100000000000002E-2</v>
      </c>
      <c r="R361" s="10">
        <f t="shared" si="84"/>
        <v>4.3999999999999997E-2</v>
      </c>
      <c r="S361" s="10">
        <f t="shared" si="84"/>
        <v>6.9599999999999995E-2</v>
      </c>
      <c r="T361" s="10">
        <f t="shared" si="71"/>
        <v>8.3500000000000005E-2</v>
      </c>
      <c r="U361" s="10">
        <f t="shared" si="71"/>
        <v>9.6700000000000008E-2</v>
      </c>
      <c r="V361" s="11">
        <f t="shared" si="71"/>
        <v>0.114</v>
      </c>
      <c r="W361" s="9">
        <f t="shared" si="87"/>
        <v>7.9057369009921485</v>
      </c>
      <c r="X361" s="10">
        <f t="shared" si="87"/>
        <v>7.0397848661058644</v>
      </c>
      <c r="Y361" s="10">
        <f t="shared" si="87"/>
        <v>6.2764851241261956</v>
      </c>
      <c r="Z361" s="10">
        <f t="shared" si="85"/>
        <v>5.4998098201580179</v>
      </c>
      <c r="AA361" s="10">
        <f t="shared" si="85"/>
        <v>4.5063526660247897</v>
      </c>
      <c r="AB361" s="10">
        <f t="shared" si="85"/>
        <v>3.8447688837007217</v>
      </c>
      <c r="AC361" s="10">
        <f t="shared" si="72"/>
        <v>3.5820799921880351</v>
      </c>
      <c r="AD361" s="10">
        <f t="shared" si="72"/>
        <v>3.3703403000726087</v>
      </c>
      <c r="AE361" s="11">
        <f t="shared" si="72"/>
        <v>3.1328942704973457</v>
      </c>
      <c r="AF361" s="9">
        <f t="shared" si="75"/>
        <v>-2.6944051319381606</v>
      </c>
      <c r="AG361" s="10">
        <f t="shared" si="76"/>
        <v>-0.67360128298454014</v>
      </c>
      <c r="AH361" s="10">
        <f t="shared" si="77"/>
        <v>-4.7728426304948028</v>
      </c>
      <c r="AI361" s="10">
        <f t="shared" si="78"/>
        <v>-0.72315797431739437</v>
      </c>
      <c r="AJ361" s="10">
        <f t="shared" si="79"/>
        <v>3.4175631062555549</v>
      </c>
      <c r="AK361" s="11"/>
      <c r="AL361" s="12">
        <v>57.2</v>
      </c>
      <c r="AM361" s="12">
        <v>0.183</v>
      </c>
      <c r="AN361" s="12">
        <v>2.7120000000000002</v>
      </c>
      <c r="AO361" s="12">
        <v>0.76</v>
      </c>
      <c r="AP361" s="9">
        <v>0.24</v>
      </c>
      <c r="AQ361" s="10">
        <v>0.13</v>
      </c>
      <c r="AR361" s="10">
        <v>0.2</v>
      </c>
      <c r="AS361" s="10">
        <v>0.28999999999999998</v>
      </c>
      <c r="AT361" s="10">
        <v>0.55000000000000004</v>
      </c>
      <c r="AU361" s="10">
        <v>0.54</v>
      </c>
      <c r="AV361" s="10">
        <v>0.76</v>
      </c>
      <c r="AW361" s="10">
        <v>0.88</v>
      </c>
      <c r="AX361" s="10">
        <v>1.1499999999999999</v>
      </c>
      <c r="AY361" s="10">
        <v>1.02</v>
      </c>
      <c r="AZ361" s="10">
        <v>1.36</v>
      </c>
      <c r="BA361" s="10">
        <v>1.48</v>
      </c>
      <c r="BB361" s="10">
        <v>1.95</v>
      </c>
      <c r="BC361" s="10">
        <v>1.61</v>
      </c>
      <c r="BD361" s="10">
        <v>1.96</v>
      </c>
      <c r="BE361" s="10">
        <v>2.11</v>
      </c>
      <c r="BF361" s="10">
        <v>2.79</v>
      </c>
      <c r="BG361" s="10">
        <v>2.46</v>
      </c>
      <c r="BH361" s="10">
        <v>3.5</v>
      </c>
      <c r="BI361" s="10">
        <v>4.43</v>
      </c>
      <c r="BJ361" s="10">
        <v>5.24</v>
      </c>
      <c r="BK361" s="10">
        <v>7.16</v>
      </c>
      <c r="BL361" s="10">
        <v>8.26</v>
      </c>
      <c r="BM361" s="10">
        <v>9.9499999999999993</v>
      </c>
      <c r="BN361" s="10">
        <v>8.74</v>
      </c>
      <c r="BO361" s="10">
        <v>9.4700000000000006</v>
      </c>
      <c r="BP361" s="10">
        <v>8.08</v>
      </c>
      <c r="BQ361" s="10">
        <v>6.33</v>
      </c>
      <c r="BR361" s="10">
        <v>4.3099999999999996</v>
      </c>
      <c r="BS361" s="10">
        <v>2.29</v>
      </c>
      <c r="BT361" s="10">
        <v>0.73</v>
      </c>
      <c r="BU361" s="10">
        <v>0.04</v>
      </c>
      <c r="BV361" s="10">
        <v>5.0000000000000002E-5</v>
      </c>
      <c r="BW361" s="10">
        <v>0</v>
      </c>
      <c r="BX361" s="10">
        <v>0</v>
      </c>
      <c r="BY361" s="10">
        <v>0</v>
      </c>
      <c r="BZ361" s="10">
        <v>0</v>
      </c>
      <c r="CA361" s="10">
        <v>0</v>
      </c>
      <c r="CB361" s="10">
        <v>0</v>
      </c>
      <c r="CC361" s="10">
        <v>0</v>
      </c>
      <c r="CD361" s="10">
        <v>0</v>
      </c>
      <c r="CE361" s="10">
        <v>0</v>
      </c>
      <c r="CF361" s="10">
        <v>0</v>
      </c>
      <c r="CG361" s="10">
        <v>0</v>
      </c>
      <c r="CH361" s="10">
        <v>0</v>
      </c>
      <c r="CI361" s="11">
        <v>0</v>
      </c>
      <c r="CJ361" s="9">
        <f t="shared" si="80"/>
        <v>2.71</v>
      </c>
      <c r="CK361" s="10">
        <f t="shared" si="81"/>
        <v>66.049999999999983</v>
      </c>
      <c r="CL361" s="11">
        <f t="shared" si="82"/>
        <v>31.250050000000002</v>
      </c>
    </row>
    <row r="362" spans="1:90" x14ac:dyDescent="0.25">
      <c r="A362" s="12" t="s">
        <v>859</v>
      </c>
      <c r="B362" s="12" t="s">
        <v>1058</v>
      </c>
      <c r="C362" s="12" t="s">
        <v>860</v>
      </c>
      <c r="D362" s="12">
        <f t="shared" si="83"/>
        <v>32.5</v>
      </c>
      <c r="E362" s="9">
        <v>4.17</v>
      </c>
      <c r="F362" s="10">
        <v>7.62</v>
      </c>
      <c r="G362" s="10">
        <v>12.9</v>
      </c>
      <c r="H362" s="10">
        <v>22.1</v>
      </c>
      <c r="I362" s="10">
        <v>44</v>
      </c>
      <c r="J362" s="10">
        <v>69.8</v>
      </c>
      <c r="K362" s="10">
        <v>83.8</v>
      </c>
      <c r="L362" s="10">
        <v>97.1</v>
      </c>
      <c r="M362" s="11">
        <v>115</v>
      </c>
      <c r="N362" s="9">
        <f t="shared" si="86"/>
        <v>4.1700000000000001E-3</v>
      </c>
      <c r="O362" s="10">
        <f t="shared" si="86"/>
        <v>7.62E-3</v>
      </c>
      <c r="P362" s="10">
        <f t="shared" si="86"/>
        <v>1.29E-2</v>
      </c>
      <c r="Q362" s="10">
        <f t="shared" si="84"/>
        <v>2.2100000000000002E-2</v>
      </c>
      <c r="R362" s="10">
        <f t="shared" si="84"/>
        <v>4.3999999999999997E-2</v>
      </c>
      <c r="S362" s="10">
        <f t="shared" si="84"/>
        <v>6.9800000000000001E-2</v>
      </c>
      <c r="T362" s="10">
        <f t="shared" si="71"/>
        <v>8.3799999999999999E-2</v>
      </c>
      <c r="U362" s="10">
        <f t="shared" si="71"/>
        <v>9.7099999999999992E-2</v>
      </c>
      <c r="V362" s="11">
        <f t="shared" si="71"/>
        <v>0.115</v>
      </c>
      <c r="W362" s="9">
        <f t="shared" si="87"/>
        <v>7.9057369009921485</v>
      </c>
      <c r="X362" s="10">
        <f t="shared" si="87"/>
        <v>7.0359932869434898</v>
      </c>
      <c r="Y362" s="10">
        <f t="shared" si="87"/>
        <v>6.2764851241261956</v>
      </c>
      <c r="Z362" s="10">
        <f t="shared" si="85"/>
        <v>5.4998098201580179</v>
      </c>
      <c r="AA362" s="10">
        <f t="shared" si="85"/>
        <v>4.5063526660247897</v>
      </c>
      <c r="AB362" s="10">
        <f t="shared" si="85"/>
        <v>3.8406291533397972</v>
      </c>
      <c r="AC362" s="10">
        <f t="shared" si="72"/>
        <v>3.5769059458500982</v>
      </c>
      <c r="AD362" s="10">
        <f t="shared" si="72"/>
        <v>3.3643848941302572</v>
      </c>
      <c r="AE362" s="11">
        <f t="shared" si="72"/>
        <v>3.1202942337177122</v>
      </c>
      <c r="AF362" s="9">
        <f t="shared" si="75"/>
        <v>-2.6995791782760974</v>
      </c>
      <c r="AG362" s="10">
        <f t="shared" si="76"/>
        <v>-0.67489479456902435</v>
      </c>
      <c r="AH362" s="10">
        <f t="shared" si="77"/>
        <v>-4.7854426672744363</v>
      </c>
      <c r="AI362" s="10">
        <f t="shared" si="78"/>
        <v>-0.72506707079915711</v>
      </c>
      <c r="AJ362" s="10">
        <f t="shared" si="79"/>
        <v>3.4246462490752547</v>
      </c>
      <c r="AK362" s="11"/>
      <c r="AL362" s="12">
        <v>57.4</v>
      </c>
      <c r="AM362" s="12">
        <v>0.20100000000000001</v>
      </c>
      <c r="AN362" s="12">
        <v>2.714</v>
      </c>
      <c r="AO362" s="12">
        <v>0.76800000000000002</v>
      </c>
      <c r="AP362" s="9">
        <v>0.24</v>
      </c>
      <c r="AQ362" s="10">
        <v>0.13</v>
      </c>
      <c r="AR362" s="10">
        <v>0.2</v>
      </c>
      <c r="AS362" s="10">
        <v>0.28999999999999998</v>
      </c>
      <c r="AT362" s="10">
        <v>0.55000000000000004</v>
      </c>
      <c r="AU362" s="10">
        <v>0.54</v>
      </c>
      <c r="AV362" s="10">
        <v>0.76</v>
      </c>
      <c r="AW362" s="10">
        <v>0.88</v>
      </c>
      <c r="AX362" s="10">
        <v>1.1399999999999999</v>
      </c>
      <c r="AY362" s="10">
        <v>1.01</v>
      </c>
      <c r="AZ362" s="10">
        <v>1.36</v>
      </c>
      <c r="BA362" s="10">
        <v>1.47</v>
      </c>
      <c r="BB362" s="10">
        <v>1.94</v>
      </c>
      <c r="BC362" s="10">
        <v>1.6</v>
      </c>
      <c r="BD362" s="10">
        <v>1.96</v>
      </c>
      <c r="BE362" s="10">
        <v>2.11</v>
      </c>
      <c r="BF362" s="10">
        <v>2.8</v>
      </c>
      <c r="BG362" s="10">
        <v>2.46</v>
      </c>
      <c r="BH362" s="10">
        <v>3.51</v>
      </c>
      <c r="BI362" s="10">
        <v>4.4400000000000004</v>
      </c>
      <c r="BJ362" s="10">
        <v>5.23</v>
      </c>
      <c r="BK362" s="10">
        <v>7.14</v>
      </c>
      <c r="BL362" s="10">
        <v>8.2200000000000006</v>
      </c>
      <c r="BM362" s="10">
        <v>9.9</v>
      </c>
      <c r="BN362" s="10">
        <v>8.6999999999999993</v>
      </c>
      <c r="BO362" s="10">
        <v>9.4499999999999993</v>
      </c>
      <c r="BP362" s="10">
        <v>8.08</v>
      </c>
      <c r="BQ362" s="10">
        <v>6.35</v>
      </c>
      <c r="BR362" s="10">
        <v>4.3600000000000003</v>
      </c>
      <c r="BS362" s="10">
        <v>2.34</v>
      </c>
      <c r="BT362" s="10">
        <v>0.78</v>
      </c>
      <c r="BU362" s="10">
        <v>0.05</v>
      </c>
      <c r="BV362" s="10">
        <v>6.9999999999999994E-5</v>
      </c>
      <c r="BW362" s="10">
        <v>0</v>
      </c>
      <c r="BX362" s="10">
        <v>0</v>
      </c>
      <c r="BY362" s="10">
        <v>0</v>
      </c>
      <c r="BZ362" s="10">
        <v>0</v>
      </c>
      <c r="CA362" s="10">
        <v>0</v>
      </c>
      <c r="CB362" s="10">
        <v>0</v>
      </c>
      <c r="CC362" s="10">
        <v>0</v>
      </c>
      <c r="CD362" s="10">
        <v>0</v>
      </c>
      <c r="CE362" s="10">
        <v>0</v>
      </c>
      <c r="CF362" s="10">
        <v>0</v>
      </c>
      <c r="CG362" s="10">
        <v>0</v>
      </c>
      <c r="CH362" s="10">
        <v>0</v>
      </c>
      <c r="CI362" s="11">
        <v>0</v>
      </c>
      <c r="CJ362" s="9">
        <f t="shared" si="80"/>
        <v>2.71</v>
      </c>
      <c r="CK362" s="10">
        <f t="shared" si="81"/>
        <v>65.87</v>
      </c>
      <c r="CL362" s="11">
        <f t="shared" si="82"/>
        <v>31.410070000000005</v>
      </c>
    </row>
    <row r="363" spans="1:90" x14ac:dyDescent="0.25">
      <c r="A363" s="12" t="s">
        <v>861</v>
      </c>
      <c r="B363" s="12" t="s">
        <v>1058</v>
      </c>
      <c r="C363" s="12" t="s">
        <v>862</v>
      </c>
      <c r="D363" s="12">
        <f t="shared" si="83"/>
        <v>32.5</v>
      </c>
      <c r="E363" s="9">
        <v>4.1900000000000004</v>
      </c>
      <c r="F363" s="10">
        <v>7.65</v>
      </c>
      <c r="G363" s="10">
        <v>13</v>
      </c>
      <c r="H363" s="10">
        <v>22.3</v>
      </c>
      <c r="I363" s="10">
        <v>44.1</v>
      </c>
      <c r="J363" s="10">
        <v>69.599999999999994</v>
      </c>
      <c r="K363" s="10">
        <v>83.5</v>
      </c>
      <c r="L363" s="10">
        <v>96.6</v>
      </c>
      <c r="M363" s="11">
        <v>114</v>
      </c>
      <c r="N363" s="9">
        <f t="shared" si="86"/>
        <v>4.1900000000000001E-3</v>
      </c>
      <c r="O363" s="10">
        <f t="shared" si="86"/>
        <v>7.6500000000000005E-3</v>
      </c>
      <c r="P363" s="10">
        <f t="shared" si="86"/>
        <v>1.2999999999999999E-2</v>
      </c>
      <c r="Q363" s="10">
        <f t="shared" si="84"/>
        <v>2.23E-2</v>
      </c>
      <c r="R363" s="10">
        <f t="shared" si="84"/>
        <v>4.41E-2</v>
      </c>
      <c r="S363" s="10">
        <f t="shared" si="84"/>
        <v>6.9599999999999995E-2</v>
      </c>
      <c r="T363" s="10">
        <f t="shared" si="71"/>
        <v>8.3500000000000005E-2</v>
      </c>
      <c r="U363" s="10">
        <f t="shared" si="71"/>
        <v>9.6599999999999991E-2</v>
      </c>
      <c r="V363" s="11">
        <f t="shared" si="71"/>
        <v>0.114</v>
      </c>
      <c r="W363" s="9">
        <f t="shared" si="87"/>
        <v>7.8988340407374595</v>
      </c>
      <c r="X363" s="10">
        <f t="shared" si="87"/>
        <v>7.0303245368567984</v>
      </c>
      <c r="Y363" s="10">
        <f t="shared" si="87"/>
        <v>6.2653445665209953</v>
      </c>
      <c r="Z363" s="10">
        <f t="shared" si="85"/>
        <v>5.4868124796291449</v>
      </c>
      <c r="AA363" s="10">
        <f t="shared" si="85"/>
        <v>4.5030775339919291</v>
      </c>
      <c r="AB363" s="10">
        <f t="shared" si="85"/>
        <v>3.8447688837007217</v>
      </c>
      <c r="AC363" s="10">
        <f t="shared" si="72"/>
        <v>3.5820799921880351</v>
      </c>
      <c r="AD363" s="10">
        <f t="shared" si="72"/>
        <v>3.3718330007136763</v>
      </c>
      <c r="AE363" s="11">
        <f t="shared" si="72"/>
        <v>3.1328942704973457</v>
      </c>
      <c r="AF363" s="9">
        <f t="shared" si="75"/>
        <v>-2.6832645743329602</v>
      </c>
      <c r="AG363" s="10">
        <f t="shared" si="76"/>
        <v>-0.67081614358324004</v>
      </c>
      <c r="AH363" s="10">
        <f t="shared" si="77"/>
        <v>-4.7659397702401138</v>
      </c>
      <c r="AI363" s="10">
        <f t="shared" si="78"/>
        <v>-0.72211208640001734</v>
      </c>
      <c r="AJ363" s="10">
        <f t="shared" si="79"/>
        <v>3.4053766607329776</v>
      </c>
      <c r="AK363" s="11"/>
      <c r="AL363" s="12">
        <v>57.4</v>
      </c>
      <c r="AM363" s="12">
        <v>0.152</v>
      </c>
      <c r="AN363" s="12">
        <v>2.706</v>
      </c>
      <c r="AO363" s="12">
        <v>0.747</v>
      </c>
      <c r="AP363" s="9">
        <v>0.24</v>
      </c>
      <c r="AQ363" s="10">
        <v>0.13</v>
      </c>
      <c r="AR363" s="10">
        <v>0.2</v>
      </c>
      <c r="AS363" s="10">
        <v>0.28999999999999998</v>
      </c>
      <c r="AT363" s="10">
        <v>0.54</v>
      </c>
      <c r="AU363" s="10">
        <v>0.54</v>
      </c>
      <c r="AV363" s="10">
        <v>0.75</v>
      </c>
      <c r="AW363" s="10">
        <v>0.87</v>
      </c>
      <c r="AX363" s="10">
        <v>1.1399999999999999</v>
      </c>
      <c r="AY363" s="10">
        <v>1.01</v>
      </c>
      <c r="AZ363" s="10">
        <v>1.35</v>
      </c>
      <c r="BA363" s="10">
        <v>1.47</v>
      </c>
      <c r="BB363" s="10">
        <v>1.93</v>
      </c>
      <c r="BC363" s="10">
        <v>1.6</v>
      </c>
      <c r="BD363" s="10">
        <v>1.95</v>
      </c>
      <c r="BE363" s="10">
        <v>2.1</v>
      </c>
      <c r="BF363" s="10">
        <v>2.78</v>
      </c>
      <c r="BG363" s="10">
        <v>2.44</v>
      </c>
      <c r="BH363" s="10">
        <v>3.48</v>
      </c>
      <c r="BI363" s="10">
        <v>4.42</v>
      </c>
      <c r="BJ363" s="10">
        <v>5.23</v>
      </c>
      <c r="BK363" s="10">
        <v>7.16</v>
      </c>
      <c r="BL363" s="10">
        <v>8.27</v>
      </c>
      <c r="BM363" s="10">
        <v>9.99</v>
      </c>
      <c r="BN363" s="10">
        <v>8.7799999999999994</v>
      </c>
      <c r="BO363" s="10">
        <v>9.5299999999999994</v>
      </c>
      <c r="BP363" s="10">
        <v>8.1300000000000008</v>
      </c>
      <c r="BQ363" s="10">
        <v>6.35</v>
      </c>
      <c r="BR363" s="10">
        <v>4.32</v>
      </c>
      <c r="BS363" s="10">
        <v>2.27</v>
      </c>
      <c r="BT363" s="10">
        <v>0.71</v>
      </c>
      <c r="BU363" s="10">
        <v>0.03</v>
      </c>
      <c r="BV363" s="10">
        <v>3.0000000000000001E-5</v>
      </c>
      <c r="BW363" s="10">
        <v>0</v>
      </c>
      <c r="BX363" s="10">
        <v>0</v>
      </c>
      <c r="BY363" s="10">
        <v>0</v>
      </c>
      <c r="BZ363" s="10">
        <v>0</v>
      </c>
      <c r="CA363" s="10">
        <v>0</v>
      </c>
      <c r="CB363" s="10">
        <v>0</v>
      </c>
      <c r="CC363" s="10">
        <v>0</v>
      </c>
      <c r="CD363" s="10">
        <v>0</v>
      </c>
      <c r="CE363" s="10">
        <v>0</v>
      </c>
      <c r="CF363" s="10">
        <v>0</v>
      </c>
      <c r="CG363" s="10">
        <v>0</v>
      </c>
      <c r="CH363" s="10">
        <v>0</v>
      </c>
      <c r="CI363" s="11">
        <v>0</v>
      </c>
      <c r="CJ363" s="9">
        <f t="shared" si="80"/>
        <v>2.6900000000000004</v>
      </c>
      <c r="CK363" s="10">
        <f t="shared" si="81"/>
        <v>65.97</v>
      </c>
      <c r="CL363" s="11">
        <f t="shared" si="82"/>
        <v>31.340029999999999</v>
      </c>
    </row>
    <row r="364" spans="1:90" x14ac:dyDescent="0.25">
      <c r="A364" s="12" t="s">
        <v>863</v>
      </c>
      <c r="B364" s="12" t="s">
        <v>1058</v>
      </c>
      <c r="C364" s="12" t="s">
        <v>864</v>
      </c>
      <c r="D364" s="12">
        <f t="shared" si="83"/>
        <v>32.5</v>
      </c>
      <c r="E364" s="9">
        <v>4.18</v>
      </c>
      <c r="F364" s="10">
        <v>7.64</v>
      </c>
      <c r="G364" s="10">
        <v>13</v>
      </c>
      <c r="H364" s="10">
        <v>22.2</v>
      </c>
      <c r="I364" s="10">
        <v>44</v>
      </c>
      <c r="J364" s="10">
        <v>69.5</v>
      </c>
      <c r="K364" s="10">
        <v>83.4</v>
      </c>
      <c r="L364" s="10">
        <v>96.5</v>
      </c>
      <c r="M364" s="11">
        <v>114</v>
      </c>
      <c r="N364" s="9">
        <f t="shared" si="86"/>
        <v>4.1799999999999997E-3</v>
      </c>
      <c r="O364" s="10">
        <f t="shared" si="86"/>
        <v>7.6400000000000001E-3</v>
      </c>
      <c r="P364" s="10">
        <f t="shared" si="86"/>
        <v>1.2999999999999999E-2</v>
      </c>
      <c r="Q364" s="10">
        <f t="shared" si="84"/>
        <v>2.2200000000000001E-2</v>
      </c>
      <c r="R364" s="10">
        <f t="shared" si="84"/>
        <v>4.3999999999999997E-2</v>
      </c>
      <c r="S364" s="10">
        <f t="shared" si="84"/>
        <v>6.9500000000000006E-2</v>
      </c>
      <c r="T364" s="10">
        <f t="shared" si="71"/>
        <v>8.3400000000000002E-2</v>
      </c>
      <c r="U364" s="10">
        <f t="shared" si="71"/>
        <v>9.6500000000000002E-2</v>
      </c>
      <c r="V364" s="11">
        <f t="shared" si="71"/>
        <v>0.114</v>
      </c>
      <c r="W364" s="9">
        <f t="shared" si="87"/>
        <v>7.9022813423559297</v>
      </c>
      <c r="X364" s="10">
        <f t="shared" si="87"/>
        <v>7.0322116464010636</v>
      </c>
      <c r="Y364" s="10">
        <f t="shared" si="87"/>
        <v>6.2653445665209953</v>
      </c>
      <c r="Z364" s="10">
        <f t="shared" si="85"/>
        <v>5.4932965131993434</v>
      </c>
      <c r="AA364" s="10">
        <f t="shared" si="85"/>
        <v>4.5063526660247897</v>
      </c>
      <c r="AB364" s="10">
        <f t="shared" si="85"/>
        <v>3.8468432119385798</v>
      </c>
      <c r="AC364" s="10">
        <f t="shared" si="72"/>
        <v>3.5838088061047855</v>
      </c>
      <c r="AD364" s="10">
        <f t="shared" si="72"/>
        <v>3.3733272473940064</v>
      </c>
      <c r="AE364" s="11">
        <f t="shared" si="72"/>
        <v>3.1328942704973457</v>
      </c>
      <c r="AF364" s="9">
        <f t="shared" si="75"/>
        <v>-2.6815357604162098</v>
      </c>
      <c r="AG364" s="10">
        <f t="shared" si="76"/>
        <v>-0.67038394010405244</v>
      </c>
      <c r="AH364" s="10">
        <f t="shared" si="77"/>
        <v>-4.769387071858584</v>
      </c>
      <c r="AI364" s="10">
        <f t="shared" si="78"/>
        <v>-0.72263440482705821</v>
      </c>
      <c r="AJ364" s="10">
        <f t="shared" si="79"/>
        <v>3.4041701652432681</v>
      </c>
      <c r="AK364" s="11"/>
      <c r="AL364" s="12">
        <v>57.3</v>
      </c>
      <c r="AM364" s="12">
        <v>0.14599999999999999</v>
      </c>
      <c r="AN364" s="12">
        <v>2.706</v>
      </c>
      <c r="AO364" s="12">
        <v>0.747</v>
      </c>
      <c r="AP364" s="9">
        <v>0.24</v>
      </c>
      <c r="AQ364" s="10">
        <v>0.13</v>
      </c>
      <c r="AR364" s="10">
        <v>0.2</v>
      </c>
      <c r="AS364" s="10">
        <v>0.28999999999999998</v>
      </c>
      <c r="AT364" s="10">
        <v>0.54</v>
      </c>
      <c r="AU364" s="10">
        <v>0.54</v>
      </c>
      <c r="AV364" s="10">
        <v>0.75</v>
      </c>
      <c r="AW364" s="10">
        <v>0.87</v>
      </c>
      <c r="AX364" s="10">
        <v>1.1399999999999999</v>
      </c>
      <c r="AY364" s="10">
        <v>1.01</v>
      </c>
      <c r="AZ364" s="10">
        <v>1.35</v>
      </c>
      <c r="BA364" s="10">
        <v>1.47</v>
      </c>
      <c r="BB364" s="10">
        <v>1.93</v>
      </c>
      <c r="BC364" s="10">
        <v>1.6</v>
      </c>
      <c r="BD364" s="10">
        <v>1.95</v>
      </c>
      <c r="BE364" s="10">
        <v>2.11</v>
      </c>
      <c r="BF364" s="10">
        <v>2.79</v>
      </c>
      <c r="BG364" s="10">
        <v>2.46</v>
      </c>
      <c r="BH364" s="10">
        <v>3.51</v>
      </c>
      <c r="BI364" s="10">
        <v>4.45</v>
      </c>
      <c r="BJ364" s="10">
        <v>5.25</v>
      </c>
      <c r="BK364" s="10">
        <v>7.18</v>
      </c>
      <c r="BL364" s="10">
        <v>8.27</v>
      </c>
      <c r="BM364" s="10">
        <v>9.9700000000000006</v>
      </c>
      <c r="BN364" s="10">
        <v>8.76</v>
      </c>
      <c r="BO364" s="10">
        <v>9.5</v>
      </c>
      <c r="BP364" s="10">
        <v>8.11</v>
      </c>
      <c r="BQ364" s="10">
        <v>6.34</v>
      </c>
      <c r="BR364" s="10">
        <v>4.3099999999999996</v>
      </c>
      <c r="BS364" s="10">
        <v>2.2599999999999998</v>
      </c>
      <c r="BT364" s="10">
        <v>0.7</v>
      </c>
      <c r="BU364" s="10">
        <v>0.03</v>
      </c>
      <c r="BV364" s="10">
        <v>2.0000000000000002E-5</v>
      </c>
      <c r="BW364" s="10">
        <v>0</v>
      </c>
      <c r="BX364" s="10">
        <v>0</v>
      </c>
      <c r="BY364" s="10">
        <v>0</v>
      </c>
      <c r="BZ364" s="10">
        <v>0</v>
      </c>
      <c r="CA364" s="10">
        <v>0</v>
      </c>
      <c r="CB364" s="10">
        <v>0</v>
      </c>
      <c r="CC364" s="10">
        <v>0</v>
      </c>
      <c r="CD364" s="10">
        <v>0</v>
      </c>
      <c r="CE364" s="10">
        <v>0</v>
      </c>
      <c r="CF364" s="10">
        <v>0</v>
      </c>
      <c r="CG364" s="10">
        <v>0</v>
      </c>
      <c r="CH364" s="10">
        <v>0</v>
      </c>
      <c r="CI364" s="11">
        <v>0</v>
      </c>
      <c r="CJ364" s="9">
        <f t="shared" si="80"/>
        <v>2.6900000000000004</v>
      </c>
      <c r="CK364" s="10">
        <f t="shared" si="81"/>
        <v>66.069999999999993</v>
      </c>
      <c r="CL364" s="11">
        <f t="shared" si="82"/>
        <v>31.250019999999996</v>
      </c>
    </row>
    <row r="365" spans="1:90" x14ac:dyDescent="0.25">
      <c r="A365" s="12" t="s">
        <v>865</v>
      </c>
      <c r="B365" s="12" t="s">
        <v>1058</v>
      </c>
      <c r="C365" s="12" t="s">
        <v>866</v>
      </c>
      <c r="D365" s="12">
        <f t="shared" si="83"/>
        <v>32.5</v>
      </c>
      <c r="E365" s="9">
        <v>4.21</v>
      </c>
      <c r="F365" s="10">
        <v>7.73</v>
      </c>
      <c r="G365" s="10">
        <v>13.2</v>
      </c>
      <c r="H365" s="10">
        <v>22.5</v>
      </c>
      <c r="I365" s="10">
        <v>44.3</v>
      </c>
      <c r="J365" s="10">
        <v>70.099999999999994</v>
      </c>
      <c r="K365" s="10">
        <v>84.1</v>
      </c>
      <c r="L365" s="10">
        <v>97.4</v>
      </c>
      <c r="M365" s="11">
        <v>115</v>
      </c>
      <c r="N365" s="9">
        <f t="shared" si="86"/>
        <v>4.2100000000000002E-3</v>
      </c>
      <c r="O365" s="10">
        <f t="shared" si="86"/>
        <v>7.7300000000000008E-3</v>
      </c>
      <c r="P365" s="10">
        <f t="shared" si="86"/>
        <v>1.32E-2</v>
      </c>
      <c r="Q365" s="10">
        <f t="shared" si="84"/>
        <v>2.2499999999999999E-2</v>
      </c>
      <c r="R365" s="10">
        <f t="shared" si="84"/>
        <v>4.4299999999999999E-2</v>
      </c>
      <c r="S365" s="10">
        <f t="shared" si="84"/>
        <v>7.0099999999999996E-2</v>
      </c>
      <c r="T365" s="10">
        <f t="shared" si="71"/>
        <v>8.4099999999999994E-2</v>
      </c>
      <c r="U365" s="10">
        <f t="shared" si="71"/>
        <v>9.74E-2</v>
      </c>
      <c r="V365" s="11">
        <f t="shared" si="71"/>
        <v>0.115</v>
      </c>
      <c r="W365" s="9">
        <f t="shared" si="87"/>
        <v>7.8919640513704152</v>
      </c>
      <c r="X365" s="10">
        <f t="shared" si="87"/>
        <v>7.015315870511964</v>
      </c>
      <c r="Y365" s="10">
        <f t="shared" si="87"/>
        <v>6.2433182601909962</v>
      </c>
      <c r="Z365" s="10">
        <f t="shared" si="85"/>
        <v>5.4739311883324122</v>
      </c>
      <c r="AA365" s="10">
        <f t="shared" si="85"/>
        <v>4.4965494909944308</v>
      </c>
      <c r="AB365" s="10">
        <f t="shared" si="85"/>
        <v>3.8344417455388262</v>
      </c>
      <c r="AC365" s="10">
        <f t="shared" si="72"/>
        <v>3.5717503892943054</v>
      </c>
      <c r="AD365" s="10">
        <f t="shared" si="72"/>
        <v>3.3599344174671075</v>
      </c>
      <c r="AE365" s="11">
        <f t="shared" si="72"/>
        <v>3.1202942337177122</v>
      </c>
      <c r="AF365" s="9">
        <f t="shared" si="75"/>
        <v>-2.6715678708966908</v>
      </c>
      <c r="AG365" s="10">
        <f t="shared" si="76"/>
        <v>-0.6678919677241727</v>
      </c>
      <c r="AH365" s="10">
        <f t="shared" si="77"/>
        <v>-4.771669817652703</v>
      </c>
      <c r="AI365" s="10">
        <f t="shared" si="78"/>
        <v>-0.72298027540192478</v>
      </c>
      <c r="AJ365" s="10">
        <f t="shared" si="79"/>
        <v>3.3945481462986153</v>
      </c>
      <c r="AK365" s="11"/>
      <c r="AL365" s="12">
        <v>57.4</v>
      </c>
      <c r="AM365" s="12">
        <v>0.217</v>
      </c>
      <c r="AN365" s="12">
        <v>2.706</v>
      </c>
      <c r="AO365" s="12">
        <v>0.76900000000000002</v>
      </c>
      <c r="AP365" s="9">
        <v>0.24</v>
      </c>
      <c r="AQ365" s="10">
        <v>0.13</v>
      </c>
      <c r="AR365" s="10">
        <v>0.2</v>
      </c>
      <c r="AS365" s="10">
        <v>0.28999999999999998</v>
      </c>
      <c r="AT365" s="10">
        <v>0.54</v>
      </c>
      <c r="AU365" s="10">
        <v>0.53</v>
      </c>
      <c r="AV365" s="10">
        <v>0.75</v>
      </c>
      <c r="AW365" s="10">
        <v>0.86</v>
      </c>
      <c r="AX365" s="10">
        <v>1.1200000000000001</v>
      </c>
      <c r="AY365" s="10">
        <v>0.99</v>
      </c>
      <c r="AZ365" s="10">
        <v>1.33</v>
      </c>
      <c r="BA365" s="10">
        <v>1.45</v>
      </c>
      <c r="BB365" s="10">
        <v>1.91</v>
      </c>
      <c r="BC365" s="10">
        <v>1.58</v>
      </c>
      <c r="BD365" s="10">
        <v>1.93</v>
      </c>
      <c r="BE365" s="10">
        <v>2.08</v>
      </c>
      <c r="BF365" s="10">
        <v>2.76</v>
      </c>
      <c r="BG365" s="10">
        <v>2.4300000000000002</v>
      </c>
      <c r="BH365" s="10">
        <v>3.47</v>
      </c>
      <c r="BI365" s="10">
        <v>4.41</v>
      </c>
      <c r="BJ365" s="10">
        <v>5.22</v>
      </c>
      <c r="BK365" s="10">
        <v>7.14</v>
      </c>
      <c r="BL365" s="10">
        <v>8.25</v>
      </c>
      <c r="BM365" s="10">
        <v>9.9600000000000009</v>
      </c>
      <c r="BN365" s="10">
        <v>8.76</v>
      </c>
      <c r="BO365" s="10">
        <v>9.51</v>
      </c>
      <c r="BP365" s="10">
        <v>8.1300000000000008</v>
      </c>
      <c r="BQ365" s="10">
        <v>6.39</v>
      </c>
      <c r="BR365" s="10">
        <v>4.3899999999999997</v>
      </c>
      <c r="BS365" s="10">
        <v>2.37</v>
      </c>
      <c r="BT365" s="10">
        <v>0.81</v>
      </c>
      <c r="BU365" s="10">
        <v>0.06</v>
      </c>
      <c r="BV365" s="10">
        <v>9.0000000000000006E-5</v>
      </c>
      <c r="BW365" s="10">
        <v>0</v>
      </c>
      <c r="BX365" s="10">
        <v>0</v>
      </c>
      <c r="BY365" s="10">
        <v>0</v>
      </c>
      <c r="BZ365" s="10">
        <v>0</v>
      </c>
      <c r="CA365" s="10">
        <v>0</v>
      </c>
      <c r="CB365" s="10">
        <v>0</v>
      </c>
      <c r="CC365" s="10">
        <v>0</v>
      </c>
      <c r="CD365" s="10">
        <v>0</v>
      </c>
      <c r="CE365" s="10">
        <v>0</v>
      </c>
      <c r="CF365" s="10">
        <v>0</v>
      </c>
      <c r="CG365" s="10">
        <v>0</v>
      </c>
      <c r="CH365" s="10">
        <v>0</v>
      </c>
      <c r="CI365" s="11">
        <v>0</v>
      </c>
      <c r="CJ365" s="9">
        <f t="shared" si="80"/>
        <v>2.68</v>
      </c>
      <c r="CK365" s="10">
        <f t="shared" si="81"/>
        <v>65.649999999999991</v>
      </c>
      <c r="CL365" s="11">
        <f t="shared" si="82"/>
        <v>31.66009</v>
      </c>
    </row>
    <row r="366" spans="1:90" ht="15.75" thickBot="1" x14ac:dyDescent="0.3">
      <c r="A366" s="13" t="s">
        <v>867</v>
      </c>
      <c r="B366" s="13" t="s">
        <v>1059</v>
      </c>
      <c r="C366" s="13" t="s">
        <v>848</v>
      </c>
      <c r="D366" s="13">
        <f t="shared" si="83"/>
        <v>32.5</v>
      </c>
      <c r="E366" s="16">
        <v>4.16</v>
      </c>
      <c r="F366" s="17">
        <v>7.59</v>
      </c>
      <c r="G366" s="17">
        <v>12.9</v>
      </c>
      <c r="H366" s="17">
        <v>22.1</v>
      </c>
      <c r="I366" s="17">
        <v>44</v>
      </c>
      <c r="J366" s="17">
        <v>69.7</v>
      </c>
      <c r="K366" s="17">
        <v>83.6</v>
      </c>
      <c r="L366" s="17">
        <v>96.9</v>
      </c>
      <c r="M366" s="18">
        <v>115</v>
      </c>
      <c r="N366" s="16">
        <f t="shared" si="86"/>
        <v>4.1600000000000005E-3</v>
      </c>
      <c r="O366" s="17">
        <f t="shared" si="86"/>
        <v>7.5899999999999995E-3</v>
      </c>
      <c r="P366" s="17">
        <f t="shared" si="86"/>
        <v>1.29E-2</v>
      </c>
      <c r="Q366" s="17">
        <f t="shared" si="84"/>
        <v>2.2100000000000002E-2</v>
      </c>
      <c r="R366" s="17">
        <f t="shared" si="84"/>
        <v>4.3999999999999997E-2</v>
      </c>
      <c r="S366" s="17">
        <f t="shared" si="84"/>
        <v>6.9699999999999998E-2</v>
      </c>
      <c r="T366" s="17">
        <f t="shared" si="71"/>
        <v>8.3599999999999994E-2</v>
      </c>
      <c r="U366" s="17">
        <f t="shared" si="71"/>
        <v>9.69E-2</v>
      </c>
      <c r="V366" s="18">
        <f t="shared" si="71"/>
        <v>0.115</v>
      </c>
      <c r="W366" s="16">
        <f t="shared" si="87"/>
        <v>7.9092007562957205</v>
      </c>
      <c r="X366" s="17">
        <f t="shared" si="87"/>
        <v>7.0416843990213449</v>
      </c>
      <c r="Y366" s="17">
        <f t="shared" si="87"/>
        <v>6.2764851241261956</v>
      </c>
      <c r="Z366" s="17">
        <f t="shared" si="85"/>
        <v>5.4998098201580179</v>
      </c>
      <c r="AA366" s="17">
        <f t="shared" si="85"/>
        <v>4.5063526660247897</v>
      </c>
      <c r="AB366" s="17">
        <f t="shared" si="85"/>
        <v>3.8426975336810267</v>
      </c>
      <c r="AC366" s="17">
        <f t="shared" si="72"/>
        <v>3.5803532474685666</v>
      </c>
      <c r="AD366" s="17">
        <f t="shared" si="72"/>
        <v>3.3673595241343679</v>
      </c>
      <c r="AE366" s="18">
        <f t="shared" si="72"/>
        <v>3.1202942337177122</v>
      </c>
      <c r="AF366" s="16">
        <f t="shared" si="75"/>
        <v>-2.696131876657629</v>
      </c>
      <c r="AG366" s="17">
        <f t="shared" si="76"/>
        <v>-0.67403296916440725</v>
      </c>
      <c r="AH366" s="17">
        <f t="shared" si="77"/>
        <v>-4.7889065225780083</v>
      </c>
      <c r="AI366" s="17">
        <f t="shared" si="78"/>
        <v>-0.72559189736030438</v>
      </c>
      <c r="AJ366" s="17">
        <f t="shared" si="79"/>
        <v>3.4217237740179334</v>
      </c>
      <c r="AK366" s="18"/>
      <c r="AL366" s="13">
        <v>57.3</v>
      </c>
      <c r="AM366" s="13">
        <v>0.183</v>
      </c>
      <c r="AN366" s="13">
        <v>2.714</v>
      </c>
      <c r="AO366" s="13">
        <v>0.76</v>
      </c>
      <c r="AP366" s="16">
        <v>0.24</v>
      </c>
      <c r="AQ366" s="17">
        <v>0.13</v>
      </c>
      <c r="AR366" s="17">
        <v>0.2</v>
      </c>
      <c r="AS366" s="17">
        <v>0.28999999999999998</v>
      </c>
      <c r="AT366" s="17">
        <v>0.55000000000000004</v>
      </c>
      <c r="AU366" s="17">
        <v>0.54</v>
      </c>
      <c r="AV366" s="17">
        <v>0.76</v>
      </c>
      <c r="AW366" s="17">
        <v>0.88</v>
      </c>
      <c r="AX366" s="17">
        <v>1.1499999999999999</v>
      </c>
      <c r="AY366" s="17">
        <v>1.02</v>
      </c>
      <c r="AZ366" s="17">
        <v>1.36</v>
      </c>
      <c r="BA366" s="17">
        <v>1.48</v>
      </c>
      <c r="BB366" s="17">
        <v>1.95</v>
      </c>
      <c r="BC366" s="17">
        <v>1.61</v>
      </c>
      <c r="BD366" s="17">
        <v>1.96</v>
      </c>
      <c r="BE366" s="17">
        <v>2.11</v>
      </c>
      <c r="BF366" s="17">
        <v>2.79</v>
      </c>
      <c r="BG366" s="17">
        <v>2.4500000000000002</v>
      </c>
      <c r="BH366" s="17">
        <v>3.49</v>
      </c>
      <c r="BI366" s="17">
        <v>4.43</v>
      </c>
      <c r="BJ366" s="17">
        <v>5.23</v>
      </c>
      <c r="BK366" s="17">
        <v>7.14</v>
      </c>
      <c r="BL366" s="17">
        <v>8.24</v>
      </c>
      <c r="BM366" s="17">
        <v>9.93</v>
      </c>
      <c r="BN366" s="17">
        <v>8.73</v>
      </c>
      <c r="BO366" s="17">
        <v>9.4700000000000006</v>
      </c>
      <c r="BP366" s="17">
        <v>8.09</v>
      </c>
      <c r="BQ366" s="17">
        <v>6.34</v>
      </c>
      <c r="BR366" s="17">
        <v>4.33</v>
      </c>
      <c r="BS366" s="17">
        <v>2.2999999999999998</v>
      </c>
      <c r="BT366" s="17">
        <v>0.75</v>
      </c>
      <c r="BU366" s="17">
        <v>0.04</v>
      </c>
      <c r="BV366" s="17">
        <v>5.0000000000000002E-5</v>
      </c>
      <c r="BW366" s="17">
        <v>0</v>
      </c>
      <c r="BX366" s="17">
        <v>0</v>
      </c>
      <c r="BY366" s="17">
        <v>0</v>
      </c>
      <c r="BZ366" s="17">
        <v>0</v>
      </c>
      <c r="CA366" s="17">
        <v>0</v>
      </c>
      <c r="CB366" s="17">
        <v>0</v>
      </c>
      <c r="CC366" s="17">
        <v>0</v>
      </c>
      <c r="CD366" s="17">
        <v>0</v>
      </c>
      <c r="CE366" s="17">
        <v>0</v>
      </c>
      <c r="CF366" s="17">
        <v>0</v>
      </c>
      <c r="CG366" s="17">
        <v>0</v>
      </c>
      <c r="CH366" s="17">
        <v>0</v>
      </c>
      <c r="CI366" s="18">
        <v>0</v>
      </c>
      <c r="CJ366" s="16">
        <f t="shared" si="80"/>
        <v>2.71</v>
      </c>
      <c r="CK366" s="17">
        <f t="shared" si="81"/>
        <v>65.95</v>
      </c>
      <c r="CL366" s="18">
        <f t="shared" si="82"/>
        <v>31.320050000000005</v>
      </c>
    </row>
    <row r="367" spans="1:90" x14ac:dyDescent="0.25">
      <c r="A367" s="12" t="s">
        <v>868</v>
      </c>
      <c r="B367" s="12" t="s">
        <v>1060</v>
      </c>
      <c r="C367" s="12" t="s">
        <v>869</v>
      </c>
      <c r="D367" s="12">
        <f t="shared" si="83"/>
        <v>33.5</v>
      </c>
      <c r="E367" s="9">
        <v>5.4</v>
      </c>
      <c r="F367" s="10">
        <v>10.7</v>
      </c>
      <c r="G367" s="10">
        <v>18.899999999999999</v>
      </c>
      <c r="H367" s="10">
        <v>28.6</v>
      </c>
      <c r="I367" s="10">
        <v>49.4</v>
      </c>
      <c r="J367" s="10">
        <v>74.400000000000006</v>
      </c>
      <c r="K367" s="10">
        <v>88</v>
      </c>
      <c r="L367" s="10">
        <v>101</v>
      </c>
      <c r="M367" s="11">
        <v>118</v>
      </c>
      <c r="N367" s="9">
        <f t="shared" si="86"/>
        <v>5.4000000000000003E-3</v>
      </c>
      <c r="O367" s="10">
        <f t="shared" si="86"/>
        <v>1.0699999999999999E-2</v>
      </c>
      <c r="P367" s="10">
        <f t="shared" si="86"/>
        <v>1.89E-2</v>
      </c>
      <c r="Q367" s="10">
        <f t="shared" si="84"/>
        <v>2.86E-2</v>
      </c>
      <c r="R367" s="10">
        <f t="shared" si="84"/>
        <v>4.9399999999999999E-2</v>
      </c>
      <c r="S367" s="10">
        <f t="shared" si="84"/>
        <v>7.4400000000000008E-2</v>
      </c>
      <c r="T367" s="10">
        <f t="shared" si="71"/>
        <v>8.7999999999999995E-2</v>
      </c>
      <c r="U367" s="10">
        <f t="shared" si="71"/>
        <v>0.10100000000000001</v>
      </c>
      <c r="V367" s="11">
        <f t="shared" si="71"/>
        <v>0.11799999999999999</v>
      </c>
      <c r="W367" s="9">
        <f t="shared" si="87"/>
        <v>7.5328248773859805</v>
      </c>
      <c r="X367" s="10">
        <f t="shared" si="87"/>
        <v>6.5462453931483031</v>
      </c>
      <c r="Y367" s="10">
        <f t="shared" si="87"/>
        <v>5.7254699553283768</v>
      </c>
      <c r="Z367" s="10">
        <f t="shared" si="85"/>
        <v>5.1278410427710597</v>
      </c>
      <c r="AA367" s="10">
        <f t="shared" si="85"/>
        <v>4.3393451479647718</v>
      </c>
      <c r="AB367" s="10">
        <f t="shared" si="85"/>
        <v>3.7485535684414177</v>
      </c>
      <c r="AC367" s="10">
        <f t="shared" si="72"/>
        <v>3.5063526660247901</v>
      </c>
      <c r="AD367" s="10">
        <f t="shared" si="72"/>
        <v>3.3075728019102923</v>
      </c>
      <c r="AE367" s="11">
        <f t="shared" si="72"/>
        <v>3.0831412353002459</v>
      </c>
      <c r="AF367" s="9">
        <f t="shared" si="75"/>
        <v>-2.2191172893035866</v>
      </c>
      <c r="AG367" s="10">
        <f t="shared" si="76"/>
        <v>-0.55477932232589666</v>
      </c>
      <c r="AH367" s="10">
        <f t="shared" si="77"/>
        <v>-4.4496836420857342</v>
      </c>
      <c r="AI367" s="10">
        <f t="shared" si="78"/>
        <v>-0.67419449122511133</v>
      </c>
      <c r="AJ367" s="10">
        <f t="shared" si="79"/>
        <v>2.8933117805286979</v>
      </c>
      <c r="AK367" s="11"/>
      <c r="AL367" s="12">
        <v>59.8</v>
      </c>
      <c r="AM367" s="12">
        <v>9.9000000000000005E-2</v>
      </c>
      <c r="AN367" s="12">
        <v>2.5070000000000001</v>
      </c>
      <c r="AO367" s="12">
        <v>0.65800000000000003</v>
      </c>
      <c r="AP367" s="9">
        <v>0.16</v>
      </c>
      <c r="AQ367" s="10">
        <v>0.11</v>
      </c>
      <c r="AR367" s="10">
        <v>0.16</v>
      </c>
      <c r="AS367" s="10">
        <v>0.23</v>
      </c>
      <c r="AT367" s="10">
        <v>0.41</v>
      </c>
      <c r="AU367" s="10">
        <v>0.4</v>
      </c>
      <c r="AV367" s="10">
        <v>0.55000000000000004</v>
      </c>
      <c r="AW367" s="10">
        <v>0.63</v>
      </c>
      <c r="AX367" s="10">
        <v>0.81</v>
      </c>
      <c r="AY367" s="10">
        <v>0.72</v>
      </c>
      <c r="AZ367" s="10">
        <v>0.98</v>
      </c>
      <c r="BA367" s="10">
        <v>1.08</v>
      </c>
      <c r="BB367" s="10">
        <v>1.43</v>
      </c>
      <c r="BC367" s="10">
        <v>1.18</v>
      </c>
      <c r="BD367" s="10">
        <v>1.44</v>
      </c>
      <c r="BE367" s="10">
        <v>1.55</v>
      </c>
      <c r="BF367" s="10">
        <v>2.0699999999999998</v>
      </c>
      <c r="BG367" s="10">
        <v>1.89</v>
      </c>
      <c r="BH367" s="10">
        <v>2.88</v>
      </c>
      <c r="BI367" s="10">
        <v>3.92</v>
      </c>
      <c r="BJ367" s="10">
        <v>4.9400000000000004</v>
      </c>
      <c r="BK367" s="10">
        <v>7.19</v>
      </c>
      <c r="BL367" s="10">
        <v>8.66</v>
      </c>
      <c r="BM367" s="10">
        <v>10.81</v>
      </c>
      <c r="BN367" s="10">
        <v>9.75</v>
      </c>
      <c r="BO367" s="10">
        <v>10.75</v>
      </c>
      <c r="BP367" s="10">
        <v>9.3000000000000007</v>
      </c>
      <c r="BQ367" s="10">
        <v>7.35</v>
      </c>
      <c r="BR367" s="10">
        <v>5.04</v>
      </c>
      <c r="BS367" s="10">
        <v>2.69</v>
      </c>
      <c r="BT367" s="10">
        <v>0.88</v>
      </c>
      <c r="BU367" s="10">
        <v>0.05</v>
      </c>
      <c r="BV367" s="10">
        <v>6.9999999999999994E-5</v>
      </c>
      <c r="BW367" s="10">
        <v>0</v>
      </c>
      <c r="BX367" s="10">
        <v>0</v>
      </c>
      <c r="BY367" s="10">
        <v>0</v>
      </c>
      <c r="BZ367" s="10">
        <v>0</v>
      </c>
      <c r="CA367" s="10">
        <v>0</v>
      </c>
      <c r="CB367" s="10">
        <v>0</v>
      </c>
      <c r="CC367" s="10">
        <v>0</v>
      </c>
      <c r="CD367" s="10">
        <v>0</v>
      </c>
      <c r="CE367" s="10">
        <v>0</v>
      </c>
      <c r="CF367" s="10">
        <v>0</v>
      </c>
      <c r="CG367" s="10">
        <v>0</v>
      </c>
      <c r="CH367" s="10">
        <v>0</v>
      </c>
      <c r="CI367" s="11">
        <v>0</v>
      </c>
      <c r="CJ367" s="9">
        <f t="shared" si="80"/>
        <v>2.0200000000000005</v>
      </c>
      <c r="CK367" s="10">
        <f t="shared" si="81"/>
        <v>61.930000000000007</v>
      </c>
      <c r="CL367" s="11">
        <f t="shared" si="82"/>
        <v>36.060069999999996</v>
      </c>
    </row>
    <row r="368" spans="1:90" x14ac:dyDescent="0.25">
      <c r="A368" s="12" t="s">
        <v>870</v>
      </c>
      <c r="B368" s="12" t="s">
        <v>1060</v>
      </c>
      <c r="C368" s="12" t="s">
        <v>871</v>
      </c>
      <c r="D368" s="12">
        <f t="shared" si="83"/>
        <v>33.5</v>
      </c>
      <c r="E368" s="9">
        <v>5.42</v>
      </c>
      <c r="F368" s="10">
        <v>10.7</v>
      </c>
      <c r="G368" s="10">
        <v>18.899999999999999</v>
      </c>
      <c r="H368" s="10">
        <v>28.6</v>
      </c>
      <c r="I368" s="10">
        <v>49.4</v>
      </c>
      <c r="J368" s="10">
        <v>74.400000000000006</v>
      </c>
      <c r="K368" s="10">
        <v>88</v>
      </c>
      <c r="L368" s="10">
        <v>101</v>
      </c>
      <c r="M368" s="11">
        <v>118</v>
      </c>
      <c r="N368" s="9">
        <f t="shared" si="86"/>
        <v>5.4200000000000003E-3</v>
      </c>
      <c r="O368" s="10">
        <f t="shared" si="86"/>
        <v>1.0699999999999999E-2</v>
      </c>
      <c r="P368" s="10">
        <f t="shared" si="86"/>
        <v>1.89E-2</v>
      </c>
      <c r="Q368" s="10">
        <f t="shared" si="84"/>
        <v>2.86E-2</v>
      </c>
      <c r="R368" s="10">
        <f t="shared" si="84"/>
        <v>4.9399999999999999E-2</v>
      </c>
      <c r="S368" s="10">
        <f t="shared" si="84"/>
        <v>7.4400000000000008E-2</v>
      </c>
      <c r="T368" s="10">
        <f t="shared" si="71"/>
        <v>8.7999999999999995E-2</v>
      </c>
      <c r="U368" s="10">
        <f t="shared" si="71"/>
        <v>0.10100000000000001</v>
      </c>
      <c r="V368" s="11">
        <f t="shared" si="71"/>
        <v>0.11799999999999999</v>
      </c>
      <c r="W368" s="9">
        <f t="shared" si="87"/>
        <v>7.5274914330829406</v>
      </c>
      <c r="X368" s="10">
        <f t="shared" si="87"/>
        <v>6.5462453931483031</v>
      </c>
      <c r="Y368" s="10">
        <f t="shared" si="87"/>
        <v>5.7254699553283768</v>
      </c>
      <c r="Z368" s="10">
        <f t="shared" si="85"/>
        <v>5.1278410427710597</v>
      </c>
      <c r="AA368" s="10">
        <f t="shared" si="85"/>
        <v>4.3393451479647718</v>
      </c>
      <c r="AB368" s="10">
        <f t="shared" si="85"/>
        <v>3.7485535684414177</v>
      </c>
      <c r="AC368" s="10">
        <f t="shared" si="72"/>
        <v>3.5063526660247901</v>
      </c>
      <c r="AD368" s="10">
        <f t="shared" si="72"/>
        <v>3.3075728019102923</v>
      </c>
      <c r="AE368" s="11">
        <f t="shared" si="72"/>
        <v>3.0831412353002459</v>
      </c>
      <c r="AF368" s="9">
        <f t="shared" si="75"/>
        <v>-2.2191172893035866</v>
      </c>
      <c r="AG368" s="10">
        <f t="shared" si="76"/>
        <v>-0.55477932232589666</v>
      </c>
      <c r="AH368" s="10">
        <f t="shared" si="77"/>
        <v>-4.4443501977826951</v>
      </c>
      <c r="AI368" s="10">
        <f t="shared" si="78"/>
        <v>-0.67338639360343866</v>
      </c>
      <c r="AJ368" s="10">
        <f t="shared" si="79"/>
        <v>2.8925036829070252</v>
      </c>
      <c r="AK368" s="11"/>
      <c r="AL368" s="12">
        <v>59.8</v>
      </c>
      <c r="AM368" s="12">
        <v>7.6999999999999999E-2</v>
      </c>
      <c r="AN368" s="12">
        <v>2.5049999999999999</v>
      </c>
      <c r="AO368" s="12">
        <v>0.65</v>
      </c>
      <c r="AP368" s="9">
        <v>0.16</v>
      </c>
      <c r="AQ368" s="10">
        <v>0.11</v>
      </c>
      <c r="AR368" s="10">
        <v>0.16</v>
      </c>
      <c r="AS368" s="10">
        <v>0.23</v>
      </c>
      <c r="AT368" s="10">
        <v>0.41</v>
      </c>
      <c r="AU368" s="10">
        <v>0.4</v>
      </c>
      <c r="AV368" s="10">
        <v>0.55000000000000004</v>
      </c>
      <c r="AW368" s="10">
        <v>0.62</v>
      </c>
      <c r="AX368" s="10">
        <v>0.81</v>
      </c>
      <c r="AY368" s="10">
        <v>0.72</v>
      </c>
      <c r="AZ368" s="10">
        <v>0.98</v>
      </c>
      <c r="BA368" s="10">
        <v>1.07</v>
      </c>
      <c r="BB368" s="10">
        <v>1.43</v>
      </c>
      <c r="BC368" s="10">
        <v>1.19</v>
      </c>
      <c r="BD368" s="10">
        <v>1.45</v>
      </c>
      <c r="BE368" s="10">
        <v>1.55</v>
      </c>
      <c r="BF368" s="10">
        <v>2.08</v>
      </c>
      <c r="BG368" s="10">
        <v>1.9</v>
      </c>
      <c r="BH368" s="10">
        <v>2.88</v>
      </c>
      <c r="BI368" s="10">
        <v>3.92</v>
      </c>
      <c r="BJ368" s="10">
        <v>4.93</v>
      </c>
      <c r="BK368" s="10">
        <v>7.18</v>
      </c>
      <c r="BL368" s="10">
        <v>8.65</v>
      </c>
      <c r="BM368" s="10">
        <v>10.81</v>
      </c>
      <c r="BN368" s="10">
        <v>9.76</v>
      </c>
      <c r="BO368" s="10">
        <v>10.77</v>
      </c>
      <c r="BP368" s="10">
        <v>9.32</v>
      </c>
      <c r="BQ368" s="10">
        <v>7.37</v>
      </c>
      <c r="BR368" s="10">
        <v>5.04</v>
      </c>
      <c r="BS368" s="10">
        <v>2.68</v>
      </c>
      <c r="BT368" s="10">
        <v>0.85</v>
      </c>
      <c r="BU368" s="10">
        <v>0.05</v>
      </c>
      <c r="BV368" s="10">
        <v>5.0000000000000002E-5</v>
      </c>
      <c r="BW368" s="10">
        <v>0</v>
      </c>
      <c r="BX368" s="10">
        <v>0</v>
      </c>
      <c r="BY368" s="10">
        <v>0</v>
      </c>
      <c r="BZ368" s="10">
        <v>0</v>
      </c>
      <c r="CA368" s="10">
        <v>0</v>
      </c>
      <c r="CB368" s="10">
        <v>0</v>
      </c>
      <c r="CC368" s="10">
        <v>0</v>
      </c>
      <c r="CD368" s="10">
        <v>0</v>
      </c>
      <c r="CE368" s="10">
        <v>0</v>
      </c>
      <c r="CF368" s="10">
        <v>0</v>
      </c>
      <c r="CG368" s="10">
        <v>0</v>
      </c>
      <c r="CH368" s="10">
        <v>0</v>
      </c>
      <c r="CI368" s="11">
        <v>0</v>
      </c>
      <c r="CJ368" s="9">
        <f t="shared" si="80"/>
        <v>2.0200000000000005</v>
      </c>
      <c r="CK368" s="10">
        <f t="shared" si="81"/>
        <v>61.93</v>
      </c>
      <c r="CL368" s="11">
        <f t="shared" si="82"/>
        <v>36.08005</v>
      </c>
    </row>
    <row r="369" spans="1:90" x14ac:dyDescent="0.25">
      <c r="A369" s="12" t="s">
        <v>872</v>
      </c>
      <c r="B369" s="12" t="s">
        <v>1060</v>
      </c>
      <c r="C369" s="12" t="s">
        <v>873</v>
      </c>
      <c r="D369" s="12">
        <f t="shared" si="83"/>
        <v>33.5</v>
      </c>
      <c r="E369" s="9">
        <v>5.44</v>
      </c>
      <c r="F369" s="10">
        <v>10.7</v>
      </c>
      <c r="G369" s="10">
        <v>18.899999999999999</v>
      </c>
      <c r="H369" s="10">
        <v>28.6</v>
      </c>
      <c r="I369" s="10">
        <v>49.4</v>
      </c>
      <c r="J369" s="10">
        <v>74.400000000000006</v>
      </c>
      <c r="K369" s="10">
        <v>88</v>
      </c>
      <c r="L369" s="10">
        <v>101</v>
      </c>
      <c r="M369" s="11">
        <v>118</v>
      </c>
      <c r="N369" s="9">
        <f t="shared" si="86"/>
        <v>5.4400000000000004E-3</v>
      </c>
      <c r="O369" s="10">
        <f t="shared" si="86"/>
        <v>1.0699999999999999E-2</v>
      </c>
      <c r="P369" s="10">
        <f t="shared" si="86"/>
        <v>1.89E-2</v>
      </c>
      <c r="Q369" s="10">
        <f t="shared" si="84"/>
        <v>2.86E-2</v>
      </c>
      <c r="R369" s="10">
        <f t="shared" si="84"/>
        <v>4.9399999999999999E-2</v>
      </c>
      <c r="S369" s="10">
        <f t="shared" si="84"/>
        <v>7.4400000000000008E-2</v>
      </c>
      <c r="T369" s="10">
        <f t="shared" si="71"/>
        <v>8.7999999999999995E-2</v>
      </c>
      <c r="U369" s="10">
        <f t="shared" si="71"/>
        <v>0.10100000000000001</v>
      </c>
      <c r="V369" s="11">
        <f t="shared" si="71"/>
        <v>0.11799999999999999</v>
      </c>
      <c r="W369" s="9">
        <f t="shared" si="87"/>
        <v>7.5221776331864723</v>
      </c>
      <c r="X369" s="10">
        <f t="shared" si="87"/>
        <v>6.5462453931483031</v>
      </c>
      <c r="Y369" s="10">
        <f t="shared" si="87"/>
        <v>5.7254699553283768</v>
      </c>
      <c r="Z369" s="10">
        <f t="shared" si="85"/>
        <v>5.1278410427710597</v>
      </c>
      <c r="AA369" s="10">
        <f t="shared" si="85"/>
        <v>4.3393451479647718</v>
      </c>
      <c r="AB369" s="10">
        <f t="shared" si="85"/>
        <v>3.7485535684414177</v>
      </c>
      <c r="AC369" s="10">
        <f t="shared" si="72"/>
        <v>3.5063526660247901</v>
      </c>
      <c r="AD369" s="10">
        <f t="shared" si="72"/>
        <v>3.3075728019102923</v>
      </c>
      <c r="AE369" s="11">
        <f t="shared" si="72"/>
        <v>3.0831412353002459</v>
      </c>
      <c r="AF369" s="9">
        <f t="shared" si="75"/>
        <v>-2.2191172893035866</v>
      </c>
      <c r="AG369" s="10">
        <f t="shared" si="76"/>
        <v>-0.55477932232589666</v>
      </c>
      <c r="AH369" s="10">
        <f t="shared" si="77"/>
        <v>-4.4390363978862268</v>
      </c>
      <c r="AI369" s="10">
        <f t="shared" si="78"/>
        <v>-0.67258127240700405</v>
      </c>
      <c r="AJ369" s="10">
        <f t="shared" si="79"/>
        <v>2.8916985617105908</v>
      </c>
      <c r="AK369" s="11"/>
      <c r="AL369" s="12">
        <v>59.7</v>
      </c>
      <c r="AM369" s="12">
        <v>0.09</v>
      </c>
      <c r="AN369" s="12">
        <v>2.5030000000000001</v>
      </c>
      <c r="AO369" s="12">
        <v>0.65500000000000003</v>
      </c>
      <c r="AP369" s="9">
        <v>0.16</v>
      </c>
      <c r="AQ369" s="10">
        <v>0.11</v>
      </c>
      <c r="AR369" s="10">
        <v>0.16</v>
      </c>
      <c r="AS369" s="10">
        <v>0.23</v>
      </c>
      <c r="AT369" s="10">
        <v>0.4</v>
      </c>
      <c r="AU369" s="10">
        <v>0.4</v>
      </c>
      <c r="AV369" s="10">
        <v>0.55000000000000004</v>
      </c>
      <c r="AW369" s="10">
        <v>0.62</v>
      </c>
      <c r="AX369" s="10">
        <v>0.81</v>
      </c>
      <c r="AY369" s="10">
        <v>0.72</v>
      </c>
      <c r="AZ369" s="10">
        <v>0.97</v>
      </c>
      <c r="BA369" s="10">
        <v>1.07</v>
      </c>
      <c r="BB369" s="10">
        <v>1.43</v>
      </c>
      <c r="BC369" s="10">
        <v>1.18</v>
      </c>
      <c r="BD369" s="10">
        <v>1.44</v>
      </c>
      <c r="BE369" s="10">
        <v>1.55</v>
      </c>
      <c r="BF369" s="10">
        <v>2.08</v>
      </c>
      <c r="BG369" s="10">
        <v>1.9</v>
      </c>
      <c r="BH369" s="10">
        <v>2.89</v>
      </c>
      <c r="BI369" s="10">
        <v>3.92</v>
      </c>
      <c r="BJ369" s="10">
        <v>4.9400000000000004</v>
      </c>
      <c r="BK369" s="10">
        <v>7.19</v>
      </c>
      <c r="BL369" s="10">
        <v>8.66</v>
      </c>
      <c r="BM369" s="10">
        <v>10.82</v>
      </c>
      <c r="BN369" s="10">
        <v>9.75</v>
      </c>
      <c r="BO369" s="10">
        <v>10.76</v>
      </c>
      <c r="BP369" s="10">
        <v>9.31</v>
      </c>
      <c r="BQ369" s="10">
        <v>7.35</v>
      </c>
      <c r="BR369" s="10">
        <v>5.04</v>
      </c>
      <c r="BS369" s="10">
        <v>2.68</v>
      </c>
      <c r="BT369" s="10">
        <v>0.87</v>
      </c>
      <c r="BU369" s="10">
        <v>0.05</v>
      </c>
      <c r="BV369" s="10">
        <v>6.0000000000000002E-5</v>
      </c>
      <c r="BW369" s="10">
        <v>0</v>
      </c>
      <c r="BX369" s="10">
        <v>0</v>
      </c>
      <c r="BY369" s="10">
        <v>0</v>
      </c>
      <c r="BZ369" s="10">
        <v>0</v>
      </c>
      <c r="CA369" s="10">
        <v>0</v>
      </c>
      <c r="CB369" s="10">
        <v>0</v>
      </c>
      <c r="CC369" s="10">
        <v>0</v>
      </c>
      <c r="CD369" s="10">
        <v>0</v>
      </c>
      <c r="CE369" s="10">
        <v>0</v>
      </c>
      <c r="CF369" s="10">
        <v>0</v>
      </c>
      <c r="CG369" s="10">
        <v>0</v>
      </c>
      <c r="CH369" s="10">
        <v>0</v>
      </c>
      <c r="CI369" s="11">
        <v>0</v>
      </c>
      <c r="CJ369" s="9">
        <f t="shared" si="80"/>
        <v>2.0099999999999998</v>
      </c>
      <c r="CK369" s="10">
        <f t="shared" si="81"/>
        <v>61.940000000000005</v>
      </c>
      <c r="CL369" s="11">
        <f t="shared" si="82"/>
        <v>36.060059999999993</v>
      </c>
    </row>
    <row r="370" spans="1:90" x14ac:dyDescent="0.25">
      <c r="A370" s="12" t="s">
        <v>874</v>
      </c>
      <c r="B370" s="12" t="s">
        <v>1060</v>
      </c>
      <c r="C370" s="12" t="s">
        <v>875</v>
      </c>
      <c r="D370" s="12">
        <f t="shared" si="83"/>
        <v>33.5</v>
      </c>
      <c r="E370" s="9">
        <v>5.5</v>
      </c>
      <c r="F370" s="10">
        <v>10.9</v>
      </c>
      <c r="G370" s="10">
        <v>19.100000000000001</v>
      </c>
      <c r="H370" s="10">
        <v>28.8</v>
      </c>
      <c r="I370" s="10">
        <v>49.6</v>
      </c>
      <c r="J370" s="10">
        <v>74.599999999999994</v>
      </c>
      <c r="K370" s="10">
        <v>88.2</v>
      </c>
      <c r="L370" s="10">
        <v>101</v>
      </c>
      <c r="M370" s="11">
        <v>119</v>
      </c>
      <c r="N370" s="9">
        <f t="shared" si="86"/>
        <v>5.4999999999999997E-3</v>
      </c>
      <c r="O370" s="10">
        <f t="shared" si="86"/>
        <v>1.09E-2</v>
      </c>
      <c r="P370" s="10">
        <f t="shared" si="86"/>
        <v>1.9100000000000002E-2</v>
      </c>
      <c r="Q370" s="10">
        <f t="shared" si="84"/>
        <v>2.8799999999999999E-2</v>
      </c>
      <c r="R370" s="10">
        <f t="shared" si="84"/>
        <v>4.9599999999999998E-2</v>
      </c>
      <c r="S370" s="10">
        <f t="shared" si="84"/>
        <v>7.46E-2</v>
      </c>
      <c r="T370" s="10">
        <f t="shared" si="71"/>
        <v>8.8200000000000001E-2</v>
      </c>
      <c r="U370" s="10">
        <f t="shared" si="71"/>
        <v>0.10100000000000001</v>
      </c>
      <c r="V370" s="11">
        <f t="shared" si="71"/>
        <v>0.11899999999999999</v>
      </c>
      <c r="W370" s="9">
        <f t="shared" si="87"/>
        <v>7.5063526660247897</v>
      </c>
      <c r="X370" s="10">
        <f t="shared" si="87"/>
        <v>6.5195280547725236</v>
      </c>
      <c r="Y370" s="10">
        <f t="shared" si="87"/>
        <v>5.7102835515137009</v>
      </c>
      <c r="Z370" s="10">
        <f t="shared" si="85"/>
        <v>5.1177873781071375</v>
      </c>
      <c r="AA370" s="10">
        <f t="shared" si="85"/>
        <v>4.3335160691625747</v>
      </c>
      <c r="AB370" s="10">
        <f t="shared" si="85"/>
        <v>3.7446805592942116</v>
      </c>
      <c r="AC370" s="10">
        <f t="shared" si="72"/>
        <v>3.5030775339919287</v>
      </c>
      <c r="AD370" s="10">
        <f t="shared" si="72"/>
        <v>3.3075728019102923</v>
      </c>
      <c r="AE370" s="11">
        <f t="shared" si="72"/>
        <v>3.0709665213541437</v>
      </c>
      <c r="AF370" s="9">
        <f t="shared" si="75"/>
        <v>-2.2072060175217723</v>
      </c>
      <c r="AG370" s="10">
        <f t="shared" si="76"/>
        <v>-0.55180150438044306</v>
      </c>
      <c r="AH370" s="10">
        <f t="shared" si="77"/>
        <v>-4.4353861446706464</v>
      </c>
      <c r="AI370" s="10">
        <f t="shared" si="78"/>
        <v>-0.67202820373797678</v>
      </c>
      <c r="AJ370" s="10">
        <f t="shared" si="79"/>
        <v>2.879234221259749</v>
      </c>
      <c r="AK370" s="11"/>
      <c r="AL370" s="12">
        <v>59.9</v>
      </c>
      <c r="AM370" s="12">
        <v>0.09</v>
      </c>
      <c r="AN370" s="12">
        <v>2.496</v>
      </c>
      <c r="AO370" s="12">
        <v>0.65300000000000002</v>
      </c>
      <c r="AP370" s="9">
        <v>0.15</v>
      </c>
      <c r="AQ370" s="10">
        <v>0.11</v>
      </c>
      <c r="AR370" s="10">
        <v>0.16</v>
      </c>
      <c r="AS370" s="10">
        <v>0.22</v>
      </c>
      <c r="AT370" s="10">
        <v>0.4</v>
      </c>
      <c r="AU370" s="10">
        <v>0.39</v>
      </c>
      <c r="AV370" s="10">
        <v>0.54</v>
      </c>
      <c r="AW370" s="10">
        <v>0.61</v>
      </c>
      <c r="AX370" s="10">
        <v>0.79</v>
      </c>
      <c r="AY370" s="10">
        <v>0.71</v>
      </c>
      <c r="AZ370" s="10">
        <v>0.96</v>
      </c>
      <c r="BA370" s="10">
        <v>1.06</v>
      </c>
      <c r="BB370" s="10">
        <v>1.41</v>
      </c>
      <c r="BC370" s="10">
        <v>1.17</v>
      </c>
      <c r="BD370" s="10">
        <v>1.43</v>
      </c>
      <c r="BE370" s="10">
        <v>1.53</v>
      </c>
      <c r="BF370" s="10">
        <v>2.06</v>
      </c>
      <c r="BG370" s="10">
        <v>1.88</v>
      </c>
      <c r="BH370" s="10">
        <v>2.87</v>
      </c>
      <c r="BI370" s="10">
        <v>3.91</v>
      </c>
      <c r="BJ370" s="10">
        <v>4.93</v>
      </c>
      <c r="BK370" s="10">
        <v>7.18</v>
      </c>
      <c r="BL370" s="10">
        <v>8.66</v>
      </c>
      <c r="BM370" s="10">
        <v>10.83</v>
      </c>
      <c r="BN370" s="10">
        <v>9.7799999999999994</v>
      </c>
      <c r="BO370" s="10">
        <v>10.8</v>
      </c>
      <c r="BP370" s="10">
        <v>9.35</v>
      </c>
      <c r="BQ370" s="10">
        <v>7.4</v>
      </c>
      <c r="BR370" s="10">
        <v>5.08</v>
      </c>
      <c r="BS370" s="10">
        <v>2.71</v>
      </c>
      <c r="BT370" s="10">
        <v>0.88</v>
      </c>
      <c r="BU370" s="10">
        <v>0.05</v>
      </c>
      <c r="BV370" s="10">
        <v>6.0000000000000002E-5</v>
      </c>
      <c r="BW370" s="10">
        <v>0</v>
      </c>
      <c r="BX370" s="10">
        <v>0</v>
      </c>
      <c r="BY370" s="10">
        <v>0</v>
      </c>
      <c r="BZ370" s="10">
        <v>0</v>
      </c>
      <c r="CA370" s="10">
        <v>0</v>
      </c>
      <c r="CB370" s="10">
        <v>0</v>
      </c>
      <c r="CC370" s="10">
        <v>0</v>
      </c>
      <c r="CD370" s="10">
        <v>0</v>
      </c>
      <c r="CE370" s="10">
        <v>0</v>
      </c>
      <c r="CF370" s="10">
        <v>0</v>
      </c>
      <c r="CG370" s="10">
        <v>0</v>
      </c>
      <c r="CH370" s="10">
        <v>0</v>
      </c>
      <c r="CI370" s="11">
        <v>0</v>
      </c>
      <c r="CJ370" s="9">
        <f t="shared" si="80"/>
        <v>1.9700000000000002</v>
      </c>
      <c r="CK370" s="10">
        <f t="shared" si="81"/>
        <v>61.769999999999996</v>
      </c>
      <c r="CL370" s="11">
        <f t="shared" si="82"/>
        <v>36.270059999999994</v>
      </c>
    </row>
    <row r="371" spans="1:90" x14ac:dyDescent="0.25">
      <c r="A371" s="12" t="s">
        <v>876</v>
      </c>
      <c r="B371" s="12" t="s">
        <v>1060</v>
      </c>
      <c r="C371" s="12" t="s">
        <v>877</v>
      </c>
      <c r="D371" s="12">
        <f t="shared" si="83"/>
        <v>33.5</v>
      </c>
      <c r="E371" s="9">
        <v>5.48</v>
      </c>
      <c r="F371" s="10">
        <v>10.9</v>
      </c>
      <c r="G371" s="10">
        <v>19</v>
      </c>
      <c r="H371" s="10">
        <v>28.8</v>
      </c>
      <c r="I371" s="10">
        <v>49.6</v>
      </c>
      <c r="J371" s="10">
        <v>74.5</v>
      </c>
      <c r="K371" s="10">
        <v>88.1</v>
      </c>
      <c r="L371" s="10">
        <v>101</v>
      </c>
      <c r="M371" s="11">
        <v>118</v>
      </c>
      <c r="N371" s="9">
        <f t="shared" si="86"/>
        <v>5.4800000000000005E-3</v>
      </c>
      <c r="O371" s="10">
        <f t="shared" si="86"/>
        <v>1.09E-2</v>
      </c>
      <c r="P371" s="10">
        <f t="shared" si="86"/>
        <v>1.9E-2</v>
      </c>
      <c r="Q371" s="10">
        <f t="shared" si="84"/>
        <v>2.8799999999999999E-2</v>
      </c>
      <c r="R371" s="10">
        <f t="shared" si="84"/>
        <v>4.9599999999999998E-2</v>
      </c>
      <c r="S371" s="10">
        <f t="shared" si="84"/>
        <v>7.4499999999999997E-2</v>
      </c>
      <c r="T371" s="10">
        <f t="shared" si="71"/>
        <v>8.8099999999999998E-2</v>
      </c>
      <c r="U371" s="10">
        <f t="shared" si="71"/>
        <v>0.10100000000000001</v>
      </c>
      <c r="V371" s="11">
        <f t="shared" si="71"/>
        <v>0.11799999999999999</v>
      </c>
      <c r="W371" s="9">
        <f t="shared" si="87"/>
        <v>7.511608391476285</v>
      </c>
      <c r="X371" s="10">
        <f t="shared" si="87"/>
        <v>6.5195280547725236</v>
      </c>
      <c r="Y371" s="10">
        <f t="shared" si="87"/>
        <v>5.7178567712185018</v>
      </c>
      <c r="Z371" s="10">
        <f t="shared" si="85"/>
        <v>5.1177873781071375</v>
      </c>
      <c r="AA371" s="10">
        <f t="shared" si="85"/>
        <v>4.3335160691625747</v>
      </c>
      <c r="AB371" s="10">
        <f t="shared" si="85"/>
        <v>3.7466157641999258</v>
      </c>
      <c r="AC371" s="10">
        <f t="shared" si="72"/>
        <v>3.5047141706290361</v>
      </c>
      <c r="AD371" s="10">
        <f t="shared" si="72"/>
        <v>3.3075728019102923</v>
      </c>
      <c r="AE371" s="11">
        <f t="shared" si="72"/>
        <v>3.0831412353002459</v>
      </c>
      <c r="AF371" s="9">
        <f t="shared" si="75"/>
        <v>-2.2131426005894657</v>
      </c>
      <c r="AG371" s="10">
        <f t="shared" si="76"/>
        <v>-0.55328565014736641</v>
      </c>
      <c r="AH371" s="10">
        <f t="shared" si="77"/>
        <v>-4.4284671561760387</v>
      </c>
      <c r="AI371" s="10">
        <f t="shared" si="78"/>
        <v>-0.67097987214788468</v>
      </c>
      <c r="AJ371" s="10">
        <f t="shared" si="79"/>
        <v>2.8841224727373502</v>
      </c>
      <c r="AK371" s="11"/>
      <c r="AL371" s="12">
        <v>59.9</v>
      </c>
      <c r="AM371" s="12">
        <v>7.0999999999999994E-2</v>
      </c>
      <c r="AN371" s="12">
        <v>2.4980000000000002</v>
      </c>
      <c r="AO371" s="12">
        <v>0.64700000000000002</v>
      </c>
      <c r="AP371" s="9">
        <v>0.15</v>
      </c>
      <c r="AQ371" s="10">
        <v>0.11</v>
      </c>
      <c r="AR371" s="10">
        <v>0.16</v>
      </c>
      <c r="AS371" s="10">
        <v>0.22</v>
      </c>
      <c r="AT371" s="10">
        <v>0.4</v>
      </c>
      <c r="AU371" s="10">
        <v>0.39</v>
      </c>
      <c r="AV371" s="10">
        <v>0.54</v>
      </c>
      <c r="AW371" s="10">
        <v>0.62</v>
      </c>
      <c r="AX371" s="10">
        <v>0.8</v>
      </c>
      <c r="AY371" s="10">
        <v>0.71</v>
      </c>
      <c r="AZ371" s="10">
        <v>0.96</v>
      </c>
      <c r="BA371" s="10">
        <v>1.06</v>
      </c>
      <c r="BB371" s="10">
        <v>1.42</v>
      </c>
      <c r="BC371" s="10">
        <v>1.17</v>
      </c>
      <c r="BD371" s="10">
        <v>1.43</v>
      </c>
      <c r="BE371" s="10">
        <v>1.54</v>
      </c>
      <c r="BF371" s="10">
        <v>2.0699999999999998</v>
      </c>
      <c r="BG371" s="10">
        <v>1.89</v>
      </c>
      <c r="BH371" s="10">
        <v>2.87</v>
      </c>
      <c r="BI371" s="10">
        <v>3.91</v>
      </c>
      <c r="BJ371" s="10">
        <v>4.93</v>
      </c>
      <c r="BK371" s="10">
        <v>7.18</v>
      </c>
      <c r="BL371" s="10">
        <v>8.65</v>
      </c>
      <c r="BM371" s="10">
        <v>10.82</v>
      </c>
      <c r="BN371" s="10">
        <v>9.77</v>
      </c>
      <c r="BO371" s="10">
        <v>10.8</v>
      </c>
      <c r="BP371" s="10">
        <v>9.36</v>
      </c>
      <c r="BQ371" s="10">
        <v>7.4</v>
      </c>
      <c r="BR371" s="10">
        <v>5.07</v>
      </c>
      <c r="BS371" s="10">
        <v>2.69</v>
      </c>
      <c r="BT371" s="10">
        <v>0.86</v>
      </c>
      <c r="BU371" s="10">
        <v>0.04</v>
      </c>
      <c r="BV371" s="10">
        <v>5.0000000000000002E-5</v>
      </c>
      <c r="BW371" s="10">
        <v>0</v>
      </c>
      <c r="BX371" s="10">
        <v>0</v>
      </c>
      <c r="BY371" s="10">
        <v>0</v>
      </c>
      <c r="BZ371" s="10">
        <v>0</v>
      </c>
      <c r="CA371" s="10">
        <v>0</v>
      </c>
      <c r="CB371" s="10">
        <v>0</v>
      </c>
      <c r="CC371" s="10">
        <v>0</v>
      </c>
      <c r="CD371" s="10">
        <v>0</v>
      </c>
      <c r="CE371" s="10">
        <v>0</v>
      </c>
      <c r="CF371" s="10">
        <v>0</v>
      </c>
      <c r="CG371" s="10">
        <v>0</v>
      </c>
      <c r="CH371" s="10">
        <v>0</v>
      </c>
      <c r="CI371" s="11">
        <v>0</v>
      </c>
      <c r="CJ371" s="9">
        <f t="shared" si="80"/>
        <v>1.9700000000000002</v>
      </c>
      <c r="CK371" s="10">
        <f t="shared" si="81"/>
        <v>61.8</v>
      </c>
      <c r="CL371" s="11">
        <f t="shared" si="82"/>
        <v>36.220050000000001</v>
      </c>
    </row>
    <row r="372" spans="1:90" x14ac:dyDescent="0.25">
      <c r="A372" s="12" t="s">
        <v>878</v>
      </c>
      <c r="B372" s="12" t="s">
        <v>1060</v>
      </c>
      <c r="C372" s="12" t="s">
        <v>879</v>
      </c>
      <c r="D372" s="12">
        <f t="shared" si="83"/>
        <v>33.5</v>
      </c>
      <c r="E372" s="9">
        <v>5.5</v>
      </c>
      <c r="F372" s="10">
        <v>10.9</v>
      </c>
      <c r="G372" s="10">
        <v>19.100000000000001</v>
      </c>
      <c r="H372" s="10">
        <v>28.8</v>
      </c>
      <c r="I372" s="10">
        <v>49.6</v>
      </c>
      <c r="J372" s="10">
        <v>74.599999999999994</v>
      </c>
      <c r="K372" s="10">
        <v>88.3</v>
      </c>
      <c r="L372" s="10">
        <v>101</v>
      </c>
      <c r="M372" s="11">
        <v>119</v>
      </c>
      <c r="N372" s="9">
        <f t="shared" si="86"/>
        <v>5.4999999999999997E-3</v>
      </c>
      <c r="O372" s="10">
        <f t="shared" si="86"/>
        <v>1.09E-2</v>
      </c>
      <c r="P372" s="10">
        <f t="shared" si="86"/>
        <v>1.9100000000000002E-2</v>
      </c>
      <c r="Q372" s="10">
        <f t="shared" si="84"/>
        <v>2.8799999999999999E-2</v>
      </c>
      <c r="R372" s="10">
        <f t="shared" si="84"/>
        <v>4.9599999999999998E-2</v>
      </c>
      <c r="S372" s="10">
        <f t="shared" si="84"/>
        <v>7.46E-2</v>
      </c>
      <c r="T372" s="10">
        <f t="shared" si="84"/>
        <v>8.8300000000000003E-2</v>
      </c>
      <c r="U372" s="10">
        <f t="shared" si="84"/>
        <v>0.10100000000000001</v>
      </c>
      <c r="V372" s="11">
        <f t="shared" si="84"/>
        <v>0.11899999999999999</v>
      </c>
      <c r="W372" s="9">
        <f t="shared" si="87"/>
        <v>7.5063526660247897</v>
      </c>
      <c r="X372" s="10">
        <f t="shared" si="87"/>
        <v>6.5195280547725236</v>
      </c>
      <c r="Y372" s="10">
        <f t="shared" si="87"/>
        <v>5.7102835515137009</v>
      </c>
      <c r="Z372" s="10">
        <f t="shared" si="85"/>
        <v>5.1177873781071375</v>
      </c>
      <c r="AA372" s="10">
        <f t="shared" si="85"/>
        <v>4.3335160691625747</v>
      </c>
      <c r="AB372" s="10">
        <f t="shared" si="85"/>
        <v>3.7446805592942116</v>
      </c>
      <c r="AC372" s="10">
        <f t="shared" si="85"/>
        <v>3.5014427519009832</v>
      </c>
      <c r="AD372" s="10">
        <f t="shared" si="85"/>
        <v>3.3075728019102923</v>
      </c>
      <c r="AE372" s="11">
        <f t="shared" si="85"/>
        <v>3.0709665213541437</v>
      </c>
      <c r="AF372" s="9">
        <f t="shared" si="75"/>
        <v>-2.2088407996127177</v>
      </c>
      <c r="AG372" s="10">
        <f t="shared" si="76"/>
        <v>-0.55221019990317943</v>
      </c>
      <c r="AH372" s="10">
        <f t="shared" si="77"/>
        <v>-4.4353861446706464</v>
      </c>
      <c r="AI372" s="10">
        <f t="shared" si="78"/>
        <v>-0.67202820373797678</v>
      </c>
      <c r="AJ372" s="10">
        <f t="shared" si="79"/>
        <v>2.8808690033506945</v>
      </c>
      <c r="AK372" s="11"/>
      <c r="AL372" s="12">
        <v>60</v>
      </c>
      <c r="AM372" s="12">
        <v>8.2000000000000003E-2</v>
      </c>
      <c r="AN372" s="12">
        <v>2.496</v>
      </c>
      <c r="AO372" s="12">
        <v>0.65100000000000002</v>
      </c>
      <c r="AP372" s="9">
        <v>0.15</v>
      </c>
      <c r="AQ372" s="10">
        <v>0.11</v>
      </c>
      <c r="AR372" s="10">
        <v>0.16</v>
      </c>
      <c r="AS372" s="10">
        <v>0.22</v>
      </c>
      <c r="AT372" s="10">
        <v>0.4</v>
      </c>
      <c r="AU372" s="10">
        <v>0.39</v>
      </c>
      <c r="AV372" s="10">
        <v>0.54</v>
      </c>
      <c r="AW372" s="10">
        <v>0.61</v>
      </c>
      <c r="AX372" s="10">
        <v>0.79</v>
      </c>
      <c r="AY372" s="10">
        <v>0.7</v>
      </c>
      <c r="AZ372" s="10">
        <v>0.96</v>
      </c>
      <c r="BA372" s="10">
        <v>1.06</v>
      </c>
      <c r="BB372" s="10">
        <v>1.41</v>
      </c>
      <c r="BC372" s="10">
        <v>1.17</v>
      </c>
      <c r="BD372" s="10">
        <v>1.43</v>
      </c>
      <c r="BE372" s="10">
        <v>1.54</v>
      </c>
      <c r="BF372" s="10">
        <v>2.0699999999999998</v>
      </c>
      <c r="BG372" s="10">
        <v>1.89</v>
      </c>
      <c r="BH372" s="10">
        <v>2.87</v>
      </c>
      <c r="BI372" s="10">
        <v>3.91</v>
      </c>
      <c r="BJ372" s="10">
        <v>4.92</v>
      </c>
      <c r="BK372" s="10">
        <v>7.17</v>
      </c>
      <c r="BL372" s="10">
        <v>8.65</v>
      </c>
      <c r="BM372" s="10">
        <v>10.82</v>
      </c>
      <c r="BN372" s="10">
        <v>9.77</v>
      </c>
      <c r="BO372" s="10">
        <v>10.8</v>
      </c>
      <c r="BP372" s="10">
        <v>9.36</v>
      </c>
      <c r="BQ372" s="10">
        <v>7.41</v>
      </c>
      <c r="BR372" s="10">
        <v>5.09</v>
      </c>
      <c r="BS372" s="10">
        <v>2.71</v>
      </c>
      <c r="BT372" s="10">
        <v>0.88</v>
      </c>
      <c r="BU372" s="10">
        <v>0.05</v>
      </c>
      <c r="BV372" s="10">
        <v>6.0000000000000002E-5</v>
      </c>
      <c r="BW372" s="10">
        <v>0</v>
      </c>
      <c r="BX372" s="10">
        <v>0</v>
      </c>
      <c r="BY372" s="10">
        <v>0</v>
      </c>
      <c r="BZ372" s="10">
        <v>0</v>
      </c>
      <c r="CA372" s="10">
        <v>0</v>
      </c>
      <c r="CB372" s="10">
        <v>0</v>
      </c>
      <c r="CC372" s="10">
        <v>0</v>
      </c>
      <c r="CD372" s="10">
        <v>0</v>
      </c>
      <c r="CE372" s="10">
        <v>0</v>
      </c>
      <c r="CF372" s="10">
        <v>0</v>
      </c>
      <c r="CG372" s="10">
        <v>0</v>
      </c>
      <c r="CH372" s="10">
        <v>0</v>
      </c>
      <c r="CI372" s="11">
        <v>0</v>
      </c>
      <c r="CJ372" s="9">
        <f t="shared" si="80"/>
        <v>1.9700000000000002</v>
      </c>
      <c r="CK372" s="10">
        <f t="shared" si="81"/>
        <v>61.739999999999995</v>
      </c>
      <c r="CL372" s="11">
        <f t="shared" si="82"/>
        <v>36.300059999999995</v>
      </c>
    </row>
    <row r="373" spans="1:90" x14ac:dyDescent="0.25">
      <c r="A373" s="12" t="s">
        <v>880</v>
      </c>
      <c r="B373" s="12" t="s">
        <v>1060</v>
      </c>
      <c r="C373" s="12" t="s">
        <v>881</v>
      </c>
      <c r="D373" s="12">
        <f t="shared" si="83"/>
        <v>33.5</v>
      </c>
      <c r="E373" s="9">
        <v>5.55</v>
      </c>
      <c r="F373" s="10">
        <v>11</v>
      </c>
      <c r="G373" s="10">
        <v>19.3</v>
      </c>
      <c r="H373" s="10">
        <v>29</v>
      </c>
      <c r="I373" s="10">
        <v>49.8</v>
      </c>
      <c r="J373" s="10">
        <v>74.900000000000006</v>
      </c>
      <c r="K373" s="10">
        <v>88.7</v>
      </c>
      <c r="L373" s="10">
        <v>102</v>
      </c>
      <c r="M373" s="11">
        <v>120</v>
      </c>
      <c r="N373" s="9">
        <f t="shared" si="86"/>
        <v>5.5500000000000002E-3</v>
      </c>
      <c r="O373" s="10">
        <f t="shared" si="86"/>
        <v>1.0999999999999999E-2</v>
      </c>
      <c r="P373" s="10">
        <f t="shared" si="86"/>
        <v>1.9300000000000001E-2</v>
      </c>
      <c r="Q373" s="10">
        <f t="shared" si="84"/>
        <v>2.9000000000000001E-2</v>
      </c>
      <c r="R373" s="10">
        <f t="shared" si="84"/>
        <v>4.9799999999999997E-2</v>
      </c>
      <c r="S373" s="10">
        <f t="shared" si="84"/>
        <v>7.4900000000000008E-2</v>
      </c>
      <c r="T373" s="10">
        <f t="shared" si="84"/>
        <v>8.8700000000000001E-2</v>
      </c>
      <c r="U373" s="10">
        <f t="shared" si="84"/>
        <v>0.10199999999999999</v>
      </c>
      <c r="V373" s="11">
        <f t="shared" si="84"/>
        <v>0.12</v>
      </c>
      <c r="W373" s="9">
        <f t="shared" si="87"/>
        <v>7.4932965131993443</v>
      </c>
      <c r="X373" s="10">
        <f t="shared" si="87"/>
        <v>6.5063526660247897</v>
      </c>
      <c r="Y373" s="10">
        <f t="shared" si="87"/>
        <v>5.695255342281369</v>
      </c>
      <c r="Z373" s="10">
        <f t="shared" si="85"/>
        <v>5.1078032895345151</v>
      </c>
      <c r="AA373" s="10">
        <f t="shared" si="85"/>
        <v>4.327710447481369</v>
      </c>
      <c r="AB373" s="10">
        <f t="shared" si="85"/>
        <v>3.7388904710906981</v>
      </c>
      <c r="AC373" s="10">
        <f t="shared" si="85"/>
        <v>3.4949220852483855</v>
      </c>
      <c r="AD373" s="10">
        <f t="shared" si="85"/>
        <v>3.2933589426905918</v>
      </c>
      <c r="AE373" s="11">
        <f t="shared" si="85"/>
        <v>3.0588936890535687</v>
      </c>
      <c r="AF373" s="9">
        <f t="shared" si="75"/>
        <v>-2.2003332570329834</v>
      </c>
      <c r="AG373" s="10">
        <f t="shared" si="76"/>
        <v>-0.55008331425824586</v>
      </c>
      <c r="AH373" s="10">
        <f t="shared" si="77"/>
        <v>-4.434402824145776</v>
      </c>
      <c r="AI373" s="10">
        <f t="shared" si="78"/>
        <v>-0.67187921577966303</v>
      </c>
      <c r="AJ373" s="10">
        <f t="shared" si="79"/>
        <v>2.8722124728126466</v>
      </c>
      <c r="AK373" s="11"/>
      <c r="AL373" s="12">
        <v>59.9</v>
      </c>
      <c r="AM373" s="12">
        <v>0.13600000000000001</v>
      </c>
      <c r="AN373" s="12">
        <v>2.4950000000000001</v>
      </c>
      <c r="AO373" s="12">
        <v>0.67200000000000004</v>
      </c>
      <c r="AP373" s="9">
        <v>0.15</v>
      </c>
      <c r="AQ373" s="10">
        <v>0.11</v>
      </c>
      <c r="AR373" s="10">
        <v>0.16</v>
      </c>
      <c r="AS373" s="10">
        <v>0.22</v>
      </c>
      <c r="AT373" s="10">
        <v>0.4</v>
      </c>
      <c r="AU373" s="10">
        <v>0.39</v>
      </c>
      <c r="AV373" s="10">
        <v>0.53</v>
      </c>
      <c r="AW373" s="10">
        <v>0.61</v>
      </c>
      <c r="AX373" s="10">
        <v>0.78</v>
      </c>
      <c r="AY373" s="10">
        <v>0.7</v>
      </c>
      <c r="AZ373" s="10">
        <v>0.95</v>
      </c>
      <c r="BA373" s="10">
        <v>1.05</v>
      </c>
      <c r="BB373" s="10">
        <v>1.4</v>
      </c>
      <c r="BC373" s="10">
        <v>1.1599999999999999</v>
      </c>
      <c r="BD373" s="10">
        <v>1.42</v>
      </c>
      <c r="BE373" s="10">
        <v>1.52</v>
      </c>
      <c r="BF373" s="10">
        <v>2.0499999999999998</v>
      </c>
      <c r="BG373" s="10">
        <v>1.87</v>
      </c>
      <c r="BH373" s="10">
        <v>2.86</v>
      </c>
      <c r="BI373" s="10">
        <v>3.9</v>
      </c>
      <c r="BJ373" s="10">
        <v>4.92</v>
      </c>
      <c r="BK373" s="10">
        <v>7.18</v>
      </c>
      <c r="BL373" s="10">
        <v>8.65</v>
      </c>
      <c r="BM373" s="10">
        <v>10.8</v>
      </c>
      <c r="BN373" s="10">
        <v>9.75</v>
      </c>
      <c r="BO373" s="10">
        <v>10.77</v>
      </c>
      <c r="BP373" s="10">
        <v>9.34</v>
      </c>
      <c r="BQ373" s="10">
        <v>7.41</v>
      </c>
      <c r="BR373" s="10">
        <v>5.12</v>
      </c>
      <c r="BS373" s="10">
        <v>2.79</v>
      </c>
      <c r="BT373" s="10">
        <v>0.97</v>
      </c>
      <c r="BU373" s="10">
        <v>0.08</v>
      </c>
      <c r="BV373" s="10">
        <v>0</v>
      </c>
      <c r="BW373" s="10">
        <v>0</v>
      </c>
      <c r="BX373" s="10">
        <v>0</v>
      </c>
      <c r="BY373" s="10">
        <v>0</v>
      </c>
      <c r="BZ373" s="10">
        <v>0</v>
      </c>
      <c r="CA373" s="10">
        <v>0</v>
      </c>
      <c r="CB373" s="10">
        <v>0</v>
      </c>
      <c r="CC373" s="10">
        <v>0</v>
      </c>
      <c r="CD373" s="10">
        <v>0</v>
      </c>
      <c r="CE373" s="10">
        <v>0</v>
      </c>
      <c r="CF373" s="10">
        <v>0</v>
      </c>
      <c r="CG373" s="10">
        <v>0</v>
      </c>
      <c r="CH373" s="10">
        <v>0</v>
      </c>
      <c r="CI373" s="11">
        <v>0</v>
      </c>
      <c r="CJ373" s="9">
        <f t="shared" si="80"/>
        <v>1.9600000000000002</v>
      </c>
      <c r="CK373" s="10">
        <f t="shared" si="81"/>
        <v>61.569999999999993</v>
      </c>
      <c r="CL373" s="11">
        <f t="shared" si="82"/>
        <v>36.479999999999997</v>
      </c>
    </row>
    <row r="374" spans="1:90" x14ac:dyDescent="0.25">
      <c r="A374" s="12" t="s">
        <v>882</v>
      </c>
      <c r="B374" s="12" t="s">
        <v>1060</v>
      </c>
      <c r="C374" s="12" t="s">
        <v>883</v>
      </c>
      <c r="D374" s="12">
        <f t="shared" si="83"/>
        <v>33.5</v>
      </c>
      <c r="E374" s="9">
        <v>5.55</v>
      </c>
      <c r="F374" s="10">
        <v>11</v>
      </c>
      <c r="G374" s="10">
        <v>19.2</v>
      </c>
      <c r="H374" s="10">
        <v>29</v>
      </c>
      <c r="I374" s="10">
        <v>49.8</v>
      </c>
      <c r="J374" s="10">
        <v>74.7</v>
      </c>
      <c r="K374" s="10">
        <v>88.2</v>
      </c>
      <c r="L374" s="10">
        <v>101</v>
      </c>
      <c r="M374" s="11">
        <v>118</v>
      </c>
      <c r="N374" s="9">
        <f t="shared" si="86"/>
        <v>5.5500000000000002E-3</v>
      </c>
      <c r="O374" s="10">
        <f t="shared" si="86"/>
        <v>1.0999999999999999E-2</v>
      </c>
      <c r="P374" s="10">
        <f t="shared" si="86"/>
        <v>1.9199999999999998E-2</v>
      </c>
      <c r="Q374" s="10">
        <f t="shared" si="84"/>
        <v>2.9000000000000001E-2</v>
      </c>
      <c r="R374" s="10">
        <f t="shared" si="84"/>
        <v>4.9799999999999997E-2</v>
      </c>
      <c r="S374" s="10">
        <f t="shared" si="84"/>
        <v>7.4700000000000003E-2</v>
      </c>
      <c r="T374" s="10">
        <f t="shared" si="84"/>
        <v>8.8200000000000001E-2</v>
      </c>
      <c r="U374" s="10">
        <f t="shared" si="84"/>
        <v>0.10100000000000001</v>
      </c>
      <c r="V374" s="11">
        <f t="shared" si="84"/>
        <v>0.11799999999999999</v>
      </c>
      <c r="W374" s="9">
        <f t="shared" si="87"/>
        <v>7.4932965131993443</v>
      </c>
      <c r="X374" s="10">
        <f t="shared" si="87"/>
        <v>6.5063526660247897</v>
      </c>
      <c r="Y374" s="10">
        <f t="shared" si="87"/>
        <v>5.7027498788282935</v>
      </c>
      <c r="Z374" s="10">
        <f t="shared" si="85"/>
        <v>5.1078032895345151</v>
      </c>
      <c r="AA374" s="10">
        <f t="shared" si="85"/>
        <v>4.327710447481369</v>
      </c>
      <c r="AB374" s="10">
        <f t="shared" si="85"/>
        <v>3.7427479467602121</v>
      </c>
      <c r="AC374" s="10">
        <f t="shared" si="85"/>
        <v>3.5030775339919287</v>
      </c>
      <c r="AD374" s="10">
        <f t="shared" si="85"/>
        <v>3.3075728019102923</v>
      </c>
      <c r="AE374" s="11">
        <f t="shared" si="85"/>
        <v>3.0831412353002459</v>
      </c>
      <c r="AF374" s="9">
        <f t="shared" si="75"/>
        <v>-2.1996723448363649</v>
      </c>
      <c r="AG374" s="10">
        <f t="shared" si="76"/>
        <v>-0.54991808620909122</v>
      </c>
      <c r="AH374" s="10">
        <f t="shared" si="77"/>
        <v>-4.4101552778990989</v>
      </c>
      <c r="AI374" s="10">
        <f t="shared" si="78"/>
        <v>-0.66820534513622709</v>
      </c>
      <c r="AJ374" s="10">
        <f t="shared" si="79"/>
        <v>2.867877689972592</v>
      </c>
      <c r="AK374" s="11"/>
      <c r="AL374" s="12">
        <v>60.2</v>
      </c>
      <c r="AM374" s="12">
        <v>5.1999999999999998E-2</v>
      </c>
      <c r="AN374" s="12">
        <v>2.4900000000000002</v>
      </c>
      <c r="AO374" s="12">
        <v>0.63800000000000001</v>
      </c>
      <c r="AP374" s="9">
        <v>0.15</v>
      </c>
      <c r="AQ374" s="10">
        <v>0.11</v>
      </c>
      <c r="AR374" s="10">
        <v>0.16</v>
      </c>
      <c r="AS374" s="10">
        <v>0.22</v>
      </c>
      <c r="AT374" s="10">
        <v>0.4</v>
      </c>
      <c r="AU374" s="10">
        <v>0.39</v>
      </c>
      <c r="AV374" s="10">
        <v>0.53</v>
      </c>
      <c r="AW374" s="10">
        <v>0.61</v>
      </c>
      <c r="AX374" s="10">
        <v>0.78</v>
      </c>
      <c r="AY374" s="10">
        <v>0.7</v>
      </c>
      <c r="AZ374" s="10">
        <v>0.95</v>
      </c>
      <c r="BA374" s="10">
        <v>1.04</v>
      </c>
      <c r="BB374" s="10">
        <v>1.4</v>
      </c>
      <c r="BC374" s="10">
        <v>1.1599999999999999</v>
      </c>
      <c r="BD374" s="10">
        <v>1.42</v>
      </c>
      <c r="BE374" s="10">
        <v>1.53</v>
      </c>
      <c r="BF374" s="10">
        <v>2.06</v>
      </c>
      <c r="BG374" s="10">
        <v>1.88</v>
      </c>
      <c r="BH374" s="10">
        <v>2.86</v>
      </c>
      <c r="BI374" s="10">
        <v>3.89</v>
      </c>
      <c r="BJ374" s="10">
        <v>4.9000000000000004</v>
      </c>
      <c r="BK374" s="10">
        <v>7.16</v>
      </c>
      <c r="BL374" s="10">
        <v>8.65</v>
      </c>
      <c r="BM374" s="10">
        <v>10.84</v>
      </c>
      <c r="BN374" s="10">
        <v>9.81</v>
      </c>
      <c r="BO374" s="10">
        <v>10.86</v>
      </c>
      <c r="BP374" s="10">
        <v>9.42</v>
      </c>
      <c r="BQ374" s="10">
        <v>7.45</v>
      </c>
      <c r="BR374" s="10">
        <v>5.0999999999999996</v>
      </c>
      <c r="BS374" s="10">
        <v>2.69</v>
      </c>
      <c r="BT374" s="10">
        <v>0.84</v>
      </c>
      <c r="BU374" s="10">
        <v>0.04</v>
      </c>
      <c r="BV374" s="10">
        <v>4.0000000000000003E-5</v>
      </c>
      <c r="BW374" s="10">
        <v>0</v>
      </c>
      <c r="BX374" s="10">
        <v>0</v>
      </c>
      <c r="BY374" s="10">
        <v>0</v>
      </c>
      <c r="BZ374" s="10">
        <v>0</v>
      </c>
      <c r="CA374" s="10">
        <v>0</v>
      </c>
      <c r="CB374" s="10">
        <v>0</v>
      </c>
      <c r="CC374" s="10">
        <v>0</v>
      </c>
      <c r="CD374" s="10">
        <v>0</v>
      </c>
      <c r="CE374" s="10">
        <v>0</v>
      </c>
      <c r="CF374" s="10">
        <v>0</v>
      </c>
      <c r="CG374" s="10">
        <v>0</v>
      </c>
      <c r="CH374" s="10">
        <v>0</v>
      </c>
      <c r="CI374" s="11">
        <v>0</v>
      </c>
      <c r="CJ374" s="9">
        <f t="shared" si="80"/>
        <v>1.9600000000000002</v>
      </c>
      <c r="CK374" s="10">
        <f t="shared" si="81"/>
        <v>61.64</v>
      </c>
      <c r="CL374" s="11">
        <f t="shared" si="82"/>
        <v>36.400039999999997</v>
      </c>
    </row>
    <row r="375" spans="1:90" x14ac:dyDescent="0.25">
      <c r="A375" s="12" t="s">
        <v>884</v>
      </c>
      <c r="B375" s="12" t="s">
        <v>1060</v>
      </c>
      <c r="C375" s="12" t="s">
        <v>885</v>
      </c>
      <c r="D375" s="12">
        <f t="shared" si="83"/>
        <v>33.5</v>
      </c>
      <c r="E375" s="9">
        <v>5.51</v>
      </c>
      <c r="F375" s="10">
        <v>10.9</v>
      </c>
      <c r="G375" s="10">
        <v>19.100000000000001</v>
      </c>
      <c r="H375" s="10">
        <v>28.8</v>
      </c>
      <c r="I375" s="10">
        <v>49.5</v>
      </c>
      <c r="J375" s="10">
        <v>74.400000000000006</v>
      </c>
      <c r="K375" s="10">
        <v>88</v>
      </c>
      <c r="L375" s="10">
        <v>101</v>
      </c>
      <c r="M375" s="11">
        <v>118</v>
      </c>
      <c r="N375" s="9">
        <f t="shared" si="86"/>
        <v>5.5100000000000001E-3</v>
      </c>
      <c r="O375" s="10">
        <f t="shared" si="86"/>
        <v>1.09E-2</v>
      </c>
      <c r="P375" s="10">
        <f t="shared" si="86"/>
        <v>1.9100000000000002E-2</v>
      </c>
      <c r="Q375" s="10">
        <f t="shared" si="84"/>
        <v>2.8799999999999999E-2</v>
      </c>
      <c r="R375" s="10">
        <f t="shared" si="84"/>
        <v>4.9500000000000002E-2</v>
      </c>
      <c r="S375" s="10">
        <f t="shared" si="84"/>
        <v>7.4400000000000008E-2</v>
      </c>
      <c r="T375" s="10">
        <f t="shared" si="84"/>
        <v>8.7999999999999995E-2</v>
      </c>
      <c r="U375" s="10">
        <f t="shared" si="84"/>
        <v>0.10100000000000001</v>
      </c>
      <c r="V375" s="11">
        <f t="shared" si="84"/>
        <v>0.11799999999999999</v>
      </c>
      <c r="W375" s="9">
        <f t="shared" si="87"/>
        <v>7.5037319658656543</v>
      </c>
      <c r="X375" s="10">
        <f t="shared" si="87"/>
        <v>6.5195280547725236</v>
      </c>
      <c r="Y375" s="10">
        <f t="shared" si="87"/>
        <v>5.7102835515137009</v>
      </c>
      <c r="Z375" s="10">
        <f t="shared" si="85"/>
        <v>5.1177873781071375</v>
      </c>
      <c r="AA375" s="10">
        <f t="shared" si="85"/>
        <v>4.3364276645824775</v>
      </c>
      <c r="AB375" s="10">
        <f t="shared" si="85"/>
        <v>3.7485535684414177</v>
      </c>
      <c r="AC375" s="10">
        <f t="shared" si="85"/>
        <v>3.5063526660247901</v>
      </c>
      <c r="AD375" s="10">
        <f t="shared" si="85"/>
        <v>3.3075728019102923</v>
      </c>
      <c r="AE375" s="11">
        <f t="shared" si="85"/>
        <v>3.0831412353002459</v>
      </c>
      <c r="AF375" s="9">
        <f t="shared" si="75"/>
        <v>-2.2039308854889108</v>
      </c>
      <c r="AG375" s="10">
        <f t="shared" si="76"/>
        <v>-0.5509827213722277</v>
      </c>
      <c r="AH375" s="10">
        <f t="shared" si="77"/>
        <v>-4.420590730565408</v>
      </c>
      <c r="AI375" s="10">
        <f t="shared" si="78"/>
        <v>-0.66978647432809213</v>
      </c>
      <c r="AJ375" s="10">
        <f t="shared" si="79"/>
        <v>2.8737173598170029</v>
      </c>
      <c r="AK375" s="11"/>
      <c r="AL375" s="12">
        <v>59.7</v>
      </c>
      <c r="AM375" s="12">
        <v>9.9000000000000005E-2</v>
      </c>
      <c r="AN375" s="12">
        <v>2.4929999999999999</v>
      </c>
      <c r="AO375" s="12">
        <v>0.65600000000000003</v>
      </c>
      <c r="AP375" s="9">
        <v>0.15</v>
      </c>
      <c r="AQ375" s="10">
        <v>0.11</v>
      </c>
      <c r="AR375" s="10">
        <v>0.16</v>
      </c>
      <c r="AS375" s="10">
        <v>0.22</v>
      </c>
      <c r="AT375" s="10">
        <v>0.4</v>
      </c>
      <c r="AU375" s="10">
        <v>0.39</v>
      </c>
      <c r="AV375" s="10">
        <v>0.54</v>
      </c>
      <c r="AW375" s="10">
        <v>0.61</v>
      </c>
      <c r="AX375" s="10">
        <v>0.79</v>
      </c>
      <c r="AY375" s="10">
        <v>0.7</v>
      </c>
      <c r="AZ375" s="10">
        <v>0.95</v>
      </c>
      <c r="BA375" s="10">
        <v>1.05</v>
      </c>
      <c r="BB375" s="10">
        <v>1.41</v>
      </c>
      <c r="BC375" s="10">
        <v>1.17</v>
      </c>
      <c r="BD375" s="10">
        <v>1.43</v>
      </c>
      <c r="BE375" s="10">
        <v>1.54</v>
      </c>
      <c r="BF375" s="10">
        <v>2.06</v>
      </c>
      <c r="BG375" s="10">
        <v>1.89</v>
      </c>
      <c r="BH375" s="10">
        <v>2.88</v>
      </c>
      <c r="BI375" s="10">
        <v>3.93</v>
      </c>
      <c r="BJ375" s="10">
        <v>4.95</v>
      </c>
      <c r="BK375" s="10">
        <v>7.22</v>
      </c>
      <c r="BL375" s="10">
        <v>8.6999999999999993</v>
      </c>
      <c r="BM375" s="10">
        <v>10.86</v>
      </c>
      <c r="BN375" s="10">
        <v>9.7899999999999991</v>
      </c>
      <c r="BO375" s="10">
        <v>10.79</v>
      </c>
      <c r="BP375" s="10">
        <v>9.32</v>
      </c>
      <c r="BQ375" s="10">
        <v>7.36</v>
      </c>
      <c r="BR375" s="10">
        <v>5.04</v>
      </c>
      <c r="BS375" s="10">
        <v>2.68</v>
      </c>
      <c r="BT375" s="10">
        <v>0.87</v>
      </c>
      <c r="BU375" s="10">
        <v>0.05</v>
      </c>
      <c r="BV375" s="10">
        <v>6.0000000000000002E-5</v>
      </c>
      <c r="BW375" s="10">
        <v>0</v>
      </c>
      <c r="BX375" s="10">
        <v>0</v>
      </c>
      <c r="BY375" s="10">
        <v>0</v>
      </c>
      <c r="BZ375" s="10">
        <v>0</v>
      </c>
      <c r="CA375" s="10">
        <v>0</v>
      </c>
      <c r="CB375" s="10">
        <v>0</v>
      </c>
      <c r="CC375" s="10">
        <v>0</v>
      </c>
      <c r="CD375" s="10">
        <v>0</v>
      </c>
      <c r="CE375" s="10">
        <v>0</v>
      </c>
      <c r="CF375" s="10">
        <v>0</v>
      </c>
      <c r="CG375" s="10">
        <v>0</v>
      </c>
      <c r="CH375" s="10">
        <v>0</v>
      </c>
      <c r="CI375" s="11">
        <v>0</v>
      </c>
      <c r="CJ375" s="9">
        <f t="shared" si="80"/>
        <v>1.9700000000000002</v>
      </c>
      <c r="CK375" s="10">
        <f t="shared" si="81"/>
        <v>61.93</v>
      </c>
      <c r="CL375" s="11">
        <f t="shared" si="82"/>
        <v>36.11005999999999</v>
      </c>
    </row>
    <row r="376" spans="1:90" x14ac:dyDescent="0.25">
      <c r="A376" s="12" t="s">
        <v>886</v>
      </c>
      <c r="B376" s="12" t="s">
        <v>1060</v>
      </c>
      <c r="C376" s="12" t="s">
        <v>887</v>
      </c>
      <c r="D376" s="12">
        <f t="shared" si="83"/>
        <v>33.5</v>
      </c>
      <c r="E376" s="9">
        <v>5.54</v>
      </c>
      <c r="F376" s="10">
        <v>11</v>
      </c>
      <c r="G376" s="10">
        <v>19.2</v>
      </c>
      <c r="H376" s="10">
        <v>28.9</v>
      </c>
      <c r="I376" s="10">
        <v>49.7</v>
      </c>
      <c r="J376" s="10">
        <v>74.599999999999994</v>
      </c>
      <c r="K376" s="10">
        <v>88.3</v>
      </c>
      <c r="L376" s="10">
        <v>101</v>
      </c>
      <c r="M376" s="11">
        <v>119</v>
      </c>
      <c r="N376" s="9">
        <f t="shared" si="86"/>
        <v>5.5399999999999998E-3</v>
      </c>
      <c r="O376" s="10">
        <f t="shared" si="86"/>
        <v>1.0999999999999999E-2</v>
      </c>
      <c r="P376" s="10">
        <f t="shared" si="86"/>
        <v>1.9199999999999998E-2</v>
      </c>
      <c r="Q376" s="10">
        <f t="shared" si="84"/>
        <v>2.8899999999999999E-2</v>
      </c>
      <c r="R376" s="10">
        <f t="shared" si="84"/>
        <v>4.9700000000000001E-2</v>
      </c>
      <c r="S376" s="10">
        <f t="shared" si="84"/>
        <v>7.46E-2</v>
      </c>
      <c r="T376" s="10">
        <f t="shared" si="84"/>
        <v>8.8300000000000003E-2</v>
      </c>
      <c r="U376" s="10">
        <f t="shared" si="84"/>
        <v>0.10100000000000001</v>
      </c>
      <c r="V376" s="11">
        <f t="shared" si="84"/>
        <v>0.11899999999999999</v>
      </c>
      <c r="W376" s="9">
        <f t="shared" si="87"/>
        <v>7.4958983083876234</v>
      </c>
      <c r="X376" s="10">
        <f t="shared" si="87"/>
        <v>6.5063526660247897</v>
      </c>
      <c r="Y376" s="10">
        <f t="shared" si="87"/>
        <v>5.7027498788282935</v>
      </c>
      <c r="Z376" s="10">
        <f t="shared" si="85"/>
        <v>5.1127866970487714</v>
      </c>
      <c r="AA376" s="10">
        <f t="shared" si="85"/>
        <v>4.3306103379871628</v>
      </c>
      <c r="AB376" s="10">
        <f t="shared" si="85"/>
        <v>3.7446805592942116</v>
      </c>
      <c r="AC376" s="10">
        <f t="shared" si="85"/>
        <v>3.5014427519009832</v>
      </c>
      <c r="AD376" s="10">
        <f t="shared" si="85"/>
        <v>3.3075728019102923</v>
      </c>
      <c r="AE376" s="11">
        <f t="shared" si="85"/>
        <v>3.0709665213541437</v>
      </c>
      <c r="AF376" s="9">
        <f t="shared" si="75"/>
        <v>-2.2013071269273103</v>
      </c>
      <c r="AG376" s="10">
        <f t="shared" si="76"/>
        <v>-0.55032678173182759</v>
      </c>
      <c r="AH376" s="10">
        <f t="shared" si="77"/>
        <v>-4.4249317870334792</v>
      </c>
      <c r="AI376" s="10">
        <f t="shared" si="78"/>
        <v>-0.67044421015658784</v>
      </c>
      <c r="AJ376" s="10">
        <f t="shared" si="79"/>
        <v>2.8717513370838983</v>
      </c>
      <c r="AK376" s="11"/>
      <c r="AL376" s="12">
        <v>59.9</v>
      </c>
      <c r="AM376" s="12">
        <v>8.6999999999999994E-2</v>
      </c>
      <c r="AN376" s="12">
        <v>2.4929999999999999</v>
      </c>
      <c r="AO376" s="12">
        <v>0.65200000000000002</v>
      </c>
      <c r="AP376" s="9">
        <v>0.15</v>
      </c>
      <c r="AQ376" s="10">
        <v>0.11</v>
      </c>
      <c r="AR376" s="10">
        <v>0.16</v>
      </c>
      <c r="AS376" s="10">
        <v>0.22</v>
      </c>
      <c r="AT376" s="10">
        <v>0.4</v>
      </c>
      <c r="AU376" s="10">
        <v>0.39</v>
      </c>
      <c r="AV376" s="10">
        <v>0.53</v>
      </c>
      <c r="AW376" s="10">
        <v>0.61</v>
      </c>
      <c r="AX376" s="10">
        <v>0.78</v>
      </c>
      <c r="AY376" s="10">
        <v>0.7</v>
      </c>
      <c r="AZ376" s="10">
        <v>0.95</v>
      </c>
      <c r="BA376" s="10">
        <v>1.05</v>
      </c>
      <c r="BB376" s="10">
        <v>1.4</v>
      </c>
      <c r="BC376" s="10">
        <v>1.1599999999999999</v>
      </c>
      <c r="BD376" s="10">
        <v>1.43</v>
      </c>
      <c r="BE376" s="10">
        <v>1.54</v>
      </c>
      <c r="BF376" s="10">
        <v>2.0699999999999998</v>
      </c>
      <c r="BG376" s="10">
        <v>1.89</v>
      </c>
      <c r="BH376" s="10">
        <v>2.88</v>
      </c>
      <c r="BI376" s="10">
        <v>3.91</v>
      </c>
      <c r="BJ376" s="10">
        <v>4.92</v>
      </c>
      <c r="BK376" s="10">
        <v>7.18</v>
      </c>
      <c r="BL376" s="10">
        <v>8.66</v>
      </c>
      <c r="BM376" s="10">
        <v>10.83</v>
      </c>
      <c r="BN376" s="10">
        <v>9.7799999999999994</v>
      </c>
      <c r="BO376" s="10">
        <v>10.81</v>
      </c>
      <c r="BP376" s="10">
        <v>9.3699999999999992</v>
      </c>
      <c r="BQ376" s="10">
        <v>7.41</v>
      </c>
      <c r="BR376" s="10">
        <v>5.08</v>
      </c>
      <c r="BS376" s="10">
        <v>2.71</v>
      </c>
      <c r="BT376" s="10">
        <v>0.88</v>
      </c>
      <c r="BU376" s="10">
        <v>0.05</v>
      </c>
      <c r="BV376" s="10">
        <v>6.0000000000000002E-5</v>
      </c>
      <c r="BW376" s="10">
        <v>0</v>
      </c>
      <c r="BX376" s="10">
        <v>0</v>
      </c>
      <c r="BY376" s="10">
        <v>0</v>
      </c>
      <c r="BZ376" s="10">
        <v>0</v>
      </c>
      <c r="CA376" s="10">
        <v>0</v>
      </c>
      <c r="CB376" s="10">
        <v>0</v>
      </c>
      <c r="CC376" s="10">
        <v>0</v>
      </c>
      <c r="CD376" s="10">
        <v>0</v>
      </c>
      <c r="CE376" s="10">
        <v>0</v>
      </c>
      <c r="CF376" s="10">
        <v>0</v>
      </c>
      <c r="CG376" s="10">
        <v>0</v>
      </c>
      <c r="CH376" s="10">
        <v>0</v>
      </c>
      <c r="CI376" s="11">
        <v>0</v>
      </c>
      <c r="CJ376" s="9">
        <f t="shared" si="80"/>
        <v>1.9600000000000002</v>
      </c>
      <c r="CK376" s="10">
        <f t="shared" si="81"/>
        <v>61.739999999999995</v>
      </c>
      <c r="CL376" s="11">
        <f t="shared" si="82"/>
        <v>36.31006</v>
      </c>
    </row>
    <row r="377" spans="1:90" ht="15.75" thickBot="1" x14ac:dyDescent="0.3">
      <c r="A377" s="13" t="s">
        <v>888</v>
      </c>
      <c r="B377" s="13" t="s">
        <v>1061</v>
      </c>
      <c r="C377" s="13" t="s">
        <v>869</v>
      </c>
      <c r="D377" s="13">
        <f t="shared" si="83"/>
        <v>33.5</v>
      </c>
      <c r="E377" s="16">
        <v>5.49</v>
      </c>
      <c r="F377" s="17">
        <v>10.9</v>
      </c>
      <c r="G377" s="17">
        <v>19.100000000000001</v>
      </c>
      <c r="H377" s="17">
        <v>28.8</v>
      </c>
      <c r="I377" s="17">
        <v>49.6</v>
      </c>
      <c r="J377" s="17">
        <v>74.5</v>
      </c>
      <c r="K377" s="17">
        <v>88.2</v>
      </c>
      <c r="L377" s="17">
        <v>101</v>
      </c>
      <c r="M377" s="18">
        <v>118</v>
      </c>
      <c r="N377" s="16">
        <f t="shared" si="86"/>
        <v>5.4900000000000001E-3</v>
      </c>
      <c r="O377" s="17">
        <f t="shared" si="86"/>
        <v>1.09E-2</v>
      </c>
      <c r="P377" s="17">
        <f t="shared" si="86"/>
        <v>1.9100000000000002E-2</v>
      </c>
      <c r="Q377" s="17">
        <f t="shared" si="84"/>
        <v>2.8799999999999999E-2</v>
      </c>
      <c r="R377" s="17">
        <f t="shared" si="84"/>
        <v>4.9599999999999998E-2</v>
      </c>
      <c r="S377" s="17">
        <f t="shared" si="84"/>
        <v>7.4499999999999997E-2</v>
      </c>
      <c r="T377" s="17">
        <f t="shared" si="84"/>
        <v>8.8200000000000001E-2</v>
      </c>
      <c r="U377" s="17">
        <f t="shared" si="84"/>
        <v>0.10100000000000001</v>
      </c>
      <c r="V377" s="18">
        <f t="shared" si="84"/>
        <v>0.11799999999999999</v>
      </c>
      <c r="W377" s="16">
        <f t="shared" si="87"/>
        <v>7.5089781354316143</v>
      </c>
      <c r="X377" s="17">
        <f t="shared" si="87"/>
        <v>6.5195280547725236</v>
      </c>
      <c r="Y377" s="17">
        <f t="shared" si="87"/>
        <v>5.7102835515137009</v>
      </c>
      <c r="Z377" s="17">
        <f t="shared" si="85"/>
        <v>5.1177873781071375</v>
      </c>
      <c r="AA377" s="17">
        <f t="shared" si="85"/>
        <v>4.3335160691625747</v>
      </c>
      <c r="AB377" s="17">
        <f t="shared" si="85"/>
        <v>3.7466157641999258</v>
      </c>
      <c r="AC377" s="17">
        <f t="shared" si="85"/>
        <v>3.5030775339919287</v>
      </c>
      <c r="AD377" s="17">
        <f t="shared" si="85"/>
        <v>3.3075728019102923</v>
      </c>
      <c r="AE377" s="18">
        <f t="shared" si="85"/>
        <v>3.0831412353002459</v>
      </c>
      <c r="AF377" s="16">
        <f t="shared" si="75"/>
        <v>-2.2072060175217723</v>
      </c>
      <c r="AG377" s="17">
        <f t="shared" si="76"/>
        <v>-0.55180150438044306</v>
      </c>
      <c r="AH377" s="17">
        <f t="shared" si="77"/>
        <v>-4.4258369001313689</v>
      </c>
      <c r="AI377" s="17">
        <f t="shared" si="78"/>
        <v>-0.67058134850475293</v>
      </c>
      <c r="AJ377" s="17">
        <f t="shared" si="79"/>
        <v>2.8777873660265252</v>
      </c>
      <c r="AK377" s="18"/>
      <c r="AL377" s="13">
        <v>59.9</v>
      </c>
      <c r="AM377" s="13">
        <v>8.8999999999999996E-2</v>
      </c>
      <c r="AN377" s="13">
        <v>2.4980000000000002</v>
      </c>
      <c r="AO377" s="13">
        <v>0.65300000000000002</v>
      </c>
      <c r="AP377" s="16">
        <v>0.15</v>
      </c>
      <c r="AQ377" s="17">
        <v>0.11</v>
      </c>
      <c r="AR377" s="17">
        <v>0.16</v>
      </c>
      <c r="AS377" s="17">
        <v>0.22</v>
      </c>
      <c r="AT377" s="17">
        <v>0.4</v>
      </c>
      <c r="AU377" s="17">
        <v>0.39</v>
      </c>
      <c r="AV377" s="17">
        <v>0.54</v>
      </c>
      <c r="AW377" s="17">
        <v>0.61</v>
      </c>
      <c r="AX377" s="17">
        <v>0.8</v>
      </c>
      <c r="AY377" s="17">
        <v>0.71</v>
      </c>
      <c r="AZ377" s="17">
        <v>0.96</v>
      </c>
      <c r="BA377" s="17">
        <v>1.06</v>
      </c>
      <c r="BB377" s="17">
        <v>1.41</v>
      </c>
      <c r="BC377" s="17">
        <v>1.17</v>
      </c>
      <c r="BD377" s="17">
        <v>1.43</v>
      </c>
      <c r="BE377" s="17">
        <v>1.54</v>
      </c>
      <c r="BF377" s="17">
        <v>2.0699999999999998</v>
      </c>
      <c r="BG377" s="17">
        <v>1.89</v>
      </c>
      <c r="BH377" s="17">
        <v>2.88</v>
      </c>
      <c r="BI377" s="17">
        <v>3.91</v>
      </c>
      <c r="BJ377" s="17">
        <v>4.93</v>
      </c>
      <c r="BK377" s="17">
        <v>7.18</v>
      </c>
      <c r="BL377" s="17">
        <v>8.66</v>
      </c>
      <c r="BM377" s="17">
        <v>10.82</v>
      </c>
      <c r="BN377" s="17">
        <v>9.77</v>
      </c>
      <c r="BO377" s="17">
        <v>10.79</v>
      </c>
      <c r="BP377" s="17">
        <v>9.35</v>
      </c>
      <c r="BQ377" s="17">
        <v>7.39</v>
      </c>
      <c r="BR377" s="17">
        <v>5.07</v>
      </c>
      <c r="BS377" s="17">
        <v>2.7</v>
      </c>
      <c r="BT377" s="17">
        <v>0.88</v>
      </c>
      <c r="BU377" s="17">
        <v>0.05</v>
      </c>
      <c r="BV377" s="17">
        <v>5.0000000000000002E-5</v>
      </c>
      <c r="BW377" s="17">
        <v>0</v>
      </c>
      <c r="BX377" s="17">
        <v>0</v>
      </c>
      <c r="BY377" s="17">
        <v>0</v>
      </c>
      <c r="BZ377" s="17">
        <v>0</v>
      </c>
      <c r="CA377" s="17">
        <v>0</v>
      </c>
      <c r="CB377" s="17">
        <v>0</v>
      </c>
      <c r="CC377" s="17">
        <v>0</v>
      </c>
      <c r="CD377" s="17">
        <v>0</v>
      </c>
      <c r="CE377" s="17">
        <v>0</v>
      </c>
      <c r="CF377" s="17">
        <v>0</v>
      </c>
      <c r="CG377" s="17">
        <v>0</v>
      </c>
      <c r="CH377" s="17">
        <v>0</v>
      </c>
      <c r="CI377" s="18">
        <v>0</v>
      </c>
      <c r="CJ377" s="16">
        <f t="shared" si="80"/>
        <v>1.9700000000000002</v>
      </c>
      <c r="CK377" s="17">
        <f t="shared" si="81"/>
        <v>61.8</v>
      </c>
      <c r="CL377" s="18">
        <f t="shared" si="82"/>
        <v>36.230050000000006</v>
      </c>
    </row>
    <row r="378" spans="1:90" x14ac:dyDescent="0.25">
      <c r="A378" s="12" t="s">
        <v>889</v>
      </c>
      <c r="B378" s="12" t="s">
        <v>1062</v>
      </c>
      <c r="C378" s="12" t="s">
        <v>890</v>
      </c>
      <c r="D378" s="12">
        <f t="shared" si="83"/>
        <v>34.5</v>
      </c>
      <c r="E378" s="9">
        <v>7.34</v>
      </c>
      <c r="F378" s="10">
        <v>15.9</v>
      </c>
      <c r="G378" s="10">
        <v>24.6</v>
      </c>
      <c r="H378" s="10">
        <v>33.299999999999997</v>
      </c>
      <c r="I378" s="10">
        <v>53.1</v>
      </c>
      <c r="J378" s="10">
        <v>77.7</v>
      </c>
      <c r="K378" s="10">
        <v>91.3</v>
      </c>
      <c r="L378" s="10">
        <v>104</v>
      </c>
      <c r="M378" s="11">
        <v>121</v>
      </c>
      <c r="N378" s="9">
        <f t="shared" si="86"/>
        <v>7.3400000000000002E-3</v>
      </c>
      <c r="O378" s="10">
        <f t="shared" si="86"/>
        <v>1.5900000000000001E-2</v>
      </c>
      <c r="P378" s="10">
        <f t="shared" si="86"/>
        <v>2.46E-2</v>
      </c>
      <c r="Q378" s="10">
        <f t="shared" si="84"/>
        <v>3.3299999999999996E-2</v>
      </c>
      <c r="R378" s="10">
        <f t="shared" si="84"/>
        <v>5.3100000000000001E-2</v>
      </c>
      <c r="S378" s="10">
        <f t="shared" si="84"/>
        <v>7.7700000000000005E-2</v>
      </c>
      <c r="T378" s="10">
        <f t="shared" si="84"/>
        <v>9.1299999999999992E-2</v>
      </c>
      <c r="U378" s="10">
        <f t="shared" si="84"/>
        <v>0.104</v>
      </c>
      <c r="V378" s="11">
        <f t="shared" si="84"/>
        <v>0.121</v>
      </c>
      <c r="W378" s="9">
        <f t="shared" si="87"/>
        <v>7.090004221593599</v>
      </c>
      <c r="X378" s="10">
        <f t="shared" si="87"/>
        <v>5.9748294242650939</v>
      </c>
      <c r="Y378" s="10">
        <f t="shared" si="87"/>
        <v>5.3451978742102098</v>
      </c>
      <c r="Z378" s="10">
        <f t="shared" si="85"/>
        <v>4.9083340124781873</v>
      </c>
      <c r="AA378" s="10">
        <f t="shared" si="85"/>
        <v>4.2351443287452959</v>
      </c>
      <c r="AB378" s="10">
        <f t="shared" si="85"/>
        <v>3.6859415911417397</v>
      </c>
      <c r="AC378" s="10">
        <f t="shared" si="85"/>
        <v>3.4532413295652273</v>
      </c>
      <c r="AD378" s="10">
        <f t="shared" si="85"/>
        <v>3.2653445665209948</v>
      </c>
      <c r="AE378" s="11">
        <f t="shared" si="85"/>
        <v>3.0469210473874924</v>
      </c>
      <c r="AF378" s="9">
        <f t="shared" si="75"/>
        <v>-1.8919565446449824</v>
      </c>
      <c r="AG378" s="10">
        <f t="shared" si="76"/>
        <v>-0.4729891361612456</v>
      </c>
      <c r="AH378" s="10">
        <f t="shared" si="77"/>
        <v>-4.0430831742061066</v>
      </c>
      <c r="AI378" s="10">
        <f t="shared" si="78"/>
        <v>-0.61258835972819803</v>
      </c>
      <c r="AJ378" s="10">
        <f t="shared" si="79"/>
        <v>2.5045449043731804</v>
      </c>
      <c r="AK378" s="11"/>
      <c r="AL378" s="12">
        <v>61.1</v>
      </c>
      <c r="AM378" s="12">
        <v>0.121</v>
      </c>
      <c r="AN378" s="12">
        <v>2.306</v>
      </c>
      <c r="AO378" s="12">
        <v>0.624</v>
      </c>
      <c r="AP378" s="9">
        <v>7.0000000000000007E-2</v>
      </c>
      <c r="AQ378" s="10">
        <v>0.08</v>
      </c>
      <c r="AR378" s="10">
        <v>0.12</v>
      </c>
      <c r="AS378" s="10">
        <v>0.17</v>
      </c>
      <c r="AT378" s="10">
        <v>0.3</v>
      </c>
      <c r="AU378" s="10">
        <v>0.28999999999999998</v>
      </c>
      <c r="AV378" s="10">
        <v>0.39</v>
      </c>
      <c r="AW378" s="10">
        <v>0.44</v>
      </c>
      <c r="AX378" s="10">
        <v>0.56000000000000005</v>
      </c>
      <c r="AY378" s="10">
        <v>0.5</v>
      </c>
      <c r="AZ378" s="10">
        <v>0.7</v>
      </c>
      <c r="BA378" s="10">
        <v>0.78</v>
      </c>
      <c r="BB378" s="10">
        <v>1.05</v>
      </c>
      <c r="BC378" s="10">
        <v>0.87</v>
      </c>
      <c r="BD378" s="10">
        <v>1.05</v>
      </c>
      <c r="BE378" s="10">
        <v>1.1200000000000001</v>
      </c>
      <c r="BF378" s="10">
        <v>1.54</v>
      </c>
      <c r="BG378" s="10">
        <v>1.47</v>
      </c>
      <c r="BH378" s="10">
        <v>2.4300000000000002</v>
      </c>
      <c r="BI378" s="10">
        <v>3.55</v>
      </c>
      <c r="BJ378" s="10">
        <v>4.72</v>
      </c>
      <c r="BK378" s="10">
        <v>7.22</v>
      </c>
      <c r="BL378" s="10">
        <v>8.9499999999999993</v>
      </c>
      <c r="BM378" s="10">
        <v>11.42</v>
      </c>
      <c r="BN378" s="10">
        <v>10.47</v>
      </c>
      <c r="BO378" s="10">
        <v>11.67</v>
      </c>
      <c r="BP378" s="10">
        <v>10.19</v>
      </c>
      <c r="BQ378" s="10">
        <v>8.1199999999999992</v>
      </c>
      <c r="BR378" s="10">
        <v>5.61</v>
      </c>
      <c r="BS378" s="10">
        <v>3.03</v>
      </c>
      <c r="BT378" s="10">
        <v>1.02</v>
      </c>
      <c r="BU378" s="10">
        <v>7.0000000000000007E-2</v>
      </c>
      <c r="BV378" s="10">
        <v>1E-4</v>
      </c>
      <c r="BW378" s="10">
        <v>0</v>
      </c>
      <c r="BX378" s="10">
        <v>0</v>
      </c>
      <c r="BY378" s="10">
        <v>0</v>
      </c>
      <c r="BZ378" s="10">
        <v>0</v>
      </c>
      <c r="CA378" s="10">
        <v>0</v>
      </c>
      <c r="CB378" s="10">
        <v>0</v>
      </c>
      <c r="CC378" s="10">
        <v>0</v>
      </c>
      <c r="CD378" s="10">
        <v>0</v>
      </c>
      <c r="CE378" s="10">
        <v>0</v>
      </c>
      <c r="CF378" s="10">
        <v>0</v>
      </c>
      <c r="CG378" s="10">
        <v>0</v>
      </c>
      <c r="CH378" s="10">
        <v>0</v>
      </c>
      <c r="CI378" s="11">
        <v>0</v>
      </c>
      <c r="CJ378" s="9">
        <f t="shared" si="80"/>
        <v>1.42</v>
      </c>
      <c r="CK378" s="10">
        <f t="shared" si="81"/>
        <v>58.839999999999996</v>
      </c>
      <c r="CL378" s="11">
        <f t="shared" si="82"/>
        <v>39.710100000000004</v>
      </c>
    </row>
    <row r="379" spans="1:90" x14ac:dyDescent="0.25">
      <c r="A379" s="12" t="s">
        <v>891</v>
      </c>
      <c r="B379" s="12" t="s">
        <v>1062</v>
      </c>
      <c r="C379" s="12" t="s">
        <v>892</v>
      </c>
      <c r="D379" s="12">
        <f t="shared" si="83"/>
        <v>34.5</v>
      </c>
      <c r="E379" s="9">
        <v>7.37</v>
      </c>
      <c r="F379" s="10">
        <v>15.9</v>
      </c>
      <c r="G379" s="10">
        <v>24.6</v>
      </c>
      <c r="H379" s="10">
        <v>33.299999999999997</v>
      </c>
      <c r="I379" s="10">
        <v>53.2</v>
      </c>
      <c r="J379" s="10">
        <v>77.8</v>
      </c>
      <c r="K379" s="10">
        <v>91.4</v>
      </c>
      <c r="L379" s="10">
        <v>104</v>
      </c>
      <c r="M379" s="11">
        <v>121</v>
      </c>
      <c r="N379" s="9">
        <f t="shared" si="86"/>
        <v>7.3699999999999998E-3</v>
      </c>
      <c r="O379" s="10">
        <f t="shared" si="86"/>
        <v>1.5900000000000001E-2</v>
      </c>
      <c r="P379" s="10">
        <f t="shared" si="86"/>
        <v>2.46E-2</v>
      </c>
      <c r="Q379" s="10">
        <f t="shared" si="84"/>
        <v>3.3299999999999996E-2</v>
      </c>
      <c r="R379" s="10">
        <f t="shared" si="84"/>
        <v>5.3200000000000004E-2</v>
      </c>
      <c r="S379" s="10">
        <f t="shared" si="84"/>
        <v>7.7799999999999994E-2</v>
      </c>
      <c r="T379" s="10">
        <f t="shared" si="84"/>
        <v>9.1400000000000009E-2</v>
      </c>
      <c r="U379" s="10">
        <f t="shared" si="84"/>
        <v>0.104</v>
      </c>
      <c r="V379" s="11">
        <f t="shared" si="84"/>
        <v>0.121</v>
      </c>
      <c r="W379" s="9">
        <f t="shared" si="87"/>
        <v>7.0841196653417429</v>
      </c>
      <c r="X379" s="10">
        <f t="shared" si="87"/>
        <v>5.9748294242650939</v>
      </c>
      <c r="Y379" s="10">
        <f t="shared" si="87"/>
        <v>5.3451978742102098</v>
      </c>
      <c r="Z379" s="10">
        <f t="shared" si="85"/>
        <v>4.9083340124781873</v>
      </c>
      <c r="AA379" s="10">
        <f t="shared" si="85"/>
        <v>4.2324299440482598</v>
      </c>
      <c r="AB379" s="10">
        <f t="shared" si="85"/>
        <v>3.6840860345632573</v>
      </c>
      <c r="AC379" s="10">
        <f t="shared" si="85"/>
        <v>3.4516620244913798</v>
      </c>
      <c r="AD379" s="10">
        <f t="shared" si="85"/>
        <v>3.2653445665209948</v>
      </c>
      <c r="AE379" s="11">
        <f t="shared" si="85"/>
        <v>3.0469210473874924</v>
      </c>
      <c r="AF379" s="9">
        <f t="shared" si="75"/>
        <v>-1.8935358497188299</v>
      </c>
      <c r="AG379" s="10">
        <f t="shared" si="76"/>
        <v>-0.47338396242970748</v>
      </c>
      <c r="AH379" s="10">
        <f t="shared" si="77"/>
        <v>-4.0371986179542505</v>
      </c>
      <c r="AI379" s="10">
        <f t="shared" si="78"/>
        <v>-0.61169676029609854</v>
      </c>
      <c r="AJ379" s="10">
        <f t="shared" si="79"/>
        <v>2.5052326100149287</v>
      </c>
      <c r="AK379" s="11"/>
      <c r="AL379" s="12">
        <v>61.2</v>
      </c>
      <c r="AM379" s="12">
        <v>0.11700000000000001</v>
      </c>
      <c r="AN379" s="12">
        <v>2.306</v>
      </c>
      <c r="AO379" s="12">
        <v>0.623</v>
      </c>
      <c r="AP379" s="9">
        <v>7.0000000000000007E-2</v>
      </c>
      <c r="AQ379" s="10">
        <v>0.08</v>
      </c>
      <c r="AR379" s="10">
        <v>0.12</v>
      </c>
      <c r="AS379" s="10">
        <v>0.17</v>
      </c>
      <c r="AT379" s="10">
        <v>0.3</v>
      </c>
      <c r="AU379" s="10">
        <v>0.28999999999999998</v>
      </c>
      <c r="AV379" s="10">
        <v>0.39</v>
      </c>
      <c r="AW379" s="10">
        <v>0.44</v>
      </c>
      <c r="AX379" s="10">
        <v>0.56000000000000005</v>
      </c>
      <c r="AY379" s="10">
        <v>0.5</v>
      </c>
      <c r="AZ379" s="10">
        <v>0.69</v>
      </c>
      <c r="BA379" s="10">
        <v>0.78</v>
      </c>
      <c r="BB379" s="10">
        <v>1.05</v>
      </c>
      <c r="BC379" s="10">
        <v>0.87</v>
      </c>
      <c r="BD379" s="10">
        <v>1.05</v>
      </c>
      <c r="BE379" s="10">
        <v>1.1299999999999999</v>
      </c>
      <c r="BF379" s="10">
        <v>1.54</v>
      </c>
      <c r="BG379" s="10">
        <v>1.48</v>
      </c>
      <c r="BH379" s="10">
        <v>2.44</v>
      </c>
      <c r="BI379" s="10">
        <v>3.55</v>
      </c>
      <c r="BJ379" s="10">
        <v>4.71</v>
      </c>
      <c r="BK379" s="10">
        <v>7.2</v>
      </c>
      <c r="BL379" s="10">
        <v>8.92</v>
      </c>
      <c r="BM379" s="10">
        <v>11.4</v>
      </c>
      <c r="BN379" s="10">
        <v>10.46</v>
      </c>
      <c r="BO379" s="10">
        <v>11.67</v>
      </c>
      <c r="BP379" s="10">
        <v>10.210000000000001</v>
      </c>
      <c r="BQ379" s="10">
        <v>8.14</v>
      </c>
      <c r="BR379" s="10">
        <v>5.64</v>
      </c>
      <c r="BS379" s="10">
        <v>3.05</v>
      </c>
      <c r="BT379" s="10">
        <v>1.02</v>
      </c>
      <c r="BU379" s="10">
        <v>7.0000000000000007E-2</v>
      </c>
      <c r="BV379" s="10">
        <v>1E-4</v>
      </c>
      <c r="BW379" s="10">
        <v>0</v>
      </c>
      <c r="BX379" s="10">
        <v>0</v>
      </c>
      <c r="BY379" s="10">
        <v>0</v>
      </c>
      <c r="BZ379" s="10">
        <v>0</v>
      </c>
      <c r="CA379" s="10">
        <v>0</v>
      </c>
      <c r="CB379" s="10">
        <v>0</v>
      </c>
      <c r="CC379" s="10">
        <v>0</v>
      </c>
      <c r="CD379" s="10">
        <v>0</v>
      </c>
      <c r="CE379" s="10">
        <v>0</v>
      </c>
      <c r="CF379" s="10">
        <v>0</v>
      </c>
      <c r="CG379" s="10">
        <v>0</v>
      </c>
      <c r="CH379" s="10">
        <v>0</v>
      </c>
      <c r="CI379" s="11">
        <v>0</v>
      </c>
      <c r="CJ379" s="9">
        <f t="shared" si="80"/>
        <v>1.42</v>
      </c>
      <c r="CK379" s="10">
        <f t="shared" si="81"/>
        <v>58.769999999999996</v>
      </c>
      <c r="CL379" s="11">
        <f t="shared" si="82"/>
        <v>39.800100000000008</v>
      </c>
    </row>
    <row r="380" spans="1:90" x14ac:dyDescent="0.25">
      <c r="A380" s="12" t="s">
        <v>893</v>
      </c>
      <c r="B380" s="12" t="s">
        <v>1062</v>
      </c>
      <c r="C380" s="12" t="s">
        <v>894</v>
      </c>
      <c r="D380" s="12">
        <f t="shared" si="83"/>
        <v>34.5</v>
      </c>
      <c r="E380" s="9">
        <v>7.42</v>
      </c>
      <c r="F380" s="10">
        <v>16</v>
      </c>
      <c r="G380" s="10">
        <v>24.7</v>
      </c>
      <c r="H380" s="10">
        <v>33.4</v>
      </c>
      <c r="I380" s="10">
        <v>53.3</v>
      </c>
      <c r="J380" s="10">
        <v>78</v>
      </c>
      <c r="K380" s="10">
        <v>91.6</v>
      </c>
      <c r="L380" s="10">
        <v>105</v>
      </c>
      <c r="M380" s="11">
        <v>121</v>
      </c>
      <c r="N380" s="9">
        <f t="shared" si="86"/>
        <v>7.4199999999999995E-3</v>
      </c>
      <c r="O380" s="10">
        <f t="shared" si="86"/>
        <v>1.6E-2</v>
      </c>
      <c r="P380" s="10">
        <f t="shared" si="86"/>
        <v>2.47E-2</v>
      </c>
      <c r="Q380" s="10">
        <f t="shared" si="84"/>
        <v>3.3399999999999999E-2</v>
      </c>
      <c r="R380" s="10">
        <f t="shared" si="84"/>
        <v>5.33E-2</v>
      </c>
      <c r="S380" s="10">
        <f t="shared" si="84"/>
        <v>7.8E-2</v>
      </c>
      <c r="T380" s="10">
        <f t="shared" si="84"/>
        <v>9.1600000000000001E-2</v>
      </c>
      <c r="U380" s="10">
        <f t="shared" si="84"/>
        <v>0.105</v>
      </c>
      <c r="V380" s="11">
        <f t="shared" si="84"/>
        <v>0.121</v>
      </c>
      <c r="W380" s="9">
        <f t="shared" si="87"/>
        <v>7.0743650978160089</v>
      </c>
      <c r="X380" s="10">
        <f t="shared" si="87"/>
        <v>5.9657842846620879</v>
      </c>
      <c r="Y380" s="10">
        <f t="shared" si="87"/>
        <v>5.3393451479647718</v>
      </c>
      <c r="Z380" s="10">
        <f t="shared" si="85"/>
        <v>4.9040080870753977</v>
      </c>
      <c r="AA380" s="10">
        <f t="shared" si="85"/>
        <v>4.2297206567902732</v>
      </c>
      <c r="AB380" s="10">
        <f t="shared" si="85"/>
        <v>3.6803820657998387</v>
      </c>
      <c r="AC380" s="10">
        <f t="shared" si="85"/>
        <v>3.4485085914525055</v>
      </c>
      <c r="AD380" s="10">
        <f t="shared" si="85"/>
        <v>3.2515387669959646</v>
      </c>
      <c r="AE380" s="11">
        <f t="shared" si="85"/>
        <v>3.0469210473874924</v>
      </c>
      <c r="AF380" s="9">
        <f t="shared" si="75"/>
        <v>-1.8908365565122662</v>
      </c>
      <c r="AG380" s="10">
        <f t="shared" si="76"/>
        <v>-0.47270913912806656</v>
      </c>
      <c r="AH380" s="10">
        <f t="shared" si="77"/>
        <v>-4.0274440504285165</v>
      </c>
      <c r="AI380" s="10">
        <f t="shared" si="78"/>
        <v>-0.61021879551947222</v>
      </c>
      <c r="AJ380" s="10">
        <f t="shared" si="79"/>
        <v>2.5010553520317385</v>
      </c>
      <c r="AK380" s="11"/>
      <c r="AL380" s="12">
        <v>61.3</v>
      </c>
      <c r="AM380" s="12">
        <v>0.113</v>
      </c>
      <c r="AN380" s="12">
        <v>2.3029999999999999</v>
      </c>
      <c r="AO380" s="12">
        <v>0.62</v>
      </c>
      <c r="AP380" s="9">
        <v>7.0000000000000007E-2</v>
      </c>
      <c r="AQ380" s="10">
        <v>0.08</v>
      </c>
      <c r="AR380" s="10">
        <v>0.12</v>
      </c>
      <c r="AS380" s="10">
        <v>0.17</v>
      </c>
      <c r="AT380" s="10">
        <v>0.3</v>
      </c>
      <c r="AU380" s="10">
        <v>0.28999999999999998</v>
      </c>
      <c r="AV380" s="10">
        <v>0.39</v>
      </c>
      <c r="AW380" s="10">
        <v>0.43</v>
      </c>
      <c r="AX380" s="10">
        <v>0.55000000000000004</v>
      </c>
      <c r="AY380" s="10">
        <v>0.49</v>
      </c>
      <c r="AZ380" s="10">
        <v>0.69</v>
      </c>
      <c r="BA380" s="10">
        <v>0.77</v>
      </c>
      <c r="BB380" s="10">
        <v>1.04</v>
      </c>
      <c r="BC380" s="10">
        <v>0.87</v>
      </c>
      <c r="BD380" s="10">
        <v>1.05</v>
      </c>
      <c r="BE380" s="10">
        <v>1.1299999999999999</v>
      </c>
      <c r="BF380" s="10">
        <v>1.54</v>
      </c>
      <c r="BG380" s="10">
        <v>1.48</v>
      </c>
      <c r="BH380" s="10">
        <v>2.4300000000000002</v>
      </c>
      <c r="BI380" s="10">
        <v>3.53</v>
      </c>
      <c r="BJ380" s="10">
        <v>4.6900000000000004</v>
      </c>
      <c r="BK380" s="10">
        <v>7.17</v>
      </c>
      <c r="BL380" s="10">
        <v>8.9</v>
      </c>
      <c r="BM380" s="10">
        <v>11.39</v>
      </c>
      <c r="BN380" s="10">
        <v>10.47</v>
      </c>
      <c r="BO380" s="10">
        <v>11.7</v>
      </c>
      <c r="BP380" s="10">
        <v>10.24</v>
      </c>
      <c r="BQ380" s="10">
        <v>8.18</v>
      </c>
      <c r="BR380" s="10">
        <v>5.66</v>
      </c>
      <c r="BS380" s="10">
        <v>3.06</v>
      </c>
      <c r="BT380" s="10">
        <v>1.03</v>
      </c>
      <c r="BU380" s="10">
        <v>7.0000000000000007E-2</v>
      </c>
      <c r="BV380" s="10">
        <v>1E-4</v>
      </c>
      <c r="BW380" s="10">
        <v>0</v>
      </c>
      <c r="BX380" s="10">
        <v>0</v>
      </c>
      <c r="BY380" s="10">
        <v>0</v>
      </c>
      <c r="BZ380" s="10">
        <v>0</v>
      </c>
      <c r="CA380" s="10">
        <v>0</v>
      </c>
      <c r="CB380" s="10">
        <v>0</v>
      </c>
      <c r="CC380" s="10">
        <v>0</v>
      </c>
      <c r="CD380" s="10">
        <v>0</v>
      </c>
      <c r="CE380" s="10">
        <v>0</v>
      </c>
      <c r="CF380" s="10">
        <v>0</v>
      </c>
      <c r="CG380" s="10">
        <v>0</v>
      </c>
      <c r="CH380" s="10">
        <v>0</v>
      </c>
      <c r="CI380" s="11">
        <v>0</v>
      </c>
      <c r="CJ380" s="9">
        <f t="shared" si="80"/>
        <v>1.42</v>
      </c>
      <c r="CK380" s="10">
        <f t="shared" si="81"/>
        <v>58.62</v>
      </c>
      <c r="CL380" s="11">
        <f t="shared" si="82"/>
        <v>39.940100000000008</v>
      </c>
    </row>
    <row r="381" spans="1:90" x14ac:dyDescent="0.25">
      <c r="A381" s="12" t="s">
        <v>895</v>
      </c>
      <c r="B381" s="12" t="s">
        <v>1062</v>
      </c>
      <c r="C381" s="12" t="s">
        <v>896</v>
      </c>
      <c r="D381" s="12">
        <f t="shared" si="83"/>
        <v>34.5</v>
      </c>
      <c r="E381" s="9">
        <v>7.43</v>
      </c>
      <c r="F381" s="10">
        <v>16</v>
      </c>
      <c r="G381" s="10">
        <v>24.7</v>
      </c>
      <c r="H381" s="10">
        <v>33.4</v>
      </c>
      <c r="I381" s="10">
        <v>53.3</v>
      </c>
      <c r="J381" s="10">
        <v>78</v>
      </c>
      <c r="K381" s="10">
        <v>91.7</v>
      </c>
      <c r="L381" s="10">
        <v>105</v>
      </c>
      <c r="M381" s="11">
        <v>122</v>
      </c>
      <c r="N381" s="9">
        <f t="shared" si="86"/>
        <v>7.43E-3</v>
      </c>
      <c r="O381" s="10">
        <f t="shared" si="86"/>
        <v>1.6E-2</v>
      </c>
      <c r="P381" s="10">
        <f t="shared" si="86"/>
        <v>2.47E-2</v>
      </c>
      <c r="Q381" s="10">
        <f t="shared" si="84"/>
        <v>3.3399999999999999E-2</v>
      </c>
      <c r="R381" s="10">
        <f t="shared" si="84"/>
        <v>5.33E-2</v>
      </c>
      <c r="S381" s="10">
        <f t="shared" si="84"/>
        <v>7.8E-2</v>
      </c>
      <c r="T381" s="10">
        <f t="shared" si="84"/>
        <v>9.1700000000000004E-2</v>
      </c>
      <c r="U381" s="10">
        <f t="shared" si="84"/>
        <v>0.105</v>
      </c>
      <c r="V381" s="11">
        <f t="shared" si="84"/>
        <v>0.122</v>
      </c>
      <c r="W381" s="9">
        <f t="shared" si="87"/>
        <v>7.072422073898216</v>
      </c>
      <c r="X381" s="10">
        <f t="shared" si="87"/>
        <v>5.9657842846620879</v>
      </c>
      <c r="Y381" s="10">
        <f t="shared" si="87"/>
        <v>5.3393451479647718</v>
      </c>
      <c r="Z381" s="10">
        <f t="shared" si="85"/>
        <v>4.9040080870753977</v>
      </c>
      <c r="AA381" s="10">
        <f t="shared" si="85"/>
        <v>4.2297206567902732</v>
      </c>
      <c r="AB381" s="10">
        <f t="shared" si="85"/>
        <v>3.6803820657998387</v>
      </c>
      <c r="AC381" s="10">
        <f t="shared" si="85"/>
        <v>3.4469344559543948</v>
      </c>
      <c r="AD381" s="10">
        <f t="shared" si="85"/>
        <v>3.2515387669959646</v>
      </c>
      <c r="AE381" s="11">
        <f t="shared" si="85"/>
        <v>3.0350469470992008</v>
      </c>
      <c r="AF381" s="9">
        <f t="shared" si="75"/>
        <v>-1.8924106920103769</v>
      </c>
      <c r="AG381" s="10">
        <f t="shared" si="76"/>
        <v>-0.47310267300259423</v>
      </c>
      <c r="AH381" s="10">
        <f t="shared" si="77"/>
        <v>-4.0373751267990148</v>
      </c>
      <c r="AI381" s="10">
        <f t="shared" si="78"/>
        <v>-0.61172350406045684</v>
      </c>
      <c r="AJ381" s="10">
        <f t="shared" si="79"/>
        <v>2.5041341960708339</v>
      </c>
      <c r="AK381" s="11"/>
      <c r="AL381" s="12">
        <v>61.3</v>
      </c>
      <c r="AM381" s="12">
        <v>0.11899999999999999</v>
      </c>
      <c r="AN381" s="12">
        <v>2.3039999999999998</v>
      </c>
      <c r="AO381" s="12">
        <v>0.626</v>
      </c>
      <c r="AP381" s="9">
        <v>7.0000000000000007E-2</v>
      </c>
      <c r="AQ381" s="10">
        <v>0.08</v>
      </c>
      <c r="AR381" s="10">
        <v>0.12</v>
      </c>
      <c r="AS381" s="10">
        <v>0.17</v>
      </c>
      <c r="AT381" s="10">
        <v>0.3</v>
      </c>
      <c r="AU381" s="10">
        <v>0.28999999999999998</v>
      </c>
      <c r="AV381" s="10">
        <v>0.39</v>
      </c>
      <c r="AW381" s="10">
        <v>0.43</v>
      </c>
      <c r="AX381" s="10">
        <v>0.55000000000000004</v>
      </c>
      <c r="AY381" s="10">
        <v>0.49</v>
      </c>
      <c r="AZ381" s="10">
        <v>0.69</v>
      </c>
      <c r="BA381" s="10">
        <v>0.77</v>
      </c>
      <c r="BB381" s="10">
        <v>1.04</v>
      </c>
      <c r="BC381" s="10">
        <v>0.86</v>
      </c>
      <c r="BD381" s="10">
        <v>1.05</v>
      </c>
      <c r="BE381" s="10">
        <v>1.1200000000000001</v>
      </c>
      <c r="BF381" s="10">
        <v>1.54</v>
      </c>
      <c r="BG381" s="10">
        <v>1.48</v>
      </c>
      <c r="BH381" s="10">
        <v>2.4300000000000002</v>
      </c>
      <c r="BI381" s="10">
        <v>3.54</v>
      </c>
      <c r="BJ381" s="10">
        <v>4.7</v>
      </c>
      <c r="BK381" s="10">
        <v>7.18</v>
      </c>
      <c r="BL381" s="10">
        <v>8.91</v>
      </c>
      <c r="BM381" s="10">
        <v>11.38</v>
      </c>
      <c r="BN381" s="10">
        <v>10.44</v>
      </c>
      <c r="BO381" s="10">
        <v>11.67</v>
      </c>
      <c r="BP381" s="10">
        <v>10.220000000000001</v>
      </c>
      <c r="BQ381" s="10">
        <v>8.17</v>
      </c>
      <c r="BR381" s="10">
        <v>5.67</v>
      </c>
      <c r="BS381" s="10">
        <v>3.08</v>
      </c>
      <c r="BT381" s="10">
        <v>1.06</v>
      </c>
      <c r="BU381" s="10">
        <v>0.08</v>
      </c>
      <c r="BV381" s="10">
        <v>0</v>
      </c>
      <c r="BW381" s="10">
        <v>0</v>
      </c>
      <c r="BX381" s="10">
        <v>0</v>
      </c>
      <c r="BY381" s="10">
        <v>0</v>
      </c>
      <c r="BZ381" s="10">
        <v>0</v>
      </c>
      <c r="CA381" s="10">
        <v>0</v>
      </c>
      <c r="CB381" s="10">
        <v>0</v>
      </c>
      <c r="CC381" s="10">
        <v>0</v>
      </c>
      <c r="CD381" s="10">
        <v>0</v>
      </c>
      <c r="CE381" s="10">
        <v>0</v>
      </c>
      <c r="CF381" s="10">
        <v>0</v>
      </c>
      <c r="CG381" s="10">
        <v>0</v>
      </c>
      <c r="CH381" s="10">
        <v>0</v>
      </c>
      <c r="CI381" s="11">
        <v>0</v>
      </c>
      <c r="CJ381" s="9">
        <f t="shared" si="80"/>
        <v>1.42</v>
      </c>
      <c r="CK381" s="10">
        <f t="shared" si="81"/>
        <v>58.6</v>
      </c>
      <c r="CL381" s="11">
        <f t="shared" si="82"/>
        <v>39.950000000000003</v>
      </c>
    </row>
    <row r="382" spans="1:90" x14ac:dyDescent="0.25">
      <c r="A382" s="12" t="s">
        <v>897</v>
      </c>
      <c r="B382" s="12" t="s">
        <v>1062</v>
      </c>
      <c r="C382" s="12" t="s">
        <v>898</v>
      </c>
      <c r="D382" s="12">
        <f t="shared" si="83"/>
        <v>34.5</v>
      </c>
      <c r="E382" s="9">
        <v>7.43</v>
      </c>
      <c r="F382" s="10">
        <v>16.100000000000001</v>
      </c>
      <c r="G382" s="10">
        <v>24.7</v>
      </c>
      <c r="H382" s="10">
        <v>33.4</v>
      </c>
      <c r="I382" s="10">
        <v>53.3</v>
      </c>
      <c r="J382" s="10">
        <v>77.900000000000006</v>
      </c>
      <c r="K382" s="10">
        <v>91.5</v>
      </c>
      <c r="L382" s="10">
        <v>104</v>
      </c>
      <c r="M382" s="11">
        <v>121</v>
      </c>
      <c r="N382" s="9">
        <f t="shared" si="86"/>
        <v>7.43E-3</v>
      </c>
      <c r="O382" s="10">
        <f t="shared" si="86"/>
        <v>1.61E-2</v>
      </c>
      <c r="P382" s="10">
        <f t="shared" si="86"/>
        <v>2.47E-2</v>
      </c>
      <c r="Q382" s="10">
        <f t="shared" si="84"/>
        <v>3.3399999999999999E-2</v>
      </c>
      <c r="R382" s="10">
        <f t="shared" si="84"/>
        <v>5.33E-2</v>
      </c>
      <c r="S382" s="10">
        <f t="shared" si="84"/>
        <v>7.7900000000000011E-2</v>
      </c>
      <c r="T382" s="10">
        <f t="shared" si="84"/>
        <v>9.1499999999999998E-2</v>
      </c>
      <c r="U382" s="10">
        <f t="shared" si="84"/>
        <v>0.104</v>
      </c>
      <c r="V382" s="11">
        <f t="shared" si="84"/>
        <v>0.121</v>
      </c>
      <c r="W382" s="9">
        <f t="shared" si="87"/>
        <v>7.072422073898216</v>
      </c>
      <c r="X382" s="10">
        <f t="shared" si="87"/>
        <v>5.9567955014348328</v>
      </c>
      <c r="Y382" s="10">
        <f t="shared" si="87"/>
        <v>5.3393451479647718</v>
      </c>
      <c r="Z382" s="10">
        <f t="shared" si="85"/>
        <v>4.9040080870753977</v>
      </c>
      <c r="AA382" s="10">
        <f t="shared" si="85"/>
        <v>4.2297206567902732</v>
      </c>
      <c r="AB382" s="10">
        <f t="shared" si="85"/>
        <v>3.6822328614877802</v>
      </c>
      <c r="AC382" s="10">
        <f t="shared" si="85"/>
        <v>3.4500844463780447</v>
      </c>
      <c r="AD382" s="10">
        <f t="shared" si="85"/>
        <v>3.2653445665209948</v>
      </c>
      <c r="AE382" s="11">
        <f t="shared" si="85"/>
        <v>3.0469210473874924</v>
      </c>
      <c r="AF382" s="9">
        <f t="shared" si="75"/>
        <v>-1.8892607015867271</v>
      </c>
      <c r="AG382" s="10">
        <f t="shared" si="76"/>
        <v>-0.47231517539668177</v>
      </c>
      <c r="AH382" s="10">
        <f t="shared" si="77"/>
        <v>-4.0255010265107236</v>
      </c>
      <c r="AI382" s="10">
        <f t="shared" si="78"/>
        <v>-0.60992439795617026</v>
      </c>
      <c r="AJ382" s="10">
        <f t="shared" si="79"/>
        <v>2.4991850995428972</v>
      </c>
      <c r="AK382" s="11"/>
      <c r="AL382" s="12">
        <v>61.2</v>
      </c>
      <c r="AM382" s="12">
        <v>0.12</v>
      </c>
      <c r="AN382" s="12">
        <v>2.302</v>
      </c>
      <c r="AO382" s="12">
        <v>0.624</v>
      </c>
      <c r="AP382" s="9">
        <v>7.0000000000000007E-2</v>
      </c>
      <c r="AQ382" s="10">
        <v>0.09</v>
      </c>
      <c r="AR382" s="10">
        <v>0.12</v>
      </c>
      <c r="AS382" s="10">
        <v>0.17</v>
      </c>
      <c r="AT382" s="10">
        <v>0.3</v>
      </c>
      <c r="AU382" s="10">
        <v>0.28999999999999998</v>
      </c>
      <c r="AV382" s="10">
        <v>0.39</v>
      </c>
      <c r="AW382" s="10">
        <v>0.43</v>
      </c>
      <c r="AX382" s="10">
        <v>0.55000000000000004</v>
      </c>
      <c r="AY382" s="10">
        <v>0.49</v>
      </c>
      <c r="AZ382" s="10">
        <v>0.69</v>
      </c>
      <c r="BA382" s="10">
        <v>0.77</v>
      </c>
      <c r="BB382" s="10">
        <v>1.04</v>
      </c>
      <c r="BC382" s="10">
        <v>0.86</v>
      </c>
      <c r="BD382" s="10">
        <v>1.05</v>
      </c>
      <c r="BE382" s="10">
        <v>1.1200000000000001</v>
      </c>
      <c r="BF382" s="10">
        <v>1.54</v>
      </c>
      <c r="BG382" s="10">
        <v>1.48</v>
      </c>
      <c r="BH382" s="10">
        <v>2.44</v>
      </c>
      <c r="BI382" s="10">
        <v>3.55</v>
      </c>
      <c r="BJ382" s="10">
        <v>4.72</v>
      </c>
      <c r="BK382" s="10">
        <v>7.2</v>
      </c>
      <c r="BL382" s="10">
        <v>8.93</v>
      </c>
      <c r="BM382" s="10">
        <v>11.41</v>
      </c>
      <c r="BN382" s="10">
        <v>10.46</v>
      </c>
      <c r="BO382" s="10">
        <v>11.68</v>
      </c>
      <c r="BP382" s="10">
        <v>10.220000000000001</v>
      </c>
      <c r="BQ382" s="10">
        <v>8.16</v>
      </c>
      <c r="BR382" s="10">
        <v>5.65</v>
      </c>
      <c r="BS382" s="10">
        <v>3.05</v>
      </c>
      <c r="BT382" s="10">
        <v>1.03</v>
      </c>
      <c r="BU382" s="10">
        <v>7.0000000000000007E-2</v>
      </c>
      <c r="BV382" s="10">
        <v>1E-4</v>
      </c>
      <c r="BW382" s="10">
        <v>0</v>
      </c>
      <c r="BX382" s="10">
        <v>0</v>
      </c>
      <c r="BY382" s="10">
        <v>0</v>
      </c>
      <c r="BZ382" s="10">
        <v>0</v>
      </c>
      <c r="CA382" s="10">
        <v>0</v>
      </c>
      <c r="CB382" s="10">
        <v>0</v>
      </c>
      <c r="CC382" s="10">
        <v>0</v>
      </c>
      <c r="CD382" s="10">
        <v>0</v>
      </c>
      <c r="CE382" s="10">
        <v>0</v>
      </c>
      <c r="CF382" s="10">
        <v>0</v>
      </c>
      <c r="CG382" s="10">
        <v>0</v>
      </c>
      <c r="CH382" s="10">
        <v>0</v>
      </c>
      <c r="CI382" s="11">
        <v>0</v>
      </c>
      <c r="CJ382" s="9">
        <f t="shared" si="80"/>
        <v>1.4300000000000002</v>
      </c>
      <c r="CK382" s="10">
        <f t="shared" si="81"/>
        <v>58.73</v>
      </c>
      <c r="CL382" s="11">
        <f t="shared" si="82"/>
        <v>39.860100000000003</v>
      </c>
    </row>
    <row r="383" spans="1:90" x14ac:dyDescent="0.25">
      <c r="A383" s="12" t="s">
        <v>899</v>
      </c>
      <c r="B383" s="12" t="s">
        <v>1062</v>
      </c>
      <c r="C383" s="12" t="s">
        <v>900</v>
      </c>
      <c r="D383" s="12">
        <f t="shared" si="83"/>
        <v>34.5</v>
      </c>
      <c r="E383" s="9">
        <v>7.45</v>
      </c>
      <c r="F383" s="10">
        <v>16.100000000000001</v>
      </c>
      <c r="G383" s="10">
        <v>24.8</v>
      </c>
      <c r="H383" s="10">
        <v>33.4</v>
      </c>
      <c r="I383" s="10">
        <v>53.3</v>
      </c>
      <c r="J383" s="10">
        <v>77.900000000000006</v>
      </c>
      <c r="K383" s="10">
        <v>91.5</v>
      </c>
      <c r="L383" s="10">
        <v>104</v>
      </c>
      <c r="M383" s="11">
        <v>121</v>
      </c>
      <c r="N383" s="9">
        <f t="shared" si="86"/>
        <v>7.45E-3</v>
      </c>
      <c r="O383" s="10">
        <f t="shared" si="86"/>
        <v>1.61E-2</v>
      </c>
      <c r="P383" s="10">
        <f t="shared" si="86"/>
        <v>2.4799999999999999E-2</v>
      </c>
      <c r="Q383" s="10">
        <f t="shared" si="84"/>
        <v>3.3399999999999999E-2</v>
      </c>
      <c r="R383" s="10">
        <f t="shared" si="84"/>
        <v>5.33E-2</v>
      </c>
      <c r="S383" s="10">
        <f t="shared" si="84"/>
        <v>7.7900000000000011E-2</v>
      </c>
      <c r="T383" s="10">
        <f t="shared" si="84"/>
        <v>9.1499999999999998E-2</v>
      </c>
      <c r="U383" s="10">
        <f t="shared" si="84"/>
        <v>0.104</v>
      </c>
      <c r="V383" s="11">
        <f t="shared" si="84"/>
        <v>0.121</v>
      </c>
      <c r="W383" s="9">
        <f t="shared" si="87"/>
        <v>7.0685438590872884</v>
      </c>
      <c r="X383" s="10">
        <f t="shared" si="87"/>
        <v>5.9567955014348328</v>
      </c>
      <c r="Y383" s="10">
        <f t="shared" si="87"/>
        <v>5.3335160691625747</v>
      </c>
      <c r="Z383" s="10">
        <f t="shared" si="85"/>
        <v>4.9040080870753977</v>
      </c>
      <c r="AA383" s="10">
        <f t="shared" si="85"/>
        <v>4.2297206567902732</v>
      </c>
      <c r="AB383" s="10">
        <f t="shared" si="85"/>
        <v>3.6822328614877802</v>
      </c>
      <c r="AC383" s="10">
        <f t="shared" si="85"/>
        <v>3.4500844463780447</v>
      </c>
      <c r="AD383" s="10">
        <f t="shared" si="85"/>
        <v>3.2653445665209948</v>
      </c>
      <c r="AE383" s="11">
        <f t="shared" si="85"/>
        <v>3.0469210473874924</v>
      </c>
      <c r="AF383" s="9">
        <f t="shared" si="75"/>
        <v>-1.88343162278453</v>
      </c>
      <c r="AG383" s="10">
        <f t="shared" si="76"/>
        <v>-0.47085790569613251</v>
      </c>
      <c r="AH383" s="10">
        <f t="shared" si="77"/>
        <v>-4.0216228116997961</v>
      </c>
      <c r="AI383" s="10">
        <f t="shared" si="78"/>
        <v>-0.6093367896514843</v>
      </c>
      <c r="AJ383" s="10">
        <f t="shared" si="79"/>
        <v>2.4927684124360141</v>
      </c>
      <c r="AK383" s="11"/>
      <c r="AL383" s="12">
        <v>61.3</v>
      </c>
      <c r="AM383" s="12">
        <v>0.114</v>
      </c>
      <c r="AN383" s="12">
        <v>2.3010000000000002</v>
      </c>
      <c r="AO383" s="12">
        <v>0.62</v>
      </c>
      <c r="AP383" s="9">
        <v>7.0000000000000007E-2</v>
      </c>
      <c r="AQ383" s="10">
        <v>0.09</v>
      </c>
      <c r="AR383" s="10">
        <v>0.12</v>
      </c>
      <c r="AS383" s="10">
        <v>0.17</v>
      </c>
      <c r="AT383" s="10">
        <v>0.3</v>
      </c>
      <c r="AU383" s="10">
        <v>0.28999999999999998</v>
      </c>
      <c r="AV383" s="10">
        <v>0.39</v>
      </c>
      <c r="AW383" s="10">
        <v>0.43</v>
      </c>
      <c r="AX383" s="10">
        <v>0.55000000000000004</v>
      </c>
      <c r="AY383" s="10">
        <v>0.49</v>
      </c>
      <c r="AZ383" s="10">
        <v>0.68</v>
      </c>
      <c r="BA383" s="10">
        <v>0.77</v>
      </c>
      <c r="BB383" s="10">
        <v>1.04</v>
      </c>
      <c r="BC383" s="10">
        <v>0.86</v>
      </c>
      <c r="BD383" s="10">
        <v>1.05</v>
      </c>
      <c r="BE383" s="10">
        <v>1.1299999999999999</v>
      </c>
      <c r="BF383" s="10">
        <v>1.54</v>
      </c>
      <c r="BG383" s="10">
        <v>1.48</v>
      </c>
      <c r="BH383" s="10">
        <v>2.4300000000000002</v>
      </c>
      <c r="BI383" s="10">
        <v>3.54</v>
      </c>
      <c r="BJ383" s="10">
        <v>4.7</v>
      </c>
      <c r="BK383" s="10">
        <v>7.18</v>
      </c>
      <c r="BL383" s="10">
        <v>8.92</v>
      </c>
      <c r="BM383" s="10">
        <v>11.41</v>
      </c>
      <c r="BN383" s="10">
        <v>10.48</v>
      </c>
      <c r="BO383" s="10">
        <v>11.7</v>
      </c>
      <c r="BP383" s="10">
        <v>10.24</v>
      </c>
      <c r="BQ383" s="10">
        <v>8.17</v>
      </c>
      <c r="BR383" s="10">
        <v>5.65</v>
      </c>
      <c r="BS383" s="10">
        <v>3.05</v>
      </c>
      <c r="BT383" s="10">
        <v>1.02</v>
      </c>
      <c r="BU383" s="10">
        <v>7.0000000000000007E-2</v>
      </c>
      <c r="BV383" s="10">
        <v>1E-4</v>
      </c>
      <c r="BW383" s="10">
        <v>0</v>
      </c>
      <c r="BX383" s="10">
        <v>0</v>
      </c>
      <c r="BY383" s="10">
        <v>0</v>
      </c>
      <c r="BZ383" s="10">
        <v>0</v>
      </c>
      <c r="CA383" s="10">
        <v>0</v>
      </c>
      <c r="CB383" s="10">
        <v>0</v>
      </c>
      <c r="CC383" s="10">
        <v>0</v>
      </c>
      <c r="CD383" s="10">
        <v>0</v>
      </c>
      <c r="CE383" s="10">
        <v>0</v>
      </c>
      <c r="CF383" s="10">
        <v>0</v>
      </c>
      <c r="CG383" s="10">
        <v>0</v>
      </c>
      <c r="CH383" s="10">
        <v>0</v>
      </c>
      <c r="CI383" s="11">
        <v>0</v>
      </c>
      <c r="CJ383" s="9">
        <f t="shared" si="80"/>
        <v>1.4300000000000002</v>
      </c>
      <c r="CK383" s="10">
        <f t="shared" si="81"/>
        <v>58.680000000000007</v>
      </c>
      <c r="CL383" s="11">
        <f t="shared" si="82"/>
        <v>39.900100000000002</v>
      </c>
    </row>
    <row r="384" spans="1:90" x14ac:dyDescent="0.25">
      <c r="A384" s="12" t="s">
        <v>901</v>
      </c>
      <c r="B384" s="12" t="s">
        <v>1062</v>
      </c>
      <c r="C384" s="12" t="s">
        <v>902</v>
      </c>
      <c r="D384" s="12">
        <f t="shared" si="83"/>
        <v>34.5</v>
      </c>
      <c r="E384" s="9">
        <v>7.49</v>
      </c>
      <c r="F384" s="10">
        <v>16.2</v>
      </c>
      <c r="G384" s="10">
        <v>24.8</v>
      </c>
      <c r="H384" s="10">
        <v>33.5</v>
      </c>
      <c r="I384" s="10">
        <v>53.3</v>
      </c>
      <c r="J384" s="10">
        <v>77.900000000000006</v>
      </c>
      <c r="K384" s="10">
        <v>91.4</v>
      </c>
      <c r="L384" s="10">
        <v>104</v>
      </c>
      <c r="M384" s="11">
        <v>121</v>
      </c>
      <c r="N384" s="9">
        <f t="shared" si="86"/>
        <v>7.4900000000000001E-3</v>
      </c>
      <c r="O384" s="10">
        <f t="shared" si="86"/>
        <v>1.6199999999999999E-2</v>
      </c>
      <c r="P384" s="10">
        <f t="shared" si="86"/>
        <v>2.4799999999999999E-2</v>
      </c>
      <c r="Q384" s="10">
        <f t="shared" si="84"/>
        <v>3.3500000000000002E-2</v>
      </c>
      <c r="R384" s="10">
        <f t="shared" si="84"/>
        <v>5.33E-2</v>
      </c>
      <c r="S384" s="10">
        <f t="shared" si="84"/>
        <v>7.7900000000000011E-2</v>
      </c>
      <c r="T384" s="10">
        <f t="shared" si="84"/>
        <v>9.1400000000000009E-2</v>
      </c>
      <c r="U384" s="10">
        <f t="shared" si="84"/>
        <v>0.104</v>
      </c>
      <c r="V384" s="11">
        <f t="shared" si="84"/>
        <v>0.121</v>
      </c>
      <c r="W384" s="9">
        <f t="shared" si="87"/>
        <v>7.0608185659780602</v>
      </c>
      <c r="X384" s="10">
        <f t="shared" si="87"/>
        <v>5.9478623766648253</v>
      </c>
      <c r="Y384" s="10">
        <f t="shared" si="87"/>
        <v>5.3335160691625747</v>
      </c>
      <c r="Z384" s="10">
        <f t="shared" si="85"/>
        <v>4.899695094204314</v>
      </c>
      <c r="AA384" s="10">
        <f t="shared" si="85"/>
        <v>4.2297206567902732</v>
      </c>
      <c r="AB384" s="10">
        <f t="shared" si="85"/>
        <v>3.6822328614877802</v>
      </c>
      <c r="AC384" s="10">
        <f t="shared" si="85"/>
        <v>3.4516620244913798</v>
      </c>
      <c r="AD384" s="10">
        <f t="shared" si="85"/>
        <v>3.2653445665209948</v>
      </c>
      <c r="AE384" s="11">
        <f t="shared" si="85"/>
        <v>3.0469210473874924</v>
      </c>
      <c r="AF384" s="9">
        <f t="shared" si="75"/>
        <v>-1.8818540446711949</v>
      </c>
      <c r="AG384" s="10">
        <f t="shared" si="76"/>
        <v>-0.47046351116779872</v>
      </c>
      <c r="AH384" s="10">
        <f t="shared" si="77"/>
        <v>-4.0138975185905679</v>
      </c>
      <c r="AI384" s="10">
        <f t="shared" si="78"/>
        <v>-0.60816629069554062</v>
      </c>
      <c r="AJ384" s="10">
        <f t="shared" si="79"/>
        <v>2.4900203353667356</v>
      </c>
      <c r="AK384" s="11"/>
      <c r="AL384" s="12">
        <v>61.2</v>
      </c>
      <c r="AM384" s="12">
        <v>0.11799999999999999</v>
      </c>
      <c r="AN384" s="12">
        <v>2.2970000000000002</v>
      </c>
      <c r="AO384" s="12">
        <v>0.621</v>
      </c>
      <c r="AP384" s="9">
        <v>7.0000000000000007E-2</v>
      </c>
      <c r="AQ384" s="10">
        <v>0.09</v>
      </c>
      <c r="AR384" s="10">
        <v>0.12</v>
      </c>
      <c r="AS384" s="10">
        <v>0.17</v>
      </c>
      <c r="AT384" s="10">
        <v>0.3</v>
      </c>
      <c r="AU384" s="10">
        <v>0.28999999999999998</v>
      </c>
      <c r="AV384" s="10">
        <v>0.39</v>
      </c>
      <c r="AW384" s="10">
        <v>0.43</v>
      </c>
      <c r="AX384" s="10">
        <v>0.54</v>
      </c>
      <c r="AY384" s="10">
        <v>0.49</v>
      </c>
      <c r="AZ384" s="10">
        <v>0.68</v>
      </c>
      <c r="BA384" s="10">
        <v>0.76</v>
      </c>
      <c r="BB384" s="10">
        <v>1.03</v>
      </c>
      <c r="BC384" s="10">
        <v>0.86</v>
      </c>
      <c r="BD384" s="10">
        <v>1.04</v>
      </c>
      <c r="BE384" s="10">
        <v>1.1200000000000001</v>
      </c>
      <c r="BF384" s="10">
        <v>1.53</v>
      </c>
      <c r="BG384" s="10">
        <v>1.47</v>
      </c>
      <c r="BH384" s="10">
        <v>2.42</v>
      </c>
      <c r="BI384" s="10">
        <v>3.54</v>
      </c>
      <c r="BJ384" s="10">
        <v>4.71</v>
      </c>
      <c r="BK384" s="10">
        <v>7.2</v>
      </c>
      <c r="BL384" s="10">
        <v>8.94</v>
      </c>
      <c r="BM384" s="10">
        <v>11.44</v>
      </c>
      <c r="BN384" s="10">
        <v>10.49</v>
      </c>
      <c r="BO384" s="10">
        <v>11.72</v>
      </c>
      <c r="BP384" s="10">
        <v>10.24</v>
      </c>
      <c r="BQ384" s="10">
        <v>8.16</v>
      </c>
      <c r="BR384" s="10">
        <v>5.64</v>
      </c>
      <c r="BS384" s="10">
        <v>3.04</v>
      </c>
      <c r="BT384" s="10">
        <v>1.02</v>
      </c>
      <c r="BU384" s="10">
        <v>7.0000000000000007E-2</v>
      </c>
      <c r="BV384" s="10">
        <v>1E-4</v>
      </c>
      <c r="BW384" s="10">
        <v>0</v>
      </c>
      <c r="BX384" s="10">
        <v>0</v>
      </c>
      <c r="BY384" s="10">
        <v>0</v>
      </c>
      <c r="BZ384" s="10">
        <v>0</v>
      </c>
      <c r="CA384" s="10">
        <v>0</v>
      </c>
      <c r="CB384" s="10">
        <v>0</v>
      </c>
      <c r="CC384" s="10">
        <v>0</v>
      </c>
      <c r="CD384" s="10">
        <v>0</v>
      </c>
      <c r="CE384" s="10">
        <v>0</v>
      </c>
      <c r="CF384" s="10">
        <v>0</v>
      </c>
      <c r="CG384" s="10">
        <v>0</v>
      </c>
      <c r="CH384" s="10">
        <v>0</v>
      </c>
      <c r="CI384" s="11">
        <v>0</v>
      </c>
      <c r="CJ384" s="9">
        <f t="shared" si="80"/>
        <v>1.4300000000000002</v>
      </c>
      <c r="CK384" s="10">
        <f t="shared" si="81"/>
        <v>58.69</v>
      </c>
      <c r="CL384" s="11">
        <f t="shared" si="82"/>
        <v>39.890100000000004</v>
      </c>
    </row>
    <row r="385" spans="1:90" x14ac:dyDescent="0.25">
      <c r="A385" s="12" t="s">
        <v>903</v>
      </c>
      <c r="B385" s="12" t="s">
        <v>1062</v>
      </c>
      <c r="C385" s="12" t="s">
        <v>904</v>
      </c>
      <c r="D385" s="12">
        <f t="shared" si="83"/>
        <v>34.5</v>
      </c>
      <c r="E385" s="9">
        <v>7.48</v>
      </c>
      <c r="F385" s="10">
        <v>16.2</v>
      </c>
      <c r="G385" s="10">
        <v>24.8</v>
      </c>
      <c r="H385" s="10">
        <v>33.5</v>
      </c>
      <c r="I385" s="10">
        <v>53.3</v>
      </c>
      <c r="J385" s="10">
        <v>78</v>
      </c>
      <c r="K385" s="10">
        <v>91.7</v>
      </c>
      <c r="L385" s="10">
        <v>105</v>
      </c>
      <c r="M385" s="11">
        <v>122</v>
      </c>
      <c r="N385" s="9">
        <f t="shared" si="86"/>
        <v>7.4800000000000005E-3</v>
      </c>
      <c r="O385" s="10">
        <f t="shared" si="86"/>
        <v>1.6199999999999999E-2</v>
      </c>
      <c r="P385" s="10">
        <f t="shared" si="86"/>
        <v>2.4799999999999999E-2</v>
      </c>
      <c r="Q385" s="10">
        <f t="shared" si="84"/>
        <v>3.3500000000000002E-2</v>
      </c>
      <c r="R385" s="10">
        <f t="shared" si="84"/>
        <v>5.33E-2</v>
      </c>
      <c r="S385" s="10">
        <f t="shared" si="84"/>
        <v>7.8E-2</v>
      </c>
      <c r="T385" s="10">
        <f t="shared" si="84"/>
        <v>9.1700000000000004E-2</v>
      </c>
      <c r="U385" s="10">
        <f t="shared" si="84"/>
        <v>0.105</v>
      </c>
      <c r="V385" s="11">
        <f t="shared" si="84"/>
        <v>0.122</v>
      </c>
      <c r="W385" s="9">
        <f t="shared" si="87"/>
        <v>7.0627460145491749</v>
      </c>
      <c r="X385" s="10">
        <f t="shared" si="87"/>
        <v>5.9478623766648253</v>
      </c>
      <c r="Y385" s="10">
        <f t="shared" si="87"/>
        <v>5.3335160691625747</v>
      </c>
      <c r="Z385" s="10">
        <f t="shared" si="85"/>
        <v>4.899695094204314</v>
      </c>
      <c r="AA385" s="10">
        <f t="shared" si="85"/>
        <v>4.2297206567902732</v>
      </c>
      <c r="AB385" s="10">
        <f t="shared" si="85"/>
        <v>3.6803820657998387</v>
      </c>
      <c r="AC385" s="10">
        <f t="shared" si="85"/>
        <v>3.4469344559543948</v>
      </c>
      <c r="AD385" s="10">
        <f t="shared" si="85"/>
        <v>3.2515387669959646</v>
      </c>
      <c r="AE385" s="11">
        <f t="shared" si="85"/>
        <v>3.0350469470992008</v>
      </c>
      <c r="AF385" s="9">
        <f t="shared" si="75"/>
        <v>-1.8865816132081799</v>
      </c>
      <c r="AG385" s="10">
        <f t="shared" si="76"/>
        <v>-0.47164540330204496</v>
      </c>
      <c r="AH385" s="10">
        <f t="shared" si="77"/>
        <v>-4.0276990674499746</v>
      </c>
      <c r="AI385" s="10">
        <f t="shared" si="78"/>
        <v>-0.61025743446211744</v>
      </c>
      <c r="AJ385" s="10">
        <f t="shared" si="79"/>
        <v>2.4968390476702975</v>
      </c>
      <c r="AK385" s="11"/>
      <c r="AL385" s="12">
        <v>61.2</v>
      </c>
      <c r="AM385" s="12">
        <v>0.129</v>
      </c>
      <c r="AN385" s="12">
        <v>2.3010000000000002</v>
      </c>
      <c r="AO385" s="12">
        <v>0.63</v>
      </c>
      <c r="AP385" s="9">
        <v>7.0000000000000007E-2</v>
      </c>
      <c r="AQ385" s="10">
        <v>0.09</v>
      </c>
      <c r="AR385" s="10">
        <v>0.12</v>
      </c>
      <c r="AS385" s="10">
        <v>0.17</v>
      </c>
      <c r="AT385" s="10">
        <v>0.3</v>
      </c>
      <c r="AU385" s="10">
        <v>0.28999999999999998</v>
      </c>
      <c r="AV385" s="10">
        <v>0.39</v>
      </c>
      <c r="AW385" s="10">
        <v>0.43</v>
      </c>
      <c r="AX385" s="10">
        <v>0.55000000000000004</v>
      </c>
      <c r="AY385" s="10">
        <v>0.49</v>
      </c>
      <c r="AZ385" s="10">
        <v>0.68</v>
      </c>
      <c r="BA385" s="10">
        <v>0.76</v>
      </c>
      <c r="BB385" s="10">
        <v>1.03</v>
      </c>
      <c r="BC385" s="10">
        <v>0.86</v>
      </c>
      <c r="BD385" s="10">
        <v>1.04</v>
      </c>
      <c r="BE385" s="10">
        <v>1.1200000000000001</v>
      </c>
      <c r="BF385" s="10">
        <v>1.53</v>
      </c>
      <c r="BG385" s="10">
        <v>1.47</v>
      </c>
      <c r="BH385" s="10">
        <v>2.4300000000000002</v>
      </c>
      <c r="BI385" s="10">
        <v>3.55</v>
      </c>
      <c r="BJ385" s="10">
        <v>4.72</v>
      </c>
      <c r="BK385" s="10">
        <v>7.2</v>
      </c>
      <c r="BL385" s="10">
        <v>8.92</v>
      </c>
      <c r="BM385" s="10">
        <v>11.39</v>
      </c>
      <c r="BN385" s="10">
        <v>10.45</v>
      </c>
      <c r="BO385" s="10">
        <v>11.66</v>
      </c>
      <c r="BP385" s="10">
        <v>10.210000000000001</v>
      </c>
      <c r="BQ385" s="10">
        <v>8.17</v>
      </c>
      <c r="BR385" s="10">
        <v>5.67</v>
      </c>
      <c r="BS385" s="10">
        <v>3.09</v>
      </c>
      <c r="BT385" s="10">
        <v>1.07</v>
      </c>
      <c r="BU385" s="10">
        <v>0.08</v>
      </c>
      <c r="BV385" s="10">
        <v>0</v>
      </c>
      <c r="BW385" s="10">
        <v>0</v>
      </c>
      <c r="BX385" s="10">
        <v>0</v>
      </c>
      <c r="BY385" s="10">
        <v>0</v>
      </c>
      <c r="BZ385" s="10">
        <v>0</v>
      </c>
      <c r="CA385" s="10">
        <v>0</v>
      </c>
      <c r="CB385" s="10">
        <v>0</v>
      </c>
      <c r="CC385" s="10">
        <v>0</v>
      </c>
      <c r="CD385" s="10">
        <v>0</v>
      </c>
      <c r="CE385" s="10">
        <v>0</v>
      </c>
      <c r="CF385" s="10">
        <v>0</v>
      </c>
      <c r="CG385" s="10">
        <v>0</v>
      </c>
      <c r="CH385" s="10">
        <v>0</v>
      </c>
      <c r="CI385" s="11">
        <v>0</v>
      </c>
      <c r="CJ385" s="9">
        <f t="shared" si="80"/>
        <v>1.4300000000000002</v>
      </c>
      <c r="CK385" s="10">
        <f t="shared" si="81"/>
        <v>58.620000000000005</v>
      </c>
      <c r="CL385" s="11">
        <f t="shared" si="82"/>
        <v>39.949999999999996</v>
      </c>
    </row>
    <row r="386" spans="1:90" x14ac:dyDescent="0.25">
      <c r="A386" s="12" t="s">
        <v>905</v>
      </c>
      <c r="B386" s="12" t="s">
        <v>1062</v>
      </c>
      <c r="C386" s="12" t="s">
        <v>906</v>
      </c>
      <c r="D386" s="12">
        <f t="shared" si="83"/>
        <v>34.5</v>
      </c>
      <c r="E386" s="9">
        <v>7.49</v>
      </c>
      <c r="F386" s="10">
        <v>16.2</v>
      </c>
      <c r="G386" s="10">
        <v>24.8</v>
      </c>
      <c r="H386" s="10">
        <v>33.5</v>
      </c>
      <c r="I386" s="10">
        <v>53.3</v>
      </c>
      <c r="J386" s="10">
        <v>78</v>
      </c>
      <c r="K386" s="10">
        <v>91.6</v>
      </c>
      <c r="L386" s="10">
        <v>105</v>
      </c>
      <c r="M386" s="11">
        <v>122</v>
      </c>
      <c r="N386" s="9">
        <f t="shared" si="86"/>
        <v>7.4900000000000001E-3</v>
      </c>
      <c r="O386" s="10">
        <f t="shared" si="86"/>
        <v>1.6199999999999999E-2</v>
      </c>
      <c r="P386" s="10">
        <f t="shared" si="86"/>
        <v>2.4799999999999999E-2</v>
      </c>
      <c r="Q386" s="10">
        <f t="shared" si="84"/>
        <v>3.3500000000000002E-2</v>
      </c>
      <c r="R386" s="10">
        <f t="shared" si="84"/>
        <v>5.33E-2</v>
      </c>
      <c r="S386" s="10">
        <f t="shared" si="84"/>
        <v>7.8E-2</v>
      </c>
      <c r="T386" s="10">
        <f t="shared" si="84"/>
        <v>9.1600000000000001E-2</v>
      </c>
      <c r="U386" s="10">
        <f t="shared" si="84"/>
        <v>0.105</v>
      </c>
      <c r="V386" s="11">
        <f t="shared" si="84"/>
        <v>0.122</v>
      </c>
      <c r="W386" s="9">
        <f t="shared" si="87"/>
        <v>7.0608185659780602</v>
      </c>
      <c r="X386" s="10">
        <f t="shared" si="87"/>
        <v>5.9478623766648253</v>
      </c>
      <c r="Y386" s="10">
        <f t="shared" si="87"/>
        <v>5.3335160691625747</v>
      </c>
      <c r="Z386" s="10">
        <f t="shared" si="85"/>
        <v>4.899695094204314</v>
      </c>
      <c r="AA386" s="10">
        <f t="shared" si="85"/>
        <v>4.2297206567902732</v>
      </c>
      <c r="AB386" s="10">
        <f t="shared" si="85"/>
        <v>3.6803820657998387</v>
      </c>
      <c r="AC386" s="10">
        <f t="shared" si="85"/>
        <v>3.4485085914525055</v>
      </c>
      <c r="AD386" s="10">
        <f t="shared" si="85"/>
        <v>3.2515387669959646</v>
      </c>
      <c r="AE386" s="11">
        <f t="shared" si="85"/>
        <v>3.0350469470992008</v>
      </c>
      <c r="AF386" s="9">
        <f t="shared" si="75"/>
        <v>-1.8850074777100692</v>
      </c>
      <c r="AG386" s="10">
        <f t="shared" si="76"/>
        <v>-0.47125186942751729</v>
      </c>
      <c r="AH386" s="10">
        <f t="shared" si="77"/>
        <v>-4.0257716188788599</v>
      </c>
      <c r="AI386" s="10">
        <f t="shared" si="78"/>
        <v>-0.60996539679982731</v>
      </c>
      <c r="AJ386" s="10">
        <f t="shared" si="79"/>
        <v>2.4949728745098962</v>
      </c>
      <c r="AK386" s="11"/>
      <c r="AL386" s="12">
        <v>61.2</v>
      </c>
      <c r="AM386" s="12">
        <v>0.128</v>
      </c>
      <c r="AN386" s="12">
        <v>2.2989999999999999</v>
      </c>
      <c r="AO386" s="12">
        <v>0.627</v>
      </c>
      <c r="AP386" s="9">
        <v>7.0000000000000007E-2</v>
      </c>
      <c r="AQ386" s="10">
        <v>0.09</v>
      </c>
      <c r="AR386" s="10">
        <v>0.12</v>
      </c>
      <c r="AS386" s="10">
        <v>0.17</v>
      </c>
      <c r="AT386" s="10">
        <v>0.3</v>
      </c>
      <c r="AU386" s="10">
        <v>0.28999999999999998</v>
      </c>
      <c r="AV386" s="10">
        <v>0.39</v>
      </c>
      <c r="AW386" s="10">
        <v>0.43</v>
      </c>
      <c r="AX386" s="10">
        <v>0.54</v>
      </c>
      <c r="AY386" s="10">
        <v>0.49</v>
      </c>
      <c r="AZ386" s="10">
        <v>0.68</v>
      </c>
      <c r="BA386" s="10">
        <v>0.76</v>
      </c>
      <c r="BB386" s="10">
        <v>1.03</v>
      </c>
      <c r="BC386" s="10">
        <v>0.86</v>
      </c>
      <c r="BD386" s="10">
        <v>1.04</v>
      </c>
      <c r="BE386" s="10">
        <v>1.1100000000000001</v>
      </c>
      <c r="BF386" s="10">
        <v>1.53</v>
      </c>
      <c r="BG386" s="10">
        <v>1.47</v>
      </c>
      <c r="BH386" s="10">
        <v>2.4300000000000002</v>
      </c>
      <c r="BI386" s="10">
        <v>3.55</v>
      </c>
      <c r="BJ386" s="10">
        <v>4.72</v>
      </c>
      <c r="BK386" s="10">
        <v>7.2</v>
      </c>
      <c r="BL386" s="10">
        <v>8.93</v>
      </c>
      <c r="BM386" s="10">
        <v>11.41</v>
      </c>
      <c r="BN386" s="10">
        <v>10.47</v>
      </c>
      <c r="BO386" s="10">
        <v>11.69</v>
      </c>
      <c r="BP386" s="10">
        <v>10.23</v>
      </c>
      <c r="BQ386" s="10">
        <v>8.16</v>
      </c>
      <c r="BR386" s="10">
        <v>5.66</v>
      </c>
      <c r="BS386" s="10">
        <v>3.07</v>
      </c>
      <c r="BT386" s="10">
        <v>1.04</v>
      </c>
      <c r="BU386" s="10">
        <v>0.08</v>
      </c>
      <c r="BV386" s="10">
        <v>1E-4</v>
      </c>
      <c r="BW386" s="10">
        <v>0</v>
      </c>
      <c r="BX386" s="10">
        <v>0</v>
      </c>
      <c r="BY386" s="10">
        <v>0</v>
      </c>
      <c r="BZ386" s="10">
        <v>0</v>
      </c>
      <c r="CA386" s="10">
        <v>0</v>
      </c>
      <c r="CB386" s="10">
        <v>0</v>
      </c>
      <c r="CC386" s="10">
        <v>0</v>
      </c>
      <c r="CD386" s="10">
        <v>0</v>
      </c>
      <c r="CE386" s="10">
        <v>0</v>
      </c>
      <c r="CF386" s="10">
        <v>0</v>
      </c>
      <c r="CG386" s="10">
        <v>0</v>
      </c>
      <c r="CH386" s="10">
        <v>0</v>
      </c>
      <c r="CI386" s="11">
        <v>0</v>
      </c>
      <c r="CJ386" s="9">
        <f t="shared" si="80"/>
        <v>1.4300000000000002</v>
      </c>
      <c r="CK386" s="10">
        <f t="shared" si="81"/>
        <v>58.649999999999991</v>
      </c>
      <c r="CL386" s="11">
        <f t="shared" si="82"/>
        <v>39.930100000000003</v>
      </c>
    </row>
    <row r="387" spans="1:90" x14ac:dyDescent="0.25">
      <c r="A387" s="12" t="s">
        <v>907</v>
      </c>
      <c r="B387" s="12" t="s">
        <v>1062</v>
      </c>
      <c r="C387" s="12" t="s">
        <v>908</v>
      </c>
      <c r="D387" s="12">
        <f t="shared" si="83"/>
        <v>34.5</v>
      </c>
      <c r="E387" s="9">
        <v>7.51</v>
      </c>
      <c r="F387" s="10">
        <v>16.2</v>
      </c>
      <c r="G387" s="10">
        <v>24.8</v>
      </c>
      <c r="H387" s="10">
        <v>33.5</v>
      </c>
      <c r="I387" s="10">
        <v>53.2</v>
      </c>
      <c r="J387" s="10">
        <v>77.8</v>
      </c>
      <c r="K387" s="10">
        <v>91.4</v>
      </c>
      <c r="L387" s="10">
        <v>104</v>
      </c>
      <c r="M387" s="11">
        <v>121</v>
      </c>
      <c r="N387" s="9">
        <f t="shared" si="86"/>
        <v>7.5100000000000002E-3</v>
      </c>
      <c r="O387" s="10">
        <f t="shared" si="86"/>
        <v>1.6199999999999999E-2</v>
      </c>
      <c r="P387" s="10">
        <f t="shared" si="86"/>
        <v>2.4799999999999999E-2</v>
      </c>
      <c r="Q387" s="10">
        <f t="shared" si="84"/>
        <v>3.3500000000000002E-2</v>
      </c>
      <c r="R387" s="10">
        <f t="shared" si="84"/>
        <v>5.3200000000000004E-2</v>
      </c>
      <c r="S387" s="10">
        <f t="shared" si="84"/>
        <v>7.7799999999999994E-2</v>
      </c>
      <c r="T387" s="10">
        <f t="shared" si="84"/>
        <v>9.1400000000000009E-2</v>
      </c>
      <c r="U387" s="10">
        <f t="shared" si="84"/>
        <v>0.104</v>
      </c>
      <c r="V387" s="11">
        <f t="shared" si="84"/>
        <v>0.121</v>
      </c>
      <c r="W387" s="9">
        <f t="shared" si="87"/>
        <v>7.0569713769225393</v>
      </c>
      <c r="X387" s="10">
        <f t="shared" si="87"/>
        <v>5.9478623766648253</v>
      </c>
      <c r="Y387" s="10">
        <f t="shared" si="87"/>
        <v>5.3335160691625747</v>
      </c>
      <c r="Z387" s="10">
        <f t="shared" si="85"/>
        <v>4.899695094204314</v>
      </c>
      <c r="AA387" s="10">
        <f t="shared" si="85"/>
        <v>4.2324299440482598</v>
      </c>
      <c r="AB387" s="10">
        <f t="shared" si="85"/>
        <v>3.6840860345632573</v>
      </c>
      <c r="AC387" s="10">
        <f t="shared" si="85"/>
        <v>3.4516620244913798</v>
      </c>
      <c r="AD387" s="10">
        <f t="shared" si="85"/>
        <v>3.2653445665209948</v>
      </c>
      <c r="AE387" s="11">
        <f t="shared" si="85"/>
        <v>3.0469210473874924</v>
      </c>
      <c r="AF387" s="9">
        <f t="shared" si="75"/>
        <v>-1.8818540446711949</v>
      </c>
      <c r="AG387" s="10">
        <f t="shared" si="76"/>
        <v>-0.47046351116779872</v>
      </c>
      <c r="AH387" s="10">
        <f t="shared" si="77"/>
        <v>-4.0100503295350469</v>
      </c>
      <c r="AI387" s="10">
        <f t="shared" si="78"/>
        <v>-0.60758338326288597</v>
      </c>
      <c r="AJ387" s="10">
        <f t="shared" si="79"/>
        <v>2.4894374279340807</v>
      </c>
      <c r="AK387" s="11"/>
      <c r="AL387" s="12">
        <v>61.1</v>
      </c>
      <c r="AM387" s="12">
        <v>0.123</v>
      </c>
      <c r="AN387" s="12">
        <v>2.2959999999999998</v>
      </c>
      <c r="AO387" s="12">
        <v>0.624</v>
      </c>
      <c r="AP387" s="9">
        <v>7.0000000000000007E-2</v>
      </c>
      <c r="AQ387" s="10">
        <v>0.09</v>
      </c>
      <c r="AR387" s="10">
        <v>0.12</v>
      </c>
      <c r="AS387" s="10">
        <v>0.17</v>
      </c>
      <c r="AT387" s="10">
        <v>0.3</v>
      </c>
      <c r="AU387" s="10">
        <v>0.28999999999999998</v>
      </c>
      <c r="AV387" s="10">
        <v>0.39</v>
      </c>
      <c r="AW387" s="10">
        <v>0.43</v>
      </c>
      <c r="AX387" s="10">
        <v>0.54</v>
      </c>
      <c r="AY387" s="10">
        <v>0.49</v>
      </c>
      <c r="AZ387" s="10">
        <v>0.68</v>
      </c>
      <c r="BA387" s="10">
        <v>0.76</v>
      </c>
      <c r="BB387" s="10">
        <v>1.03</v>
      </c>
      <c r="BC387" s="10">
        <v>0.85</v>
      </c>
      <c r="BD387" s="10">
        <v>1.04</v>
      </c>
      <c r="BE387" s="10">
        <v>1.1100000000000001</v>
      </c>
      <c r="BF387" s="10">
        <v>1.53</v>
      </c>
      <c r="BG387" s="10">
        <v>1.47</v>
      </c>
      <c r="BH387" s="10">
        <v>2.4300000000000002</v>
      </c>
      <c r="BI387" s="10">
        <v>3.55</v>
      </c>
      <c r="BJ387" s="10">
        <v>4.72</v>
      </c>
      <c r="BK387" s="10">
        <v>7.22</v>
      </c>
      <c r="BL387" s="10">
        <v>8.9600000000000009</v>
      </c>
      <c r="BM387" s="10">
        <v>11.45</v>
      </c>
      <c r="BN387" s="10">
        <v>10.49</v>
      </c>
      <c r="BO387" s="10">
        <v>11.71</v>
      </c>
      <c r="BP387" s="10">
        <v>10.23</v>
      </c>
      <c r="BQ387" s="10">
        <v>8.14</v>
      </c>
      <c r="BR387" s="10">
        <v>5.62</v>
      </c>
      <c r="BS387" s="10">
        <v>3.03</v>
      </c>
      <c r="BT387" s="10">
        <v>1.02</v>
      </c>
      <c r="BU387" s="10">
        <v>7.0000000000000007E-2</v>
      </c>
      <c r="BV387" s="10">
        <v>1E-4</v>
      </c>
      <c r="BW387" s="10">
        <v>0</v>
      </c>
      <c r="BX387" s="10">
        <v>0</v>
      </c>
      <c r="BY387" s="10">
        <v>0</v>
      </c>
      <c r="BZ387" s="10">
        <v>0</v>
      </c>
      <c r="CA387" s="10">
        <v>0</v>
      </c>
      <c r="CB387" s="10">
        <v>0</v>
      </c>
      <c r="CC387" s="10">
        <v>0</v>
      </c>
      <c r="CD387" s="10">
        <v>0</v>
      </c>
      <c r="CE387" s="10">
        <v>0</v>
      </c>
      <c r="CF387" s="10">
        <v>0</v>
      </c>
      <c r="CG387" s="10">
        <v>0</v>
      </c>
      <c r="CH387" s="10">
        <v>0</v>
      </c>
      <c r="CI387" s="11">
        <v>0</v>
      </c>
      <c r="CJ387" s="9">
        <f t="shared" si="80"/>
        <v>1.4300000000000002</v>
      </c>
      <c r="CK387" s="10">
        <f t="shared" si="81"/>
        <v>58.750000000000007</v>
      </c>
      <c r="CL387" s="11">
        <f t="shared" si="82"/>
        <v>39.820100000000011</v>
      </c>
    </row>
    <row r="388" spans="1:90" ht="15.75" thickBot="1" x14ac:dyDescent="0.3">
      <c r="A388" s="13" t="s">
        <v>909</v>
      </c>
      <c r="B388" s="13" t="s">
        <v>1063</v>
      </c>
      <c r="C388" s="13" t="s">
        <v>890</v>
      </c>
      <c r="D388" s="13">
        <f t="shared" si="83"/>
        <v>34.5</v>
      </c>
      <c r="E388" s="16">
        <v>7.44</v>
      </c>
      <c r="F388" s="17">
        <v>16.100000000000001</v>
      </c>
      <c r="G388" s="17">
        <v>24.8</v>
      </c>
      <c r="H388" s="17">
        <v>33.4</v>
      </c>
      <c r="I388" s="17">
        <v>53.3</v>
      </c>
      <c r="J388" s="17">
        <v>77.900000000000006</v>
      </c>
      <c r="K388" s="17">
        <v>91.5</v>
      </c>
      <c r="L388" s="17">
        <v>104</v>
      </c>
      <c r="M388" s="18">
        <v>121</v>
      </c>
      <c r="N388" s="16">
        <f t="shared" si="86"/>
        <v>7.4400000000000004E-3</v>
      </c>
      <c r="O388" s="17">
        <f t="shared" si="86"/>
        <v>1.61E-2</v>
      </c>
      <c r="P388" s="17">
        <f t="shared" si="86"/>
        <v>2.4799999999999999E-2</v>
      </c>
      <c r="Q388" s="17">
        <f t="shared" si="84"/>
        <v>3.3399999999999999E-2</v>
      </c>
      <c r="R388" s="17">
        <f t="shared" si="84"/>
        <v>5.33E-2</v>
      </c>
      <c r="S388" s="17">
        <f t="shared" si="84"/>
        <v>7.7900000000000011E-2</v>
      </c>
      <c r="T388" s="17">
        <f t="shared" si="84"/>
        <v>9.1499999999999998E-2</v>
      </c>
      <c r="U388" s="17">
        <f t="shared" si="84"/>
        <v>0.104</v>
      </c>
      <c r="V388" s="18">
        <f t="shared" si="84"/>
        <v>0.121</v>
      </c>
      <c r="W388" s="16">
        <f t="shared" si="87"/>
        <v>7.0704816633287804</v>
      </c>
      <c r="X388" s="17">
        <f t="shared" si="87"/>
        <v>5.9567955014348328</v>
      </c>
      <c r="Y388" s="17">
        <f t="shared" si="87"/>
        <v>5.3335160691625747</v>
      </c>
      <c r="Z388" s="17">
        <f t="shared" si="85"/>
        <v>4.9040080870753977</v>
      </c>
      <c r="AA388" s="17">
        <f t="shared" si="85"/>
        <v>4.2297206567902732</v>
      </c>
      <c r="AB388" s="17">
        <f t="shared" si="85"/>
        <v>3.6822328614877802</v>
      </c>
      <c r="AC388" s="17">
        <f t="shared" si="85"/>
        <v>3.4500844463780447</v>
      </c>
      <c r="AD388" s="17">
        <f t="shared" si="85"/>
        <v>3.2653445665209948</v>
      </c>
      <c r="AE388" s="18">
        <f t="shared" si="85"/>
        <v>3.0469210473874924</v>
      </c>
      <c r="AF388" s="16">
        <f t="shared" si="75"/>
        <v>-1.88343162278453</v>
      </c>
      <c r="AG388" s="17">
        <f t="shared" si="76"/>
        <v>-0.47085790569613251</v>
      </c>
      <c r="AH388" s="17">
        <f t="shared" si="77"/>
        <v>-4.023560615941288</v>
      </c>
      <c r="AI388" s="17">
        <f t="shared" si="78"/>
        <v>-0.60963039635474059</v>
      </c>
      <c r="AJ388" s="17">
        <f t="shared" si="79"/>
        <v>2.4930620191392707</v>
      </c>
      <c r="AK388" s="18"/>
      <c r="AL388" s="13">
        <v>61.2</v>
      </c>
      <c r="AM388" s="13">
        <v>0.12</v>
      </c>
      <c r="AN388" s="13">
        <v>2.3010000000000002</v>
      </c>
      <c r="AO388" s="13">
        <v>0.624</v>
      </c>
      <c r="AP388" s="16">
        <v>7.0000000000000007E-2</v>
      </c>
      <c r="AQ388" s="17">
        <v>0.08</v>
      </c>
      <c r="AR388" s="17">
        <v>0.12</v>
      </c>
      <c r="AS388" s="17">
        <v>0.17</v>
      </c>
      <c r="AT388" s="17">
        <v>0.3</v>
      </c>
      <c r="AU388" s="17">
        <v>0.28999999999999998</v>
      </c>
      <c r="AV388" s="17">
        <v>0.39</v>
      </c>
      <c r="AW388" s="17">
        <v>0.43</v>
      </c>
      <c r="AX388" s="17">
        <v>0.55000000000000004</v>
      </c>
      <c r="AY388" s="17">
        <v>0.49</v>
      </c>
      <c r="AZ388" s="17">
        <v>0.68</v>
      </c>
      <c r="BA388" s="17">
        <v>0.77</v>
      </c>
      <c r="BB388" s="17">
        <v>1.04</v>
      </c>
      <c r="BC388" s="17">
        <v>0.86</v>
      </c>
      <c r="BD388" s="17">
        <v>1.05</v>
      </c>
      <c r="BE388" s="17">
        <v>1.1200000000000001</v>
      </c>
      <c r="BF388" s="17">
        <v>1.54</v>
      </c>
      <c r="BG388" s="17">
        <v>1.48</v>
      </c>
      <c r="BH388" s="17">
        <v>2.4300000000000002</v>
      </c>
      <c r="BI388" s="17">
        <v>3.54</v>
      </c>
      <c r="BJ388" s="17">
        <v>4.71</v>
      </c>
      <c r="BK388" s="17">
        <v>7.2</v>
      </c>
      <c r="BL388" s="17">
        <v>8.93</v>
      </c>
      <c r="BM388" s="17">
        <v>11.41</v>
      </c>
      <c r="BN388" s="17">
        <v>10.47</v>
      </c>
      <c r="BO388" s="17">
        <v>11.69</v>
      </c>
      <c r="BP388" s="17">
        <v>10.220000000000001</v>
      </c>
      <c r="BQ388" s="17">
        <v>8.16</v>
      </c>
      <c r="BR388" s="17">
        <v>5.65</v>
      </c>
      <c r="BS388" s="17">
        <v>3.05</v>
      </c>
      <c r="BT388" s="17">
        <v>1.03</v>
      </c>
      <c r="BU388" s="17">
        <v>7.0000000000000007E-2</v>
      </c>
      <c r="BV388" s="17">
        <v>8.0000000000000007E-5</v>
      </c>
      <c r="BW388" s="17">
        <v>0</v>
      </c>
      <c r="BX388" s="17">
        <v>0</v>
      </c>
      <c r="BY388" s="17">
        <v>0</v>
      </c>
      <c r="BZ388" s="17">
        <v>0</v>
      </c>
      <c r="CA388" s="17">
        <v>0</v>
      </c>
      <c r="CB388" s="17">
        <v>0</v>
      </c>
      <c r="CC388" s="17">
        <v>0</v>
      </c>
      <c r="CD388" s="17">
        <v>0</v>
      </c>
      <c r="CE388" s="17">
        <v>0</v>
      </c>
      <c r="CF388" s="17">
        <v>0</v>
      </c>
      <c r="CG388" s="17">
        <v>0</v>
      </c>
      <c r="CH388" s="17">
        <v>0</v>
      </c>
      <c r="CI388" s="18">
        <v>0</v>
      </c>
      <c r="CJ388" s="16">
        <f t="shared" si="80"/>
        <v>1.42</v>
      </c>
      <c r="CK388" s="17">
        <f t="shared" si="81"/>
        <v>58.7</v>
      </c>
      <c r="CL388" s="18">
        <f t="shared" si="82"/>
        <v>39.870079999999994</v>
      </c>
    </row>
    <row r="389" spans="1:90" x14ac:dyDescent="0.25">
      <c r="A389" s="12" t="s">
        <v>910</v>
      </c>
      <c r="B389" s="12" t="s">
        <v>1064</v>
      </c>
      <c r="C389" s="12" t="s">
        <v>911</v>
      </c>
      <c r="D389" s="12">
        <f t="shared" si="83"/>
        <v>35.5</v>
      </c>
      <c r="E389" s="9">
        <v>9.19</v>
      </c>
      <c r="F389" s="10">
        <v>17.600000000000001</v>
      </c>
      <c r="G389" s="10">
        <v>24.3</v>
      </c>
      <c r="H389" s="10">
        <v>31.7</v>
      </c>
      <c r="I389" s="10">
        <v>49.9</v>
      </c>
      <c r="J389" s="10">
        <v>73.5</v>
      </c>
      <c r="K389" s="10">
        <v>86.5</v>
      </c>
      <c r="L389" s="10">
        <v>99.4</v>
      </c>
      <c r="M389" s="11">
        <v>117</v>
      </c>
      <c r="N389" s="9">
        <f t="shared" si="86"/>
        <v>9.1900000000000003E-3</v>
      </c>
      <c r="O389" s="10">
        <f t="shared" si="86"/>
        <v>1.7600000000000001E-2</v>
      </c>
      <c r="P389" s="10">
        <f t="shared" si="86"/>
        <v>2.4300000000000002E-2</v>
      </c>
      <c r="Q389" s="10">
        <f t="shared" si="84"/>
        <v>3.1699999999999999E-2</v>
      </c>
      <c r="R389" s="10">
        <f t="shared" si="84"/>
        <v>4.99E-2</v>
      </c>
      <c r="S389" s="10">
        <f t="shared" si="84"/>
        <v>7.3499999999999996E-2</v>
      </c>
      <c r="T389" s="10">
        <f t="shared" si="84"/>
        <v>8.6499999999999994E-2</v>
      </c>
      <c r="U389" s="10">
        <f t="shared" si="84"/>
        <v>9.9400000000000002E-2</v>
      </c>
      <c r="V389" s="11">
        <f t="shared" si="84"/>
        <v>0.11700000000000001</v>
      </c>
      <c r="W389" s="9">
        <f t="shared" si="87"/>
        <v>6.765719423147778</v>
      </c>
      <c r="X389" s="10">
        <f t="shared" si="87"/>
        <v>5.8282807609121514</v>
      </c>
      <c r="Y389" s="10">
        <f t="shared" si="87"/>
        <v>5.3628998759436683</v>
      </c>
      <c r="Z389" s="10">
        <f t="shared" si="85"/>
        <v>4.9793733494100421</v>
      </c>
      <c r="AA389" s="10">
        <f t="shared" si="85"/>
        <v>4.3248163742121886</v>
      </c>
      <c r="AB389" s="10">
        <f t="shared" si="85"/>
        <v>3.766111939825723</v>
      </c>
      <c r="AC389" s="10">
        <f t="shared" si="85"/>
        <v>3.5311560570253624</v>
      </c>
      <c r="AD389" s="10">
        <f t="shared" si="85"/>
        <v>3.3306103379871637</v>
      </c>
      <c r="AE389" s="11">
        <f t="shared" si="85"/>
        <v>3.0954195650786827</v>
      </c>
      <c r="AF389" s="9">
        <f t="shared" ref="AF389:AF432" si="88">AC389-Y389</f>
        <v>-1.831743818918306</v>
      </c>
      <c r="AG389" s="10">
        <f t="shared" ref="AG389:AG432" si="89">AF389/4</f>
        <v>-0.45793595472957649</v>
      </c>
      <c r="AH389" s="10">
        <f t="shared" ref="AH389:AH432" si="90">AE389-W389</f>
        <v>-3.6702998580690953</v>
      </c>
      <c r="AI389" s="10">
        <f t="shared" ref="AI389:AI432" si="91">AH389/6.6</f>
        <v>-0.55610603910137812</v>
      </c>
      <c r="AJ389" s="10">
        <f t="shared" ref="AJ389:AJ432" si="92">(AF389+AI389)/-1</f>
        <v>2.3878498580196839</v>
      </c>
      <c r="AK389" s="11"/>
      <c r="AL389" s="12">
        <v>56.2</v>
      </c>
      <c r="AM389" s="12">
        <v>0.37</v>
      </c>
      <c r="AN389" s="12">
        <v>2.1779999999999999</v>
      </c>
      <c r="AO389" s="12">
        <v>0.752</v>
      </c>
      <c r="AP389" s="9">
        <v>6.0000000000000001E-3</v>
      </c>
      <c r="AQ389" s="10">
        <v>0.08</v>
      </c>
      <c r="AR389" s="10">
        <v>0.11</v>
      </c>
      <c r="AS389" s="10">
        <v>0.14000000000000001</v>
      </c>
      <c r="AT389" s="10">
        <v>0.24</v>
      </c>
      <c r="AU389" s="10">
        <v>0.23</v>
      </c>
      <c r="AV389" s="10">
        <v>0.31</v>
      </c>
      <c r="AW389" s="10">
        <v>0.34</v>
      </c>
      <c r="AX389" s="10">
        <v>0.43</v>
      </c>
      <c r="AY389" s="10">
        <v>0.39</v>
      </c>
      <c r="AZ389" s="10">
        <v>0.55000000000000004</v>
      </c>
      <c r="BA389" s="10">
        <v>0.62</v>
      </c>
      <c r="BB389" s="10">
        <v>0.86</v>
      </c>
      <c r="BC389" s="10">
        <v>0.73</v>
      </c>
      <c r="BD389" s="10">
        <v>0.94</v>
      </c>
      <c r="BE389" s="10">
        <v>1.1200000000000001</v>
      </c>
      <c r="BF389" s="10">
        <v>1.75</v>
      </c>
      <c r="BG389" s="10">
        <v>1.84</v>
      </c>
      <c r="BH389" s="10">
        <v>3.12</v>
      </c>
      <c r="BI389" s="10">
        <v>4.4800000000000004</v>
      </c>
      <c r="BJ389" s="10">
        <v>5.74</v>
      </c>
      <c r="BK389" s="10">
        <v>8.2899999999999991</v>
      </c>
      <c r="BL389" s="10">
        <v>9.7799999999999994</v>
      </c>
      <c r="BM389" s="10">
        <v>11.86</v>
      </c>
      <c r="BN389" s="10">
        <v>10.36</v>
      </c>
      <c r="BO389" s="10">
        <v>11.11</v>
      </c>
      <c r="BP389" s="10">
        <v>9.31</v>
      </c>
      <c r="BQ389" s="10">
        <v>7.13</v>
      </c>
      <c r="BR389" s="10">
        <v>4.7699999999999996</v>
      </c>
      <c r="BS389" s="10">
        <v>2.5</v>
      </c>
      <c r="BT389" s="10">
        <v>0.81</v>
      </c>
      <c r="BU389" s="10">
        <v>0.05</v>
      </c>
      <c r="BV389" s="10">
        <v>6.0000000000000002E-5</v>
      </c>
      <c r="BW389" s="10">
        <v>0</v>
      </c>
      <c r="BX389" s="10">
        <v>0</v>
      </c>
      <c r="BY389" s="10">
        <v>0</v>
      </c>
      <c r="BZ389" s="10">
        <v>0</v>
      </c>
      <c r="CA389" s="10">
        <v>0</v>
      </c>
      <c r="CB389" s="10">
        <v>0</v>
      </c>
      <c r="CC389" s="10">
        <v>0</v>
      </c>
      <c r="CD389" s="10">
        <v>0</v>
      </c>
      <c r="CE389" s="10">
        <v>0</v>
      </c>
      <c r="CF389" s="10">
        <v>0</v>
      </c>
      <c r="CG389" s="10">
        <v>0</v>
      </c>
      <c r="CH389" s="10">
        <v>0</v>
      </c>
      <c r="CI389" s="11">
        <v>0</v>
      </c>
      <c r="CJ389" s="9">
        <f t="shared" ref="CJ389:CJ432" si="93">SUM(AP389:AV389)</f>
        <v>1.1160000000000001</v>
      </c>
      <c r="CK389" s="10">
        <f t="shared" ref="CK389:CK432" si="94">SUM(AW389:BN389)</f>
        <v>63.2</v>
      </c>
      <c r="CL389" s="11">
        <f t="shared" ref="CL389:CL432" si="95">SUM(BO389:CI389)</f>
        <v>35.680059999999997</v>
      </c>
    </row>
    <row r="390" spans="1:90" x14ac:dyDescent="0.25">
      <c r="A390" s="12" t="s">
        <v>912</v>
      </c>
      <c r="B390" s="12" t="s">
        <v>1064</v>
      </c>
      <c r="C390" s="12" t="s">
        <v>913</v>
      </c>
      <c r="D390" s="12">
        <f t="shared" si="83"/>
        <v>35.5</v>
      </c>
      <c r="E390" s="9">
        <v>9.19</v>
      </c>
      <c r="F390" s="10">
        <v>17.5</v>
      </c>
      <c r="G390" s="10">
        <v>24.3</v>
      </c>
      <c r="H390" s="10">
        <v>31.7</v>
      </c>
      <c r="I390" s="10">
        <v>49.9</v>
      </c>
      <c r="J390" s="10">
        <v>73.5</v>
      </c>
      <c r="K390" s="10">
        <v>86.5</v>
      </c>
      <c r="L390" s="10">
        <v>99.2</v>
      </c>
      <c r="M390" s="11">
        <v>116</v>
      </c>
      <c r="N390" s="9">
        <f t="shared" si="86"/>
        <v>9.1900000000000003E-3</v>
      </c>
      <c r="O390" s="10">
        <f t="shared" si="86"/>
        <v>1.7500000000000002E-2</v>
      </c>
      <c r="P390" s="10">
        <f t="shared" si="86"/>
        <v>2.4300000000000002E-2</v>
      </c>
      <c r="Q390" s="10">
        <f t="shared" si="84"/>
        <v>3.1699999999999999E-2</v>
      </c>
      <c r="R390" s="10">
        <f t="shared" si="84"/>
        <v>4.99E-2</v>
      </c>
      <c r="S390" s="10">
        <f t="shared" si="84"/>
        <v>7.3499999999999996E-2</v>
      </c>
      <c r="T390" s="10">
        <f t="shared" si="84"/>
        <v>8.6499999999999994E-2</v>
      </c>
      <c r="U390" s="10">
        <f t="shared" si="84"/>
        <v>9.9199999999999997E-2</v>
      </c>
      <c r="V390" s="11">
        <f t="shared" si="84"/>
        <v>0.11600000000000001</v>
      </c>
      <c r="W390" s="9">
        <f t="shared" si="87"/>
        <v>6.765719423147778</v>
      </c>
      <c r="X390" s="10">
        <f t="shared" si="87"/>
        <v>5.8365012677171197</v>
      </c>
      <c r="Y390" s="10">
        <f t="shared" si="87"/>
        <v>5.3628998759436683</v>
      </c>
      <c r="Z390" s="10">
        <f t="shared" si="85"/>
        <v>4.9793733494100421</v>
      </c>
      <c r="AA390" s="10">
        <f t="shared" si="85"/>
        <v>4.3248163742121886</v>
      </c>
      <c r="AB390" s="10">
        <f t="shared" si="85"/>
        <v>3.766111939825723</v>
      </c>
      <c r="AC390" s="10">
        <f t="shared" si="85"/>
        <v>3.5311560570253624</v>
      </c>
      <c r="AD390" s="10">
        <f t="shared" si="85"/>
        <v>3.3335160691625743</v>
      </c>
      <c r="AE390" s="11">
        <f t="shared" si="85"/>
        <v>3.1078032895345151</v>
      </c>
      <c r="AF390" s="9">
        <f t="shared" si="88"/>
        <v>-1.831743818918306</v>
      </c>
      <c r="AG390" s="10">
        <f t="shared" si="89"/>
        <v>-0.45793595472957649</v>
      </c>
      <c r="AH390" s="10">
        <f t="shared" si="90"/>
        <v>-3.6579161336132628</v>
      </c>
      <c r="AI390" s="10">
        <f t="shared" si="91"/>
        <v>-0.55422971721413072</v>
      </c>
      <c r="AJ390" s="10">
        <f t="shared" si="92"/>
        <v>2.3859735361324366</v>
      </c>
      <c r="AK390" s="11"/>
      <c r="AL390" s="12">
        <v>56.4</v>
      </c>
      <c r="AM390" s="12">
        <v>0.32400000000000001</v>
      </c>
      <c r="AN390" s="12">
        <v>2.1779999999999999</v>
      </c>
      <c r="AO390" s="12">
        <v>0.73699999999999999</v>
      </c>
      <c r="AP390" s="9">
        <v>6.0000000000000001E-3</v>
      </c>
      <c r="AQ390" s="10">
        <v>0.08</v>
      </c>
      <c r="AR390" s="10">
        <v>0.11</v>
      </c>
      <c r="AS390" s="10">
        <v>0.14000000000000001</v>
      </c>
      <c r="AT390" s="10">
        <v>0.25</v>
      </c>
      <c r="AU390" s="10">
        <v>0.24</v>
      </c>
      <c r="AV390" s="10">
        <v>0.31</v>
      </c>
      <c r="AW390" s="10">
        <v>0.34</v>
      </c>
      <c r="AX390" s="10">
        <v>0.43</v>
      </c>
      <c r="AY390" s="10">
        <v>0.39</v>
      </c>
      <c r="AZ390" s="10">
        <v>0.55000000000000004</v>
      </c>
      <c r="BA390" s="10">
        <v>0.62</v>
      </c>
      <c r="BB390" s="10">
        <v>0.86</v>
      </c>
      <c r="BC390" s="10">
        <v>0.74</v>
      </c>
      <c r="BD390" s="10">
        <v>0.95</v>
      </c>
      <c r="BE390" s="10">
        <v>1.1299999999999999</v>
      </c>
      <c r="BF390" s="10">
        <v>1.76</v>
      </c>
      <c r="BG390" s="10">
        <v>1.84</v>
      </c>
      <c r="BH390" s="10">
        <v>3.13</v>
      </c>
      <c r="BI390" s="10">
        <v>4.47</v>
      </c>
      <c r="BJ390" s="10">
        <v>5.73</v>
      </c>
      <c r="BK390" s="10">
        <v>8.27</v>
      </c>
      <c r="BL390" s="10">
        <v>9.76</v>
      </c>
      <c r="BM390" s="10">
        <v>11.85</v>
      </c>
      <c r="BN390" s="10">
        <v>10.37</v>
      </c>
      <c r="BO390" s="10">
        <v>11.13</v>
      </c>
      <c r="BP390" s="10">
        <v>9.34</v>
      </c>
      <c r="BQ390" s="10">
        <v>7.16</v>
      </c>
      <c r="BR390" s="10">
        <v>4.78</v>
      </c>
      <c r="BS390" s="10">
        <v>2.48</v>
      </c>
      <c r="BT390" s="10">
        <v>0.77</v>
      </c>
      <c r="BU390" s="10">
        <v>0.03</v>
      </c>
      <c r="BV390" s="10">
        <v>3.0000000000000001E-5</v>
      </c>
      <c r="BW390" s="10">
        <v>0</v>
      </c>
      <c r="BX390" s="10">
        <v>0</v>
      </c>
      <c r="BY390" s="10">
        <v>0</v>
      </c>
      <c r="BZ390" s="10">
        <v>0</v>
      </c>
      <c r="CA390" s="10">
        <v>0</v>
      </c>
      <c r="CB390" s="10">
        <v>0</v>
      </c>
      <c r="CC390" s="10">
        <v>0</v>
      </c>
      <c r="CD390" s="10">
        <v>0</v>
      </c>
      <c r="CE390" s="10">
        <v>0</v>
      </c>
      <c r="CF390" s="10">
        <v>0</v>
      </c>
      <c r="CG390" s="10">
        <v>0</v>
      </c>
      <c r="CH390" s="10">
        <v>0</v>
      </c>
      <c r="CI390" s="11">
        <v>0</v>
      </c>
      <c r="CJ390" s="9">
        <f t="shared" si="93"/>
        <v>1.1360000000000001</v>
      </c>
      <c r="CK390" s="10">
        <f t="shared" si="94"/>
        <v>63.19</v>
      </c>
      <c r="CL390" s="11">
        <f t="shared" si="95"/>
        <v>35.69003</v>
      </c>
    </row>
    <row r="391" spans="1:90" x14ac:dyDescent="0.25">
      <c r="A391" s="12" t="s">
        <v>914</v>
      </c>
      <c r="B391" s="12" t="s">
        <v>1064</v>
      </c>
      <c r="C391" s="12" t="s">
        <v>915</v>
      </c>
      <c r="D391" s="12">
        <f t="shared" si="83"/>
        <v>35.5</v>
      </c>
      <c r="E391" s="9">
        <v>9.23</v>
      </c>
      <c r="F391" s="10">
        <v>17.600000000000001</v>
      </c>
      <c r="G391" s="10">
        <v>24.3</v>
      </c>
      <c r="H391" s="10">
        <v>31.7</v>
      </c>
      <c r="I391" s="10">
        <v>50</v>
      </c>
      <c r="J391" s="10">
        <v>73.599999999999994</v>
      </c>
      <c r="K391" s="10">
        <v>86.7</v>
      </c>
      <c r="L391" s="10">
        <v>99.5</v>
      </c>
      <c r="M391" s="11">
        <v>117</v>
      </c>
      <c r="N391" s="9">
        <f t="shared" si="86"/>
        <v>9.2300000000000004E-3</v>
      </c>
      <c r="O391" s="10">
        <f t="shared" si="86"/>
        <v>1.7600000000000001E-2</v>
      </c>
      <c r="P391" s="10">
        <f t="shared" si="86"/>
        <v>2.4300000000000002E-2</v>
      </c>
      <c r="Q391" s="10">
        <f t="shared" si="84"/>
        <v>3.1699999999999999E-2</v>
      </c>
      <c r="R391" s="10">
        <f t="shared" si="84"/>
        <v>0.05</v>
      </c>
      <c r="S391" s="10">
        <f t="shared" si="84"/>
        <v>7.3599999999999999E-2</v>
      </c>
      <c r="T391" s="10">
        <f t="shared" si="84"/>
        <v>8.6699999999999999E-2</v>
      </c>
      <c r="U391" s="10">
        <f t="shared" si="84"/>
        <v>9.9500000000000005E-2</v>
      </c>
      <c r="V391" s="11">
        <f t="shared" si="84"/>
        <v>0.11700000000000001</v>
      </c>
      <c r="W391" s="9">
        <f t="shared" si="87"/>
        <v>6.7594536367910374</v>
      </c>
      <c r="X391" s="10">
        <f t="shared" si="87"/>
        <v>5.8282807609121514</v>
      </c>
      <c r="Y391" s="10">
        <f t="shared" si="87"/>
        <v>5.3628998759436683</v>
      </c>
      <c r="Z391" s="10">
        <f t="shared" si="85"/>
        <v>4.9793733494100421</v>
      </c>
      <c r="AA391" s="10">
        <f t="shared" si="85"/>
        <v>4.3219280948873626</v>
      </c>
      <c r="AB391" s="10">
        <f t="shared" si="85"/>
        <v>3.7641504234924366</v>
      </c>
      <c r="AC391" s="10">
        <f t="shared" si="85"/>
        <v>3.5278241963276145</v>
      </c>
      <c r="AD391" s="10">
        <f t="shared" si="85"/>
        <v>3.3291596641184382</v>
      </c>
      <c r="AE391" s="11">
        <f t="shared" si="85"/>
        <v>3.0954195650786827</v>
      </c>
      <c r="AF391" s="9">
        <f t="shared" si="88"/>
        <v>-1.8350756796160539</v>
      </c>
      <c r="AG391" s="10">
        <f t="shared" si="89"/>
        <v>-0.45876891990401347</v>
      </c>
      <c r="AH391" s="10">
        <f t="shared" si="90"/>
        <v>-3.6640340717123547</v>
      </c>
      <c r="AI391" s="10">
        <f t="shared" si="91"/>
        <v>-0.55515667753217501</v>
      </c>
      <c r="AJ391" s="10">
        <f t="shared" si="92"/>
        <v>2.3902323571482289</v>
      </c>
      <c r="AK391" s="11"/>
      <c r="AL391" s="12">
        <v>56.4</v>
      </c>
      <c r="AM391" s="12">
        <v>0.35199999999999998</v>
      </c>
      <c r="AN391" s="12">
        <v>2.177</v>
      </c>
      <c r="AO391" s="12">
        <v>0.746</v>
      </c>
      <c r="AP391" s="9">
        <v>6.0000000000000001E-3</v>
      </c>
      <c r="AQ391" s="10">
        <v>0.08</v>
      </c>
      <c r="AR391" s="10">
        <v>0.11</v>
      </c>
      <c r="AS391" s="10">
        <v>0.14000000000000001</v>
      </c>
      <c r="AT391" s="10">
        <v>0.24</v>
      </c>
      <c r="AU391" s="10">
        <v>0.23</v>
      </c>
      <c r="AV391" s="10">
        <v>0.31</v>
      </c>
      <c r="AW391" s="10">
        <v>0.34</v>
      </c>
      <c r="AX391" s="10">
        <v>0.43</v>
      </c>
      <c r="AY391" s="10">
        <v>0.39</v>
      </c>
      <c r="AZ391" s="10">
        <v>0.54</v>
      </c>
      <c r="BA391" s="10">
        <v>0.62</v>
      </c>
      <c r="BB391" s="10">
        <v>0.85</v>
      </c>
      <c r="BC391" s="10">
        <v>0.73</v>
      </c>
      <c r="BD391" s="10">
        <v>0.94</v>
      </c>
      <c r="BE391" s="10">
        <v>1.1200000000000001</v>
      </c>
      <c r="BF391" s="10">
        <v>1.74</v>
      </c>
      <c r="BG391" s="10">
        <v>1.83</v>
      </c>
      <c r="BH391" s="10">
        <v>3.11</v>
      </c>
      <c r="BI391" s="10">
        <v>4.46</v>
      </c>
      <c r="BJ391" s="10">
        <v>5.72</v>
      </c>
      <c r="BK391" s="10">
        <v>8.26</v>
      </c>
      <c r="BL391" s="10">
        <v>9.76</v>
      </c>
      <c r="BM391" s="10">
        <v>11.85</v>
      </c>
      <c r="BN391" s="10">
        <v>10.37</v>
      </c>
      <c r="BO391" s="10">
        <v>11.13</v>
      </c>
      <c r="BP391" s="10">
        <v>9.35</v>
      </c>
      <c r="BQ391" s="10">
        <v>7.17</v>
      </c>
      <c r="BR391" s="10">
        <v>4.8</v>
      </c>
      <c r="BS391" s="10">
        <v>2.5099999999999998</v>
      </c>
      <c r="BT391" s="10">
        <v>0.8</v>
      </c>
      <c r="BU391" s="10">
        <v>0.04</v>
      </c>
      <c r="BV391" s="10">
        <v>5.0000000000000002E-5</v>
      </c>
      <c r="BW391" s="10">
        <v>0</v>
      </c>
      <c r="BX391" s="10">
        <v>0</v>
      </c>
      <c r="BY391" s="10">
        <v>0</v>
      </c>
      <c r="BZ391" s="10">
        <v>0</v>
      </c>
      <c r="CA391" s="10">
        <v>0</v>
      </c>
      <c r="CB391" s="10">
        <v>0</v>
      </c>
      <c r="CC391" s="10">
        <v>0</v>
      </c>
      <c r="CD391" s="10">
        <v>0</v>
      </c>
      <c r="CE391" s="10">
        <v>0</v>
      </c>
      <c r="CF391" s="10">
        <v>0</v>
      </c>
      <c r="CG391" s="10">
        <v>0</v>
      </c>
      <c r="CH391" s="10">
        <v>0</v>
      </c>
      <c r="CI391" s="11">
        <v>0</v>
      </c>
      <c r="CJ391" s="9">
        <f t="shared" si="93"/>
        <v>1.1160000000000001</v>
      </c>
      <c r="CK391" s="10">
        <f t="shared" si="94"/>
        <v>63.059999999999995</v>
      </c>
      <c r="CL391" s="11">
        <f t="shared" si="95"/>
        <v>35.800049999999992</v>
      </c>
    </row>
    <row r="392" spans="1:90" x14ac:dyDescent="0.25">
      <c r="A392" s="12" t="s">
        <v>916</v>
      </c>
      <c r="B392" s="12" t="s">
        <v>1064</v>
      </c>
      <c r="C392" s="12" t="s">
        <v>917</v>
      </c>
      <c r="D392" s="12">
        <f t="shared" si="83"/>
        <v>35.5</v>
      </c>
      <c r="E392" s="9">
        <v>9.1999999999999993</v>
      </c>
      <c r="F392" s="10">
        <v>17.600000000000001</v>
      </c>
      <c r="G392" s="10">
        <v>24.3</v>
      </c>
      <c r="H392" s="10">
        <v>31.7</v>
      </c>
      <c r="I392" s="10">
        <v>49.9</v>
      </c>
      <c r="J392" s="10">
        <v>73.400000000000006</v>
      </c>
      <c r="K392" s="10">
        <v>86.4</v>
      </c>
      <c r="L392" s="10">
        <v>99.1</v>
      </c>
      <c r="M392" s="11">
        <v>116</v>
      </c>
      <c r="N392" s="9">
        <f t="shared" si="86"/>
        <v>9.1999999999999998E-3</v>
      </c>
      <c r="O392" s="10">
        <f t="shared" si="86"/>
        <v>1.7600000000000001E-2</v>
      </c>
      <c r="P392" s="10">
        <f t="shared" si="86"/>
        <v>2.4300000000000002E-2</v>
      </c>
      <c r="Q392" s="10">
        <f t="shared" si="84"/>
        <v>3.1699999999999999E-2</v>
      </c>
      <c r="R392" s="10">
        <f t="shared" si="84"/>
        <v>4.99E-2</v>
      </c>
      <c r="S392" s="10">
        <f t="shared" si="84"/>
        <v>7.3400000000000007E-2</v>
      </c>
      <c r="T392" s="10">
        <f t="shared" si="84"/>
        <v>8.6400000000000005E-2</v>
      </c>
      <c r="U392" s="10">
        <f t="shared" si="84"/>
        <v>9.9099999999999994E-2</v>
      </c>
      <c r="V392" s="11">
        <f t="shared" si="84"/>
        <v>0.11600000000000001</v>
      </c>
      <c r="W392" s="9">
        <f t="shared" si="87"/>
        <v>6.7641504234924366</v>
      </c>
      <c r="X392" s="10">
        <f t="shared" si="87"/>
        <v>5.8282807609121514</v>
      </c>
      <c r="Y392" s="10">
        <f t="shared" si="87"/>
        <v>5.3628998759436683</v>
      </c>
      <c r="Z392" s="10">
        <f t="shared" si="85"/>
        <v>4.9793733494100421</v>
      </c>
      <c r="AA392" s="10">
        <f t="shared" si="85"/>
        <v>4.3248163742121886</v>
      </c>
      <c r="AB392" s="10">
        <f t="shared" si="85"/>
        <v>3.7680761267062368</v>
      </c>
      <c r="AC392" s="10">
        <f t="shared" si="85"/>
        <v>3.5328248773859809</v>
      </c>
      <c r="AD392" s="10">
        <f t="shared" si="85"/>
        <v>3.3349711323629614</v>
      </c>
      <c r="AE392" s="11">
        <f t="shared" si="85"/>
        <v>3.1078032895345151</v>
      </c>
      <c r="AF392" s="9">
        <f t="shared" si="88"/>
        <v>-1.8300749985576874</v>
      </c>
      <c r="AG392" s="10">
        <f t="shared" si="89"/>
        <v>-0.45751874963942185</v>
      </c>
      <c r="AH392" s="10">
        <f t="shared" si="90"/>
        <v>-3.6563471339579214</v>
      </c>
      <c r="AI392" s="10">
        <f t="shared" si="91"/>
        <v>-0.55399198999362453</v>
      </c>
      <c r="AJ392" s="10">
        <f t="shared" si="92"/>
        <v>2.3840669885513117</v>
      </c>
      <c r="AK392" s="11"/>
      <c r="AL392" s="12">
        <v>56.3</v>
      </c>
      <c r="AM392" s="12">
        <v>0.33400000000000002</v>
      </c>
      <c r="AN392" s="12">
        <v>2.1760000000000002</v>
      </c>
      <c r="AO392" s="12">
        <v>0.73799999999999999</v>
      </c>
      <c r="AP392" s="9">
        <v>6.0000000000000001E-3</v>
      </c>
      <c r="AQ392" s="10">
        <v>0.08</v>
      </c>
      <c r="AR392" s="10">
        <v>0.11</v>
      </c>
      <c r="AS392" s="10">
        <v>0.14000000000000001</v>
      </c>
      <c r="AT392" s="10">
        <v>0.25</v>
      </c>
      <c r="AU392" s="10">
        <v>0.24</v>
      </c>
      <c r="AV392" s="10">
        <v>0.31</v>
      </c>
      <c r="AW392" s="10">
        <v>0.34</v>
      </c>
      <c r="AX392" s="10">
        <v>0.43</v>
      </c>
      <c r="AY392" s="10">
        <v>0.39</v>
      </c>
      <c r="AZ392" s="10">
        <v>0.55000000000000004</v>
      </c>
      <c r="BA392" s="10">
        <v>0.62</v>
      </c>
      <c r="BB392" s="10">
        <v>0.86</v>
      </c>
      <c r="BC392" s="10">
        <v>0.74</v>
      </c>
      <c r="BD392" s="10">
        <v>0.94</v>
      </c>
      <c r="BE392" s="10">
        <v>1.1200000000000001</v>
      </c>
      <c r="BF392" s="10">
        <v>1.75</v>
      </c>
      <c r="BG392" s="10">
        <v>1.83</v>
      </c>
      <c r="BH392" s="10">
        <v>3.11</v>
      </c>
      <c r="BI392" s="10">
        <v>4.47</v>
      </c>
      <c r="BJ392" s="10">
        <v>5.73</v>
      </c>
      <c r="BK392" s="10">
        <v>8.2799999999999994</v>
      </c>
      <c r="BL392" s="10">
        <v>9.7799999999999994</v>
      </c>
      <c r="BM392" s="10">
        <v>11.88</v>
      </c>
      <c r="BN392" s="10">
        <v>10.39</v>
      </c>
      <c r="BO392" s="10">
        <v>11.14</v>
      </c>
      <c r="BP392" s="10">
        <v>9.34</v>
      </c>
      <c r="BQ392" s="10">
        <v>7.14</v>
      </c>
      <c r="BR392" s="10">
        <v>4.76</v>
      </c>
      <c r="BS392" s="10">
        <v>2.4700000000000002</v>
      </c>
      <c r="BT392" s="10">
        <v>0.77</v>
      </c>
      <c r="BU392" s="10">
        <v>0.03</v>
      </c>
      <c r="BV392" s="10">
        <v>3.0000000000000001E-5</v>
      </c>
      <c r="BW392" s="10">
        <v>0</v>
      </c>
      <c r="BX392" s="10">
        <v>0</v>
      </c>
      <c r="BY392" s="10">
        <v>0</v>
      </c>
      <c r="BZ392" s="10">
        <v>0</v>
      </c>
      <c r="CA392" s="10">
        <v>0</v>
      </c>
      <c r="CB392" s="10">
        <v>0</v>
      </c>
      <c r="CC392" s="10">
        <v>0</v>
      </c>
      <c r="CD392" s="10">
        <v>0</v>
      </c>
      <c r="CE392" s="10">
        <v>0</v>
      </c>
      <c r="CF392" s="10">
        <v>0</v>
      </c>
      <c r="CG392" s="10">
        <v>0</v>
      </c>
      <c r="CH392" s="10">
        <v>0</v>
      </c>
      <c r="CI392" s="11">
        <v>0</v>
      </c>
      <c r="CJ392" s="9">
        <f t="shared" si="93"/>
        <v>1.1360000000000001</v>
      </c>
      <c r="CK392" s="10">
        <f t="shared" si="94"/>
        <v>63.21</v>
      </c>
      <c r="CL392" s="11">
        <f t="shared" si="95"/>
        <v>35.650030000000008</v>
      </c>
    </row>
    <row r="393" spans="1:90" x14ac:dyDescent="0.25">
      <c r="A393" s="12" t="s">
        <v>918</v>
      </c>
      <c r="B393" s="12" t="s">
        <v>1064</v>
      </c>
      <c r="C393" s="12" t="s">
        <v>919</v>
      </c>
      <c r="D393" s="12">
        <f t="shared" si="83"/>
        <v>35.5</v>
      </c>
      <c r="E393" s="9">
        <v>9.2200000000000006</v>
      </c>
      <c r="F393" s="10">
        <v>17.600000000000001</v>
      </c>
      <c r="G393" s="10">
        <v>24.3</v>
      </c>
      <c r="H393" s="10">
        <v>31.7</v>
      </c>
      <c r="I393" s="10">
        <v>49.9</v>
      </c>
      <c r="J393" s="10">
        <v>73.5</v>
      </c>
      <c r="K393" s="10">
        <v>86.4</v>
      </c>
      <c r="L393" s="10">
        <v>99.1</v>
      </c>
      <c r="M393" s="11">
        <v>116</v>
      </c>
      <c r="N393" s="9">
        <f t="shared" si="86"/>
        <v>9.2200000000000008E-3</v>
      </c>
      <c r="O393" s="10">
        <f t="shared" si="86"/>
        <v>1.7600000000000001E-2</v>
      </c>
      <c r="P393" s="10">
        <f t="shared" si="86"/>
        <v>2.4300000000000002E-2</v>
      </c>
      <c r="Q393" s="10">
        <f t="shared" si="84"/>
        <v>3.1699999999999999E-2</v>
      </c>
      <c r="R393" s="10">
        <f t="shared" si="84"/>
        <v>4.99E-2</v>
      </c>
      <c r="S393" s="10">
        <f t="shared" si="84"/>
        <v>7.3499999999999996E-2</v>
      </c>
      <c r="T393" s="10">
        <f t="shared" si="84"/>
        <v>8.6400000000000005E-2</v>
      </c>
      <c r="U393" s="10">
        <f t="shared" si="84"/>
        <v>9.9099999999999994E-2</v>
      </c>
      <c r="V393" s="11">
        <f t="shared" si="84"/>
        <v>0.11600000000000001</v>
      </c>
      <c r="W393" s="9">
        <f t="shared" si="87"/>
        <v>6.7610175340074736</v>
      </c>
      <c r="X393" s="10">
        <f t="shared" si="87"/>
        <v>5.8282807609121514</v>
      </c>
      <c r="Y393" s="10">
        <f t="shared" si="87"/>
        <v>5.3628998759436683</v>
      </c>
      <c r="Z393" s="10">
        <f t="shared" si="85"/>
        <v>4.9793733494100421</v>
      </c>
      <c r="AA393" s="10">
        <f t="shared" si="85"/>
        <v>4.3248163742121886</v>
      </c>
      <c r="AB393" s="10">
        <f t="shared" si="85"/>
        <v>3.766111939825723</v>
      </c>
      <c r="AC393" s="10">
        <f t="shared" si="85"/>
        <v>3.5328248773859809</v>
      </c>
      <c r="AD393" s="10">
        <f t="shared" si="85"/>
        <v>3.3349711323629614</v>
      </c>
      <c r="AE393" s="11">
        <f t="shared" si="85"/>
        <v>3.1078032895345151</v>
      </c>
      <c r="AF393" s="9">
        <f t="shared" si="88"/>
        <v>-1.8300749985576874</v>
      </c>
      <c r="AG393" s="10">
        <f t="shared" si="89"/>
        <v>-0.45751874963942185</v>
      </c>
      <c r="AH393" s="10">
        <f t="shared" si="90"/>
        <v>-3.6532142444729585</v>
      </c>
      <c r="AI393" s="10">
        <f t="shared" si="91"/>
        <v>-0.55351730976863012</v>
      </c>
      <c r="AJ393" s="10">
        <f t="shared" si="92"/>
        <v>2.3835923083263175</v>
      </c>
      <c r="AK393" s="11"/>
      <c r="AL393" s="12">
        <v>56.5</v>
      </c>
      <c r="AM393" s="12">
        <v>0.30199999999999999</v>
      </c>
      <c r="AN393" s="12">
        <v>2.1749999999999998</v>
      </c>
      <c r="AO393" s="12">
        <v>0.72799999999999998</v>
      </c>
      <c r="AP393" s="9">
        <v>6.0000000000000001E-3</v>
      </c>
      <c r="AQ393" s="10">
        <v>0.08</v>
      </c>
      <c r="AR393" s="10">
        <v>0.11</v>
      </c>
      <c r="AS393" s="10">
        <v>0.14000000000000001</v>
      </c>
      <c r="AT393" s="10">
        <v>0.25</v>
      </c>
      <c r="AU393" s="10">
        <v>0.24</v>
      </c>
      <c r="AV393" s="10">
        <v>0.31</v>
      </c>
      <c r="AW393" s="10">
        <v>0.34</v>
      </c>
      <c r="AX393" s="10">
        <v>0.43</v>
      </c>
      <c r="AY393" s="10">
        <v>0.39</v>
      </c>
      <c r="AZ393" s="10">
        <v>0.54</v>
      </c>
      <c r="BA393" s="10">
        <v>0.62</v>
      </c>
      <c r="BB393" s="10">
        <v>0.86</v>
      </c>
      <c r="BC393" s="10">
        <v>0.74</v>
      </c>
      <c r="BD393" s="10">
        <v>0.94</v>
      </c>
      <c r="BE393" s="10">
        <v>1.1299999999999999</v>
      </c>
      <c r="BF393" s="10">
        <v>1.75</v>
      </c>
      <c r="BG393" s="10">
        <v>1.83</v>
      </c>
      <c r="BH393" s="10">
        <v>3.11</v>
      </c>
      <c r="BI393" s="10">
        <v>4.46</v>
      </c>
      <c r="BJ393" s="10">
        <v>5.71</v>
      </c>
      <c r="BK393" s="10">
        <v>8.26</v>
      </c>
      <c r="BL393" s="10">
        <v>9.76</v>
      </c>
      <c r="BM393" s="10">
        <v>11.87</v>
      </c>
      <c r="BN393" s="10">
        <v>10.4</v>
      </c>
      <c r="BO393" s="10">
        <v>11.17</v>
      </c>
      <c r="BP393" s="10">
        <v>9.3800000000000008</v>
      </c>
      <c r="BQ393" s="10">
        <v>7.18</v>
      </c>
      <c r="BR393" s="10">
        <v>4.78</v>
      </c>
      <c r="BS393" s="10">
        <v>2.46</v>
      </c>
      <c r="BT393" s="10">
        <v>0.75</v>
      </c>
      <c r="BU393" s="10">
        <v>0.03</v>
      </c>
      <c r="BV393" s="10">
        <v>2.0000000000000002E-5</v>
      </c>
      <c r="BW393" s="10">
        <v>0</v>
      </c>
      <c r="BX393" s="10">
        <v>0</v>
      </c>
      <c r="BY393" s="10">
        <v>0</v>
      </c>
      <c r="BZ393" s="10">
        <v>0</v>
      </c>
      <c r="CA393" s="10">
        <v>0</v>
      </c>
      <c r="CB393" s="10">
        <v>0</v>
      </c>
      <c r="CC393" s="10">
        <v>0</v>
      </c>
      <c r="CD393" s="10">
        <v>0</v>
      </c>
      <c r="CE393" s="10">
        <v>0</v>
      </c>
      <c r="CF393" s="10">
        <v>0</v>
      </c>
      <c r="CG393" s="10">
        <v>0</v>
      </c>
      <c r="CH393" s="10">
        <v>0</v>
      </c>
      <c r="CI393" s="11">
        <v>0</v>
      </c>
      <c r="CJ393" s="9">
        <f t="shared" si="93"/>
        <v>1.1360000000000001</v>
      </c>
      <c r="CK393" s="10">
        <f t="shared" si="94"/>
        <v>63.139999999999993</v>
      </c>
      <c r="CL393" s="11">
        <f t="shared" si="95"/>
        <v>35.750019999999999</v>
      </c>
    </row>
    <row r="394" spans="1:90" x14ac:dyDescent="0.25">
      <c r="A394" s="12" t="s">
        <v>920</v>
      </c>
      <c r="B394" s="12" t="s">
        <v>1064</v>
      </c>
      <c r="C394" s="12" t="s">
        <v>921</v>
      </c>
      <c r="D394" s="12">
        <f t="shared" si="83"/>
        <v>35.5</v>
      </c>
      <c r="E394" s="9">
        <v>9.35</v>
      </c>
      <c r="F394" s="10">
        <v>17.8</v>
      </c>
      <c r="G394" s="10">
        <v>24.5</v>
      </c>
      <c r="H394" s="10">
        <v>31.9</v>
      </c>
      <c r="I394" s="10">
        <v>50.3</v>
      </c>
      <c r="J394" s="10">
        <v>74.099999999999994</v>
      </c>
      <c r="K394" s="10">
        <v>87.4</v>
      </c>
      <c r="L394" s="10">
        <v>101</v>
      </c>
      <c r="M394" s="11">
        <v>119</v>
      </c>
      <c r="N394" s="9">
        <f t="shared" si="86"/>
        <v>9.3499999999999989E-3</v>
      </c>
      <c r="O394" s="10">
        <f t="shared" si="86"/>
        <v>1.78E-2</v>
      </c>
      <c r="P394" s="10">
        <f t="shared" si="86"/>
        <v>2.4500000000000001E-2</v>
      </c>
      <c r="Q394" s="10">
        <f t="shared" si="84"/>
        <v>3.1899999999999998E-2</v>
      </c>
      <c r="R394" s="10">
        <f t="shared" si="84"/>
        <v>5.0299999999999997E-2</v>
      </c>
      <c r="S394" s="10">
        <f t="shared" si="84"/>
        <v>7.4099999999999999E-2</v>
      </c>
      <c r="T394" s="10">
        <f t="shared" si="84"/>
        <v>8.7400000000000005E-2</v>
      </c>
      <c r="U394" s="10">
        <f t="shared" si="84"/>
        <v>0.10100000000000001</v>
      </c>
      <c r="V394" s="11">
        <f t="shared" si="84"/>
        <v>0.11899999999999999</v>
      </c>
      <c r="W394" s="9">
        <f t="shared" si="87"/>
        <v>6.7408179196618123</v>
      </c>
      <c r="X394" s="10">
        <f t="shared" si="87"/>
        <v>5.811978948583052</v>
      </c>
      <c r="Y394" s="10">
        <f t="shared" si="87"/>
        <v>5.3510744405468786</v>
      </c>
      <c r="Z394" s="10">
        <f t="shared" si="85"/>
        <v>4.9702997657845804</v>
      </c>
      <c r="AA394" s="10">
        <f t="shared" si="85"/>
        <v>4.3132977897439222</v>
      </c>
      <c r="AB394" s="10">
        <f t="shared" si="85"/>
        <v>3.7543826472436157</v>
      </c>
      <c r="AC394" s="10">
        <f t="shared" si="85"/>
        <v>3.5162229100488513</v>
      </c>
      <c r="AD394" s="10">
        <f t="shared" si="85"/>
        <v>3.3075728019102923</v>
      </c>
      <c r="AE394" s="11">
        <f t="shared" si="85"/>
        <v>3.0709665213541437</v>
      </c>
      <c r="AF394" s="9">
        <f t="shared" si="88"/>
        <v>-1.8348515304980273</v>
      </c>
      <c r="AG394" s="10">
        <f t="shared" si="89"/>
        <v>-0.45871288262450682</v>
      </c>
      <c r="AH394" s="10">
        <f t="shared" si="90"/>
        <v>-3.6698513983076686</v>
      </c>
      <c r="AI394" s="10">
        <f t="shared" si="91"/>
        <v>-0.55603809065267706</v>
      </c>
      <c r="AJ394" s="10">
        <f t="shared" si="92"/>
        <v>2.3908896211507042</v>
      </c>
      <c r="AK394" s="11"/>
      <c r="AL394" s="12">
        <v>56.5</v>
      </c>
      <c r="AM394" s="12">
        <v>0.59899999999999998</v>
      </c>
      <c r="AN394" s="12">
        <v>2.1800000000000002</v>
      </c>
      <c r="AO394" s="12">
        <v>0.81699999999999995</v>
      </c>
      <c r="AP394" s="9">
        <v>6.0000000000000001E-3</v>
      </c>
      <c r="AQ394" s="10">
        <v>0.08</v>
      </c>
      <c r="AR394" s="10">
        <v>0.11</v>
      </c>
      <c r="AS394" s="10">
        <v>0.14000000000000001</v>
      </c>
      <c r="AT394" s="10">
        <v>0.24</v>
      </c>
      <c r="AU394" s="10">
        <v>0.23</v>
      </c>
      <c r="AV394" s="10">
        <v>0.31</v>
      </c>
      <c r="AW394" s="10">
        <v>0.34</v>
      </c>
      <c r="AX394" s="10">
        <v>0.42</v>
      </c>
      <c r="AY394" s="10">
        <v>0.38</v>
      </c>
      <c r="AZ394" s="10">
        <v>0.54</v>
      </c>
      <c r="BA394" s="10">
        <v>0.61</v>
      </c>
      <c r="BB394" s="10">
        <v>0.84</v>
      </c>
      <c r="BC394" s="10">
        <v>0.73</v>
      </c>
      <c r="BD394" s="10">
        <v>0.93</v>
      </c>
      <c r="BE394" s="10">
        <v>1.1100000000000001</v>
      </c>
      <c r="BF394" s="10">
        <v>1.72</v>
      </c>
      <c r="BG394" s="10">
        <v>1.81</v>
      </c>
      <c r="BH394" s="10">
        <v>3.08</v>
      </c>
      <c r="BI394" s="10">
        <v>4.42</v>
      </c>
      <c r="BJ394" s="10">
        <v>5.67</v>
      </c>
      <c r="BK394" s="10">
        <v>8.2100000000000009</v>
      </c>
      <c r="BL394" s="10">
        <v>9.7100000000000009</v>
      </c>
      <c r="BM394" s="10">
        <v>11.82</v>
      </c>
      <c r="BN394" s="10">
        <v>10.35</v>
      </c>
      <c r="BO394" s="10">
        <v>11.12</v>
      </c>
      <c r="BP394" s="10">
        <v>9.35</v>
      </c>
      <c r="BQ394" s="10">
        <v>7.18</v>
      </c>
      <c r="BR394" s="10">
        <v>4.82</v>
      </c>
      <c r="BS394" s="10">
        <v>2.5299999999999998</v>
      </c>
      <c r="BT394" s="10">
        <v>1.01</v>
      </c>
      <c r="BU394" s="10">
        <v>0.16</v>
      </c>
      <c r="BV394" s="10">
        <v>6.9999999999999994E-5</v>
      </c>
      <c r="BW394" s="10">
        <v>0</v>
      </c>
      <c r="BX394" s="10">
        <v>0</v>
      </c>
      <c r="BY394" s="10">
        <v>0</v>
      </c>
      <c r="BZ394" s="10">
        <v>0</v>
      </c>
      <c r="CA394" s="10">
        <v>0</v>
      </c>
      <c r="CB394" s="10">
        <v>0</v>
      </c>
      <c r="CC394" s="10">
        <v>0</v>
      </c>
      <c r="CD394" s="10">
        <v>0</v>
      </c>
      <c r="CE394" s="10">
        <v>0</v>
      </c>
      <c r="CF394" s="10">
        <v>0</v>
      </c>
      <c r="CG394" s="10">
        <v>0</v>
      </c>
      <c r="CH394" s="10">
        <v>0</v>
      </c>
      <c r="CI394" s="11">
        <v>0</v>
      </c>
      <c r="CJ394" s="9">
        <f t="shared" si="93"/>
        <v>1.1160000000000001</v>
      </c>
      <c r="CK394" s="10">
        <f t="shared" si="94"/>
        <v>62.690000000000005</v>
      </c>
      <c r="CL394" s="11">
        <f t="shared" si="95"/>
        <v>36.170069999999996</v>
      </c>
    </row>
    <row r="395" spans="1:90" x14ac:dyDescent="0.25">
      <c r="A395" s="12" t="s">
        <v>922</v>
      </c>
      <c r="B395" s="12" t="s">
        <v>1064</v>
      </c>
      <c r="C395" s="12" t="s">
        <v>923</v>
      </c>
      <c r="D395" s="12">
        <f t="shared" si="83"/>
        <v>35.5</v>
      </c>
      <c r="E395" s="9">
        <v>9.16</v>
      </c>
      <c r="F395" s="10">
        <v>17.600000000000001</v>
      </c>
      <c r="G395" s="10">
        <v>24.3</v>
      </c>
      <c r="H395" s="10">
        <v>31.7</v>
      </c>
      <c r="I395" s="10">
        <v>49.9</v>
      </c>
      <c r="J395" s="10">
        <v>73.400000000000006</v>
      </c>
      <c r="K395" s="10">
        <v>86.3</v>
      </c>
      <c r="L395" s="10">
        <v>99</v>
      </c>
      <c r="M395" s="11">
        <v>116</v>
      </c>
      <c r="N395" s="9">
        <f t="shared" si="86"/>
        <v>9.1599999999999997E-3</v>
      </c>
      <c r="O395" s="10">
        <f t="shared" si="86"/>
        <v>1.7600000000000001E-2</v>
      </c>
      <c r="P395" s="10">
        <f t="shared" si="86"/>
        <v>2.4300000000000002E-2</v>
      </c>
      <c r="Q395" s="10">
        <f t="shared" si="84"/>
        <v>3.1699999999999999E-2</v>
      </c>
      <c r="R395" s="10">
        <f t="shared" si="84"/>
        <v>4.99E-2</v>
      </c>
      <c r="S395" s="10">
        <f t="shared" si="84"/>
        <v>7.3400000000000007E-2</v>
      </c>
      <c r="T395" s="10">
        <f t="shared" si="84"/>
        <v>8.6300000000000002E-2</v>
      </c>
      <c r="U395" s="10">
        <f t="shared" si="84"/>
        <v>9.9000000000000005E-2</v>
      </c>
      <c r="V395" s="11">
        <f t="shared" si="84"/>
        <v>0.11600000000000001</v>
      </c>
      <c r="W395" s="9">
        <f t="shared" si="87"/>
        <v>6.7704366863398677</v>
      </c>
      <c r="X395" s="10">
        <f t="shared" si="87"/>
        <v>5.8282807609121514</v>
      </c>
      <c r="Y395" s="10">
        <f t="shared" si="87"/>
        <v>5.3628998759436683</v>
      </c>
      <c r="Z395" s="10">
        <f t="shared" si="85"/>
        <v>4.9793733494100421</v>
      </c>
      <c r="AA395" s="10">
        <f t="shared" si="85"/>
        <v>4.3248163742121886</v>
      </c>
      <c r="AB395" s="10">
        <f t="shared" si="85"/>
        <v>3.7680761267062368</v>
      </c>
      <c r="AC395" s="10">
        <f t="shared" si="85"/>
        <v>3.5344956303704946</v>
      </c>
      <c r="AD395" s="10">
        <f t="shared" si="85"/>
        <v>3.3364276645824775</v>
      </c>
      <c r="AE395" s="11">
        <f t="shared" si="85"/>
        <v>3.1078032895345151</v>
      </c>
      <c r="AF395" s="9">
        <f t="shared" si="88"/>
        <v>-1.8284042455731737</v>
      </c>
      <c r="AG395" s="10">
        <f t="shared" si="89"/>
        <v>-0.45710106139329343</v>
      </c>
      <c r="AH395" s="10">
        <f t="shared" si="90"/>
        <v>-3.6626333968053526</v>
      </c>
      <c r="AI395" s="10">
        <f t="shared" si="91"/>
        <v>-0.55494445406141713</v>
      </c>
      <c r="AJ395" s="10">
        <f t="shared" si="92"/>
        <v>2.383348699634591</v>
      </c>
      <c r="AK395" s="11"/>
      <c r="AL395" s="12">
        <v>56.4</v>
      </c>
      <c r="AM395" s="12">
        <v>0.31900000000000001</v>
      </c>
      <c r="AN395" s="12">
        <v>2.1850000000000001</v>
      </c>
      <c r="AO395" s="12">
        <v>0.73199999999999998</v>
      </c>
      <c r="AP395" s="9">
        <v>7.0000000000000007E-2</v>
      </c>
      <c r="AQ395" s="10">
        <v>0.08</v>
      </c>
      <c r="AR395" s="10">
        <v>0.11</v>
      </c>
      <c r="AS395" s="10">
        <v>0.14000000000000001</v>
      </c>
      <c r="AT395" s="10">
        <v>0.24</v>
      </c>
      <c r="AU395" s="10">
        <v>0.23</v>
      </c>
      <c r="AV395" s="10">
        <v>0.31</v>
      </c>
      <c r="AW395" s="10">
        <v>0.34</v>
      </c>
      <c r="AX395" s="10">
        <v>0.43</v>
      </c>
      <c r="AY395" s="10">
        <v>0.39</v>
      </c>
      <c r="AZ395" s="10">
        <v>0.54</v>
      </c>
      <c r="BA395" s="10">
        <v>0.62</v>
      </c>
      <c r="BB395" s="10">
        <v>0.85</v>
      </c>
      <c r="BC395" s="10">
        <v>0.73</v>
      </c>
      <c r="BD395" s="10">
        <v>0.94</v>
      </c>
      <c r="BE395" s="10">
        <v>1.1200000000000001</v>
      </c>
      <c r="BF395" s="10">
        <v>1.74</v>
      </c>
      <c r="BG395" s="10">
        <v>1.82</v>
      </c>
      <c r="BH395" s="10">
        <v>3.11</v>
      </c>
      <c r="BI395" s="10">
        <v>4.46</v>
      </c>
      <c r="BJ395" s="10">
        <v>5.72</v>
      </c>
      <c r="BK395" s="10">
        <v>8.2799999999999994</v>
      </c>
      <c r="BL395" s="10">
        <v>9.7799999999999994</v>
      </c>
      <c r="BM395" s="10">
        <v>11.89</v>
      </c>
      <c r="BN395" s="10">
        <v>10.41</v>
      </c>
      <c r="BO395" s="10">
        <v>11.17</v>
      </c>
      <c r="BP395" s="10">
        <v>9.36</v>
      </c>
      <c r="BQ395" s="10">
        <v>7.15</v>
      </c>
      <c r="BR395" s="10">
        <v>4.76</v>
      </c>
      <c r="BS395" s="10">
        <v>2.4500000000000002</v>
      </c>
      <c r="BT395" s="10">
        <v>0.75</v>
      </c>
      <c r="BU395" s="10">
        <v>0.03</v>
      </c>
      <c r="BV395" s="10">
        <v>2.0000000000000002E-5</v>
      </c>
      <c r="BW395" s="10">
        <v>0</v>
      </c>
      <c r="BX395" s="10">
        <v>0</v>
      </c>
      <c r="BY395" s="10">
        <v>0</v>
      </c>
      <c r="BZ395" s="10">
        <v>0</v>
      </c>
      <c r="CA395" s="10">
        <v>0</v>
      </c>
      <c r="CB395" s="10">
        <v>0</v>
      </c>
      <c r="CC395" s="10">
        <v>0</v>
      </c>
      <c r="CD395" s="10">
        <v>0</v>
      </c>
      <c r="CE395" s="10">
        <v>0</v>
      </c>
      <c r="CF395" s="10">
        <v>0</v>
      </c>
      <c r="CG395" s="10">
        <v>0</v>
      </c>
      <c r="CH395" s="10">
        <v>0</v>
      </c>
      <c r="CI395" s="11">
        <v>0</v>
      </c>
      <c r="CJ395" s="9">
        <f t="shared" si="93"/>
        <v>1.18</v>
      </c>
      <c r="CK395" s="10">
        <f t="shared" si="94"/>
        <v>63.17</v>
      </c>
      <c r="CL395" s="11">
        <f t="shared" si="95"/>
        <v>35.670020000000001</v>
      </c>
    </row>
    <row r="396" spans="1:90" x14ac:dyDescent="0.25">
      <c r="A396" s="12" t="s">
        <v>924</v>
      </c>
      <c r="B396" s="12" t="s">
        <v>1064</v>
      </c>
      <c r="C396" s="12" t="s">
        <v>925</v>
      </c>
      <c r="D396" s="12">
        <f t="shared" si="83"/>
        <v>35.5</v>
      </c>
      <c r="E396" s="9">
        <v>9.24</v>
      </c>
      <c r="F396" s="10">
        <v>17.600000000000001</v>
      </c>
      <c r="G396" s="10">
        <v>24.3</v>
      </c>
      <c r="H396" s="10">
        <v>31.7</v>
      </c>
      <c r="I396" s="10">
        <v>49.9</v>
      </c>
      <c r="J396" s="10">
        <v>73.599999999999994</v>
      </c>
      <c r="K396" s="10">
        <v>86.6</v>
      </c>
      <c r="L396" s="10">
        <v>99.5</v>
      </c>
      <c r="M396" s="11">
        <v>117</v>
      </c>
      <c r="N396" s="9">
        <f t="shared" si="86"/>
        <v>9.2399999999999999E-3</v>
      </c>
      <c r="O396" s="10">
        <f t="shared" si="86"/>
        <v>1.7600000000000001E-2</v>
      </c>
      <c r="P396" s="10">
        <f t="shared" si="86"/>
        <v>2.4300000000000002E-2</v>
      </c>
      <c r="Q396" s="10">
        <f t="shared" si="84"/>
        <v>3.1699999999999999E-2</v>
      </c>
      <c r="R396" s="10">
        <f t="shared" si="84"/>
        <v>4.99E-2</v>
      </c>
      <c r="S396" s="10">
        <f t="shared" si="84"/>
        <v>7.3599999999999999E-2</v>
      </c>
      <c r="T396" s="10">
        <f t="shared" si="84"/>
        <v>8.6599999999999996E-2</v>
      </c>
      <c r="U396" s="10">
        <f t="shared" si="84"/>
        <v>9.9500000000000005E-2</v>
      </c>
      <c r="V396" s="11">
        <f t="shared" si="84"/>
        <v>0.11700000000000001</v>
      </c>
      <c r="W396" s="9">
        <f t="shared" si="87"/>
        <v>6.7578914330207551</v>
      </c>
      <c r="X396" s="10">
        <f t="shared" si="87"/>
        <v>5.8282807609121514</v>
      </c>
      <c r="Y396" s="10">
        <f t="shared" si="87"/>
        <v>5.3628998759436683</v>
      </c>
      <c r="Z396" s="10">
        <f t="shared" si="85"/>
        <v>4.9793733494100421</v>
      </c>
      <c r="AA396" s="10">
        <f t="shared" si="85"/>
        <v>4.3248163742121886</v>
      </c>
      <c r="AB396" s="10">
        <f t="shared" si="85"/>
        <v>3.7641504234924366</v>
      </c>
      <c r="AC396" s="10">
        <f t="shared" si="85"/>
        <v>3.5294891648227247</v>
      </c>
      <c r="AD396" s="10">
        <f t="shared" si="85"/>
        <v>3.3291596641184382</v>
      </c>
      <c r="AE396" s="11">
        <f t="shared" si="85"/>
        <v>3.0954195650786827</v>
      </c>
      <c r="AF396" s="9">
        <f t="shared" si="88"/>
        <v>-1.8334107111209437</v>
      </c>
      <c r="AG396" s="10">
        <f t="shared" si="89"/>
        <v>-0.45835267778023592</v>
      </c>
      <c r="AH396" s="10">
        <f t="shared" si="90"/>
        <v>-3.6624718679420725</v>
      </c>
      <c r="AI396" s="10">
        <f t="shared" si="91"/>
        <v>-0.55491997999122311</v>
      </c>
      <c r="AJ396" s="10">
        <f t="shared" si="92"/>
        <v>2.3883306911121669</v>
      </c>
      <c r="AK396" s="11"/>
      <c r="AL396" s="12">
        <v>56.4</v>
      </c>
      <c r="AM396" s="12">
        <v>0.34799999999999998</v>
      </c>
      <c r="AN396" s="12">
        <v>2.177</v>
      </c>
      <c r="AO396" s="12">
        <v>0.745</v>
      </c>
      <c r="AP396" s="9">
        <v>6.0000000000000001E-3</v>
      </c>
      <c r="AQ396" s="10">
        <v>0.08</v>
      </c>
      <c r="AR396" s="10">
        <v>0.11</v>
      </c>
      <c r="AS396" s="10">
        <v>0.14000000000000001</v>
      </c>
      <c r="AT396" s="10">
        <v>0.25</v>
      </c>
      <c r="AU396" s="10">
        <v>0.24</v>
      </c>
      <c r="AV396" s="10">
        <v>0.31</v>
      </c>
      <c r="AW396" s="10">
        <v>0.34</v>
      </c>
      <c r="AX396" s="10">
        <v>0.43</v>
      </c>
      <c r="AY396" s="10">
        <v>0.39</v>
      </c>
      <c r="AZ396" s="10">
        <v>0.54</v>
      </c>
      <c r="BA396" s="10">
        <v>0.62</v>
      </c>
      <c r="BB396" s="10">
        <v>0.85</v>
      </c>
      <c r="BC396" s="10">
        <v>0.73</v>
      </c>
      <c r="BD396" s="10">
        <v>0.94</v>
      </c>
      <c r="BE396" s="10">
        <v>1.1299999999999999</v>
      </c>
      <c r="BF396" s="10">
        <v>1.75</v>
      </c>
      <c r="BG396" s="10">
        <v>1.84</v>
      </c>
      <c r="BH396" s="10">
        <v>3.12</v>
      </c>
      <c r="BI396" s="10">
        <v>4.47</v>
      </c>
      <c r="BJ396" s="10">
        <v>5.72</v>
      </c>
      <c r="BK396" s="10">
        <v>8.26</v>
      </c>
      <c r="BL396" s="10">
        <v>9.75</v>
      </c>
      <c r="BM396" s="10">
        <v>11.84</v>
      </c>
      <c r="BN396" s="10">
        <v>10.36</v>
      </c>
      <c r="BO396" s="10">
        <v>11.13</v>
      </c>
      <c r="BP396" s="10">
        <v>9.34</v>
      </c>
      <c r="BQ396" s="10">
        <v>7.17</v>
      </c>
      <c r="BR396" s="10">
        <v>4.8</v>
      </c>
      <c r="BS396" s="10">
        <v>2.5</v>
      </c>
      <c r="BT396" s="10">
        <v>0.8</v>
      </c>
      <c r="BU396" s="10">
        <v>0.04</v>
      </c>
      <c r="BV396" s="10">
        <v>5.0000000000000002E-5</v>
      </c>
      <c r="BW396" s="10">
        <v>0</v>
      </c>
      <c r="BX396" s="10">
        <v>0</v>
      </c>
      <c r="BY396" s="10">
        <v>0</v>
      </c>
      <c r="BZ396" s="10">
        <v>0</v>
      </c>
      <c r="CA396" s="10">
        <v>0</v>
      </c>
      <c r="CB396" s="10">
        <v>0</v>
      </c>
      <c r="CC396" s="10">
        <v>0</v>
      </c>
      <c r="CD396" s="10">
        <v>0</v>
      </c>
      <c r="CE396" s="10">
        <v>0</v>
      </c>
      <c r="CF396" s="10">
        <v>0</v>
      </c>
      <c r="CG396" s="10">
        <v>0</v>
      </c>
      <c r="CH396" s="10">
        <v>0</v>
      </c>
      <c r="CI396" s="11">
        <v>0</v>
      </c>
      <c r="CJ396" s="9">
        <f t="shared" si="93"/>
        <v>1.1360000000000001</v>
      </c>
      <c r="CK396" s="10">
        <f t="shared" si="94"/>
        <v>63.08</v>
      </c>
      <c r="CL396" s="11">
        <f t="shared" si="95"/>
        <v>35.780049999999996</v>
      </c>
    </row>
    <row r="397" spans="1:90" x14ac:dyDescent="0.25">
      <c r="A397" s="12" t="s">
        <v>926</v>
      </c>
      <c r="B397" s="12" t="s">
        <v>1064</v>
      </c>
      <c r="C397" s="12" t="s">
        <v>927</v>
      </c>
      <c r="D397" s="12">
        <f t="shared" si="83"/>
        <v>35.5</v>
      </c>
      <c r="E397" s="9">
        <v>9.27</v>
      </c>
      <c r="F397" s="10">
        <v>17.7</v>
      </c>
      <c r="G397" s="10">
        <v>24.3</v>
      </c>
      <c r="H397" s="10">
        <v>31.7</v>
      </c>
      <c r="I397" s="10">
        <v>49.9</v>
      </c>
      <c r="J397" s="10">
        <v>73.5</v>
      </c>
      <c r="K397" s="10">
        <v>86.5</v>
      </c>
      <c r="L397" s="10">
        <v>99.2</v>
      </c>
      <c r="M397" s="11">
        <v>116</v>
      </c>
      <c r="N397" s="9">
        <f t="shared" si="86"/>
        <v>9.2699999999999987E-3</v>
      </c>
      <c r="O397" s="10">
        <f t="shared" si="86"/>
        <v>1.77E-2</v>
      </c>
      <c r="P397" s="10">
        <f t="shared" si="86"/>
        <v>2.4300000000000002E-2</v>
      </c>
      <c r="Q397" s="10">
        <f t="shared" si="84"/>
        <v>3.1699999999999999E-2</v>
      </c>
      <c r="R397" s="10">
        <f t="shared" si="84"/>
        <v>4.99E-2</v>
      </c>
      <c r="S397" s="10">
        <f t="shared" si="84"/>
        <v>7.3499999999999996E-2</v>
      </c>
      <c r="T397" s="10">
        <f t="shared" si="84"/>
        <v>8.6499999999999994E-2</v>
      </c>
      <c r="U397" s="10">
        <f t="shared" si="84"/>
        <v>9.9199999999999997E-2</v>
      </c>
      <c r="V397" s="11">
        <f t="shared" si="84"/>
        <v>0.11600000000000001</v>
      </c>
      <c r="W397" s="9">
        <f t="shared" si="87"/>
        <v>6.7532149458112816</v>
      </c>
      <c r="X397" s="10">
        <f t="shared" si="87"/>
        <v>5.8201068294664529</v>
      </c>
      <c r="Y397" s="10">
        <f t="shared" si="87"/>
        <v>5.3628998759436683</v>
      </c>
      <c r="Z397" s="10">
        <f t="shared" si="85"/>
        <v>4.9793733494100421</v>
      </c>
      <c r="AA397" s="10">
        <f t="shared" si="85"/>
        <v>4.3248163742121886</v>
      </c>
      <c r="AB397" s="10">
        <f t="shared" si="85"/>
        <v>3.766111939825723</v>
      </c>
      <c r="AC397" s="10">
        <f t="shared" si="85"/>
        <v>3.5311560570253624</v>
      </c>
      <c r="AD397" s="10">
        <f t="shared" si="85"/>
        <v>3.3335160691625743</v>
      </c>
      <c r="AE397" s="11">
        <f t="shared" si="85"/>
        <v>3.1078032895345151</v>
      </c>
      <c r="AF397" s="9">
        <f t="shared" si="88"/>
        <v>-1.831743818918306</v>
      </c>
      <c r="AG397" s="10">
        <f t="shared" si="89"/>
        <v>-0.45793595472957649</v>
      </c>
      <c r="AH397" s="10">
        <f t="shared" si="90"/>
        <v>-3.6454116562767664</v>
      </c>
      <c r="AI397" s="10">
        <f t="shared" si="91"/>
        <v>-0.55233509943587378</v>
      </c>
      <c r="AJ397" s="10">
        <f t="shared" si="92"/>
        <v>2.38407891835418</v>
      </c>
      <c r="AK397" s="11"/>
      <c r="AL397" s="12">
        <v>56.4</v>
      </c>
      <c r="AM397" s="12">
        <v>0.34499999999999997</v>
      </c>
      <c r="AN397" s="12">
        <v>2.1749999999999998</v>
      </c>
      <c r="AO397" s="12">
        <v>0.74199999999999999</v>
      </c>
      <c r="AP397" s="9">
        <v>6.0000000000000001E-3</v>
      </c>
      <c r="AQ397" s="10">
        <v>0.08</v>
      </c>
      <c r="AR397" s="10">
        <v>0.11</v>
      </c>
      <c r="AS397" s="10">
        <v>0.14000000000000001</v>
      </c>
      <c r="AT397" s="10">
        <v>0.25</v>
      </c>
      <c r="AU397" s="10">
        <v>0.24</v>
      </c>
      <c r="AV397" s="10">
        <v>0.31</v>
      </c>
      <c r="AW397" s="10">
        <v>0.34</v>
      </c>
      <c r="AX397" s="10">
        <v>0.43</v>
      </c>
      <c r="AY397" s="10">
        <v>0.38</v>
      </c>
      <c r="AZ397" s="10">
        <v>0.54</v>
      </c>
      <c r="BA397" s="10">
        <v>0.61</v>
      </c>
      <c r="BB397" s="10">
        <v>0.85</v>
      </c>
      <c r="BC397" s="10">
        <v>0.73</v>
      </c>
      <c r="BD397" s="10">
        <v>0.94</v>
      </c>
      <c r="BE397" s="10">
        <v>1.1200000000000001</v>
      </c>
      <c r="BF397" s="10">
        <v>1.75</v>
      </c>
      <c r="BG397" s="10">
        <v>1.83</v>
      </c>
      <c r="BH397" s="10">
        <v>3.12</v>
      </c>
      <c r="BI397" s="10">
        <v>4.47</v>
      </c>
      <c r="BJ397" s="10">
        <v>5.73</v>
      </c>
      <c r="BK397" s="10">
        <v>8.2799999999999994</v>
      </c>
      <c r="BL397" s="10">
        <v>9.7799999999999994</v>
      </c>
      <c r="BM397" s="10">
        <v>11.88</v>
      </c>
      <c r="BN397" s="10">
        <v>10.39</v>
      </c>
      <c r="BO397" s="10">
        <v>11.15</v>
      </c>
      <c r="BP397" s="10">
        <v>9.35</v>
      </c>
      <c r="BQ397" s="10">
        <v>7.15</v>
      </c>
      <c r="BR397" s="10">
        <v>4.7699999999999996</v>
      </c>
      <c r="BS397" s="10">
        <v>2.48</v>
      </c>
      <c r="BT397" s="10">
        <v>0.78</v>
      </c>
      <c r="BU397" s="10">
        <v>0.04</v>
      </c>
      <c r="BV397" s="10">
        <v>4.0000000000000003E-5</v>
      </c>
      <c r="BW397" s="10">
        <v>0</v>
      </c>
      <c r="BX397" s="10">
        <v>0</v>
      </c>
      <c r="BY397" s="10">
        <v>0</v>
      </c>
      <c r="BZ397" s="10">
        <v>0</v>
      </c>
      <c r="CA397" s="10">
        <v>0</v>
      </c>
      <c r="CB397" s="10">
        <v>0</v>
      </c>
      <c r="CC397" s="10">
        <v>0</v>
      </c>
      <c r="CD397" s="10">
        <v>0</v>
      </c>
      <c r="CE397" s="10">
        <v>0</v>
      </c>
      <c r="CF397" s="10">
        <v>0</v>
      </c>
      <c r="CG397" s="10">
        <v>0</v>
      </c>
      <c r="CH397" s="10">
        <v>0</v>
      </c>
      <c r="CI397" s="11">
        <v>0</v>
      </c>
      <c r="CJ397" s="9">
        <f t="shared" si="93"/>
        <v>1.1360000000000001</v>
      </c>
      <c r="CK397" s="10">
        <f t="shared" si="94"/>
        <v>63.17</v>
      </c>
      <c r="CL397" s="11">
        <f t="shared" si="95"/>
        <v>35.720039999999997</v>
      </c>
    </row>
    <row r="398" spans="1:90" x14ac:dyDescent="0.25">
      <c r="A398" s="12" t="s">
        <v>928</v>
      </c>
      <c r="B398" s="12" t="s">
        <v>1064</v>
      </c>
      <c r="C398" s="12" t="s">
        <v>929</v>
      </c>
      <c r="D398" s="12">
        <f t="shared" si="83"/>
        <v>35.5</v>
      </c>
      <c r="E398" s="9">
        <v>9.1300000000000008</v>
      </c>
      <c r="F398" s="10">
        <v>17.5</v>
      </c>
      <c r="G398" s="10">
        <v>24.2</v>
      </c>
      <c r="H398" s="10">
        <v>31.6</v>
      </c>
      <c r="I398" s="10">
        <v>49.8</v>
      </c>
      <c r="J398" s="10">
        <v>73.2</v>
      </c>
      <c r="K398" s="10">
        <v>86.1</v>
      </c>
      <c r="L398" s="10">
        <v>98.6</v>
      </c>
      <c r="M398" s="11">
        <v>116</v>
      </c>
      <c r="N398" s="9">
        <f t="shared" si="86"/>
        <v>9.130000000000001E-3</v>
      </c>
      <c r="O398" s="10">
        <f t="shared" si="86"/>
        <v>1.7500000000000002E-2</v>
      </c>
      <c r="P398" s="10">
        <f t="shared" si="86"/>
        <v>2.4199999999999999E-2</v>
      </c>
      <c r="Q398" s="10">
        <f t="shared" si="84"/>
        <v>3.1600000000000003E-2</v>
      </c>
      <c r="R398" s="10">
        <f t="shared" si="84"/>
        <v>4.9799999999999997E-2</v>
      </c>
      <c r="S398" s="10">
        <f t="shared" si="84"/>
        <v>7.3200000000000001E-2</v>
      </c>
      <c r="T398" s="10">
        <f t="shared" si="84"/>
        <v>8.6099999999999996E-2</v>
      </c>
      <c r="U398" s="10">
        <f t="shared" si="84"/>
        <v>9.8599999999999993E-2</v>
      </c>
      <c r="V398" s="11">
        <f t="shared" si="84"/>
        <v>0.11600000000000001</v>
      </c>
      <c r="W398" s="9">
        <f t="shared" si="87"/>
        <v>6.7751694244525895</v>
      </c>
      <c r="X398" s="10">
        <f t="shared" si="87"/>
        <v>5.8365012677171197</v>
      </c>
      <c r="Y398" s="10">
        <f t="shared" si="87"/>
        <v>5.368849142274855</v>
      </c>
      <c r="Z398" s="10">
        <f t="shared" si="85"/>
        <v>4.9839316313723465</v>
      </c>
      <c r="AA398" s="10">
        <f t="shared" si="85"/>
        <v>4.327710447481369</v>
      </c>
      <c r="AB398" s="10">
        <f t="shared" si="85"/>
        <v>3.7720125412654069</v>
      </c>
      <c r="AC398" s="10">
        <f t="shared" si="85"/>
        <v>3.537842952152606</v>
      </c>
      <c r="AD398" s="10">
        <f t="shared" si="85"/>
        <v>3.3422685431715382</v>
      </c>
      <c r="AE398" s="11">
        <f t="shared" si="85"/>
        <v>3.1078032895345151</v>
      </c>
      <c r="AF398" s="9">
        <f t="shared" si="88"/>
        <v>-1.831006190122249</v>
      </c>
      <c r="AG398" s="10">
        <f t="shared" si="89"/>
        <v>-0.45775154753056224</v>
      </c>
      <c r="AH398" s="10">
        <f t="shared" si="90"/>
        <v>-3.6673661349180744</v>
      </c>
      <c r="AI398" s="10">
        <f t="shared" si="91"/>
        <v>-0.55566153559364762</v>
      </c>
      <c r="AJ398" s="10">
        <f t="shared" si="92"/>
        <v>2.3866677257158964</v>
      </c>
      <c r="AK398" s="11"/>
      <c r="AL398" s="12">
        <v>56.3</v>
      </c>
      <c r="AM398" s="12">
        <v>0.29399999999999998</v>
      </c>
      <c r="AN398" s="12">
        <v>2.1850000000000001</v>
      </c>
      <c r="AO398" s="12">
        <v>0.72399999999999998</v>
      </c>
      <c r="AP398" s="9">
        <v>7.0000000000000007E-2</v>
      </c>
      <c r="AQ398" s="10">
        <v>0.08</v>
      </c>
      <c r="AR398" s="10">
        <v>0.11</v>
      </c>
      <c r="AS398" s="10">
        <v>0.14000000000000001</v>
      </c>
      <c r="AT398" s="10">
        <v>0.25</v>
      </c>
      <c r="AU398" s="10">
        <v>0.24</v>
      </c>
      <c r="AV398" s="10">
        <v>0.32</v>
      </c>
      <c r="AW398" s="10">
        <v>0.34</v>
      </c>
      <c r="AX398" s="10">
        <v>0.43</v>
      </c>
      <c r="AY398" s="10">
        <v>0.39</v>
      </c>
      <c r="AZ398" s="10">
        <v>0.54</v>
      </c>
      <c r="BA398" s="10">
        <v>0.62</v>
      </c>
      <c r="BB398" s="10">
        <v>0.85</v>
      </c>
      <c r="BC398" s="10">
        <v>0.73</v>
      </c>
      <c r="BD398" s="10">
        <v>0.94</v>
      </c>
      <c r="BE398" s="10">
        <v>1.1200000000000001</v>
      </c>
      <c r="BF398" s="10">
        <v>1.75</v>
      </c>
      <c r="BG398" s="10">
        <v>1.84</v>
      </c>
      <c r="BH398" s="10">
        <v>3.13</v>
      </c>
      <c r="BI398" s="10">
        <v>4.49</v>
      </c>
      <c r="BJ398" s="10">
        <v>5.75</v>
      </c>
      <c r="BK398" s="10">
        <v>8.3000000000000007</v>
      </c>
      <c r="BL398" s="10">
        <v>9.8000000000000007</v>
      </c>
      <c r="BM398" s="10">
        <v>11.9</v>
      </c>
      <c r="BN398" s="10">
        <v>10.4</v>
      </c>
      <c r="BO398" s="10">
        <v>11.15</v>
      </c>
      <c r="BP398" s="10">
        <v>9.34</v>
      </c>
      <c r="BQ398" s="10">
        <v>7.12</v>
      </c>
      <c r="BR398" s="10">
        <v>4.72</v>
      </c>
      <c r="BS398" s="10">
        <v>2.41</v>
      </c>
      <c r="BT398" s="10">
        <v>0.71</v>
      </c>
      <c r="BU398" s="10">
        <v>0.02</v>
      </c>
      <c r="BV398" s="10">
        <v>5.9999999999999997E-7</v>
      </c>
      <c r="BW398" s="10">
        <v>0</v>
      </c>
      <c r="BX398" s="10">
        <v>0</v>
      </c>
      <c r="BY398" s="10">
        <v>0</v>
      </c>
      <c r="BZ398" s="10">
        <v>0</v>
      </c>
      <c r="CA398" s="10">
        <v>0</v>
      </c>
      <c r="CB398" s="10">
        <v>0</v>
      </c>
      <c r="CC398" s="10">
        <v>0</v>
      </c>
      <c r="CD398" s="10">
        <v>0</v>
      </c>
      <c r="CE398" s="10">
        <v>0</v>
      </c>
      <c r="CF398" s="10">
        <v>0</v>
      </c>
      <c r="CG398" s="10">
        <v>0</v>
      </c>
      <c r="CH398" s="10">
        <v>0</v>
      </c>
      <c r="CI398" s="11">
        <v>0</v>
      </c>
      <c r="CJ398" s="9">
        <f t="shared" si="93"/>
        <v>1.21</v>
      </c>
      <c r="CK398" s="10">
        <f t="shared" si="94"/>
        <v>63.32</v>
      </c>
      <c r="CL398" s="11">
        <f t="shared" si="95"/>
        <v>35.470000600000013</v>
      </c>
    </row>
    <row r="399" spans="1:90" ht="15.75" thickBot="1" x14ac:dyDescent="0.3">
      <c r="A399" s="13" t="s">
        <v>930</v>
      </c>
      <c r="B399" s="13" t="s">
        <v>1065</v>
      </c>
      <c r="C399" s="13" t="s">
        <v>911</v>
      </c>
      <c r="D399" s="13">
        <f t="shared" si="83"/>
        <v>35.5</v>
      </c>
      <c r="E399" s="16">
        <v>9.2200000000000006</v>
      </c>
      <c r="F399" s="17">
        <v>17.600000000000001</v>
      </c>
      <c r="G399" s="17">
        <v>24.3</v>
      </c>
      <c r="H399" s="17">
        <v>31.7</v>
      </c>
      <c r="I399" s="17">
        <v>49.9</v>
      </c>
      <c r="J399" s="17">
        <v>73.5</v>
      </c>
      <c r="K399" s="17">
        <v>86.5</v>
      </c>
      <c r="L399" s="17">
        <v>99.3</v>
      </c>
      <c r="M399" s="18">
        <v>117</v>
      </c>
      <c r="N399" s="16">
        <f t="shared" si="86"/>
        <v>9.2200000000000008E-3</v>
      </c>
      <c r="O399" s="17">
        <f t="shared" si="86"/>
        <v>1.7600000000000001E-2</v>
      </c>
      <c r="P399" s="17">
        <f t="shared" si="86"/>
        <v>2.4300000000000002E-2</v>
      </c>
      <c r="Q399" s="17">
        <f t="shared" si="84"/>
        <v>3.1699999999999999E-2</v>
      </c>
      <c r="R399" s="17">
        <f t="shared" si="84"/>
        <v>4.99E-2</v>
      </c>
      <c r="S399" s="17">
        <f t="shared" si="84"/>
        <v>7.3499999999999996E-2</v>
      </c>
      <c r="T399" s="17">
        <f t="shared" si="84"/>
        <v>8.6499999999999994E-2</v>
      </c>
      <c r="U399" s="17">
        <f t="shared" si="84"/>
        <v>9.9299999999999999E-2</v>
      </c>
      <c r="V399" s="18">
        <f t="shared" si="84"/>
        <v>0.11700000000000001</v>
      </c>
      <c r="W399" s="16">
        <f t="shared" si="87"/>
        <v>6.7610175340074736</v>
      </c>
      <c r="X399" s="17">
        <f t="shared" si="87"/>
        <v>5.8282807609121514</v>
      </c>
      <c r="Y399" s="17">
        <f t="shared" si="87"/>
        <v>5.3628998759436683</v>
      </c>
      <c r="Z399" s="17">
        <f t="shared" si="85"/>
        <v>4.9793733494100421</v>
      </c>
      <c r="AA399" s="17">
        <f t="shared" si="85"/>
        <v>4.3248163742121886</v>
      </c>
      <c r="AB399" s="17">
        <f t="shared" si="85"/>
        <v>3.766111939825723</v>
      </c>
      <c r="AC399" s="17">
        <f t="shared" si="85"/>
        <v>3.5311560570253624</v>
      </c>
      <c r="AD399" s="17">
        <f t="shared" si="85"/>
        <v>3.3320624720210756</v>
      </c>
      <c r="AE399" s="18">
        <f t="shared" si="85"/>
        <v>3.0954195650786827</v>
      </c>
      <c r="AF399" s="16">
        <f t="shared" si="88"/>
        <v>-1.831743818918306</v>
      </c>
      <c r="AG399" s="17">
        <f t="shared" si="89"/>
        <v>-0.45793595472957649</v>
      </c>
      <c r="AH399" s="17">
        <f t="shared" si="90"/>
        <v>-3.665597968928791</v>
      </c>
      <c r="AI399" s="17">
        <f t="shared" si="91"/>
        <v>-0.55539363165587741</v>
      </c>
      <c r="AJ399" s="17">
        <f t="shared" si="92"/>
        <v>2.3871374505741834</v>
      </c>
      <c r="AK399" s="18"/>
      <c r="AL399" s="13">
        <v>56.4</v>
      </c>
      <c r="AM399" s="13">
        <v>0.36399999999999999</v>
      </c>
      <c r="AN399" s="13">
        <v>2.1789999999999998</v>
      </c>
      <c r="AO399" s="13">
        <v>0.747</v>
      </c>
      <c r="AP399" s="16">
        <v>0.02</v>
      </c>
      <c r="AQ399" s="17">
        <v>0.08</v>
      </c>
      <c r="AR399" s="17">
        <v>0.11</v>
      </c>
      <c r="AS399" s="17">
        <v>0.14000000000000001</v>
      </c>
      <c r="AT399" s="17">
        <v>0.25</v>
      </c>
      <c r="AU399" s="17">
        <v>0.23</v>
      </c>
      <c r="AV399" s="17">
        <v>0.31</v>
      </c>
      <c r="AW399" s="17">
        <v>0.34</v>
      </c>
      <c r="AX399" s="17">
        <v>0.43</v>
      </c>
      <c r="AY399" s="17">
        <v>0.39</v>
      </c>
      <c r="AZ399" s="17">
        <v>0.54</v>
      </c>
      <c r="BA399" s="17">
        <v>0.62</v>
      </c>
      <c r="BB399" s="17">
        <v>0.85</v>
      </c>
      <c r="BC399" s="17">
        <v>0.73</v>
      </c>
      <c r="BD399" s="17">
        <v>0.94</v>
      </c>
      <c r="BE399" s="17">
        <v>1.1200000000000001</v>
      </c>
      <c r="BF399" s="17">
        <v>1.75</v>
      </c>
      <c r="BG399" s="17">
        <v>1.83</v>
      </c>
      <c r="BH399" s="17">
        <v>3.11</v>
      </c>
      <c r="BI399" s="17">
        <v>4.46</v>
      </c>
      <c r="BJ399" s="17">
        <v>5.72</v>
      </c>
      <c r="BK399" s="17">
        <v>8.27</v>
      </c>
      <c r="BL399" s="17">
        <v>9.77</v>
      </c>
      <c r="BM399" s="17">
        <v>11.86</v>
      </c>
      <c r="BN399" s="17">
        <v>10.38</v>
      </c>
      <c r="BO399" s="17">
        <v>11.14</v>
      </c>
      <c r="BP399" s="17">
        <v>9.35</v>
      </c>
      <c r="BQ399" s="17">
        <v>7.16</v>
      </c>
      <c r="BR399" s="17">
        <v>4.78</v>
      </c>
      <c r="BS399" s="17">
        <v>2.48</v>
      </c>
      <c r="BT399" s="17">
        <v>0.8</v>
      </c>
      <c r="BU399" s="17">
        <v>0.05</v>
      </c>
      <c r="BV399" s="17">
        <v>4.0000000000000003E-5</v>
      </c>
      <c r="BW399" s="17">
        <v>0</v>
      </c>
      <c r="BX399" s="17">
        <v>0</v>
      </c>
      <c r="BY399" s="17">
        <v>0</v>
      </c>
      <c r="BZ399" s="17">
        <v>0</v>
      </c>
      <c r="CA399" s="17">
        <v>0</v>
      </c>
      <c r="CB399" s="17">
        <v>0</v>
      </c>
      <c r="CC399" s="17">
        <v>0</v>
      </c>
      <c r="CD399" s="17">
        <v>0</v>
      </c>
      <c r="CE399" s="17">
        <v>0</v>
      </c>
      <c r="CF399" s="17">
        <v>0</v>
      </c>
      <c r="CG399" s="17">
        <v>0</v>
      </c>
      <c r="CH399" s="17">
        <v>0</v>
      </c>
      <c r="CI399" s="18">
        <v>0</v>
      </c>
      <c r="CJ399" s="16">
        <f t="shared" si="93"/>
        <v>1.1400000000000001</v>
      </c>
      <c r="CK399" s="17">
        <f t="shared" si="94"/>
        <v>63.11</v>
      </c>
      <c r="CL399" s="18">
        <f t="shared" si="95"/>
        <v>35.760039999999989</v>
      </c>
    </row>
    <row r="400" spans="1:90" x14ac:dyDescent="0.25">
      <c r="A400" s="12" t="s">
        <v>931</v>
      </c>
      <c r="B400" s="12" t="s">
        <v>1066</v>
      </c>
      <c r="C400" s="12" t="s">
        <v>932</v>
      </c>
      <c r="D400" s="12">
        <f t="shared" ref="D400:D432" si="96">$D389+1</f>
        <v>36.5</v>
      </c>
      <c r="E400" s="9">
        <v>10.1</v>
      </c>
      <c r="F400" s="10">
        <v>19.3</v>
      </c>
      <c r="G400" s="10">
        <v>26.5</v>
      </c>
      <c r="H400" s="10">
        <v>34.6</v>
      </c>
      <c r="I400" s="10">
        <v>55</v>
      </c>
      <c r="J400" s="10">
        <v>82.4</v>
      </c>
      <c r="K400" s="10">
        <v>98</v>
      </c>
      <c r="L400" s="10">
        <v>114</v>
      </c>
      <c r="M400" s="11">
        <v>136</v>
      </c>
      <c r="N400" s="9">
        <f t="shared" si="86"/>
        <v>1.01E-2</v>
      </c>
      <c r="O400" s="10">
        <f t="shared" si="86"/>
        <v>1.9300000000000001E-2</v>
      </c>
      <c r="P400" s="10">
        <f t="shared" si="86"/>
        <v>2.6499999999999999E-2</v>
      </c>
      <c r="Q400" s="10">
        <f t="shared" si="84"/>
        <v>3.4599999999999999E-2</v>
      </c>
      <c r="R400" s="10">
        <f t="shared" si="84"/>
        <v>5.5E-2</v>
      </c>
      <c r="S400" s="10">
        <f t="shared" si="84"/>
        <v>8.2400000000000001E-2</v>
      </c>
      <c r="T400" s="10">
        <f t="shared" si="84"/>
        <v>9.8000000000000004E-2</v>
      </c>
      <c r="U400" s="10">
        <f t="shared" si="84"/>
        <v>0.114</v>
      </c>
      <c r="V400" s="11">
        <f t="shared" si="84"/>
        <v>0.13600000000000001</v>
      </c>
      <c r="W400" s="9">
        <f t="shared" si="87"/>
        <v>6.6295008967976541</v>
      </c>
      <c r="X400" s="10">
        <f t="shared" si="87"/>
        <v>5.695255342281369</v>
      </c>
      <c r="Y400" s="10">
        <f t="shared" si="87"/>
        <v>5.2378638300988882</v>
      </c>
      <c r="Z400" s="10">
        <f t="shared" si="85"/>
        <v>4.853084151912725</v>
      </c>
      <c r="AA400" s="10">
        <f t="shared" si="85"/>
        <v>4.1844245711374279</v>
      </c>
      <c r="AB400" s="10">
        <f t="shared" si="85"/>
        <v>3.6012118523662311</v>
      </c>
      <c r="AC400" s="10">
        <f t="shared" si="85"/>
        <v>3.3510744405468786</v>
      </c>
      <c r="AD400" s="10">
        <f t="shared" si="85"/>
        <v>3.1328942704973457</v>
      </c>
      <c r="AE400" s="11">
        <f t="shared" si="85"/>
        <v>2.8783214434117474</v>
      </c>
      <c r="AF400" s="9">
        <f t="shared" si="88"/>
        <v>-1.8867893895520096</v>
      </c>
      <c r="AG400" s="10">
        <f t="shared" si="89"/>
        <v>-0.4716973473880024</v>
      </c>
      <c r="AH400" s="10">
        <f t="shared" si="90"/>
        <v>-3.7511794533859066</v>
      </c>
      <c r="AI400" s="10">
        <f t="shared" si="91"/>
        <v>-0.56836052324028896</v>
      </c>
      <c r="AJ400" s="10">
        <f t="shared" si="92"/>
        <v>2.4551499127922987</v>
      </c>
      <c r="AK400" s="11"/>
      <c r="AL400" s="12">
        <v>61.1</v>
      </c>
      <c r="AM400" s="12">
        <v>1.19</v>
      </c>
      <c r="AN400" s="12">
        <v>2.222</v>
      </c>
      <c r="AO400" s="12">
        <v>0.998</v>
      </c>
      <c r="AP400" s="9">
        <v>5.0000000000000001E-3</v>
      </c>
      <c r="AQ400" s="10">
        <v>7.0000000000000007E-2</v>
      </c>
      <c r="AR400" s="10">
        <v>0.1</v>
      </c>
      <c r="AS400" s="10">
        <v>0.13</v>
      </c>
      <c r="AT400" s="10">
        <v>0.23</v>
      </c>
      <c r="AU400" s="10">
        <v>0.22</v>
      </c>
      <c r="AV400" s="10">
        <v>0.28999999999999998</v>
      </c>
      <c r="AW400" s="10">
        <v>0.31</v>
      </c>
      <c r="AX400" s="10">
        <v>0.4</v>
      </c>
      <c r="AY400" s="10">
        <v>0.35</v>
      </c>
      <c r="AZ400" s="10">
        <v>0.5</v>
      </c>
      <c r="BA400" s="10">
        <v>0.56000000000000005</v>
      </c>
      <c r="BB400" s="10">
        <v>0.78</v>
      </c>
      <c r="BC400" s="10">
        <v>0.67</v>
      </c>
      <c r="BD400" s="10">
        <v>0.85</v>
      </c>
      <c r="BE400" s="10">
        <v>0.99</v>
      </c>
      <c r="BF400" s="10">
        <v>1.49</v>
      </c>
      <c r="BG400" s="10">
        <v>1.54</v>
      </c>
      <c r="BH400" s="10">
        <v>2.6</v>
      </c>
      <c r="BI400" s="10">
        <v>3.76</v>
      </c>
      <c r="BJ400" s="10">
        <v>4.88</v>
      </c>
      <c r="BK400" s="10">
        <v>7.23</v>
      </c>
      <c r="BL400" s="10">
        <v>8.75</v>
      </c>
      <c r="BM400" s="10">
        <v>10.97</v>
      </c>
      <c r="BN400" s="10">
        <v>9.9600000000000009</v>
      </c>
      <c r="BO400" s="10">
        <v>11.13</v>
      </c>
      <c r="BP400" s="10">
        <v>9.89</v>
      </c>
      <c r="BQ400" s="10">
        <v>8.2100000000000009</v>
      </c>
      <c r="BR400" s="10">
        <v>6.1</v>
      </c>
      <c r="BS400" s="10">
        <v>3.84</v>
      </c>
      <c r="BT400" s="10">
        <v>2.0699999999999998</v>
      </c>
      <c r="BU400" s="10">
        <v>0.94</v>
      </c>
      <c r="BV400" s="10">
        <v>0.22</v>
      </c>
      <c r="BW400" s="10">
        <v>2E-3</v>
      </c>
      <c r="BX400" s="10">
        <v>0</v>
      </c>
      <c r="BY400" s="10">
        <v>0</v>
      </c>
      <c r="BZ400" s="10">
        <v>0</v>
      </c>
      <c r="CA400" s="10">
        <v>0</v>
      </c>
      <c r="CB400" s="10">
        <v>0</v>
      </c>
      <c r="CC400" s="10">
        <v>0</v>
      </c>
      <c r="CD400" s="10">
        <v>0</v>
      </c>
      <c r="CE400" s="10">
        <v>0</v>
      </c>
      <c r="CF400" s="10">
        <v>0</v>
      </c>
      <c r="CG400" s="10">
        <v>0</v>
      </c>
      <c r="CH400" s="10">
        <v>0</v>
      </c>
      <c r="CI400" s="11">
        <v>0</v>
      </c>
      <c r="CJ400" s="9">
        <f t="shared" si="93"/>
        <v>1.0449999999999999</v>
      </c>
      <c r="CK400" s="10">
        <f t="shared" si="94"/>
        <v>56.589999999999996</v>
      </c>
      <c r="CL400" s="11">
        <f t="shared" si="95"/>
        <v>42.402000000000001</v>
      </c>
    </row>
    <row r="401" spans="1:90" x14ac:dyDescent="0.25">
      <c r="A401" s="12" t="s">
        <v>933</v>
      </c>
      <c r="B401" s="12" t="s">
        <v>1066</v>
      </c>
      <c r="C401" s="12" t="s">
        <v>934</v>
      </c>
      <c r="D401" s="12">
        <f t="shared" si="96"/>
        <v>36.5</v>
      </c>
      <c r="E401" s="9">
        <v>10.1</v>
      </c>
      <c r="F401" s="10">
        <v>19.399999999999999</v>
      </c>
      <c r="G401" s="10">
        <v>26.5</v>
      </c>
      <c r="H401" s="10">
        <v>34.6</v>
      </c>
      <c r="I401" s="10">
        <v>54.8</v>
      </c>
      <c r="J401" s="10">
        <v>82.2</v>
      </c>
      <c r="K401" s="10">
        <v>97.9</v>
      </c>
      <c r="L401" s="10">
        <v>114</v>
      </c>
      <c r="M401" s="11">
        <v>137</v>
      </c>
      <c r="N401" s="9">
        <f t="shared" si="86"/>
        <v>1.01E-2</v>
      </c>
      <c r="O401" s="10">
        <f t="shared" si="86"/>
        <v>1.9399999999999997E-2</v>
      </c>
      <c r="P401" s="10">
        <f t="shared" si="86"/>
        <v>2.6499999999999999E-2</v>
      </c>
      <c r="Q401" s="10">
        <f t="shared" si="84"/>
        <v>3.4599999999999999E-2</v>
      </c>
      <c r="R401" s="10">
        <f t="shared" si="84"/>
        <v>5.4799999999999995E-2</v>
      </c>
      <c r="S401" s="10">
        <f t="shared" si="84"/>
        <v>8.2200000000000009E-2</v>
      </c>
      <c r="T401" s="10">
        <f t="shared" si="84"/>
        <v>9.7900000000000001E-2</v>
      </c>
      <c r="U401" s="10">
        <f t="shared" si="84"/>
        <v>0.114</v>
      </c>
      <c r="V401" s="11">
        <f t="shared" si="84"/>
        <v>0.13700000000000001</v>
      </c>
      <c r="W401" s="9">
        <f t="shared" si="87"/>
        <v>6.6295008967976541</v>
      </c>
      <c r="X401" s="10">
        <f t="shared" si="87"/>
        <v>5.6877995373623227</v>
      </c>
      <c r="Y401" s="10">
        <f t="shared" si="87"/>
        <v>5.2378638300988882</v>
      </c>
      <c r="Z401" s="10">
        <f t="shared" si="85"/>
        <v>4.853084151912725</v>
      </c>
      <c r="AA401" s="10">
        <f t="shared" si="85"/>
        <v>4.1896802965889233</v>
      </c>
      <c r="AB401" s="10">
        <f t="shared" si="85"/>
        <v>3.6047177958677663</v>
      </c>
      <c r="AC401" s="10">
        <f t="shared" si="85"/>
        <v>3.3525473299457547</v>
      </c>
      <c r="AD401" s="10">
        <f t="shared" si="85"/>
        <v>3.1328942704973457</v>
      </c>
      <c r="AE401" s="11">
        <f t="shared" si="85"/>
        <v>2.8677522017015602</v>
      </c>
      <c r="AF401" s="9">
        <f t="shared" si="88"/>
        <v>-1.8853165001531336</v>
      </c>
      <c r="AG401" s="10">
        <f t="shared" si="89"/>
        <v>-0.47132912503828339</v>
      </c>
      <c r="AH401" s="10">
        <f t="shared" si="90"/>
        <v>-3.7617486950960939</v>
      </c>
      <c r="AI401" s="10">
        <f t="shared" si="91"/>
        <v>-0.56996192349940822</v>
      </c>
      <c r="AJ401" s="10">
        <f t="shared" si="92"/>
        <v>2.4552784236525418</v>
      </c>
      <c r="AK401" s="11"/>
      <c r="AL401" s="12">
        <v>60.7</v>
      </c>
      <c r="AM401" s="12">
        <v>1.2789999999999999</v>
      </c>
      <c r="AN401" s="12">
        <v>2.2229999999999999</v>
      </c>
      <c r="AO401" s="12">
        <v>1.026</v>
      </c>
      <c r="AP401" s="9">
        <v>5.0000000000000001E-3</v>
      </c>
      <c r="AQ401" s="10">
        <v>7.0000000000000007E-2</v>
      </c>
      <c r="AR401" s="10">
        <v>0.1</v>
      </c>
      <c r="AS401" s="10">
        <v>0.13</v>
      </c>
      <c r="AT401" s="10">
        <v>0.23</v>
      </c>
      <c r="AU401" s="10">
        <v>0.22</v>
      </c>
      <c r="AV401" s="10">
        <v>0.28999999999999998</v>
      </c>
      <c r="AW401" s="10">
        <v>0.31</v>
      </c>
      <c r="AX401" s="10">
        <v>0.4</v>
      </c>
      <c r="AY401" s="10">
        <v>0.35</v>
      </c>
      <c r="AZ401" s="10">
        <v>0.5</v>
      </c>
      <c r="BA401" s="10">
        <v>0.56999999999999995</v>
      </c>
      <c r="BB401" s="10">
        <v>0.78</v>
      </c>
      <c r="BC401" s="10">
        <v>0.67</v>
      </c>
      <c r="BD401" s="10">
        <v>0.84</v>
      </c>
      <c r="BE401" s="10">
        <v>0.98</v>
      </c>
      <c r="BF401" s="10">
        <v>1.48</v>
      </c>
      <c r="BG401" s="10">
        <v>1.53</v>
      </c>
      <c r="BH401" s="10">
        <v>2.61</v>
      </c>
      <c r="BI401" s="10">
        <v>3.78</v>
      </c>
      <c r="BJ401" s="10">
        <v>4.92</v>
      </c>
      <c r="BK401" s="10">
        <v>7.28</v>
      </c>
      <c r="BL401" s="10">
        <v>8.8000000000000007</v>
      </c>
      <c r="BM401" s="10">
        <v>11.01</v>
      </c>
      <c r="BN401" s="10">
        <v>9.9600000000000009</v>
      </c>
      <c r="BO401" s="10">
        <v>11.1</v>
      </c>
      <c r="BP401" s="10">
        <v>9.82</v>
      </c>
      <c r="BQ401" s="10">
        <v>8.1300000000000008</v>
      </c>
      <c r="BR401" s="10">
        <v>6.02</v>
      </c>
      <c r="BS401" s="10">
        <v>3.81</v>
      </c>
      <c r="BT401" s="10">
        <v>2.08</v>
      </c>
      <c r="BU401" s="10">
        <v>0.98</v>
      </c>
      <c r="BV401" s="10">
        <v>0.26</v>
      </c>
      <c r="BW401" s="10">
        <v>6.9999999999999999E-4</v>
      </c>
      <c r="BX401" s="10">
        <v>0</v>
      </c>
      <c r="BY401" s="10">
        <v>0</v>
      </c>
      <c r="BZ401" s="10">
        <v>0</v>
      </c>
      <c r="CA401" s="10">
        <v>0</v>
      </c>
      <c r="CB401" s="10">
        <v>0</v>
      </c>
      <c r="CC401" s="10">
        <v>0</v>
      </c>
      <c r="CD401" s="10">
        <v>0</v>
      </c>
      <c r="CE401" s="10">
        <v>0</v>
      </c>
      <c r="CF401" s="10">
        <v>0</v>
      </c>
      <c r="CG401" s="10">
        <v>0</v>
      </c>
      <c r="CH401" s="10">
        <v>0</v>
      </c>
      <c r="CI401" s="11">
        <v>0</v>
      </c>
      <c r="CJ401" s="9">
        <f t="shared" si="93"/>
        <v>1.0449999999999999</v>
      </c>
      <c r="CK401" s="10">
        <f t="shared" si="94"/>
        <v>56.769999999999996</v>
      </c>
      <c r="CL401" s="11">
        <f t="shared" si="95"/>
        <v>42.200700000000005</v>
      </c>
    </row>
    <row r="402" spans="1:90" x14ac:dyDescent="0.25">
      <c r="A402" s="12" t="s">
        <v>935</v>
      </c>
      <c r="B402" s="12" t="s">
        <v>1066</v>
      </c>
      <c r="C402" s="12" t="s">
        <v>936</v>
      </c>
      <c r="D402" s="12">
        <f t="shared" si="96"/>
        <v>36.5</v>
      </c>
      <c r="E402" s="9">
        <v>10.1</v>
      </c>
      <c r="F402" s="10">
        <v>19.3</v>
      </c>
      <c r="G402" s="10">
        <v>26.4</v>
      </c>
      <c r="H402" s="10">
        <v>34.5</v>
      </c>
      <c r="I402" s="10">
        <v>54.8</v>
      </c>
      <c r="J402" s="10">
        <v>82.1</v>
      </c>
      <c r="K402" s="10">
        <v>97.8</v>
      </c>
      <c r="L402" s="10">
        <v>114</v>
      </c>
      <c r="M402" s="11">
        <v>136</v>
      </c>
      <c r="N402" s="9">
        <f t="shared" si="86"/>
        <v>1.01E-2</v>
      </c>
      <c r="O402" s="10">
        <f t="shared" si="86"/>
        <v>1.9300000000000001E-2</v>
      </c>
      <c r="P402" s="10">
        <f t="shared" si="86"/>
        <v>2.64E-2</v>
      </c>
      <c r="Q402" s="10">
        <f t="shared" si="84"/>
        <v>3.4500000000000003E-2</v>
      </c>
      <c r="R402" s="10">
        <f t="shared" si="84"/>
        <v>5.4799999999999995E-2</v>
      </c>
      <c r="S402" s="10">
        <f t="shared" si="84"/>
        <v>8.2099999999999992E-2</v>
      </c>
      <c r="T402" s="10">
        <f t="shared" si="84"/>
        <v>9.7799999999999998E-2</v>
      </c>
      <c r="U402" s="10">
        <f t="shared" si="84"/>
        <v>0.114</v>
      </c>
      <c r="V402" s="11">
        <f t="shared" si="84"/>
        <v>0.13600000000000001</v>
      </c>
      <c r="W402" s="9">
        <f t="shared" si="87"/>
        <v>6.6295008967976541</v>
      </c>
      <c r="X402" s="10">
        <f t="shared" si="87"/>
        <v>5.695255342281369</v>
      </c>
      <c r="Y402" s="10">
        <f t="shared" si="87"/>
        <v>5.2433182601909962</v>
      </c>
      <c r="Z402" s="10">
        <f t="shared" si="85"/>
        <v>4.8572598278839179</v>
      </c>
      <c r="AA402" s="10">
        <f t="shared" si="85"/>
        <v>4.1896802965889233</v>
      </c>
      <c r="AB402" s="10">
        <f t="shared" si="85"/>
        <v>3.6064739677716449</v>
      </c>
      <c r="AC402" s="10">
        <f t="shared" si="85"/>
        <v>3.3540217245972159</v>
      </c>
      <c r="AD402" s="10">
        <f t="shared" si="85"/>
        <v>3.1328942704973457</v>
      </c>
      <c r="AE402" s="11">
        <f t="shared" si="85"/>
        <v>2.8783214434117474</v>
      </c>
      <c r="AF402" s="9">
        <f t="shared" si="88"/>
        <v>-1.8892965355937803</v>
      </c>
      <c r="AG402" s="10">
        <f t="shared" si="89"/>
        <v>-0.47232413389844508</v>
      </c>
      <c r="AH402" s="10">
        <f t="shared" si="90"/>
        <v>-3.7511794533859066</v>
      </c>
      <c r="AI402" s="10">
        <f t="shared" si="91"/>
        <v>-0.56836052324028896</v>
      </c>
      <c r="AJ402" s="10">
        <f t="shared" si="92"/>
        <v>2.4576570588340694</v>
      </c>
      <c r="AK402" s="11"/>
      <c r="AL402" s="12">
        <v>60.8</v>
      </c>
      <c r="AM402" s="12">
        <v>1.2470000000000001</v>
      </c>
      <c r="AN402" s="12">
        <v>2.222</v>
      </c>
      <c r="AO402" s="12">
        <v>1.0149999999999999</v>
      </c>
      <c r="AP402" s="9">
        <v>5.0000000000000001E-3</v>
      </c>
      <c r="AQ402" s="10">
        <v>7.0000000000000007E-2</v>
      </c>
      <c r="AR402" s="10">
        <v>0.1</v>
      </c>
      <c r="AS402" s="10">
        <v>0.13</v>
      </c>
      <c r="AT402" s="10">
        <v>0.23</v>
      </c>
      <c r="AU402" s="10">
        <v>0.22</v>
      </c>
      <c r="AV402" s="10">
        <v>0.28999999999999998</v>
      </c>
      <c r="AW402" s="10">
        <v>0.31</v>
      </c>
      <c r="AX402" s="10">
        <v>0.39</v>
      </c>
      <c r="AY402" s="10">
        <v>0.35</v>
      </c>
      <c r="AZ402" s="10">
        <v>0.5</v>
      </c>
      <c r="BA402" s="10">
        <v>0.56000000000000005</v>
      </c>
      <c r="BB402" s="10">
        <v>0.78</v>
      </c>
      <c r="BC402" s="10">
        <v>0.67</v>
      </c>
      <c r="BD402" s="10">
        <v>0.85</v>
      </c>
      <c r="BE402" s="10">
        <v>0.99</v>
      </c>
      <c r="BF402" s="10">
        <v>1.5</v>
      </c>
      <c r="BG402" s="10">
        <v>1.55</v>
      </c>
      <c r="BH402" s="10">
        <v>2.62</v>
      </c>
      <c r="BI402" s="10">
        <v>3.79</v>
      </c>
      <c r="BJ402" s="10">
        <v>4.92</v>
      </c>
      <c r="BK402" s="10">
        <v>7.27</v>
      </c>
      <c r="BL402" s="10">
        <v>8.7899999999999991</v>
      </c>
      <c r="BM402" s="10">
        <v>11</v>
      </c>
      <c r="BN402" s="10">
        <v>9.9600000000000009</v>
      </c>
      <c r="BO402" s="10">
        <v>11.11</v>
      </c>
      <c r="BP402" s="10">
        <v>9.84</v>
      </c>
      <c r="BQ402" s="10">
        <v>8.15</v>
      </c>
      <c r="BR402" s="10">
        <v>6.03</v>
      </c>
      <c r="BS402" s="10">
        <v>3.8</v>
      </c>
      <c r="BT402" s="10">
        <v>2.0499999999999998</v>
      </c>
      <c r="BU402" s="10">
        <v>0.95</v>
      </c>
      <c r="BV402" s="10">
        <v>0.24</v>
      </c>
      <c r="BW402" s="10">
        <v>6.9999999999999999E-4</v>
      </c>
      <c r="BX402" s="10">
        <v>0</v>
      </c>
      <c r="BY402" s="10">
        <v>0</v>
      </c>
      <c r="BZ402" s="10">
        <v>0</v>
      </c>
      <c r="CA402" s="10">
        <v>0</v>
      </c>
      <c r="CB402" s="10">
        <v>0</v>
      </c>
      <c r="CC402" s="10">
        <v>0</v>
      </c>
      <c r="CD402" s="10">
        <v>0</v>
      </c>
      <c r="CE402" s="10">
        <v>0</v>
      </c>
      <c r="CF402" s="10">
        <v>0</v>
      </c>
      <c r="CG402" s="10">
        <v>0</v>
      </c>
      <c r="CH402" s="10">
        <v>0</v>
      </c>
      <c r="CI402" s="11">
        <v>0</v>
      </c>
      <c r="CJ402" s="9">
        <f t="shared" si="93"/>
        <v>1.0449999999999999</v>
      </c>
      <c r="CK402" s="10">
        <f t="shared" si="94"/>
        <v>56.800000000000004</v>
      </c>
      <c r="CL402" s="11">
        <f t="shared" si="95"/>
        <v>42.170700000000004</v>
      </c>
    </row>
    <row r="403" spans="1:90" x14ac:dyDescent="0.25">
      <c r="A403" s="12" t="s">
        <v>937</v>
      </c>
      <c r="B403" s="12" t="s">
        <v>1066</v>
      </c>
      <c r="C403" s="12" t="s">
        <v>938</v>
      </c>
      <c r="D403" s="12">
        <f t="shared" si="96"/>
        <v>36.5</v>
      </c>
      <c r="E403" s="9">
        <v>10.199999999999999</v>
      </c>
      <c r="F403" s="10">
        <v>19.399999999999999</v>
      </c>
      <c r="G403" s="10">
        <v>26.5</v>
      </c>
      <c r="H403" s="10">
        <v>34.6</v>
      </c>
      <c r="I403" s="10">
        <v>54.9</v>
      </c>
      <c r="J403" s="10">
        <v>82.1</v>
      </c>
      <c r="K403" s="10">
        <v>97.7</v>
      </c>
      <c r="L403" s="10">
        <v>113</v>
      </c>
      <c r="M403" s="11">
        <v>136</v>
      </c>
      <c r="N403" s="9">
        <f t="shared" si="86"/>
        <v>1.0199999999999999E-2</v>
      </c>
      <c r="O403" s="10">
        <f t="shared" si="86"/>
        <v>1.9399999999999997E-2</v>
      </c>
      <c r="P403" s="10">
        <f t="shared" si="86"/>
        <v>2.6499999999999999E-2</v>
      </c>
      <c r="Q403" s="10">
        <f t="shared" si="84"/>
        <v>3.4599999999999999E-2</v>
      </c>
      <c r="R403" s="10">
        <f t="shared" si="84"/>
        <v>5.4899999999999997E-2</v>
      </c>
      <c r="S403" s="10">
        <f t="shared" si="84"/>
        <v>8.2099999999999992E-2</v>
      </c>
      <c r="T403" s="10">
        <f t="shared" si="84"/>
        <v>9.7700000000000009E-2</v>
      </c>
      <c r="U403" s="10">
        <f t="shared" si="84"/>
        <v>0.113</v>
      </c>
      <c r="V403" s="11">
        <f t="shared" si="84"/>
        <v>0.13600000000000001</v>
      </c>
      <c r="W403" s="9">
        <f t="shared" si="87"/>
        <v>6.6152870375779544</v>
      </c>
      <c r="X403" s="10">
        <f t="shared" si="87"/>
        <v>5.6877995373623227</v>
      </c>
      <c r="Y403" s="10">
        <f t="shared" si="87"/>
        <v>5.2378638300988882</v>
      </c>
      <c r="Z403" s="10">
        <f t="shared" si="85"/>
        <v>4.853084151912725</v>
      </c>
      <c r="AA403" s="10">
        <f t="shared" si="85"/>
        <v>4.1870500405442508</v>
      </c>
      <c r="AB403" s="10">
        <f t="shared" si="85"/>
        <v>3.6064739677716449</v>
      </c>
      <c r="AC403" s="10">
        <f t="shared" si="85"/>
        <v>3.3554976275810642</v>
      </c>
      <c r="AD403" s="10">
        <f t="shared" si="85"/>
        <v>3.1456053222468996</v>
      </c>
      <c r="AE403" s="11">
        <f t="shared" si="85"/>
        <v>2.8783214434117474</v>
      </c>
      <c r="AF403" s="9">
        <f t="shared" si="88"/>
        <v>-1.882366202517824</v>
      </c>
      <c r="AG403" s="10">
        <f t="shared" si="89"/>
        <v>-0.47059155062945601</v>
      </c>
      <c r="AH403" s="10">
        <f t="shared" si="90"/>
        <v>-3.736965594166207</v>
      </c>
      <c r="AI403" s="10">
        <f t="shared" si="91"/>
        <v>-0.56620690820700104</v>
      </c>
      <c r="AJ403" s="10">
        <f t="shared" si="92"/>
        <v>2.448573110724825</v>
      </c>
      <c r="AK403" s="11"/>
      <c r="AL403" s="12">
        <v>60.9</v>
      </c>
      <c r="AM403" s="12">
        <v>1.2190000000000001</v>
      </c>
      <c r="AN403" s="12">
        <v>2.218</v>
      </c>
      <c r="AO403" s="12">
        <v>1.0029999999999999</v>
      </c>
      <c r="AP403" s="9">
        <v>5.0000000000000001E-3</v>
      </c>
      <c r="AQ403" s="10">
        <v>7.0000000000000007E-2</v>
      </c>
      <c r="AR403" s="10">
        <v>0.1</v>
      </c>
      <c r="AS403" s="10">
        <v>0.13</v>
      </c>
      <c r="AT403" s="10">
        <v>0.23</v>
      </c>
      <c r="AU403" s="10">
        <v>0.22</v>
      </c>
      <c r="AV403" s="10">
        <v>0.28999999999999998</v>
      </c>
      <c r="AW403" s="10">
        <v>0.31</v>
      </c>
      <c r="AX403" s="10">
        <v>0.39</v>
      </c>
      <c r="AY403" s="10">
        <v>0.35</v>
      </c>
      <c r="AZ403" s="10">
        <v>0.49</v>
      </c>
      <c r="BA403" s="10">
        <v>0.56000000000000005</v>
      </c>
      <c r="BB403" s="10">
        <v>0.78</v>
      </c>
      <c r="BC403" s="10">
        <v>0.66</v>
      </c>
      <c r="BD403" s="10">
        <v>0.84</v>
      </c>
      <c r="BE403" s="10">
        <v>0.98</v>
      </c>
      <c r="BF403" s="10">
        <v>1.49</v>
      </c>
      <c r="BG403" s="10">
        <v>1.53</v>
      </c>
      <c r="BH403" s="10">
        <v>2.6</v>
      </c>
      <c r="BI403" s="10">
        <v>3.76</v>
      </c>
      <c r="BJ403" s="10">
        <v>4.9000000000000004</v>
      </c>
      <c r="BK403" s="10">
        <v>7.26</v>
      </c>
      <c r="BL403" s="10">
        <v>8.8000000000000007</v>
      </c>
      <c r="BM403" s="10">
        <v>11.02</v>
      </c>
      <c r="BN403" s="10">
        <v>10</v>
      </c>
      <c r="BO403" s="10">
        <v>11.16</v>
      </c>
      <c r="BP403" s="10">
        <v>9.89</v>
      </c>
      <c r="BQ403" s="10">
        <v>8.18</v>
      </c>
      <c r="BR403" s="10">
        <v>6.05</v>
      </c>
      <c r="BS403" s="10">
        <v>3.79</v>
      </c>
      <c r="BT403" s="10">
        <v>2.0299999999999998</v>
      </c>
      <c r="BU403" s="10">
        <v>0.92</v>
      </c>
      <c r="BV403" s="10">
        <v>0.22</v>
      </c>
      <c r="BW403" s="10">
        <v>2E-3</v>
      </c>
      <c r="BX403" s="10">
        <v>0</v>
      </c>
      <c r="BY403" s="10">
        <v>0</v>
      </c>
      <c r="BZ403" s="10">
        <v>0</v>
      </c>
      <c r="CA403" s="10">
        <v>0</v>
      </c>
      <c r="CB403" s="10">
        <v>0</v>
      </c>
      <c r="CC403" s="10">
        <v>0</v>
      </c>
      <c r="CD403" s="10">
        <v>0</v>
      </c>
      <c r="CE403" s="10">
        <v>0</v>
      </c>
      <c r="CF403" s="10">
        <v>0</v>
      </c>
      <c r="CG403" s="10">
        <v>0</v>
      </c>
      <c r="CH403" s="10">
        <v>0</v>
      </c>
      <c r="CI403" s="11">
        <v>0</v>
      </c>
      <c r="CJ403" s="9">
        <f t="shared" si="93"/>
        <v>1.0449999999999999</v>
      </c>
      <c r="CK403" s="10">
        <f t="shared" si="94"/>
        <v>56.72</v>
      </c>
      <c r="CL403" s="11">
        <f t="shared" si="95"/>
        <v>42.242000000000004</v>
      </c>
    </row>
    <row r="404" spans="1:90" x14ac:dyDescent="0.25">
      <c r="A404" s="12" t="s">
        <v>939</v>
      </c>
      <c r="B404" s="12" t="s">
        <v>1066</v>
      </c>
      <c r="C404" s="12" t="s">
        <v>940</v>
      </c>
      <c r="D404" s="12">
        <f t="shared" si="96"/>
        <v>36.5</v>
      </c>
      <c r="E404" s="9">
        <v>10.199999999999999</v>
      </c>
      <c r="F404" s="10">
        <v>19.399999999999999</v>
      </c>
      <c r="G404" s="10">
        <v>26.5</v>
      </c>
      <c r="H404" s="10">
        <v>34.6</v>
      </c>
      <c r="I404" s="10">
        <v>55</v>
      </c>
      <c r="J404" s="10">
        <v>82.4</v>
      </c>
      <c r="K404" s="10">
        <v>98</v>
      </c>
      <c r="L404" s="10">
        <v>114</v>
      </c>
      <c r="M404" s="11">
        <v>136</v>
      </c>
      <c r="N404" s="9">
        <f t="shared" si="86"/>
        <v>1.0199999999999999E-2</v>
      </c>
      <c r="O404" s="10">
        <f t="shared" si="86"/>
        <v>1.9399999999999997E-2</v>
      </c>
      <c r="P404" s="10">
        <f t="shared" si="86"/>
        <v>2.6499999999999999E-2</v>
      </c>
      <c r="Q404" s="10">
        <f t="shared" si="84"/>
        <v>3.4599999999999999E-2</v>
      </c>
      <c r="R404" s="10">
        <f t="shared" si="84"/>
        <v>5.5E-2</v>
      </c>
      <c r="S404" s="10">
        <f t="shared" si="84"/>
        <v>8.2400000000000001E-2</v>
      </c>
      <c r="T404" s="10">
        <f t="shared" ref="T404:V432" si="97">K404/1000</f>
        <v>9.8000000000000004E-2</v>
      </c>
      <c r="U404" s="10">
        <f t="shared" si="97"/>
        <v>0.114</v>
      </c>
      <c r="V404" s="11">
        <f t="shared" si="97"/>
        <v>0.13600000000000001</v>
      </c>
      <c r="W404" s="9">
        <f t="shared" si="87"/>
        <v>6.6152870375779544</v>
      </c>
      <c r="X404" s="10">
        <f t="shared" si="87"/>
        <v>5.6877995373623227</v>
      </c>
      <c r="Y404" s="10">
        <f t="shared" si="87"/>
        <v>5.2378638300988882</v>
      </c>
      <c r="Z404" s="10">
        <f t="shared" si="85"/>
        <v>4.853084151912725</v>
      </c>
      <c r="AA404" s="10">
        <f t="shared" si="85"/>
        <v>4.1844245711374279</v>
      </c>
      <c r="AB404" s="10">
        <f t="shared" si="85"/>
        <v>3.6012118523662311</v>
      </c>
      <c r="AC404" s="10">
        <f t="shared" ref="AC404:AE432" si="98">-LOG(T404,2)</f>
        <v>3.3510744405468786</v>
      </c>
      <c r="AD404" s="10">
        <f t="shared" si="98"/>
        <v>3.1328942704973457</v>
      </c>
      <c r="AE404" s="11">
        <f t="shared" si="98"/>
        <v>2.8783214434117474</v>
      </c>
      <c r="AF404" s="9">
        <f t="shared" si="88"/>
        <v>-1.8867893895520096</v>
      </c>
      <c r="AG404" s="10">
        <f t="shared" si="89"/>
        <v>-0.4716973473880024</v>
      </c>
      <c r="AH404" s="10">
        <f t="shared" si="90"/>
        <v>-3.736965594166207</v>
      </c>
      <c r="AI404" s="10">
        <f t="shared" si="91"/>
        <v>-0.56620690820700104</v>
      </c>
      <c r="AJ404" s="10">
        <f t="shared" si="92"/>
        <v>2.4529962977590105</v>
      </c>
      <c r="AK404" s="11"/>
      <c r="AL404" s="12">
        <v>61</v>
      </c>
      <c r="AM404" s="12">
        <v>1.2190000000000001</v>
      </c>
      <c r="AN404" s="12">
        <v>2.2210000000000001</v>
      </c>
      <c r="AO404" s="12">
        <v>1.0089999999999999</v>
      </c>
      <c r="AP404" s="9">
        <v>5.0000000000000001E-3</v>
      </c>
      <c r="AQ404" s="10">
        <v>7.0000000000000007E-2</v>
      </c>
      <c r="AR404" s="10">
        <v>0.1</v>
      </c>
      <c r="AS404" s="10">
        <v>0.13</v>
      </c>
      <c r="AT404" s="10">
        <v>0.23</v>
      </c>
      <c r="AU404" s="10">
        <v>0.22</v>
      </c>
      <c r="AV404" s="10">
        <v>0.28999999999999998</v>
      </c>
      <c r="AW404" s="10">
        <v>0.31</v>
      </c>
      <c r="AX404" s="10">
        <v>0.39</v>
      </c>
      <c r="AY404" s="10">
        <v>0.35</v>
      </c>
      <c r="AZ404" s="10">
        <v>0.49</v>
      </c>
      <c r="BA404" s="10">
        <v>0.56000000000000005</v>
      </c>
      <c r="BB404" s="10">
        <v>0.77</v>
      </c>
      <c r="BC404" s="10">
        <v>0.66</v>
      </c>
      <c r="BD404" s="10">
        <v>0.84</v>
      </c>
      <c r="BE404" s="10">
        <v>0.98</v>
      </c>
      <c r="BF404" s="10">
        <v>1.49</v>
      </c>
      <c r="BG404" s="10">
        <v>1.54</v>
      </c>
      <c r="BH404" s="10">
        <v>2.61</v>
      </c>
      <c r="BI404" s="10">
        <v>3.78</v>
      </c>
      <c r="BJ404" s="10">
        <v>4.91</v>
      </c>
      <c r="BK404" s="10">
        <v>7.25</v>
      </c>
      <c r="BL404" s="10">
        <v>8.77</v>
      </c>
      <c r="BM404" s="10">
        <v>10.98</v>
      </c>
      <c r="BN404" s="10">
        <v>9.9499999999999993</v>
      </c>
      <c r="BO404" s="10">
        <v>11.11</v>
      </c>
      <c r="BP404" s="10">
        <v>9.86</v>
      </c>
      <c r="BQ404" s="10">
        <v>8.19</v>
      </c>
      <c r="BR404" s="10">
        <v>6.08</v>
      </c>
      <c r="BS404" s="10">
        <v>3.84</v>
      </c>
      <c r="BT404" s="10">
        <v>2.08</v>
      </c>
      <c r="BU404" s="10">
        <v>0.96</v>
      </c>
      <c r="BV404" s="10">
        <v>0.24</v>
      </c>
      <c r="BW404" s="10">
        <v>5.9999999999999995E-4</v>
      </c>
      <c r="BX404" s="10">
        <v>0</v>
      </c>
      <c r="BY404" s="10">
        <v>0</v>
      </c>
      <c r="BZ404" s="10">
        <v>0</v>
      </c>
      <c r="CA404" s="10">
        <v>0</v>
      </c>
      <c r="CB404" s="10">
        <v>0</v>
      </c>
      <c r="CC404" s="10">
        <v>0</v>
      </c>
      <c r="CD404" s="10">
        <v>0</v>
      </c>
      <c r="CE404" s="10">
        <v>0</v>
      </c>
      <c r="CF404" s="10">
        <v>0</v>
      </c>
      <c r="CG404" s="10">
        <v>0</v>
      </c>
      <c r="CH404" s="10">
        <v>0</v>
      </c>
      <c r="CI404" s="11">
        <v>0</v>
      </c>
      <c r="CJ404" s="9">
        <f t="shared" si="93"/>
        <v>1.0449999999999999</v>
      </c>
      <c r="CK404" s="10">
        <f t="shared" si="94"/>
        <v>56.63000000000001</v>
      </c>
      <c r="CL404" s="11">
        <f t="shared" si="95"/>
        <v>42.360599999999998</v>
      </c>
    </row>
    <row r="405" spans="1:90" x14ac:dyDescent="0.25">
      <c r="A405" s="12" t="s">
        <v>941</v>
      </c>
      <c r="B405" s="12" t="s">
        <v>1066</v>
      </c>
      <c r="C405" s="12" t="s">
        <v>942</v>
      </c>
      <c r="D405" s="12">
        <f t="shared" si="96"/>
        <v>36.5</v>
      </c>
      <c r="E405" s="9">
        <v>10.199999999999999</v>
      </c>
      <c r="F405" s="10">
        <v>19.5</v>
      </c>
      <c r="G405" s="10">
        <v>26.6</v>
      </c>
      <c r="H405" s="10">
        <v>34.700000000000003</v>
      </c>
      <c r="I405" s="10">
        <v>55.1</v>
      </c>
      <c r="J405" s="10">
        <v>82.8</v>
      </c>
      <c r="K405" s="10">
        <v>98.8</v>
      </c>
      <c r="L405" s="10">
        <v>115</v>
      </c>
      <c r="M405" s="11">
        <v>138</v>
      </c>
      <c r="N405" s="9">
        <f t="shared" si="86"/>
        <v>1.0199999999999999E-2</v>
      </c>
      <c r="O405" s="10">
        <f t="shared" si="86"/>
        <v>1.95E-2</v>
      </c>
      <c r="P405" s="10">
        <f t="shared" si="86"/>
        <v>2.6600000000000002E-2</v>
      </c>
      <c r="Q405" s="10">
        <f t="shared" si="86"/>
        <v>3.4700000000000002E-2</v>
      </c>
      <c r="R405" s="10">
        <f t="shared" si="86"/>
        <v>5.5100000000000003E-2</v>
      </c>
      <c r="S405" s="10">
        <f t="shared" si="86"/>
        <v>8.2799999999999999E-2</v>
      </c>
      <c r="T405" s="10">
        <f t="shared" si="97"/>
        <v>9.8799999999999999E-2</v>
      </c>
      <c r="U405" s="10">
        <f t="shared" si="97"/>
        <v>0.115</v>
      </c>
      <c r="V405" s="11">
        <f t="shared" si="97"/>
        <v>0.13800000000000001</v>
      </c>
      <c r="W405" s="9">
        <f t="shared" si="87"/>
        <v>6.6152870375779544</v>
      </c>
      <c r="X405" s="10">
        <f t="shared" si="87"/>
        <v>5.6803820657998392</v>
      </c>
      <c r="Y405" s="10">
        <f t="shared" si="87"/>
        <v>5.2324299440482598</v>
      </c>
      <c r="Z405" s="10">
        <f t="shared" si="87"/>
        <v>4.8489205269711881</v>
      </c>
      <c r="AA405" s="10">
        <f t="shared" si="87"/>
        <v>4.1818038709782916</v>
      </c>
      <c r="AB405" s="10">
        <f t="shared" si="87"/>
        <v>3.5942254220501244</v>
      </c>
      <c r="AC405" s="10">
        <f t="shared" si="98"/>
        <v>3.3393451479647718</v>
      </c>
      <c r="AD405" s="10">
        <f t="shared" si="98"/>
        <v>3.1202942337177122</v>
      </c>
      <c r="AE405" s="11">
        <f t="shared" si="98"/>
        <v>2.8572598278839179</v>
      </c>
      <c r="AF405" s="9">
        <f t="shared" si="88"/>
        <v>-1.893084796083488</v>
      </c>
      <c r="AG405" s="10">
        <f t="shared" si="89"/>
        <v>-0.473271199020872</v>
      </c>
      <c r="AH405" s="10">
        <f t="shared" si="90"/>
        <v>-3.7580272096940366</v>
      </c>
      <c r="AI405" s="10">
        <f t="shared" si="91"/>
        <v>-0.56939806207485411</v>
      </c>
      <c r="AJ405" s="10">
        <f t="shared" si="92"/>
        <v>2.4624828581583422</v>
      </c>
      <c r="AK405" s="11"/>
      <c r="AL405" s="12">
        <v>60.9</v>
      </c>
      <c r="AM405" s="12">
        <v>1.55</v>
      </c>
      <c r="AN405" s="12">
        <v>2.2250000000000001</v>
      </c>
      <c r="AO405" s="12">
        <v>1.081</v>
      </c>
      <c r="AP405" s="9">
        <v>5.0000000000000001E-3</v>
      </c>
      <c r="AQ405" s="10">
        <v>7.0000000000000007E-2</v>
      </c>
      <c r="AR405" s="10">
        <v>0.1</v>
      </c>
      <c r="AS405" s="10">
        <v>0.13</v>
      </c>
      <c r="AT405" s="10">
        <v>0.22</v>
      </c>
      <c r="AU405" s="10">
        <v>0.21</v>
      </c>
      <c r="AV405" s="10">
        <v>0.28999999999999998</v>
      </c>
      <c r="AW405" s="10">
        <v>0.31</v>
      </c>
      <c r="AX405" s="10">
        <v>0.39</v>
      </c>
      <c r="AY405" s="10">
        <v>0.35</v>
      </c>
      <c r="AZ405" s="10">
        <v>0.49</v>
      </c>
      <c r="BA405" s="10">
        <v>0.56000000000000005</v>
      </c>
      <c r="BB405" s="10">
        <v>0.77</v>
      </c>
      <c r="BC405" s="10">
        <v>0.65</v>
      </c>
      <c r="BD405" s="10">
        <v>0.83</v>
      </c>
      <c r="BE405" s="10">
        <v>0.97</v>
      </c>
      <c r="BF405" s="10">
        <v>1.48</v>
      </c>
      <c r="BG405" s="10">
        <v>1.53</v>
      </c>
      <c r="BH405" s="10">
        <v>2.6</v>
      </c>
      <c r="BI405" s="10">
        <v>3.76</v>
      </c>
      <c r="BJ405" s="10">
        <v>4.8899999999999997</v>
      </c>
      <c r="BK405" s="10">
        <v>7.24</v>
      </c>
      <c r="BL405" s="10">
        <v>8.75</v>
      </c>
      <c r="BM405" s="10">
        <v>10.95</v>
      </c>
      <c r="BN405" s="10">
        <v>9.92</v>
      </c>
      <c r="BO405" s="10">
        <v>11.07</v>
      </c>
      <c r="BP405" s="10">
        <v>9.82</v>
      </c>
      <c r="BQ405" s="10">
        <v>8.17</v>
      </c>
      <c r="BR405" s="10">
        <v>6.08</v>
      </c>
      <c r="BS405" s="10">
        <v>3.88</v>
      </c>
      <c r="BT405" s="10">
        <v>2.15</v>
      </c>
      <c r="BU405" s="10">
        <v>1.03</v>
      </c>
      <c r="BV405" s="10">
        <v>0.3</v>
      </c>
      <c r="BW405" s="10">
        <v>0.05</v>
      </c>
      <c r="BX405" s="10">
        <v>4.0000000000000002E-4</v>
      </c>
      <c r="BY405" s="10">
        <v>0</v>
      </c>
      <c r="BZ405" s="10">
        <v>0</v>
      </c>
      <c r="CA405" s="10">
        <v>0</v>
      </c>
      <c r="CB405" s="10">
        <v>0</v>
      </c>
      <c r="CC405" s="10">
        <v>0</v>
      </c>
      <c r="CD405" s="10">
        <v>0</v>
      </c>
      <c r="CE405" s="10">
        <v>0</v>
      </c>
      <c r="CF405" s="10">
        <v>0</v>
      </c>
      <c r="CG405" s="10">
        <v>0</v>
      </c>
      <c r="CH405" s="10">
        <v>0</v>
      </c>
      <c r="CI405" s="11">
        <v>0</v>
      </c>
      <c r="CJ405" s="9">
        <f t="shared" si="93"/>
        <v>1.0249999999999999</v>
      </c>
      <c r="CK405" s="10">
        <f t="shared" si="94"/>
        <v>56.44</v>
      </c>
      <c r="CL405" s="11">
        <f t="shared" si="95"/>
        <v>42.550399999999996</v>
      </c>
    </row>
    <row r="406" spans="1:90" x14ac:dyDescent="0.25">
      <c r="A406" s="12" t="s">
        <v>943</v>
      </c>
      <c r="B406" s="12" t="s">
        <v>1066</v>
      </c>
      <c r="C406" s="12" t="s">
        <v>944</v>
      </c>
      <c r="D406" s="12">
        <f t="shared" si="96"/>
        <v>36.5</v>
      </c>
      <c r="E406" s="9">
        <v>10.199999999999999</v>
      </c>
      <c r="F406" s="10">
        <v>19.399999999999999</v>
      </c>
      <c r="G406" s="10">
        <v>26.5</v>
      </c>
      <c r="H406" s="10">
        <v>34.6</v>
      </c>
      <c r="I406" s="10">
        <v>54.9</v>
      </c>
      <c r="J406" s="10">
        <v>82.1</v>
      </c>
      <c r="K406" s="10">
        <v>97.7</v>
      </c>
      <c r="L406" s="10">
        <v>114</v>
      </c>
      <c r="M406" s="11">
        <v>136</v>
      </c>
      <c r="N406" s="9">
        <f t="shared" si="86"/>
        <v>1.0199999999999999E-2</v>
      </c>
      <c r="O406" s="10">
        <f t="shared" si="86"/>
        <v>1.9399999999999997E-2</v>
      </c>
      <c r="P406" s="10">
        <f t="shared" si="86"/>
        <v>2.6499999999999999E-2</v>
      </c>
      <c r="Q406" s="10">
        <f t="shared" si="86"/>
        <v>3.4599999999999999E-2</v>
      </c>
      <c r="R406" s="10">
        <f t="shared" si="86"/>
        <v>5.4899999999999997E-2</v>
      </c>
      <c r="S406" s="10">
        <f t="shared" si="86"/>
        <v>8.2099999999999992E-2</v>
      </c>
      <c r="T406" s="10">
        <f t="shared" si="97"/>
        <v>9.7700000000000009E-2</v>
      </c>
      <c r="U406" s="10">
        <f t="shared" si="97"/>
        <v>0.114</v>
      </c>
      <c r="V406" s="11">
        <f t="shared" si="97"/>
        <v>0.13600000000000001</v>
      </c>
      <c r="W406" s="9">
        <f t="shared" si="87"/>
        <v>6.6152870375779544</v>
      </c>
      <c r="X406" s="10">
        <f t="shared" si="87"/>
        <v>5.6877995373623227</v>
      </c>
      <c r="Y406" s="10">
        <f t="shared" si="87"/>
        <v>5.2378638300988882</v>
      </c>
      <c r="Z406" s="10">
        <f t="shared" si="87"/>
        <v>4.853084151912725</v>
      </c>
      <c r="AA406" s="10">
        <f t="shared" si="87"/>
        <v>4.1870500405442508</v>
      </c>
      <c r="AB406" s="10">
        <f t="shared" si="87"/>
        <v>3.6064739677716449</v>
      </c>
      <c r="AC406" s="10">
        <f t="shared" si="98"/>
        <v>3.3554976275810642</v>
      </c>
      <c r="AD406" s="10">
        <f t="shared" si="98"/>
        <v>3.1328942704973457</v>
      </c>
      <c r="AE406" s="11">
        <f t="shared" si="98"/>
        <v>2.8783214434117474</v>
      </c>
      <c r="AF406" s="9">
        <f t="shared" si="88"/>
        <v>-1.882366202517824</v>
      </c>
      <c r="AG406" s="10">
        <f t="shared" si="89"/>
        <v>-0.47059155062945601</v>
      </c>
      <c r="AH406" s="10">
        <f t="shared" si="90"/>
        <v>-3.736965594166207</v>
      </c>
      <c r="AI406" s="10">
        <f t="shared" si="91"/>
        <v>-0.56620690820700104</v>
      </c>
      <c r="AJ406" s="10">
        <f t="shared" si="92"/>
        <v>2.448573110724825</v>
      </c>
      <c r="AK406" s="11"/>
      <c r="AL406" s="12">
        <v>60.9</v>
      </c>
      <c r="AM406" s="12">
        <v>1.1839999999999999</v>
      </c>
      <c r="AN406" s="12">
        <v>2.2170000000000001</v>
      </c>
      <c r="AO406" s="12">
        <v>0.996</v>
      </c>
      <c r="AP406" s="9">
        <v>5.0000000000000001E-3</v>
      </c>
      <c r="AQ406" s="10">
        <v>7.0000000000000007E-2</v>
      </c>
      <c r="AR406" s="10">
        <v>0.1</v>
      </c>
      <c r="AS406" s="10">
        <v>0.13</v>
      </c>
      <c r="AT406" s="10">
        <v>0.23</v>
      </c>
      <c r="AU406" s="10">
        <v>0.22</v>
      </c>
      <c r="AV406" s="10">
        <v>0.28999999999999998</v>
      </c>
      <c r="AW406" s="10">
        <v>0.31</v>
      </c>
      <c r="AX406" s="10">
        <v>0.39</v>
      </c>
      <c r="AY406" s="10">
        <v>0.35</v>
      </c>
      <c r="AZ406" s="10">
        <v>0.49</v>
      </c>
      <c r="BA406" s="10">
        <v>0.56000000000000005</v>
      </c>
      <c r="BB406" s="10">
        <v>0.77</v>
      </c>
      <c r="BC406" s="10">
        <v>0.66</v>
      </c>
      <c r="BD406" s="10">
        <v>0.84</v>
      </c>
      <c r="BE406" s="10">
        <v>0.98</v>
      </c>
      <c r="BF406" s="10">
        <v>1.49</v>
      </c>
      <c r="BG406" s="10">
        <v>1.54</v>
      </c>
      <c r="BH406" s="10">
        <v>2.61</v>
      </c>
      <c r="BI406" s="10">
        <v>3.78</v>
      </c>
      <c r="BJ406" s="10">
        <v>4.92</v>
      </c>
      <c r="BK406" s="10">
        <v>7.28</v>
      </c>
      <c r="BL406" s="10">
        <v>8.8000000000000007</v>
      </c>
      <c r="BM406" s="10">
        <v>11.01</v>
      </c>
      <c r="BN406" s="10">
        <v>9.98</v>
      </c>
      <c r="BO406" s="10">
        <v>11.13</v>
      </c>
      <c r="BP406" s="10">
        <v>9.8699999999999992</v>
      </c>
      <c r="BQ406" s="10">
        <v>8.18</v>
      </c>
      <c r="BR406" s="10">
        <v>6.06</v>
      </c>
      <c r="BS406" s="10">
        <v>3.81</v>
      </c>
      <c r="BT406" s="10">
        <v>2.04</v>
      </c>
      <c r="BU406" s="10">
        <v>0.91</v>
      </c>
      <c r="BV406" s="10">
        <v>0.2</v>
      </c>
      <c r="BW406" s="10">
        <v>2E-3</v>
      </c>
      <c r="BX406" s="10">
        <v>0</v>
      </c>
      <c r="BY406" s="10">
        <v>0</v>
      </c>
      <c r="BZ406" s="10">
        <v>0</v>
      </c>
      <c r="CA406" s="10">
        <v>0</v>
      </c>
      <c r="CB406" s="10">
        <v>0</v>
      </c>
      <c r="CC406" s="10">
        <v>0</v>
      </c>
      <c r="CD406" s="10">
        <v>0</v>
      </c>
      <c r="CE406" s="10">
        <v>0</v>
      </c>
      <c r="CF406" s="10">
        <v>0</v>
      </c>
      <c r="CG406" s="10">
        <v>0</v>
      </c>
      <c r="CH406" s="10">
        <v>0</v>
      </c>
      <c r="CI406" s="11">
        <v>0</v>
      </c>
      <c r="CJ406" s="9">
        <f t="shared" si="93"/>
        <v>1.0449999999999999</v>
      </c>
      <c r="CK406" s="10">
        <f t="shared" si="94"/>
        <v>56.759999999999991</v>
      </c>
      <c r="CL406" s="11">
        <f t="shared" si="95"/>
        <v>42.202000000000005</v>
      </c>
    </row>
    <row r="407" spans="1:90" x14ac:dyDescent="0.25">
      <c r="A407" s="12" t="s">
        <v>945</v>
      </c>
      <c r="B407" s="12" t="s">
        <v>1066</v>
      </c>
      <c r="C407" s="12" t="s">
        <v>946</v>
      </c>
      <c r="D407" s="12">
        <f t="shared" si="96"/>
        <v>36.5</v>
      </c>
      <c r="E407" s="9">
        <v>10.3</v>
      </c>
      <c r="F407" s="10">
        <v>19.5</v>
      </c>
      <c r="G407" s="10">
        <v>26.6</v>
      </c>
      <c r="H407" s="10">
        <v>34.700000000000003</v>
      </c>
      <c r="I407" s="10">
        <v>55.1</v>
      </c>
      <c r="J407" s="10">
        <v>82.5</v>
      </c>
      <c r="K407" s="10">
        <v>98.1</v>
      </c>
      <c r="L407" s="10">
        <v>114</v>
      </c>
      <c r="M407" s="11">
        <v>136</v>
      </c>
      <c r="N407" s="9">
        <f t="shared" si="86"/>
        <v>1.03E-2</v>
      </c>
      <c r="O407" s="10">
        <f t="shared" si="86"/>
        <v>1.95E-2</v>
      </c>
      <c r="P407" s="10">
        <f t="shared" si="86"/>
        <v>2.6600000000000002E-2</v>
      </c>
      <c r="Q407" s="10">
        <f t="shared" si="86"/>
        <v>3.4700000000000002E-2</v>
      </c>
      <c r="R407" s="10">
        <f t="shared" si="86"/>
        <v>5.5100000000000003E-2</v>
      </c>
      <c r="S407" s="10">
        <f t="shared" si="86"/>
        <v>8.2500000000000004E-2</v>
      </c>
      <c r="T407" s="10">
        <f t="shared" si="97"/>
        <v>9.8099999999999993E-2</v>
      </c>
      <c r="U407" s="10">
        <f t="shared" si="97"/>
        <v>0.114</v>
      </c>
      <c r="V407" s="11">
        <f t="shared" si="97"/>
        <v>0.13600000000000001</v>
      </c>
      <c r="W407" s="9">
        <f t="shared" si="87"/>
        <v>6.6012118523662311</v>
      </c>
      <c r="X407" s="10">
        <f t="shared" si="87"/>
        <v>5.6803820657998392</v>
      </c>
      <c r="Y407" s="10">
        <f t="shared" si="87"/>
        <v>5.2324299440482598</v>
      </c>
      <c r="Z407" s="10">
        <f t="shared" si="87"/>
        <v>4.8489205269711881</v>
      </c>
      <c r="AA407" s="10">
        <f t="shared" si="87"/>
        <v>4.1818038709782916</v>
      </c>
      <c r="AB407" s="10">
        <f t="shared" si="87"/>
        <v>3.5994620704162714</v>
      </c>
      <c r="AC407" s="10">
        <f t="shared" si="98"/>
        <v>3.349603053330211</v>
      </c>
      <c r="AD407" s="10">
        <f t="shared" si="98"/>
        <v>3.1328942704973457</v>
      </c>
      <c r="AE407" s="11">
        <f t="shared" si="98"/>
        <v>2.8783214434117474</v>
      </c>
      <c r="AF407" s="9">
        <f t="shared" si="88"/>
        <v>-1.8828268907180488</v>
      </c>
      <c r="AG407" s="10">
        <f t="shared" si="89"/>
        <v>-0.47070672267951219</v>
      </c>
      <c r="AH407" s="10">
        <f t="shared" si="90"/>
        <v>-3.7228904089544836</v>
      </c>
      <c r="AI407" s="10">
        <f t="shared" si="91"/>
        <v>-0.56407430438704298</v>
      </c>
      <c r="AJ407" s="10">
        <f t="shared" si="92"/>
        <v>2.4469011951050916</v>
      </c>
      <c r="AK407" s="11"/>
      <c r="AL407" s="12">
        <v>61.1</v>
      </c>
      <c r="AM407" s="12">
        <v>1.1830000000000001</v>
      </c>
      <c r="AN407" s="12">
        <v>2.2160000000000002</v>
      </c>
      <c r="AO407" s="12">
        <v>0.998</v>
      </c>
      <c r="AP407" s="9">
        <v>5.0000000000000001E-3</v>
      </c>
      <c r="AQ407" s="10">
        <v>7.0000000000000007E-2</v>
      </c>
      <c r="AR407" s="10">
        <v>0.1</v>
      </c>
      <c r="AS407" s="10">
        <v>0.13</v>
      </c>
      <c r="AT407" s="10">
        <v>0.22</v>
      </c>
      <c r="AU407" s="10">
        <v>0.21</v>
      </c>
      <c r="AV407" s="10">
        <v>0.28999999999999998</v>
      </c>
      <c r="AW407" s="10">
        <v>0.31</v>
      </c>
      <c r="AX407" s="10">
        <v>0.39</v>
      </c>
      <c r="AY407" s="10">
        <v>0.35</v>
      </c>
      <c r="AZ407" s="10">
        <v>0.49</v>
      </c>
      <c r="BA407" s="10">
        <v>0.55000000000000004</v>
      </c>
      <c r="BB407" s="10">
        <v>0.77</v>
      </c>
      <c r="BC407" s="10">
        <v>0.65</v>
      </c>
      <c r="BD407" s="10">
        <v>0.83</v>
      </c>
      <c r="BE407" s="10">
        <v>0.97</v>
      </c>
      <c r="BF407" s="10">
        <v>1.47</v>
      </c>
      <c r="BG407" s="10">
        <v>1.52</v>
      </c>
      <c r="BH407" s="10">
        <v>2.59</v>
      </c>
      <c r="BI407" s="10">
        <v>3.75</v>
      </c>
      <c r="BJ407" s="10">
        <v>4.8899999999999997</v>
      </c>
      <c r="BK407" s="10">
        <v>7.24</v>
      </c>
      <c r="BL407" s="10">
        <v>8.77</v>
      </c>
      <c r="BM407" s="10">
        <v>10.99</v>
      </c>
      <c r="BN407" s="10">
        <v>9.9700000000000006</v>
      </c>
      <c r="BO407" s="10">
        <v>11.14</v>
      </c>
      <c r="BP407" s="10">
        <v>9.89</v>
      </c>
      <c r="BQ407" s="10">
        <v>8.2200000000000006</v>
      </c>
      <c r="BR407" s="10">
        <v>6.11</v>
      </c>
      <c r="BS407" s="10">
        <v>3.86</v>
      </c>
      <c r="BT407" s="10">
        <v>2.08</v>
      </c>
      <c r="BU407" s="10">
        <v>0.94</v>
      </c>
      <c r="BV407" s="10">
        <v>0.22</v>
      </c>
      <c r="BW407" s="10">
        <v>2E-3</v>
      </c>
      <c r="BX407" s="10">
        <v>0</v>
      </c>
      <c r="BY407" s="10">
        <v>0</v>
      </c>
      <c r="BZ407" s="10">
        <v>0</v>
      </c>
      <c r="CA407" s="10">
        <v>0</v>
      </c>
      <c r="CB407" s="10">
        <v>0</v>
      </c>
      <c r="CC407" s="10">
        <v>0</v>
      </c>
      <c r="CD407" s="10">
        <v>0</v>
      </c>
      <c r="CE407" s="10">
        <v>0</v>
      </c>
      <c r="CF407" s="10">
        <v>0</v>
      </c>
      <c r="CG407" s="10">
        <v>0</v>
      </c>
      <c r="CH407" s="10">
        <v>0</v>
      </c>
      <c r="CI407" s="11">
        <v>0</v>
      </c>
      <c r="CJ407" s="9">
        <f t="shared" si="93"/>
        <v>1.0249999999999999</v>
      </c>
      <c r="CK407" s="10">
        <f t="shared" si="94"/>
        <v>56.499999999999993</v>
      </c>
      <c r="CL407" s="11">
        <f t="shared" si="95"/>
        <v>42.461999999999996</v>
      </c>
    </row>
    <row r="408" spans="1:90" x14ac:dyDescent="0.25">
      <c r="A408" s="12" t="s">
        <v>947</v>
      </c>
      <c r="B408" s="12" t="s">
        <v>1066</v>
      </c>
      <c r="C408" s="12" t="s">
        <v>948</v>
      </c>
      <c r="D408" s="12">
        <f t="shared" si="96"/>
        <v>36.5</v>
      </c>
      <c r="E408" s="9">
        <v>10.199999999999999</v>
      </c>
      <c r="F408" s="10">
        <v>19.399999999999999</v>
      </c>
      <c r="G408" s="10">
        <v>26.5</v>
      </c>
      <c r="H408" s="10">
        <v>34.6</v>
      </c>
      <c r="I408" s="10">
        <v>54.9</v>
      </c>
      <c r="J408" s="10">
        <v>82.3</v>
      </c>
      <c r="K408" s="10">
        <v>98.1</v>
      </c>
      <c r="L408" s="10">
        <v>114</v>
      </c>
      <c r="M408" s="11">
        <v>137</v>
      </c>
      <c r="N408" s="9">
        <f t="shared" si="86"/>
        <v>1.0199999999999999E-2</v>
      </c>
      <c r="O408" s="10">
        <f t="shared" si="86"/>
        <v>1.9399999999999997E-2</v>
      </c>
      <c r="P408" s="10">
        <f t="shared" si="86"/>
        <v>2.6499999999999999E-2</v>
      </c>
      <c r="Q408" s="10">
        <f t="shared" si="86"/>
        <v>3.4599999999999999E-2</v>
      </c>
      <c r="R408" s="10">
        <f t="shared" si="86"/>
        <v>5.4899999999999997E-2</v>
      </c>
      <c r="S408" s="10">
        <f t="shared" si="86"/>
        <v>8.2299999999999998E-2</v>
      </c>
      <c r="T408" s="10">
        <f t="shared" si="97"/>
        <v>9.8099999999999993E-2</v>
      </c>
      <c r="U408" s="10">
        <f t="shared" si="97"/>
        <v>0.114</v>
      </c>
      <c r="V408" s="11">
        <f t="shared" si="97"/>
        <v>0.13700000000000001</v>
      </c>
      <c r="W408" s="9">
        <f t="shared" si="87"/>
        <v>6.6152870375779544</v>
      </c>
      <c r="X408" s="10">
        <f t="shared" si="87"/>
        <v>5.6877995373623227</v>
      </c>
      <c r="Y408" s="10">
        <f t="shared" si="87"/>
        <v>5.2378638300988882</v>
      </c>
      <c r="Z408" s="10">
        <f t="shared" si="87"/>
        <v>4.853084151912725</v>
      </c>
      <c r="AA408" s="10">
        <f t="shared" si="87"/>
        <v>4.1870500405442508</v>
      </c>
      <c r="AB408" s="10">
        <f t="shared" si="87"/>
        <v>3.6029637591278241</v>
      </c>
      <c r="AC408" s="10">
        <f t="shared" si="98"/>
        <v>3.349603053330211</v>
      </c>
      <c r="AD408" s="10">
        <f t="shared" si="98"/>
        <v>3.1328942704973457</v>
      </c>
      <c r="AE408" s="11">
        <f t="shared" si="98"/>
        <v>2.8677522017015602</v>
      </c>
      <c r="AF408" s="9">
        <f t="shared" si="88"/>
        <v>-1.8882607767686772</v>
      </c>
      <c r="AG408" s="10">
        <f t="shared" si="89"/>
        <v>-0.4720651941921693</v>
      </c>
      <c r="AH408" s="10">
        <f t="shared" si="90"/>
        <v>-3.7475348358763942</v>
      </c>
      <c r="AI408" s="10">
        <f t="shared" si="91"/>
        <v>-0.5678083084661204</v>
      </c>
      <c r="AJ408" s="10">
        <f t="shared" si="92"/>
        <v>2.4560690852347977</v>
      </c>
      <c r="AK408" s="11"/>
      <c r="AL408" s="12">
        <v>60.8</v>
      </c>
      <c r="AM408" s="12">
        <v>1.2689999999999999</v>
      </c>
      <c r="AN408" s="12">
        <v>2.222</v>
      </c>
      <c r="AO408" s="12">
        <v>1.0249999999999999</v>
      </c>
      <c r="AP408" s="9">
        <v>5.0000000000000001E-3</v>
      </c>
      <c r="AQ408" s="10">
        <v>7.0000000000000007E-2</v>
      </c>
      <c r="AR408" s="10">
        <v>0.1</v>
      </c>
      <c r="AS408" s="10">
        <v>0.13</v>
      </c>
      <c r="AT408" s="10">
        <v>0.23</v>
      </c>
      <c r="AU408" s="10">
        <v>0.22</v>
      </c>
      <c r="AV408" s="10">
        <v>0.28999999999999998</v>
      </c>
      <c r="AW408" s="10">
        <v>0.31</v>
      </c>
      <c r="AX408" s="10">
        <v>0.39</v>
      </c>
      <c r="AY408" s="10">
        <v>0.35</v>
      </c>
      <c r="AZ408" s="10">
        <v>0.49</v>
      </c>
      <c r="BA408" s="10">
        <v>0.56000000000000005</v>
      </c>
      <c r="BB408" s="10">
        <v>0.77</v>
      </c>
      <c r="BC408" s="10">
        <v>0.66</v>
      </c>
      <c r="BD408" s="10">
        <v>0.84</v>
      </c>
      <c r="BE408" s="10">
        <v>0.98</v>
      </c>
      <c r="BF408" s="10">
        <v>1.49</v>
      </c>
      <c r="BG408" s="10">
        <v>1.54</v>
      </c>
      <c r="BH408" s="10">
        <v>2.62</v>
      </c>
      <c r="BI408" s="10">
        <v>3.78</v>
      </c>
      <c r="BJ408" s="10">
        <v>4.92</v>
      </c>
      <c r="BK408" s="10">
        <v>7.27</v>
      </c>
      <c r="BL408" s="10">
        <v>8.7799999999999994</v>
      </c>
      <c r="BM408" s="10">
        <v>10.98</v>
      </c>
      <c r="BN408" s="10">
        <v>9.9499999999999993</v>
      </c>
      <c r="BO408" s="10">
        <v>11.09</v>
      </c>
      <c r="BP408" s="10">
        <v>9.83</v>
      </c>
      <c r="BQ408" s="10">
        <v>8.15</v>
      </c>
      <c r="BR408" s="10">
        <v>6.05</v>
      </c>
      <c r="BS408" s="10">
        <v>3.83</v>
      </c>
      <c r="BT408" s="10">
        <v>2.09</v>
      </c>
      <c r="BU408" s="10">
        <v>0.99</v>
      </c>
      <c r="BV408" s="10">
        <v>0.26</v>
      </c>
      <c r="BW408" s="10">
        <v>6.9999999999999999E-4</v>
      </c>
      <c r="BX408" s="10">
        <v>0</v>
      </c>
      <c r="BY408" s="10">
        <v>0</v>
      </c>
      <c r="BZ408" s="10">
        <v>0</v>
      </c>
      <c r="CA408" s="10">
        <v>0</v>
      </c>
      <c r="CB408" s="10">
        <v>0</v>
      </c>
      <c r="CC408" s="10">
        <v>0</v>
      </c>
      <c r="CD408" s="10">
        <v>0</v>
      </c>
      <c r="CE408" s="10">
        <v>0</v>
      </c>
      <c r="CF408" s="10">
        <v>0</v>
      </c>
      <c r="CG408" s="10">
        <v>0</v>
      </c>
      <c r="CH408" s="10">
        <v>0</v>
      </c>
      <c r="CI408" s="11">
        <v>0</v>
      </c>
      <c r="CJ408" s="9">
        <f t="shared" si="93"/>
        <v>1.0449999999999999</v>
      </c>
      <c r="CK408" s="10">
        <f t="shared" si="94"/>
        <v>56.680000000000007</v>
      </c>
      <c r="CL408" s="11">
        <f t="shared" si="95"/>
        <v>42.290699999999994</v>
      </c>
    </row>
    <row r="409" spans="1:90" x14ac:dyDescent="0.25">
      <c r="A409" s="12" t="s">
        <v>949</v>
      </c>
      <c r="B409" s="12" t="s">
        <v>1066</v>
      </c>
      <c r="C409" s="12" t="s">
        <v>950</v>
      </c>
      <c r="D409" s="12">
        <f t="shared" si="96"/>
        <v>36.5</v>
      </c>
      <c r="E409" s="9">
        <v>10.199999999999999</v>
      </c>
      <c r="F409" s="10">
        <v>19.399999999999999</v>
      </c>
      <c r="G409" s="10">
        <v>26.5</v>
      </c>
      <c r="H409" s="10">
        <v>34.6</v>
      </c>
      <c r="I409" s="10">
        <v>54.8</v>
      </c>
      <c r="J409" s="10">
        <v>82</v>
      </c>
      <c r="K409" s="10">
        <v>97.4</v>
      </c>
      <c r="L409" s="10">
        <v>113</v>
      </c>
      <c r="M409" s="11">
        <v>134</v>
      </c>
      <c r="N409" s="9">
        <f t="shared" si="86"/>
        <v>1.0199999999999999E-2</v>
      </c>
      <c r="O409" s="10">
        <f t="shared" si="86"/>
        <v>1.9399999999999997E-2</v>
      </c>
      <c r="P409" s="10">
        <f t="shared" si="86"/>
        <v>2.6499999999999999E-2</v>
      </c>
      <c r="Q409" s="10">
        <f t="shared" si="86"/>
        <v>3.4599999999999999E-2</v>
      </c>
      <c r="R409" s="10">
        <f t="shared" si="86"/>
        <v>5.4799999999999995E-2</v>
      </c>
      <c r="S409" s="10">
        <f t="shared" si="86"/>
        <v>8.2000000000000003E-2</v>
      </c>
      <c r="T409" s="10">
        <f t="shared" si="97"/>
        <v>9.74E-2</v>
      </c>
      <c r="U409" s="10">
        <f t="shared" si="97"/>
        <v>0.113</v>
      </c>
      <c r="V409" s="11">
        <f t="shared" si="97"/>
        <v>0.13400000000000001</v>
      </c>
      <c r="W409" s="9">
        <f t="shared" si="87"/>
        <v>6.6152870375779544</v>
      </c>
      <c r="X409" s="10">
        <f t="shared" si="87"/>
        <v>5.6877995373623227</v>
      </c>
      <c r="Y409" s="10">
        <f t="shared" si="87"/>
        <v>5.2378638300988882</v>
      </c>
      <c r="Z409" s="10">
        <f t="shared" si="87"/>
        <v>4.853084151912725</v>
      </c>
      <c r="AA409" s="10">
        <f t="shared" si="87"/>
        <v>4.1896802965889233</v>
      </c>
      <c r="AB409" s="10">
        <f t="shared" si="87"/>
        <v>3.6082322800440036</v>
      </c>
      <c r="AC409" s="10">
        <f t="shared" si="98"/>
        <v>3.3599344174671075</v>
      </c>
      <c r="AD409" s="10">
        <f t="shared" si="98"/>
        <v>3.1456053222468996</v>
      </c>
      <c r="AE409" s="11">
        <f t="shared" si="98"/>
        <v>2.8996950942043149</v>
      </c>
      <c r="AF409" s="9">
        <f t="shared" si="88"/>
        <v>-1.8779294126317807</v>
      </c>
      <c r="AG409" s="10">
        <f t="shared" si="89"/>
        <v>-0.46948235315794518</v>
      </c>
      <c r="AH409" s="10">
        <f t="shared" si="90"/>
        <v>-3.7155919433736395</v>
      </c>
      <c r="AI409" s="10">
        <f t="shared" si="91"/>
        <v>-0.56296847626873325</v>
      </c>
      <c r="AJ409" s="10">
        <f t="shared" si="92"/>
        <v>2.4408978889005137</v>
      </c>
      <c r="AK409" s="11"/>
      <c r="AL409" s="12">
        <v>61</v>
      </c>
      <c r="AM409" s="12">
        <v>0.81499999999999995</v>
      </c>
      <c r="AN409" s="12">
        <v>2.2109999999999999</v>
      </c>
      <c r="AO409" s="12">
        <v>0.91300000000000003</v>
      </c>
      <c r="AP409" s="9">
        <v>5.0000000000000001E-3</v>
      </c>
      <c r="AQ409" s="10">
        <v>7.0000000000000007E-2</v>
      </c>
      <c r="AR409" s="10">
        <v>0.1</v>
      </c>
      <c r="AS409" s="10">
        <v>0.13</v>
      </c>
      <c r="AT409" s="10">
        <v>0.23</v>
      </c>
      <c r="AU409" s="10">
        <v>0.22</v>
      </c>
      <c r="AV409" s="10">
        <v>0.28999999999999998</v>
      </c>
      <c r="AW409" s="10">
        <v>0.31</v>
      </c>
      <c r="AX409" s="10">
        <v>0.39</v>
      </c>
      <c r="AY409" s="10">
        <v>0.35</v>
      </c>
      <c r="AZ409" s="10">
        <v>0.49</v>
      </c>
      <c r="BA409" s="10">
        <v>0.56000000000000005</v>
      </c>
      <c r="BB409" s="10">
        <v>0.77</v>
      </c>
      <c r="BC409" s="10">
        <v>0.66</v>
      </c>
      <c r="BD409" s="10">
        <v>0.84</v>
      </c>
      <c r="BE409" s="10">
        <v>0.98</v>
      </c>
      <c r="BF409" s="10">
        <v>1.48</v>
      </c>
      <c r="BG409" s="10">
        <v>1.54</v>
      </c>
      <c r="BH409" s="10">
        <v>2.61</v>
      </c>
      <c r="BI409" s="10">
        <v>3.78</v>
      </c>
      <c r="BJ409" s="10">
        <v>4.92</v>
      </c>
      <c r="BK409" s="10">
        <v>7.28</v>
      </c>
      <c r="BL409" s="10">
        <v>8.81</v>
      </c>
      <c r="BM409" s="10">
        <v>11.03</v>
      </c>
      <c r="BN409" s="10">
        <v>10.01</v>
      </c>
      <c r="BO409" s="10">
        <v>11.17</v>
      </c>
      <c r="BP409" s="10">
        <v>9.91</v>
      </c>
      <c r="BQ409" s="10">
        <v>8.2200000000000006</v>
      </c>
      <c r="BR409" s="10">
        <v>6.09</v>
      </c>
      <c r="BS409" s="10">
        <v>3.82</v>
      </c>
      <c r="BT409" s="10">
        <v>2.0299999999999998</v>
      </c>
      <c r="BU409" s="10">
        <v>0.9</v>
      </c>
      <c r="BV409" s="10">
        <v>0.02</v>
      </c>
      <c r="BW409" s="10">
        <v>0</v>
      </c>
      <c r="BX409" s="10">
        <v>0</v>
      </c>
      <c r="BY409" s="10">
        <v>0</v>
      </c>
      <c r="BZ409" s="10">
        <v>0</v>
      </c>
      <c r="CA409" s="10">
        <v>0</v>
      </c>
      <c r="CB409" s="10">
        <v>0</v>
      </c>
      <c r="CC409" s="10">
        <v>0</v>
      </c>
      <c r="CD409" s="10">
        <v>0</v>
      </c>
      <c r="CE409" s="10">
        <v>0</v>
      </c>
      <c r="CF409" s="10">
        <v>0</v>
      </c>
      <c r="CG409" s="10">
        <v>0</v>
      </c>
      <c r="CH409" s="10">
        <v>0</v>
      </c>
      <c r="CI409" s="11">
        <v>0</v>
      </c>
      <c r="CJ409" s="9">
        <f t="shared" si="93"/>
        <v>1.0449999999999999</v>
      </c>
      <c r="CK409" s="10">
        <f t="shared" si="94"/>
        <v>56.81</v>
      </c>
      <c r="CL409" s="11">
        <f t="shared" si="95"/>
        <v>42.160000000000004</v>
      </c>
    </row>
    <row r="410" spans="1:90" ht="15.75" thickBot="1" x14ac:dyDescent="0.3">
      <c r="A410" s="13" t="s">
        <v>951</v>
      </c>
      <c r="B410" s="13" t="s">
        <v>1067</v>
      </c>
      <c r="C410" s="13" t="s">
        <v>932</v>
      </c>
      <c r="D410" s="13">
        <f t="shared" si="96"/>
        <v>36.5</v>
      </c>
      <c r="E410" s="16">
        <v>10.199999999999999</v>
      </c>
      <c r="F410" s="17">
        <v>19.399999999999999</v>
      </c>
      <c r="G410" s="17">
        <v>26.5</v>
      </c>
      <c r="H410" s="17">
        <v>34.6</v>
      </c>
      <c r="I410" s="17">
        <v>54.9</v>
      </c>
      <c r="J410" s="17">
        <v>82.3</v>
      </c>
      <c r="K410" s="17">
        <v>97.9</v>
      </c>
      <c r="L410" s="17">
        <v>114</v>
      </c>
      <c r="M410" s="18">
        <v>136</v>
      </c>
      <c r="N410" s="16">
        <f t="shared" si="86"/>
        <v>1.0199999999999999E-2</v>
      </c>
      <c r="O410" s="17">
        <f t="shared" si="86"/>
        <v>1.9399999999999997E-2</v>
      </c>
      <c r="P410" s="17">
        <f t="shared" si="86"/>
        <v>2.6499999999999999E-2</v>
      </c>
      <c r="Q410" s="17">
        <f t="shared" si="86"/>
        <v>3.4599999999999999E-2</v>
      </c>
      <c r="R410" s="17">
        <f t="shared" si="86"/>
        <v>5.4899999999999997E-2</v>
      </c>
      <c r="S410" s="17">
        <f t="shared" si="86"/>
        <v>8.2299999999999998E-2</v>
      </c>
      <c r="T410" s="17">
        <f t="shared" si="97"/>
        <v>9.7900000000000001E-2</v>
      </c>
      <c r="U410" s="17">
        <f t="shared" si="97"/>
        <v>0.114</v>
      </c>
      <c r="V410" s="18">
        <f t="shared" si="97"/>
        <v>0.13600000000000001</v>
      </c>
      <c r="W410" s="16">
        <f t="shared" si="87"/>
        <v>6.6152870375779544</v>
      </c>
      <c r="X410" s="17">
        <f t="shared" si="87"/>
        <v>5.6877995373623227</v>
      </c>
      <c r="Y410" s="17">
        <f t="shared" si="87"/>
        <v>5.2378638300988882</v>
      </c>
      <c r="Z410" s="17">
        <f t="shared" si="87"/>
        <v>4.853084151912725</v>
      </c>
      <c r="AA410" s="17">
        <f t="shared" si="87"/>
        <v>4.1870500405442508</v>
      </c>
      <c r="AB410" s="17">
        <f t="shared" si="87"/>
        <v>3.6029637591278241</v>
      </c>
      <c r="AC410" s="17">
        <f t="shared" si="98"/>
        <v>3.3525473299457547</v>
      </c>
      <c r="AD410" s="17">
        <f t="shared" si="98"/>
        <v>3.1328942704973457</v>
      </c>
      <c r="AE410" s="18">
        <f t="shared" si="98"/>
        <v>2.8783214434117474</v>
      </c>
      <c r="AF410" s="16">
        <f t="shared" si="88"/>
        <v>-1.8853165001531336</v>
      </c>
      <c r="AG410" s="17">
        <f t="shared" si="89"/>
        <v>-0.47132912503828339</v>
      </c>
      <c r="AH410" s="17">
        <f t="shared" si="90"/>
        <v>-3.736965594166207</v>
      </c>
      <c r="AI410" s="17">
        <f t="shared" si="91"/>
        <v>-0.56620690820700104</v>
      </c>
      <c r="AJ410" s="17">
        <f t="shared" si="92"/>
        <v>2.4515234083601345</v>
      </c>
      <c r="AK410" s="18"/>
      <c r="AL410" s="13">
        <v>60.9</v>
      </c>
      <c r="AM410" s="13">
        <v>1.226</v>
      </c>
      <c r="AN410" s="13">
        <v>2.2200000000000002</v>
      </c>
      <c r="AO410" s="13">
        <v>1.008</v>
      </c>
      <c r="AP410" s="16">
        <v>5.0000000000000001E-3</v>
      </c>
      <c r="AQ410" s="17">
        <v>7.0000000000000007E-2</v>
      </c>
      <c r="AR410" s="17">
        <v>0.1</v>
      </c>
      <c r="AS410" s="17">
        <v>0.13</v>
      </c>
      <c r="AT410" s="17">
        <v>0.23</v>
      </c>
      <c r="AU410" s="17">
        <v>0.22</v>
      </c>
      <c r="AV410" s="17">
        <v>0.28999999999999998</v>
      </c>
      <c r="AW410" s="17">
        <v>0.31</v>
      </c>
      <c r="AX410" s="17">
        <v>0.39</v>
      </c>
      <c r="AY410" s="17">
        <v>0.35</v>
      </c>
      <c r="AZ410" s="17">
        <v>0.49</v>
      </c>
      <c r="BA410" s="17">
        <v>0.56000000000000005</v>
      </c>
      <c r="BB410" s="17">
        <v>0.77</v>
      </c>
      <c r="BC410" s="17">
        <v>0.66</v>
      </c>
      <c r="BD410" s="17">
        <v>0.84</v>
      </c>
      <c r="BE410" s="17">
        <v>0.98</v>
      </c>
      <c r="BF410" s="17">
        <v>1.49</v>
      </c>
      <c r="BG410" s="17">
        <v>1.54</v>
      </c>
      <c r="BH410" s="17">
        <v>2.61</v>
      </c>
      <c r="BI410" s="17">
        <v>3.77</v>
      </c>
      <c r="BJ410" s="17">
        <v>4.91</v>
      </c>
      <c r="BK410" s="17">
        <v>7.26</v>
      </c>
      <c r="BL410" s="17">
        <v>8.7799999999999994</v>
      </c>
      <c r="BM410" s="17">
        <v>10.99</v>
      </c>
      <c r="BN410" s="17">
        <v>9.9700000000000006</v>
      </c>
      <c r="BO410" s="17">
        <v>11.12</v>
      </c>
      <c r="BP410" s="17">
        <v>9.86</v>
      </c>
      <c r="BQ410" s="17">
        <v>8.18</v>
      </c>
      <c r="BR410" s="17">
        <v>6.07</v>
      </c>
      <c r="BS410" s="17">
        <v>3.83</v>
      </c>
      <c r="BT410" s="17">
        <v>2.0699999999999998</v>
      </c>
      <c r="BU410" s="17">
        <v>0.95</v>
      </c>
      <c r="BV410" s="17">
        <v>0.22</v>
      </c>
      <c r="BW410" s="17">
        <v>6.0000000000000001E-3</v>
      </c>
      <c r="BX410" s="17">
        <v>4.0000000000000003E-5</v>
      </c>
      <c r="BY410" s="17">
        <v>0</v>
      </c>
      <c r="BZ410" s="17">
        <v>0</v>
      </c>
      <c r="CA410" s="17">
        <v>0</v>
      </c>
      <c r="CB410" s="17">
        <v>0</v>
      </c>
      <c r="CC410" s="17">
        <v>0</v>
      </c>
      <c r="CD410" s="17">
        <v>0</v>
      </c>
      <c r="CE410" s="17">
        <v>0</v>
      </c>
      <c r="CF410" s="17">
        <v>0</v>
      </c>
      <c r="CG410" s="17">
        <v>0</v>
      </c>
      <c r="CH410" s="17">
        <v>0</v>
      </c>
      <c r="CI410" s="18">
        <v>0</v>
      </c>
      <c r="CJ410" s="16">
        <f t="shared" si="93"/>
        <v>1.0449999999999999</v>
      </c>
      <c r="CK410" s="17">
        <f t="shared" si="94"/>
        <v>56.67</v>
      </c>
      <c r="CL410" s="18">
        <f t="shared" si="95"/>
        <v>42.306039999999996</v>
      </c>
    </row>
    <row r="411" spans="1:90" x14ac:dyDescent="0.25">
      <c r="A411" s="12" t="s">
        <v>952</v>
      </c>
      <c r="B411" s="12" t="s">
        <v>1068</v>
      </c>
      <c r="C411" s="12" t="s">
        <v>953</v>
      </c>
      <c r="D411" s="12">
        <f t="shared" si="96"/>
        <v>37.5</v>
      </c>
      <c r="E411" s="9">
        <v>15.4</v>
      </c>
      <c r="F411" s="10">
        <v>27.8</v>
      </c>
      <c r="G411" s="10">
        <v>36.700000000000003</v>
      </c>
      <c r="H411" s="10">
        <v>47</v>
      </c>
      <c r="I411" s="10">
        <v>73.599999999999994</v>
      </c>
      <c r="J411" s="10">
        <v>110</v>
      </c>
      <c r="K411" s="10">
        <v>131</v>
      </c>
      <c r="L411" s="10">
        <v>153</v>
      </c>
      <c r="M411" s="11">
        <v>183</v>
      </c>
      <c r="N411" s="9">
        <f t="shared" si="86"/>
        <v>1.54E-2</v>
      </c>
      <c r="O411" s="10">
        <f t="shared" si="86"/>
        <v>2.7800000000000002E-2</v>
      </c>
      <c r="P411" s="10">
        <f t="shared" si="86"/>
        <v>3.6700000000000003E-2</v>
      </c>
      <c r="Q411" s="10">
        <f t="shared" si="86"/>
        <v>4.7E-2</v>
      </c>
      <c r="R411" s="10">
        <f t="shared" si="86"/>
        <v>7.3599999999999999E-2</v>
      </c>
      <c r="S411" s="10">
        <f t="shared" si="86"/>
        <v>0.11</v>
      </c>
      <c r="T411" s="10">
        <f t="shared" si="97"/>
        <v>0.13100000000000001</v>
      </c>
      <c r="U411" s="10">
        <f t="shared" si="97"/>
        <v>0.153</v>
      </c>
      <c r="V411" s="11">
        <f t="shared" si="97"/>
        <v>0.183</v>
      </c>
      <c r="W411" s="9">
        <f t="shared" si="87"/>
        <v>6.0209258388545477</v>
      </c>
      <c r="X411" s="10">
        <f t="shared" si="87"/>
        <v>5.168771306825942</v>
      </c>
      <c r="Y411" s="10">
        <f t="shared" si="87"/>
        <v>4.7680761267062373</v>
      </c>
      <c r="Z411" s="10">
        <f t="shared" si="87"/>
        <v>4.4111954329844494</v>
      </c>
      <c r="AA411" s="10">
        <f t="shared" si="87"/>
        <v>3.7641504234924366</v>
      </c>
      <c r="AB411" s="10">
        <f t="shared" si="87"/>
        <v>3.1844245711374275</v>
      </c>
      <c r="AC411" s="10">
        <f t="shared" si="98"/>
        <v>2.9323612831246368</v>
      </c>
      <c r="AD411" s="10">
        <f t="shared" si="98"/>
        <v>2.7083964419694353</v>
      </c>
      <c r="AE411" s="11">
        <f t="shared" si="98"/>
        <v>2.4500844463780447</v>
      </c>
      <c r="AF411" s="9">
        <f t="shared" si="88"/>
        <v>-1.8357148435816004</v>
      </c>
      <c r="AG411" s="10">
        <f t="shared" si="89"/>
        <v>-0.4589287108954001</v>
      </c>
      <c r="AH411" s="10">
        <f t="shared" si="90"/>
        <v>-3.570841392476503</v>
      </c>
      <c r="AI411" s="10">
        <f t="shared" si="91"/>
        <v>-0.54103657461765198</v>
      </c>
      <c r="AJ411" s="10">
        <f t="shared" si="92"/>
        <v>2.3767514181992526</v>
      </c>
      <c r="AK411" s="11"/>
      <c r="AL411" s="12">
        <v>80</v>
      </c>
      <c r="AM411" s="12">
        <v>1.5940000000000001</v>
      </c>
      <c r="AN411" s="12">
        <v>2.1760000000000002</v>
      </c>
      <c r="AO411" s="12">
        <v>1.1000000000000001</v>
      </c>
      <c r="AP411" s="9">
        <v>0</v>
      </c>
      <c r="AQ411" s="10">
        <v>0</v>
      </c>
      <c r="AR411" s="10">
        <v>5.9999999999999995E-4</v>
      </c>
      <c r="AS411" s="10">
        <v>7.0000000000000007E-2</v>
      </c>
      <c r="AT411" s="10">
        <v>0.17</v>
      </c>
      <c r="AU411" s="10">
        <v>0.16</v>
      </c>
      <c r="AV411" s="10">
        <v>0.21</v>
      </c>
      <c r="AW411" s="10">
        <v>0.22</v>
      </c>
      <c r="AX411" s="10">
        <v>0.27</v>
      </c>
      <c r="AY411" s="10">
        <v>0.23</v>
      </c>
      <c r="AZ411" s="10">
        <v>0.32</v>
      </c>
      <c r="BA411" s="10">
        <v>0.37</v>
      </c>
      <c r="BB411" s="10">
        <v>0.53</v>
      </c>
      <c r="BC411" s="10">
        <v>0.47</v>
      </c>
      <c r="BD411" s="10">
        <v>0.6</v>
      </c>
      <c r="BE411" s="10">
        <v>0.66</v>
      </c>
      <c r="BF411" s="10">
        <v>0.89</v>
      </c>
      <c r="BG411" s="10">
        <v>0.82</v>
      </c>
      <c r="BH411" s="10">
        <v>1.31</v>
      </c>
      <c r="BI411" s="10">
        <v>1.92</v>
      </c>
      <c r="BJ411" s="10">
        <v>2.65</v>
      </c>
      <c r="BK411" s="10">
        <v>4.3899999999999997</v>
      </c>
      <c r="BL411" s="10">
        <v>5.94</v>
      </c>
      <c r="BM411" s="10">
        <v>8.4499999999999993</v>
      </c>
      <c r="BN411" s="10">
        <v>8.73</v>
      </c>
      <c r="BO411" s="10">
        <v>10.98</v>
      </c>
      <c r="BP411" s="10">
        <v>11.19</v>
      </c>
      <c r="BQ411" s="10">
        <v>10.84</v>
      </c>
      <c r="BR411" s="10">
        <v>9.39</v>
      </c>
      <c r="BS411" s="10">
        <v>7.31</v>
      </c>
      <c r="BT411" s="10">
        <v>5.08</v>
      </c>
      <c r="BU411" s="10">
        <v>3.26</v>
      </c>
      <c r="BV411" s="10">
        <v>1.66</v>
      </c>
      <c r="BW411" s="10">
        <v>0.72</v>
      </c>
      <c r="BX411" s="10">
        <v>0.2</v>
      </c>
      <c r="BY411" s="10">
        <v>2E-3</v>
      </c>
      <c r="BZ411" s="10">
        <v>0</v>
      </c>
      <c r="CA411" s="10">
        <v>0</v>
      </c>
      <c r="CB411" s="10">
        <v>0</v>
      </c>
      <c r="CC411" s="10">
        <v>0</v>
      </c>
      <c r="CD411" s="10">
        <v>0</v>
      </c>
      <c r="CE411" s="10">
        <v>0</v>
      </c>
      <c r="CF411" s="10">
        <v>0</v>
      </c>
      <c r="CG411" s="10">
        <v>0</v>
      </c>
      <c r="CH411" s="10">
        <v>0</v>
      </c>
      <c r="CI411" s="11">
        <v>0</v>
      </c>
      <c r="CJ411" s="9">
        <f t="shared" si="93"/>
        <v>0.61060000000000003</v>
      </c>
      <c r="CK411" s="10">
        <f t="shared" si="94"/>
        <v>38.770000000000003</v>
      </c>
      <c r="CL411" s="11">
        <f t="shared" si="95"/>
        <v>60.632000000000005</v>
      </c>
    </row>
    <row r="412" spans="1:90" x14ac:dyDescent="0.25">
      <c r="A412" s="12" t="s">
        <v>954</v>
      </c>
      <c r="B412" s="12" t="s">
        <v>1068</v>
      </c>
      <c r="C412" s="12" t="s">
        <v>955</v>
      </c>
      <c r="D412" s="12">
        <f t="shared" si="96"/>
        <v>37.5</v>
      </c>
      <c r="E412" s="9">
        <v>15.3</v>
      </c>
      <c r="F412" s="10">
        <v>27.7</v>
      </c>
      <c r="G412" s="10">
        <v>36.5</v>
      </c>
      <c r="H412" s="10">
        <v>46.8</v>
      </c>
      <c r="I412" s="10">
        <v>73.099999999999994</v>
      </c>
      <c r="J412" s="10">
        <v>109</v>
      </c>
      <c r="K412" s="10">
        <v>130</v>
      </c>
      <c r="L412" s="10">
        <v>151</v>
      </c>
      <c r="M412" s="11">
        <v>180</v>
      </c>
      <c r="N412" s="9">
        <f t="shared" si="86"/>
        <v>1.5300000000000001E-2</v>
      </c>
      <c r="O412" s="10">
        <f t="shared" si="86"/>
        <v>2.7699999999999999E-2</v>
      </c>
      <c r="P412" s="10">
        <f t="shared" si="86"/>
        <v>3.6499999999999998E-2</v>
      </c>
      <c r="Q412" s="10">
        <f t="shared" si="86"/>
        <v>4.6799999999999994E-2</v>
      </c>
      <c r="R412" s="10">
        <f t="shared" si="86"/>
        <v>7.3099999999999998E-2</v>
      </c>
      <c r="S412" s="10">
        <f t="shared" si="86"/>
        <v>0.109</v>
      </c>
      <c r="T412" s="10">
        <f t="shared" si="97"/>
        <v>0.13</v>
      </c>
      <c r="U412" s="10">
        <f t="shared" si="97"/>
        <v>0.151</v>
      </c>
      <c r="V412" s="11">
        <f t="shared" si="97"/>
        <v>0.18</v>
      </c>
      <c r="W412" s="9">
        <f t="shared" si="87"/>
        <v>6.0303245368567984</v>
      </c>
      <c r="X412" s="10">
        <f t="shared" si="87"/>
        <v>5.1739702135002608</v>
      </c>
      <c r="Y412" s="10">
        <f t="shared" si="87"/>
        <v>4.7759597257820703</v>
      </c>
      <c r="Z412" s="10">
        <f t="shared" si="87"/>
        <v>4.4173476599660448</v>
      </c>
      <c r="AA412" s="10">
        <f t="shared" si="87"/>
        <v>3.7739847835970122</v>
      </c>
      <c r="AB412" s="10">
        <f t="shared" si="87"/>
        <v>3.197599959885161</v>
      </c>
      <c r="AC412" s="10">
        <f t="shared" si="98"/>
        <v>2.9434164716336326</v>
      </c>
      <c r="AD412" s="10">
        <f t="shared" si="98"/>
        <v>2.7273795453370084</v>
      </c>
      <c r="AE412" s="11">
        <f t="shared" si="98"/>
        <v>2.4739311883324122</v>
      </c>
      <c r="AF412" s="9">
        <f t="shared" si="88"/>
        <v>-1.8325432541484377</v>
      </c>
      <c r="AG412" s="10">
        <f t="shared" si="89"/>
        <v>-0.45813581353710942</v>
      </c>
      <c r="AH412" s="10">
        <f t="shared" si="90"/>
        <v>-3.5563933485243862</v>
      </c>
      <c r="AI412" s="10">
        <f t="shared" si="91"/>
        <v>-0.53884747704914948</v>
      </c>
      <c r="AJ412" s="10">
        <f t="shared" si="92"/>
        <v>2.3713907311975873</v>
      </c>
      <c r="AK412" s="11"/>
      <c r="AL412" s="12">
        <v>79.8</v>
      </c>
      <c r="AM412" s="12">
        <v>1.2030000000000001</v>
      </c>
      <c r="AN412" s="12">
        <v>2.1669999999999998</v>
      </c>
      <c r="AO412" s="12">
        <v>1.01</v>
      </c>
      <c r="AP412" s="9">
        <v>0</v>
      </c>
      <c r="AQ412" s="10">
        <v>0</v>
      </c>
      <c r="AR412" s="10">
        <v>5.9999999999999995E-4</v>
      </c>
      <c r="AS412" s="10">
        <v>7.0000000000000007E-2</v>
      </c>
      <c r="AT412" s="10">
        <v>0.17</v>
      </c>
      <c r="AU412" s="10">
        <v>0.16</v>
      </c>
      <c r="AV412" s="10">
        <v>0.21</v>
      </c>
      <c r="AW412" s="10">
        <v>0.22</v>
      </c>
      <c r="AX412" s="10">
        <v>0.27</v>
      </c>
      <c r="AY412" s="10">
        <v>0.23</v>
      </c>
      <c r="AZ412" s="10">
        <v>0.32</v>
      </c>
      <c r="BA412" s="10">
        <v>0.38</v>
      </c>
      <c r="BB412" s="10">
        <v>0.54</v>
      </c>
      <c r="BC412" s="10">
        <v>0.47</v>
      </c>
      <c r="BD412" s="10">
        <v>0.6</v>
      </c>
      <c r="BE412" s="10">
        <v>0.66</v>
      </c>
      <c r="BF412" s="10">
        <v>0.89</v>
      </c>
      <c r="BG412" s="10">
        <v>0.82</v>
      </c>
      <c r="BH412" s="10">
        <v>1.31</v>
      </c>
      <c r="BI412" s="10">
        <v>1.93</v>
      </c>
      <c r="BJ412" s="10">
        <v>2.68</v>
      </c>
      <c r="BK412" s="10">
        <v>4.4400000000000004</v>
      </c>
      <c r="BL412" s="10">
        <v>6</v>
      </c>
      <c r="BM412" s="10">
        <v>8.5299999999999994</v>
      </c>
      <c r="BN412" s="10">
        <v>8.8000000000000007</v>
      </c>
      <c r="BO412" s="10">
        <v>11.05</v>
      </c>
      <c r="BP412" s="10">
        <v>11.25</v>
      </c>
      <c r="BQ412" s="10">
        <v>10.88</v>
      </c>
      <c r="BR412" s="10">
        <v>9.4</v>
      </c>
      <c r="BS412" s="10">
        <v>7.29</v>
      </c>
      <c r="BT412" s="10">
        <v>5.0199999999999996</v>
      </c>
      <c r="BU412" s="10">
        <v>3.17</v>
      </c>
      <c r="BV412" s="10">
        <v>1.53</v>
      </c>
      <c r="BW412" s="10">
        <v>0.6</v>
      </c>
      <c r="BX412" s="10">
        <v>0.08</v>
      </c>
      <c r="BY412" s="10">
        <v>0</v>
      </c>
      <c r="BZ412" s="10">
        <v>0</v>
      </c>
      <c r="CA412" s="10">
        <v>0</v>
      </c>
      <c r="CB412" s="10">
        <v>0</v>
      </c>
      <c r="CC412" s="10">
        <v>0</v>
      </c>
      <c r="CD412" s="10">
        <v>0</v>
      </c>
      <c r="CE412" s="10">
        <v>0</v>
      </c>
      <c r="CF412" s="10">
        <v>0</v>
      </c>
      <c r="CG412" s="10">
        <v>0</v>
      </c>
      <c r="CH412" s="10">
        <v>0</v>
      </c>
      <c r="CI412" s="11">
        <v>0</v>
      </c>
      <c r="CJ412" s="9">
        <f t="shared" si="93"/>
        <v>0.61060000000000003</v>
      </c>
      <c r="CK412" s="10">
        <f t="shared" si="94"/>
        <v>39.090000000000003</v>
      </c>
      <c r="CL412" s="11">
        <f t="shared" si="95"/>
        <v>60.27</v>
      </c>
    </row>
    <row r="413" spans="1:90" x14ac:dyDescent="0.25">
      <c r="A413" s="12" t="s">
        <v>956</v>
      </c>
      <c r="B413" s="12" t="s">
        <v>1068</v>
      </c>
      <c r="C413" s="12" t="s">
        <v>957</v>
      </c>
      <c r="D413" s="12">
        <f t="shared" si="96"/>
        <v>37.5</v>
      </c>
      <c r="E413" s="9">
        <v>15.6</v>
      </c>
      <c r="F413" s="10">
        <v>28</v>
      </c>
      <c r="G413" s="10">
        <v>36.799999999999997</v>
      </c>
      <c r="H413" s="10">
        <v>47.2</v>
      </c>
      <c r="I413" s="10">
        <v>73.5</v>
      </c>
      <c r="J413" s="10">
        <v>109</v>
      </c>
      <c r="K413" s="10">
        <v>130</v>
      </c>
      <c r="L413" s="10">
        <v>152</v>
      </c>
      <c r="M413" s="11">
        <v>181</v>
      </c>
      <c r="N413" s="9">
        <f t="shared" si="86"/>
        <v>1.5599999999999999E-2</v>
      </c>
      <c r="O413" s="10">
        <f t="shared" si="86"/>
        <v>2.8000000000000001E-2</v>
      </c>
      <c r="P413" s="10">
        <f t="shared" si="86"/>
        <v>3.6799999999999999E-2</v>
      </c>
      <c r="Q413" s="10">
        <f t="shared" si="86"/>
        <v>4.7200000000000006E-2</v>
      </c>
      <c r="R413" s="10">
        <f t="shared" si="86"/>
        <v>7.3499999999999996E-2</v>
      </c>
      <c r="S413" s="10">
        <f t="shared" si="86"/>
        <v>0.109</v>
      </c>
      <c r="T413" s="10">
        <f t="shared" si="97"/>
        <v>0.13</v>
      </c>
      <c r="U413" s="10">
        <f t="shared" si="97"/>
        <v>0.152</v>
      </c>
      <c r="V413" s="11">
        <f t="shared" si="97"/>
        <v>0.18099999999999999</v>
      </c>
      <c r="W413" s="9">
        <f t="shared" si="87"/>
        <v>6.0023101606872009</v>
      </c>
      <c r="X413" s="10">
        <f t="shared" si="87"/>
        <v>5.1584293626044833</v>
      </c>
      <c r="Y413" s="10">
        <f t="shared" si="87"/>
        <v>4.7641504234924366</v>
      </c>
      <c r="Z413" s="10">
        <f t="shared" si="87"/>
        <v>4.405069330187608</v>
      </c>
      <c r="AA413" s="10">
        <f t="shared" si="87"/>
        <v>3.766111939825723</v>
      </c>
      <c r="AB413" s="10">
        <f t="shared" si="87"/>
        <v>3.197599959885161</v>
      </c>
      <c r="AC413" s="10">
        <f t="shared" si="98"/>
        <v>2.9434164716336326</v>
      </c>
      <c r="AD413" s="10">
        <f t="shared" si="98"/>
        <v>2.7178567712185013</v>
      </c>
      <c r="AE413" s="11">
        <f t="shared" si="98"/>
        <v>2.4659383975788818</v>
      </c>
      <c r="AF413" s="9">
        <f t="shared" si="88"/>
        <v>-1.8207339518588039</v>
      </c>
      <c r="AG413" s="10">
        <f t="shared" si="89"/>
        <v>-0.45518348796470098</v>
      </c>
      <c r="AH413" s="10">
        <f t="shared" si="90"/>
        <v>-3.5363717631083191</v>
      </c>
      <c r="AI413" s="10">
        <f t="shared" si="91"/>
        <v>-0.53581390350126046</v>
      </c>
      <c r="AJ413" s="10">
        <f t="shared" si="92"/>
        <v>2.3565478553600645</v>
      </c>
      <c r="AK413" s="11"/>
      <c r="AL413" s="12">
        <v>80</v>
      </c>
      <c r="AM413" s="12">
        <v>1.5289999999999999</v>
      </c>
      <c r="AN413" s="12">
        <v>2.165</v>
      </c>
      <c r="AO413" s="12">
        <v>1.0760000000000001</v>
      </c>
      <c r="AP413" s="9">
        <v>0</v>
      </c>
      <c r="AQ413" s="10">
        <v>0</v>
      </c>
      <c r="AR413" s="10">
        <v>5.9999999999999995E-4</v>
      </c>
      <c r="AS413" s="10">
        <v>7.0000000000000007E-2</v>
      </c>
      <c r="AT413" s="10">
        <v>0.17</v>
      </c>
      <c r="AU413" s="10">
        <v>0.16</v>
      </c>
      <c r="AV413" s="10">
        <v>0.21</v>
      </c>
      <c r="AW413" s="10">
        <v>0.22</v>
      </c>
      <c r="AX413" s="10">
        <v>0.26</v>
      </c>
      <c r="AY413" s="10">
        <v>0.23</v>
      </c>
      <c r="AZ413" s="10">
        <v>0.32</v>
      </c>
      <c r="BA413" s="10">
        <v>0.37</v>
      </c>
      <c r="BB413" s="10">
        <v>0.53</v>
      </c>
      <c r="BC413" s="10">
        <v>0.47</v>
      </c>
      <c r="BD413" s="10">
        <v>0.6</v>
      </c>
      <c r="BE413" s="10">
        <v>0.66</v>
      </c>
      <c r="BF413" s="10">
        <v>0.88</v>
      </c>
      <c r="BG413" s="10">
        <v>0.81</v>
      </c>
      <c r="BH413" s="10">
        <v>1.29</v>
      </c>
      <c r="BI413" s="10">
        <v>1.89</v>
      </c>
      <c r="BJ413" s="10">
        <v>2.63</v>
      </c>
      <c r="BK413" s="10">
        <v>4.38</v>
      </c>
      <c r="BL413" s="10">
        <v>5.94</v>
      </c>
      <c r="BM413" s="10">
        <v>8.48</v>
      </c>
      <c r="BN413" s="10">
        <v>8.7799999999999994</v>
      </c>
      <c r="BO413" s="10">
        <v>11.06</v>
      </c>
      <c r="BP413" s="10">
        <v>11.28</v>
      </c>
      <c r="BQ413" s="10">
        <v>10.92</v>
      </c>
      <c r="BR413" s="10">
        <v>9.44</v>
      </c>
      <c r="BS413" s="10">
        <v>7.32</v>
      </c>
      <c r="BT413" s="10">
        <v>5.04</v>
      </c>
      <c r="BU413" s="10">
        <v>3.19</v>
      </c>
      <c r="BV413" s="10">
        <v>1.58</v>
      </c>
      <c r="BW413" s="10">
        <v>0.65</v>
      </c>
      <c r="BX413" s="10">
        <v>0.17</v>
      </c>
      <c r="BY413" s="10">
        <v>1E-3</v>
      </c>
      <c r="BZ413" s="10">
        <v>0</v>
      </c>
      <c r="CA413" s="10">
        <v>0</v>
      </c>
      <c r="CB413" s="10">
        <v>0</v>
      </c>
      <c r="CC413" s="10">
        <v>0</v>
      </c>
      <c r="CD413" s="10">
        <v>0</v>
      </c>
      <c r="CE413" s="10">
        <v>0</v>
      </c>
      <c r="CF413" s="10">
        <v>0</v>
      </c>
      <c r="CG413" s="10">
        <v>0</v>
      </c>
      <c r="CH413" s="10">
        <v>0</v>
      </c>
      <c r="CI413" s="11">
        <v>0</v>
      </c>
      <c r="CJ413" s="9">
        <f t="shared" si="93"/>
        <v>0.61060000000000003</v>
      </c>
      <c r="CK413" s="10">
        <f t="shared" si="94"/>
        <v>38.74</v>
      </c>
      <c r="CL413" s="11">
        <f t="shared" si="95"/>
        <v>60.650999999999989</v>
      </c>
    </row>
    <row r="414" spans="1:90" x14ac:dyDescent="0.25">
      <c r="A414" s="12" t="s">
        <v>958</v>
      </c>
      <c r="B414" s="12" t="s">
        <v>1068</v>
      </c>
      <c r="C414" s="12" t="s">
        <v>959</v>
      </c>
      <c r="D414" s="12">
        <f t="shared" si="96"/>
        <v>37.5</v>
      </c>
      <c r="E414" s="9">
        <v>15.5</v>
      </c>
      <c r="F414" s="10">
        <v>27.8</v>
      </c>
      <c r="G414" s="10">
        <v>36.700000000000003</v>
      </c>
      <c r="H414" s="10">
        <v>47</v>
      </c>
      <c r="I414" s="10">
        <v>73.5</v>
      </c>
      <c r="J414" s="10">
        <v>109</v>
      </c>
      <c r="K414" s="10">
        <v>130</v>
      </c>
      <c r="L414" s="10">
        <v>151</v>
      </c>
      <c r="M414" s="11">
        <v>180</v>
      </c>
      <c r="N414" s="9">
        <f t="shared" si="86"/>
        <v>1.55E-2</v>
      </c>
      <c r="O414" s="10">
        <f t="shared" si="86"/>
        <v>2.7800000000000002E-2</v>
      </c>
      <c r="P414" s="10">
        <f t="shared" si="86"/>
        <v>3.6700000000000003E-2</v>
      </c>
      <c r="Q414" s="10">
        <f t="shared" si="86"/>
        <v>4.7E-2</v>
      </c>
      <c r="R414" s="10">
        <f t="shared" si="86"/>
        <v>7.3499999999999996E-2</v>
      </c>
      <c r="S414" s="10">
        <f t="shared" si="86"/>
        <v>0.109</v>
      </c>
      <c r="T414" s="10">
        <f t="shared" si="97"/>
        <v>0.13</v>
      </c>
      <c r="U414" s="10">
        <f t="shared" si="97"/>
        <v>0.151</v>
      </c>
      <c r="V414" s="11">
        <f t="shared" si="97"/>
        <v>0.18</v>
      </c>
      <c r="W414" s="9">
        <f t="shared" si="87"/>
        <v>6.0115879742752121</v>
      </c>
      <c r="X414" s="10">
        <f t="shared" si="87"/>
        <v>5.168771306825942</v>
      </c>
      <c r="Y414" s="10">
        <f t="shared" si="87"/>
        <v>4.7680761267062373</v>
      </c>
      <c r="Z414" s="10">
        <f t="shared" si="87"/>
        <v>4.4111954329844494</v>
      </c>
      <c r="AA414" s="10">
        <f t="shared" si="87"/>
        <v>3.766111939825723</v>
      </c>
      <c r="AB414" s="10">
        <f t="shared" si="87"/>
        <v>3.197599959885161</v>
      </c>
      <c r="AC414" s="10">
        <f t="shared" si="98"/>
        <v>2.9434164716336326</v>
      </c>
      <c r="AD414" s="10">
        <f t="shared" si="98"/>
        <v>2.7273795453370084</v>
      </c>
      <c r="AE414" s="11">
        <f t="shared" si="98"/>
        <v>2.4739311883324122</v>
      </c>
      <c r="AF414" s="9">
        <f t="shared" si="88"/>
        <v>-1.8246596550726046</v>
      </c>
      <c r="AG414" s="10">
        <f t="shared" si="89"/>
        <v>-0.45616491376815116</v>
      </c>
      <c r="AH414" s="10">
        <f t="shared" si="90"/>
        <v>-3.5376567859427999</v>
      </c>
      <c r="AI414" s="10">
        <f t="shared" si="91"/>
        <v>-0.53600860393072725</v>
      </c>
      <c r="AJ414" s="10">
        <f t="shared" si="92"/>
        <v>2.3606682590033321</v>
      </c>
      <c r="AK414" s="11"/>
      <c r="AL414" s="12">
        <v>80.400000000000006</v>
      </c>
      <c r="AM414" s="12">
        <v>1.131</v>
      </c>
      <c r="AN414" s="12">
        <v>2.1659999999999999</v>
      </c>
      <c r="AO414" s="12">
        <v>0.99099999999999999</v>
      </c>
      <c r="AP414" s="9">
        <v>0</v>
      </c>
      <c r="AQ414" s="10">
        <v>0</v>
      </c>
      <c r="AR414" s="10">
        <v>5.9999999999999995E-4</v>
      </c>
      <c r="AS414" s="10">
        <v>7.0000000000000007E-2</v>
      </c>
      <c r="AT414" s="10">
        <v>0.17</v>
      </c>
      <c r="AU414" s="10">
        <v>0.16</v>
      </c>
      <c r="AV414" s="10">
        <v>0.21</v>
      </c>
      <c r="AW414" s="10">
        <v>0.22</v>
      </c>
      <c r="AX414" s="10">
        <v>0.26</v>
      </c>
      <c r="AY414" s="10">
        <v>0.23</v>
      </c>
      <c r="AZ414" s="10">
        <v>0.32</v>
      </c>
      <c r="BA414" s="10">
        <v>0.37</v>
      </c>
      <c r="BB414" s="10">
        <v>0.53</v>
      </c>
      <c r="BC414" s="10">
        <v>0.47</v>
      </c>
      <c r="BD414" s="10">
        <v>0.6</v>
      </c>
      <c r="BE414" s="10">
        <v>0.66</v>
      </c>
      <c r="BF414" s="10">
        <v>0.89</v>
      </c>
      <c r="BG414" s="10">
        <v>0.82</v>
      </c>
      <c r="BH414" s="10">
        <v>1.31</v>
      </c>
      <c r="BI414" s="10">
        <v>1.92</v>
      </c>
      <c r="BJ414" s="10">
        <v>2.66</v>
      </c>
      <c r="BK414" s="10">
        <v>4.4000000000000004</v>
      </c>
      <c r="BL414" s="10">
        <v>5.94</v>
      </c>
      <c r="BM414" s="10">
        <v>8.4499999999999993</v>
      </c>
      <c r="BN414" s="10">
        <v>8.74</v>
      </c>
      <c r="BO414" s="10">
        <v>11</v>
      </c>
      <c r="BP414" s="10">
        <v>11.24</v>
      </c>
      <c r="BQ414" s="10">
        <v>10.92</v>
      </c>
      <c r="BR414" s="10">
        <v>9.48</v>
      </c>
      <c r="BS414" s="10">
        <v>7.39</v>
      </c>
      <c r="BT414" s="10">
        <v>5.12</v>
      </c>
      <c r="BU414" s="10">
        <v>3.23</v>
      </c>
      <c r="BV414" s="10">
        <v>1.55</v>
      </c>
      <c r="BW414" s="10">
        <v>0.57999999999999996</v>
      </c>
      <c r="BX414" s="10">
        <v>0.08</v>
      </c>
      <c r="BY414" s="10">
        <v>0</v>
      </c>
      <c r="BZ414" s="10">
        <v>0</v>
      </c>
      <c r="CA414" s="10">
        <v>0</v>
      </c>
      <c r="CB414" s="10">
        <v>0</v>
      </c>
      <c r="CC414" s="10">
        <v>0</v>
      </c>
      <c r="CD414" s="10">
        <v>0</v>
      </c>
      <c r="CE414" s="10">
        <v>0</v>
      </c>
      <c r="CF414" s="10">
        <v>0</v>
      </c>
      <c r="CG414" s="10">
        <v>0</v>
      </c>
      <c r="CH414" s="10">
        <v>0</v>
      </c>
      <c r="CI414" s="11">
        <v>0</v>
      </c>
      <c r="CJ414" s="9">
        <f t="shared" si="93"/>
        <v>0.61060000000000003</v>
      </c>
      <c r="CK414" s="10">
        <f t="shared" si="94"/>
        <v>38.79</v>
      </c>
      <c r="CL414" s="11">
        <f t="shared" si="95"/>
        <v>60.589999999999989</v>
      </c>
    </row>
    <row r="415" spans="1:90" x14ac:dyDescent="0.25">
      <c r="A415" s="12" t="s">
        <v>960</v>
      </c>
      <c r="B415" s="12" t="s">
        <v>1068</v>
      </c>
      <c r="C415" s="12" t="s">
        <v>961</v>
      </c>
      <c r="D415" s="12">
        <f t="shared" si="96"/>
        <v>37.5</v>
      </c>
      <c r="E415" s="9">
        <v>15.5</v>
      </c>
      <c r="F415" s="10">
        <v>27.8</v>
      </c>
      <c r="G415" s="10">
        <v>36.700000000000003</v>
      </c>
      <c r="H415" s="10">
        <v>47</v>
      </c>
      <c r="I415" s="10">
        <v>73.400000000000006</v>
      </c>
      <c r="J415" s="10">
        <v>109</v>
      </c>
      <c r="K415" s="10">
        <v>130</v>
      </c>
      <c r="L415" s="10">
        <v>151</v>
      </c>
      <c r="M415" s="11">
        <v>180</v>
      </c>
      <c r="N415" s="9">
        <f t="shared" si="86"/>
        <v>1.55E-2</v>
      </c>
      <c r="O415" s="10">
        <f t="shared" si="86"/>
        <v>2.7800000000000002E-2</v>
      </c>
      <c r="P415" s="10">
        <f t="shared" si="86"/>
        <v>3.6700000000000003E-2</v>
      </c>
      <c r="Q415" s="10">
        <f t="shared" si="86"/>
        <v>4.7E-2</v>
      </c>
      <c r="R415" s="10">
        <f t="shared" si="86"/>
        <v>7.3400000000000007E-2</v>
      </c>
      <c r="S415" s="10">
        <f t="shared" si="86"/>
        <v>0.109</v>
      </c>
      <c r="T415" s="10">
        <f t="shared" si="97"/>
        <v>0.13</v>
      </c>
      <c r="U415" s="10">
        <f t="shared" si="97"/>
        <v>0.151</v>
      </c>
      <c r="V415" s="11">
        <f t="shared" si="97"/>
        <v>0.18</v>
      </c>
      <c r="W415" s="9">
        <f t="shared" si="87"/>
        <v>6.0115879742752121</v>
      </c>
      <c r="X415" s="10">
        <f t="shared" si="87"/>
        <v>5.168771306825942</v>
      </c>
      <c r="Y415" s="10">
        <f t="shared" si="87"/>
        <v>4.7680761267062373</v>
      </c>
      <c r="Z415" s="10">
        <f t="shared" si="87"/>
        <v>4.4111954329844494</v>
      </c>
      <c r="AA415" s="10">
        <f t="shared" si="87"/>
        <v>3.7680761267062368</v>
      </c>
      <c r="AB415" s="10">
        <f t="shared" si="87"/>
        <v>3.197599959885161</v>
      </c>
      <c r="AC415" s="10">
        <f t="shared" si="98"/>
        <v>2.9434164716336326</v>
      </c>
      <c r="AD415" s="10">
        <f t="shared" si="98"/>
        <v>2.7273795453370084</v>
      </c>
      <c r="AE415" s="11">
        <f t="shared" si="98"/>
        <v>2.4739311883324122</v>
      </c>
      <c r="AF415" s="9">
        <f t="shared" si="88"/>
        <v>-1.8246596550726046</v>
      </c>
      <c r="AG415" s="10">
        <f t="shared" si="89"/>
        <v>-0.45616491376815116</v>
      </c>
      <c r="AH415" s="10">
        <f t="shared" si="90"/>
        <v>-3.5376567859427999</v>
      </c>
      <c r="AI415" s="10">
        <f t="shared" si="91"/>
        <v>-0.53600860393072725</v>
      </c>
      <c r="AJ415" s="10">
        <f t="shared" si="92"/>
        <v>2.3606682590033321</v>
      </c>
      <c r="AK415" s="11"/>
      <c r="AL415" s="12">
        <v>80.2</v>
      </c>
      <c r="AM415" s="12">
        <v>1.1719999999999999</v>
      </c>
      <c r="AN415" s="12">
        <v>2.1619999999999999</v>
      </c>
      <c r="AO415" s="12">
        <v>0.999</v>
      </c>
      <c r="AP415" s="9">
        <v>0</v>
      </c>
      <c r="AQ415" s="10">
        <v>0</v>
      </c>
      <c r="AR415" s="10">
        <v>5.9999999999999995E-4</v>
      </c>
      <c r="AS415" s="10">
        <v>7.0000000000000007E-2</v>
      </c>
      <c r="AT415" s="10">
        <v>0.17</v>
      </c>
      <c r="AU415" s="10">
        <v>0.16</v>
      </c>
      <c r="AV415" s="10">
        <v>0.21</v>
      </c>
      <c r="AW415" s="10">
        <v>0.22</v>
      </c>
      <c r="AX415" s="10">
        <v>0.26</v>
      </c>
      <c r="AY415" s="10">
        <v>0.23</v>
      </c>
      <c r="AZ415" s="10">
        <v>0.32</v>
      </c>
      <c r="BA415" s="10">
        <v>0.37</v>
      </c>
      <c r="BB415" s="10">
        <v>0.53</v>
      </c>
      <c r="BC415" s="10">
        <v>0.47</v>
      </c>
      <c r="BD415" s="10">
        <v>0.6</v>
      </c>
      <c r="BE415" s="10">
        <v>0.66</v>
      </c>
      <c r="BF415" s="10">
        <v>0.89</v>
      </c>
      <c r="BG415" s="10">
        <v>0.82</v>
      </c>
      <c r="BH415" s="10">
        <v>1.31</v>
      </c>
      <c r="BI415" s="10">
        <v>1.92</v>
      </c>
      <c r="BJ415" s="10">
        <v>2.65</v>
      </c>
      <c r="BK415" s="10">
        <v>4.4000000000000004</v>
      </c>
      <c r="BL415" s="10">
        <v>5.96</v>
      </c>
      <c r="BM415" s="10">
        <v>8.49</v>
      </c>
      <c r="BN415" s="10">
        <v>8.7799999999999994</v>
      </c>
      <c r="BO415" s="10">
        <v>11.06</v>
      </c>
      <c r="BP415" s="10">
        <v>11.29</v>
      </c>
      <c r="BQ415" s="10">
        <v>10.94</v>
      </c>
      <c r="BR415" s="10">
        <v>9.4700000000000006</v>
      </c>
      <c r="BS415" s="10">
        <v>7.35</v>
      </c>
      <c r="BT415" s="10">
        <v>5.0599999999999996</v>
      </c>
      <c r="BU415" s="10">
        <v>3.18</v>
      </c>
      <c r="BV415" s="10">
        <v>1.53</v>
      </c>
      <c r="BW415" s="10">
        <v>0.57999999999999996</v>
      </c>
      <c r="BX415" s="10">
        <v>0.08</v>
      </c>
      <c r="BY415" s="10">
        <v>0</v>
      </c>
      <c r="BZ415" s="10">
        <v>0</v>
      </c>
      <c r="CA415" s="10">
        <v>0</v>
      </c>
      <c r="CB415" s="10">
        <v>0</v>
      </c>
      <c r="CC415" s="10">
        <v>0</v>
      </c>
      <c r="CD415" s="10">
        <v>0</v>
      </c>
      <c r="CE415" s="10">
        <v>0</v>
      </c>
      <c r="CF415" s="10">
        <v>0</v>
      </c>
      <c r="CG415" s="10">
        <v>0</v>
      </c>
      <c r="CH415" s="10">
        <v>0</v>
      </c>
      <c r="CI415" s="11">
        <v>0</v>
      </c>
      <c r="CJ415" s="9">
        <f t="shared" si="93"/>
        <v>0.61060000000000003</v>
      </c>
      <c r="CK415" s="10">
        <f t="shared" si="94"/>
        <v>38.880000000000003</v>
      </c>
      <c r="CL415" s="11">
        <f t="shared" si="95"/>
        <v>60.54</v>
      </c>
    </row>
    <row r="416" spans="1:90" x14ac:dyDescent="0.25">
      <c r="A416" s="12" t="s">
        <v>962</v>
      </c>
      <c r="B416" s="12" t="s">
        <v>1068</v>
      </c>
      <c r="C416" s="12" t="s">
        <v>963</v>
      </c>
      <c r="D416" s="12">
        <f t="shared" si="96"/>
        <v>37.5</v>
      </c>
      <c r="E416" s="9">
        <v>15.6</v>
      </c>
      <c r="F416" s="10">
        <v>28</v>
      </c>
      <c r="G416" s="10">
        <v>36.799999999999997</v>
      </c>
      <c r="H416" s="10">
        <v>47.1</v>
      </c>
      <c r="I416" s="10">
        <v>73.599999999999994</v>
      </c>
      <c r="J416" s="10">
        <v>110</v>
      </c>
      <c r="K416" s="10">
        <v>131</v>
      </c>
      <c r="L416" s="10">
        <v>152</v>
      </c>
      <c r="M416" s="11">
        <v>182</v>
      </c>
      <c r="N416" s="9">
        <f t="shared" si="86"/>
        <v>1.5599999999999999E-2</v>
      </c>
      <c r="O416" s="10">
        <f t="shared" si="86"/>
        <v>2.8000000000000001E-2</v>
      </c>
      <c r="P416" s="10">
        <f t="shared" si="86"/>
        <v>3.6799999999999999E-2</v>
      </c>
      <c r="Q416" s="10">
        <f t="shared" si="86"/>
        <v>4.7100000000000003E-2</v>
      </c>
      <c r="R416" s="10">
        <f t="shared" si="86"/>
        <v>7.3599999999999999E-2</v>
      </c>
      <c r="S416" s="10">
        <f t="shared" si="86"/>
        <v>0.11</v>
      </c>
      <c r="T416" s="10">
        <f t="shared" si="97"/>
        <v>0.13100000000000001</v>
      </c>
      <c r="U416" s="10">
        <f t="shared" si="97"/>
        <v>0.152</v>
      </c>
      <c r="V416" s="11">
        <f t="shared" si="97"/>
        <v>0.182</v>
      </c>
      <c r="W416" s="9">
        <f t="shared" si="87"/>
        <v>6.0023101606872009</v>
      </c>
      <c r="X416" s="10">
        <f t="shared" si="87"/>
        <v>5.1584293626044833</v>
      </c>
      <c r="Y416" s="10">
        <f t="shared" si="87"/>
        <v>4.7641504234924366</v>
      </c>
      <c r="Z416" s="10">
        <f t="shared" si="87"/>
        <v>4.4081291299366665</v>
      </c>
      <c r="AA416" s="10">
        <f t="shared" si="87"/>
        <v>3.7641504234924366</v>
      </c>
      <c r="AB416" s="10">
        <f t="shared" si="87"/>
        <v>3.1844245711374275</v>
      </c>
      <c r="AC416" s="10">
        <f t="shared" si="98"/>
        <v>2.9323612831246368</v>
      </c>
      <c r="AD416" s="10">
        <f t="shared" si="98"/>
        <v>2.7178567712185013</v>
      </c>
      <c r="AE416" s="11">
        <f t="shared" si="98"/>
        <v>2.4579896444633906</v>
      </c>
      <c r="AF416" s="9">
        <f t="shared" si="88"/>
        <v>-1.8317891403677997</v>
      </c>
      <c r="AG416" s="10">
        <f t="shared" si="89"/>
        <v>-0.45794728509194993</v>
      </c>
      <c r="AH416" s="10">
        <f t="shared" si="90"/>
        <v>-3.5443205162238103</v>
      </c>
      <c r="AI416" s="10">
        <f t="shared" si="91"/>
        <v>-0.53701826003391073</v>
      </c>
      <c r="AJ416" s="10">
        <f t="shared" si="92"/>
        <v>2.3688074004017103</v>
      </c>
      <c r="AK416" s="11"/>
      <c r="AL416" s="12">
        <v>80.099999999999994</v>
      </c>
      <c r="AM416" s="12">
        <v>1.456</v>
      </c>
      <c r="AN416" s="12">
        <v>2.1659999999999999</v>
      </c>
      <c r="AO416" s="12">
        <v>1.0640000000000001</v>
      </c>
      <c r="AP416" s="9">
        <v>0</v>
      </c>
      <c r="AQ416" s="10">
        <v>0</v>
      </c>
      <c r="AR416" s="10">
        <v>5.9999999999999995E-4</v>
      </c>
      <c r="AS416" s="10">
        <v>7.0000000000000007E-2</v>
      </c>
      <c r="AT416" s="10">
        <v>0.17</v>
      </c>
      <c r="AU416" s="10">
        <v>0.16</v>
      </c>
      <c r="AV416" s="10">
        <v>0.21</v>
      </c>
      <c r="AW416" s="10">
        <v>0.22</v>
      </c>
      <c r="AX416" s="10">
        <v>0.26</v>
      </c>
      <c r="AY416" s="10">
        <v>0.22</v>
      </c>
      <c r="AZ416" s="10">
        <v>0.31</v>
      </c>
      <c r="BA416" s="10">
        <v>0.37</v>
      </c>
      <c r="BB416" s="10">
        <v>0.53</v>
      </c>
      <c r="BC416" s="10">
        <v>0.46</v>
      </c>
      <c r="BD416" s="10">
        <v>0.59</v>
      </c>
      <c r="BE416" s="10">
        <v>0.65</v>
      </c>
      <c r="BF416" s="10">
        <v>0.88</v>
      </c>
      <c r="BG416" s="10">
        <v>0.81</v>
      </c>
      <c r="BH416" s="10">
        <v>1.3</v>
      </c>
      <c r="BI416" s="10">
        <v>1.91</v>
      </c>
      <c r="BJ416" s="10">
        <v>2.65</v>
      </c>
      <c r="BK416" s="10">
        <v>4.4000000000000004</v>
      </c>
      <c r="BL416" s="10">
        <v>5.95</v>
      </c>
      <c r="BM416" s="10">
        <v>8.48</v>
      </c>
      <c r="BN416" s="10">
        <v>8.76</v>
      </c>
      <c r="BO416" s="10">
        <v>11.02</v>
      </c>
      <c r="BP416" s="10">
        <v>11.24</v>
      </c>
      <c r="BQ416" s="10">
        <v>10.89</v>
      </c>
      <c r="BR416" s="10">
        <v>9.43</v>
      </c>
      <c r="BS416" s="10">
        <v>7.34</v>
      </c>
      <c r="BT416" s="10">
        <v>5.09</v>
      </c>
      <c r="BU416" s="10">
        <v>3.24</v>
      </c>
      <c r="BV416" s="10">
        <v>1.6</v>
      </c>
      <c r="BW416" s="10">
        <v>0.65</v>
      </c>
      <c r="BX416" s="10">
        <v>0.16</v>
      </c>
      <c r="BY416" s="10">
        <v>1E-3</v>
      </c>
      <c r="BZ416" s="10">
        <v>0</v>
      </c>
      <c r="CA416" s="10">
        <v>0</v>
      </c>
      <c r="CB416" s="10">
        <v>0</v>
      </c>
      <c r="CC416" s="10">
        <v>0</v>
      </c>
      <c r="CD416" s="10">
        <v>0</v>
      </c>
      <c r="CE416" s="10">
        <v>0</v>
      </c>
      <c r="CF416" s="10">
        <v>0</v>
      </c>
      <c r="CG416" s="10">
        <v>0</v>
      </c>
      <c r="CH416" s="10">
        <v>0</v>
      </c>
      <c r="CI416" s="11">
        <v>1E-14</v>
      </c>
      <c r="CJ416" s="9">
        <f t="shared" si="93"/>
        <v>0.61060000000000003</v>
      </c>
      <c r="CK416" s="10">
        <f t="shared" si="94"/>
        <v>38.75</v>
      </c>
      <c r="CL416" s="11">
        <f t="shared" si="95"/>
        <v>60.661000000000008</v>
      </c>
    </row>
    <row r="417" spans="1:90" x14ac:dyDescent="0.25">
      <c r="A417" s="12" t="s">
        <v>964</v>
      </c>
      <c r="B417" s="12" t="s">
        <v>1068</v>
      </c>
      <c r="C417" s="12" t="s">
        <v>965</v>
      </c>
      <c r="D417" s="12">
        <f t="shared" si="96"/>
        <v>37.5</v>
      </c>
      <c r="E417" s="9">
        <v>15.5</v>
      </c>
      <c r="F417" s="10">
        <v>27.9</v>
      </c>
      <c r="G417" s="10">
        <v>36.700000000000003</v>
      </c>
      <c r="H417" s="10">
        <v>47</v>
      </c>
      <c r="I417" s="10">
        <v>73.400000000000006</v>
      </c>
      <c r="J417" s="10">
        <v>109</v>
      </c>
      <c r="K417" s="10">
        <v>130</v>
      </c>
      <c r="L417" s="10">
        <v>151</v>
      </c>
      <c r="M417" s="11">
        <v>179</v>
      </c>
      <c r="N417" s="9">
        <f t="shared" ref="N417:S432" si="99">E417/1000</f>
        <v>1.55E-2</v>
      </c>
      <c r="O417" s="10">
        <f t="shared" si="99"/>
        <v>2.7899999999999998E-2</v>
      </c>
      <c r="P417" s="10">
        <f t="shared" si="99"/>
        <v>3.6700000000000003E-2</v>
      </c>
      <c r="Q417" s="10">
        <f t="shared" si="99"/>
        <v>4.7E-2</v>
      </c>
      <c r="R417" s="10">
        <f t="shared" si="99"/>
        <v>7.3400000000000007E-2</v>
      </c>
      <c r="S417" s="10">
        <f t="shared" si="99"/>
        <v>0.109</v>
      </c>
      <c r="T417" s="10">
        <f t="shared" si="97"/>
        <v>0.13</v>
      </c>
      <c r="U417" s="10">
        <f t="shared" si="97"/>
        <v>0.151</v>
      </c>
      <c r="V417" s="11">
        <f t="shared" si="97"/>
        <v>0.17899999999999999</v>
      </c>
      <c r="W417" s="9">
        <f t="shared" ref="W417:AB432" si="100">-LOG(N417,2)</f>
        <v>6.0115879742752121</v>
      </c>
      <c r="X417" s="10">
        <f t="shared" si="100"/>
        <v>5.1635910677202626</v>
      </c>
      <c r="Y417" s="10">
        <f t="shared" si="100"/>
        <v>4.7680761267062373</v>
      </c>
      <c r="Z417" s="10">
        <f t="shared" si="100"/>
        <v>4.4111954329844494</v>
      </c>
      <c r="AA417" s="10">
        <f t="shared" si="100"/>
        <v>3.7680761267062368</v>
      </c>
      <c r="AB417" s="10">
        <f t="shared" si="100"/>
        <v>3.197599959885161</v>
      </c>
      <c r="AC417" s="10">
        <f t="shared" si="98"/>
        <v>2.9434164716336326</v>
      </c>
      <c r="AD417" s="10">
        <f t="shared" si="98"/>
        <v>2.7273795453370084</v>
      </c>
      <c r="AE417" s="11">
        <f t="shared" si="98"/>
        <v>2.4819685073978306</v>
      </c>
      <c r="AF417" s="9">
        <f t="shared" si="88"/>
        <v>-1.8246596550726046</v>
      </c>
      <c r="AG417" s="10">
        <f t="shared" si="89"/>
        <v>-0.45616491376815116</v>
      </c>
      <c r="AH417" s="10">
        <f t="shared" si="90"/>
        <v>-3.5296194668773815</v>
      </c>
      <c r="AI417" s="10">
        <f t="shared" si="91"/>
        <v>-0.53479082831475477</v>
      </c>
      <c r="AJ417" s="10">
        <f t="shared" si="92"/>
        <v>2.3594504833873593</v>
      </c>
      <c r="AK417" s="11"/>
      <c r="AL417" s="12">
        <v>80.3</v>
      </c>
      <c r="AM417" s="12">
        <v>1.1080000000000001</v>
      </c>
      <c r="AN417" s="12">
        <v>2.161</v>
      </c>
      <c r="AO417" s="12">
        <v>0.98199999999999998</v>
      </c>
      <c r="AP417" s="9">
        <v>0</v>
      </c>
      <c r="AQ417" s="10">
        <v>0</v>
      </c>
      <c r="AR417" s="10">
        <v>5.9999999999999995E-4</v>
      </c>
      <c r="AS417" s="10">
        <v>7.0000000000000007E-2</v>
      </c>
      <c r="AT417" s="10">
        <v>0.17</v>
      </c>
      <c r="AU417" s="10">
        <v>0.16</v>
      </c>
      <c r="AV417" s="10">
        <v>0.21</v>
      </c>
      <c r="AW417" s="10">
        <v>0.22</v>
      </c>
      <c r="AX417" s="10">
        <v>0.26</v>
      </c>
      <c r="AY417" s="10">
        <v>0.23</v>
      </c>
      <c r="AZ417" s="10">
        <v>0.32</v>
      </c>
      <c r="BA417" s="10">
        <v>0.37</v>
      </c>
      <c r="BB417" s="10">
        <v>0.53</v>
      </c>
      <c r="BC417" s="10">
        <v>0.47</v>
      </c>
      <c r="BD417" s="10">
        <v>0.59</v>
      </c>
      <c r="BE417" s="10">
        <v>0.66</v>
      </c>
      <c r="BF417" s="10">
        <v>0.89</v>
      </c>
      <c r="BG417" s="10">
        <v>0.82</v>
      </c>
      <c r="BH417" s="10">
        <v>1.31</v>
      </c>
      <c r="BI417" s="10">
        <v>1.92</v>
      </c>
      <c r="BJ417" s="10">
        <v>2.66</v>
      </c>
      <c r="BK417" s="10">
        <v>4.41</v>
      </c>
      <c r="BL417" s="10">
        <v>5.97</v>
      </c>
      <c r="BM417" s="10">
        <v>8.49</v>
      </c>
      <c r="BN417" s="10">
        <v>8.77</v>
      </c>
      <c r="BO417" s="10">
        <v>11.04</v>
      </c>
      <c r="BP417" s="10">
        <v>11.27</v>
      </c>
      <c r="BQ417" s="10">
        <v>10.94</v>
      </c>
      <c r="BR417" s="10">
        <v>9.49</v>
      </c>
      <c r="BS417" s="10">
        <v>7.38</v>
      </c>
      <c r="BT417" s="10">
        <v>5.09</v>
      </c>
      <c r="BU417" s="10">
        <v>3.19</v>
      </c>
      <c r="BV417" s="10">
        <v>1.5</v>
      </c>
      <c r="BW417" s="10">
        <v>0.54</v>
      </c>
      <c r="BX417" s="10">
        <v>7.0000000000000007E-2</v>
      </c>
      <c r="BY417" s="10">
        <v>0</v>
      </c>
      <c r="BZ417" s="10">
        <v>0</v>
      </c>
      <c r="CA417" s="10">
        <v>0</v>
      </c>
      <c r="CB417" s="10">
        <v>0</v>
      </c>
      <c r="CC417" s="10">
        <v>0</v>
      </c>
      <c r="CD417" s="10">
        <v>0</v>
      </c>
      <c r="CE417" s="10">
        <v>0</v>
      </c>
      <c r="CF417" s="10">
        <v>0</v>
      </c>
      <c r="CG417" s="10">
        <v>0</v>
      </c>
      <c r="CH417" s="10">
        <v>0</v>
      </c>
      <c r="CI417" s="11">
        <v>0</v>
      </c>
      <c r="CJ417" s="9">
        <f t="shared" si="93"/>
        <v>0.61060000000000003</v>
      </c>
      <c r="CK417" s="10">
        <f t="shared" si="94"/>
        <v>38.89</v>
      </c>
      <c r="CL417" s="11">
        <f t="shared" si="95"/>
        <v>60.510000000000005</v>
      </c>
    </row>
    <row r="418" spans="1:90" x14ac:dyDescent="0.25">
      <c r="A418" s="12" t="s">
        <v>966</v>
      </c>
      <c r="B418" s="12" t="s">
        <v>1068</v>
      </c>
      <c r="C418" s="12" t="s">
        <v>967</v>
      </c>
      <c r="D418" s="12">
        <f t="shared" si="96"/>
        <v>37.5</v>
      </c>
      <c r="E418" s="9">
        <v>15.6</v>
      </c>
      <c r="F418" s="10">
        <v>27.9</v>
      </c>
      <c r="G418" s="10">
        <v>36.700000000000003</v>
      </c>
      <c r="H418" s="10">
        <v>47</v>
      </c>
      <c r="I418" s="10">
        <v>73.400000000000006</v>
      </c>
      <c r="J418" s="10">
        <v>109</v>
      </c>
      <c r="K418" s="10">
        <v>130</v>
      </c>
      <c r="L418" s="10">
        <v>150</v>
      </c>
      <c r="M418" s="11">
        <v>178</v>
      </c>
      <c r="N418" s="9">
        <f t="shared" si="99"/>
        <v>1.5599999999999999E-2</v>
      </c>
      <c r="O418" s="10">
        <f t="shared" si="99"/>
        <v>2.7899999999999998E-2</v>
      </c>
      <c r="P418" s="10">
        <f t="shared" si="99"/>
        <v>3.6700000000000003E-2</v>
      </c>
      <c r="Q418" s="10">
        <f t="shared" si="99"/>
        <v>4.7E-2</v>
      </c>
      <c r="R418" s="10">
        <f t="shared" si="99"/>
        <v>7.3400000000000007E-2</v>
      </c>
      <c r="S418" s="10">
        <f t="shared" si="99"/>
        <v>0.109</v>
      </c>
      <c r="T418" s="10">
        <f t="shared" si="97"/>
        <v>0.13</v>
      </c>
      <c r="U418" s="10">
        <f t="shared" si="97"/>
        <v>0.15</v>
      </c>
      <c r="V418" s="11">
        <f t="shared" si="97"/>
        <v>0.17799999999999999</v>
      </c>
      <c r="W418" s="9">
        <f t="shared" si="100"/>
        <v>6.0023101606872009</v>
      </c>
      <c r="X418" s="10">
        <f t="shared" si="100"/>
        <v>5.1635910677202626</v>
      </c>
      <c r="Y418" s="10">
        <f t="shared" si="100"/>
        <v>4.7680761267062373</v>
      </c>
      <c r="Z418" s="10">
        <f t="shared" si="100"/>
        <v>4.4111954329844494</v>
      </c>
      <c r="AA418" s="10">
        <f t="shared" si="100"/>
        <v>3.7680761267062368</v>
      </c>
      <c r="AB418" s="10">
        <f t="shared" si="100"/>
        <v>3.197599959885161</v>
      </c>
      <c r="AC418" s="10">
        <f t="shared" si="98"/>
        <v>2.9434164716336326</v>
      </c>
      <c r="AD418" s="10">
        <f t="shared" si="98"/>
        <v>2.7369655941662061</v>
      </c>
      <c r="AE418" s="11">
        <f t="shared" si="98"/>
        <v>2.4900508536956893</v>
      </c>
      <c r="AF418" s="9">
        <f t="shared" si="88"/>
        <v>-1.8246596550726046</v>
      </c>
      <c r="AG418" s="10">
        <f t="shared" si="89"/>
        <v>-0.45616491376815116</v>
      </c>
      <c r="AH418" s="10">
        <f t="shared" si="90"/>
        <v>-3.5122593069915116</v>
      </c>
      <c r="AI418" s="10">
        <f t="shared" si="91"/>
        <v>-0.53216050105932</v>
      </c>
      <c r="AJ418" s="10">
        <f t="shared" si="92"/>
        <v>2.3568201561319246</v>
      </c>
      <c r="AK418" s="11"/>
      <c r="AL418" s="12">
        <v>80.400000000000006</v>
      </c>
      <c r="AM418" s="12">
        <v>0.752</v>
      </c>
      <c r="AN418" s="12">
        <v>2.1549999999999998</v>
      </c>
      <c r="AO418" s="12">
        <v>0.90200000000000002</v>
      </c>
      <c r="AP418" s="9">
        <v>0</v>
      </c>
      <c r="AQ418" s="10">
        <v>0</v>
      </c>
      <c r="AR418" s="10">
        <v>5.9999999999999995E-4</v>
      </c>
      <c r="AS418" s="10">
        <v>7.0000000000000007E-2</v>
      </c>
      <c r="AT418" s="10">
        <v>0.17</v>
      </c>
      <c r="AU418" s="10">
        <v>0.16</v>
      </c>
      <c r="AV418" s="10">
        <v>0.21</v>
      </c>
      <c r="AW418" s="10">
        <v>0.22</v>
      </c>
      <c r="AX418" s="10">
        <v>0.26</v>
      </c>
      <c r="AY418" s="10">
        <v>0.23</v>
      </c>
      <c r="AZ418" s="10">
        <v>0.32</v>
      </c>
      <c r="BA418" s="10">
        <v>0.37</v>
      </c>
      <c r="BB418" s="10">
        <v>0.53</v>
      </c>
      <c r="BC418" s="10">
        <v>0.46</v>
      </c>
      <c r="BD418" s="10">
        <v>0.59</v>
      </c>
      <c r="BE418" s="10">
        <v>0.65</v>
      </c>
      <c r="BF418" s="10">
        <v>0.89</v>
      </c>
      <c r="BG418" s="10">
        <v>0.82</v>
      </c>
      <c r="BH418" s="10">
        <v>1.31</v>
      </c>
      <c r="BI418" s="10">
        <v>1.93</v>
      </c>
      <c r="BJ418" s="10">
        <v>2.67</v>
      </c>
      <c r="BK418" s="10">
        <v>4.42</v>
      </c>
      <c r="BL418" s="10">
        <v>5.97</v>
      </c>
      <c r="BM418" s="10">
        <v>8.49</v>
      </c>
      <c r="BN418" s="10">
        <v>8.77</v>
      </c>
      <c r="BO418" s="10">
        <v>11.05</v>
      </c>
      <c r="BP418" s="10">
        <v>11.28</v>
      </c>
      <c r="BQ418" s="10">
        <v>10.96</v>
      </c>
      <c r="BR418" s="10">
        <v>9.52</v>
      </c>
      <c r="BS418" s="10">
        <v>7.42</v>
      </c>
      <c r="BT418" s="10">
        <v>5.13</v>
      </c>
      <c r="BU418" s="10">
        <v>3.22</v>
      </c>
      <c r="BV418" s="10">
        <v>1.52</v>
      </c>
      <c r="BW418" s="10">
        <v>0.41</v>
      </c>
      <c r="BX418" s="10">
        <v>1E-3</v>
      </c>
      <c r="BY418" s="10">
        <v>0</v>
      </c>
      <c r="BZ418" s="10">
        <v>0</v>
      </c>
      <c r="CA418" s="10">
        <v>0</v>
      </c>
      <c r="CB418" s="10">
        <v>0</v>
      </c>
      <c r="CC418" s="10">
        <v>0</v>
      </c>
      <c r="CD418" s="10">
        <v>0</v>
      </c>
      <c r="CE418" s="10">
        <v>0</v>
      </c>
      <c r="CF418" s="10">
        <v>0</v>
      </c>
      <c r="CG418" s="10">
        <v>0</v>
      </c>
      <c r="CH418" s="10">
        <v>0</v>
      </c>
      <c r="CI418" s="11">
        <v>0</v>
      </c>
      <c r="CJ418" s="9">
        <f t="shared" si="93"/>
        <v>0.61060000000000003</v>
      </c>
      <c r="CK418" s="10">
        <f t="shared" si="94"/>
        <v>38.900000000000006</v>
      </c>
      <c r="CL418" s="11">
        <f t="shared" si="95"/>
        <v>60.511000000000003</v>
      </c>
    </row>
    <row r="419" spans="1:90" x14ac:dyDescent="0.25">
      <c r="A419" s="12" t="s">
        <v>968</v>
      </c>
      <c r="B419" s="12" t="s">
        <v>1068</v>
      </c>
      <c r="C419" s="12" t="s">
        <v>969</v>
      </c>
      <c r="D419" s="12">
        <f t="shared" si="96"/>
        <v>37.5</v>
      </c>
      <c r="E419" s="9">
        <v>15.6</v>
      </c>
      <c r="F419" s="10">
        <v>27.9</v>
      </c>
      <c r="G419" s="10">
        <v>36.799999999999997</v>
      </c>
      <c r="H419" s="10">
        <v>47.2</v>
      </c>
      <c r="I419" s="10">
        <v>73.8</v>
      </c>
      <c r="J419" s="10">
        <v>110</v>
      </c>
      <c r="K419" s="10">
        <v>131</v>
      </c>
      <c r="L419" s="10">
        <v>152</v>
      </c>
      <c r="M419" s="11">
        <v>181</v>
      </c>
      <c r="N419" s="9">
        <f t="shared" si="99"/>
        <v>1.5599999999999999E-2</v>
      </c>
      <c r="O419" s="10">
        <f t="shared" si="99"/>
        <v>2.7899999999999998E-2</v>
      </c>
      <c r="P419" s="10">
        <f t="shared" si="99"/>
        <v>3.6799999999999999E-2</v>
      </c>
      <c r="Q419" s="10">
        <f t="shared" si="99"/>
        <v>4.7200000000000006E-2</v>
      </c>
      <c r="R419" s="10">
        <f t="shared" si="99"/>
        <v>7.3799999999999991E-2</v>
      </c>
      <c r="S419" s="10">
        <f t="shared" si="99"/>
        <v>0.11</v>
      </c>
      <c r="T419" s="10">
        <f t="shared" si="97"/>
        <v>0.13100000000000001</v>
      </c>
      <c r="U419" s="10">
        <f t="shared" si="97"/>
        <v>0.152</v>
      </c>
      <c r="V419" s="11">
        <f t="shared" si="97"/>
        <v>0.18099999999999999</v>
      </c>
      <c r="W419" s="9">
        <f t="shared" si="100"/>
        <v>6.0023101606872009</v>
      </c>
      <c r="X419" s="10">
        <f t="shared" si="100"/>
        <v>5.1635910677202626</v>
      </c>
      <c r="Y419" s="10">
        <f t="shared" si="100"/>
        <v>4.7641504234924366</v>
      </c>
      <c r="Z419" s="10">
        <f t="shared" si="100"/>
        <v>4.405069330187608</v>
      </c>
      <c r="AA419" s="10">
        <f t="shared" si="100"/>
        <v>3.7602353734890537</v>
      </c>
      <c r="AB419" s="10">
        <f t="shared" si="100"/>
        <v>3.1844245711374275</v>
      </c>
      <c r="AC419" s="10">
        <f t="shared" si="98"/>
        <v>2.9323612831246368</v>
      </c>
      <c r="AD419" s="10">
        <f t="shared" si="98"/>
        <v>2.7178567712185013</v>
      </c>
      <c r="AE419" s="11">
        <f t="shared" si="98"/>
        <v>2.4659383975788818</v>
      </c>
      <c r="AF419" s="9">
        <f t="shared" si="88"/>
        <v>-1.8317891403677997</v>
      </c>
      <c r="AG419" s="10">
        <f t="shared" si="89"/>
        <v>-0.45794728509194993</v>
      </c>
      <c r="AH419" s="10">
        <f t="shared" si="90"/>
        <v>-3.5363717631083191</v>
      </c>
      <c r="AI419" s="10">
        <f t="shared" si="91"/>
        <v>-0.53581390350126046</v>
      </c>
      <c r="AJ419" s="10">
        <f t="shared" si="92"/>
        <v>2.3676030438690603</v>
      </c>
      <c r="AK419" s="11"/>
      <c r="AL419" s="12">
        <v>80.599999999999994</v>
      </c>
      <c r="AM419" s="12">
        <v>1.127</v>
      </c>
      <c r="AN419" s="12">
        <v>2.165</v>
      </c>
      <c r="AO419" s="12">
        <v>0.99299999999999999</v>
      </c>
      <c r="AP419" s="9">
        <v>0</v>
      </c>
      <c r="AQ419" s="10">
        <v>0</v>
      </c>
      <c r="AR419" s="10">
        <v>5.9999999999999995E-4</v>
      </c>
      <c r="AS419" s="10">
        <v>7.0000000000000007E-2</v>
      </c>
      <c r="AT419" s="10">
        <v>0.17</v>
      </c>
      <c r="AU419" s="10">
        <v>0.16</v>
      </c>
      <c r="AV419" s="10">
        <v>0.21</v>
      </c>
      <c r="AW419" s="10">
        <v>0.22</v>
      </c>
      <c r="AX419" s="10">
        <v>0.26</v>
      </c>
      <c r="AY419" s="10">
        <v>0.23</v>
      </c>
      <c r="AZ419" s="10">
        <v>0.31</v>
      </c>
      <c r="BA419" s="10">
        <v>0.36</v>
      </c>
      <c r="BB419" s="10">
        <v>0.52</v>
      </c>
      <c r="BC419" s="10">
        <v>0.46</v>
      </c>
      <c r="BD419" s="10">
        <v>0.59</v>
      </c>
      <c r="BE419" s="10">
        <v>0.65</v>
      </c>
      <c r="BF419" s="10">
        <v>0.89</v>
      </c>
      <c r="BG419" s="10">
        <v>0.82</v>
      </c>
      <c r="BH419" s="10">
        <v>1.31</v>
      </c>
      <c r="BI419" s="10">
        <v>1.92</v>
      </c>
      <c r="BJ419" s="10">
        <v>2.65</v>
      </c>
      <c r="BK419" s="10">
        <v>4.38</v>
      </c>
      <c r="BL419" s="10">
        <v>5.92</v>
      </c>
      <c r="BM419" s="10">
        <v>8.42</v>
      </c>
      <c r="BN419" s="10">
        <v>8.7100000000000009</v>
      </c>
      <c r="BO419" s="10">
        <v>10.97</v>
      </c>
      <c r="BP419" s="10">
        <v>11.22</v>
      </c>
      <c r="BQ419" s="10">
        <v>10.91</v>
      </c>
      <c r="BR419" s="10">
        <v>9.5</v>
      </c>
      <c r="BS419" s="10">
        <v>7.44</v>
      </c>
      <c r="BT419" s="10">
        <v>5.17</v>
      </c>
      <c r="BU419" s="10">
        <v>3.28</v>
      </c>
      <c r="BV419" s="10">
        <v>1.59</v>
      </c>
      <c r="BW419" s="10">
        <v>0.61</v>
      </c>
      <c r="BX419" s="10">
        <v>0.08</v>
      </c>
      <c r="BY419" s="10">
        <v>0</v>
      </c>
      <c r="BZ419" s="10">
        <v>0</v>
      </c>
      <c r="CA419" s="10">
        <v>0</v>
      </c>
      <c r="CB419" s="10">
        <v>0</v>
      </c>
      <c r="CC419" s="10">
        <v>0</v>
      </c>
      <c r="CD419" s="10">
        <v>0</v>
      </c>
      <c r="CE419" s="10">
        <v>0</v>
      </c>
      <c r="CF419" s="10">
        <v>0</v>
      </c>
      <c r="CG419" s="10">
        <v>0</v>
      </c>
      <c r="CH419" s="10">
        <v>0</v>
      </c>
      <c r="CI419" s="11">
        <v>1E-14</v>
      </c>
      <c r="CJ419" s="9">
        <f t="shared" si="93"/>
        <v>0.61060000000000003</v>
      </c>
      <c r="CK419" s="10">
        <f t="shared" si="94"/>
        <v>38.620000000000005</v>
      </c>
      <c r="CL419" s="11">
        <f t="shared" si="95"/>
        <v>60.77000000000001</v>
      </c>
    </row>
    <row r="420" spans="1:90" x14ac:dyDescent="0.25">
      <c r="A420" s="12" t="s">
        <v>970</v>
      </c>
      <c r="B420" s="12" t="s">
        <v>1068</v>
      </c>
      <c r="C420" s="12" t="s">
        <v>971</v>
      </c>
      <c r="D420" s="12">
        <f t="shared" si="96"/>
        <v>37.5</v>
      </c>
      <c r="E420" s="9">
        <v>15.5</v>
      </c>
      <c r="F420" s="10">
        <v>27.8</v>
      </c>
      <c r="G420" s="10">
        <v>36.6</v>
      </c>
      <c r="H420" s="10">
        <v>46.9</v>
      </c>
      <c r="I420" s="10">
        <v>73.2</v>
      </c>
      <c r="J420" s="10">
        <v>109</v>
      </c>
      <c r="K420" s="10">
        <v>130</v>
      </c>
      <c r="L420" s="10">
        <v>151</v>
      </c>
      <c r="M420" s="11">
        <v>179</v>
      </c>
      <c r="N420" s="9">
        <f t="shared" si="99"/>
        <v>1.55E-2</v>
      </c>
      <c r="O420" s="10">
        <f t="shared" si="99"/>
        <v>2.7800000000000002E-2</v>
      </c>
      <c r="P420" s="10">
        <f t="shared" si="99"/>
        <v>3.6600000000000001E-2</v>
      </c>
      <c r="Q420" s="10">
        <f t="shared" si="99"/>
        <v>4.6899999999999997E-2</v>
      </c>
      <c r="R420" s="10">
        <f t="shared" si="99"/>
        <v>7.3200000000000001E-2</v>
      </c>
      <c r="S420" s="10">
        <f t="shared" si="99"/>
        <v>0.109</v>
      </c>
      <c r="T420" s="10">
        <f t="shared" si="97"/>
        <v>0.13</v>
      </c>
      <c r="U420" s="10">
        <f t="shared" si="97"/>
        <v>0.151</v>
      </c>
      <c r="V420" s="11">
        <f t="shared" si="97"/>
        <v>0.17899999999999999</v>
      </c>
      <c r="W420" s="9">
        <f t="shared" si="100"/>
        <v>6.0115879742752121</v>
      </c>
      <c r="X420" s="10">
        <f t="shared" si="100"/>
        <v>5.168771306825942</v>
      </c>
      <c r="Y420" s="10">
        <f t="shared" si="100"/>
        <v>4.7720125412654069</v>
      </c>
      <c r="Z420" s="10">
        <f t="shared" si="100"/>
        <v>4.4142682670340729</v>
      </c>
      <c r="AA420" s="10">
        <f t="shared" si="100"/>
        <v>3.7720125412654069</v>
      </c>
      <c r="AB420" s="10">
        <f t="shared" si="100"/>
        <v>3.197599959885161</v>
      </c>
      <c r="AC420" s="10">
        <f t="shared" si="98"/>
        <v>2.9434164716336326</v>
      </c>
      <c r="AD420" s="10">
        <f t="shared" si="98"/>
        <v>2.7273795453370084</v>
      </c>
      <c r="AE420" s="11">
        <f t="shared" si="98"/>
        <v>2.4819685073978306</v>
      </c>
      <c r="AF420" s="9">
        <f t="shared" si="88"/>
        <v>-1.8285960696317742</v>
      </c>
      <c r="AG420" s="10">
        <f t="shared" si="89"/>
        <v>-0.45714901740794356</v>
      </c>
      <c r="AH420" s="10">
        <f t="shared" si="90"/>
        <v>-3.5296194668773815</v>
      </c>
      <c r="AI420" s="10">
        <f t="shared" si="91"/>
        <v>-0.53479082831475477</v>
      </c>
      <c r="AJ420" s="10">
        <f t="shared" si="92"/>
        <v>2.3633868979465289</v>
      </c>
      <c r="AK420" s="11"/>
      <c r="AL420" s="12">
        <v>80</v>
      </c>
      <c r="AM420" s="12">
        <v>1.1559999999999999</v>
      </c>
      <c r="AN420" s="12">
        <v>2.161</v>
      </c>
      <c r="AO420" s="12">
        <v>0.996</v>
      </c>
      <c r="AP420" s="9">
        <v>0</v>
      </c>
      <c r="AQ420" s="10">
        <v>0</v>
      </c>
      <c r="AR420" s="10">
        <v>5.9999999999999995E-4</v>
      </c>
      <c r="AS420" s="10">
        <v>7.0000000000000007E-2</v>
      </c>
      <c r="AT420" s="10">
        <v>0.17</v>
      </c>
      <c r="AU420" s="10">
        <v>0.16</v>
      </c>
      <c r="AV420" s="10">
        <v>0.21</v>
      </c>
      <c r="AW420" s="10">
        <v>0.22</v>
      </c>
      <c r="AX420" s="10">
        <v>0.26</v>
      </c>
      <c r="AY420" s="10">
        <v>0.23</v>
      </c>
      <c r="AZ420" s="10">
        <v>0.32</v>
      </c>
      <c r="BA420" s="10">
        <v>0.37</v>
      </c>
      <c r="BB420" s="10">
        <v>0.53</v>
      </c>
      <c r="BC420" s="10">
        <v>0.47</v>
      </c>
      <c r="BD420" s="10">
        <v>0.59</v>
      </c>
      <c r="BE420" s="10">
        <v>0.66</v>
      </c>
      <c r="BF420" s="10">
        <v>0.89</v>
      </c>
      <c r="BG420" s="10">
        <v>0.82</v>
      </c>
      <c r="BH420" s="10">
        <v>1.31</v>
      </c>
      <c r="BI420" s="10">
        <v>1.93</v>
      </c>
      <c r="BJ420" s="10">
        <v>2.67</v>
      </c>
      <c r="BK420" s="10">
        <v>4.43</v>
      </c>
      <c r="BL420" s="10">
        <v>5.99</v>
      </c>
      <c r="BM420" s="10">
        <v>8.52</v>
      </c>
      <c r="BN420" s="10">
        <v>8.7899999999999991</v>
      </c>
      <c r="BO420" s="10">
        <v>11.05</v>
      </c>
      <c r="BP420" s="10">
        <v>11.26</v>
      </c>
      <c r="BQ420" s="10">
        <v>10.91</v>
      </c>
      <c r="BR420" s="10">
        <v>9.4499999999999993</v>
      </c>
      <c r="BS420" s="10">
        <v>7.34</v>
      </c>
      <c r="BT420" s="10">
        <v>5.05</v>
      </c>
      <c r="BU420" s="10">
        <v>3.17</v>
      </c>
      <c r="BV420" s="10">
        <v>1.51</v>
      </c>
      <c r="BW420" s="10">
        <v>0.56999999999999995</v>
      </c>
      <c r="BX420" s="10">
        <v>7.0000000000000007E-2</v>
      </c>
      <c r="BY420" s="10">
        <v>0</v>
      </c>
      <c r="BZ420" s="10">
        <v>0</v>
      </c>
      <c r="CA420" s="10">
        <v>0</v>
      </c>
      <c r="CB420" s="10">
        <v>0</v>
      </c>
      <c r="CC420" s="10">
        <v>0</v>
      </c>
      <c r="CD420" s="10">
        <v>0</v>
      </c>
      <c r="CE420" s="10">
        <v>0</v>
      </c>
      <c r="CF420" s="10">
        <v>0</v>
      </c>
      <c r="CG420" s="10">
        <v>0</v>
      </c>
      <c r="CH420" s="10">
        <v>0</v>
      </c>
      <c r="CI420" s="11">
        <v>0</v>
      </c>
      <c r="CJ420" s="9">
        <f t="shared" si="93"/>
        <v>0.61060000000000003</v>
      </c>
      <c r="CK420" s="10">
        <f t="shared" si="94"/>
        <v>39</v>
      </c>
      <c r="CL420" s="11">
        <f t="shared" si="95"/>
        <v>60.38</v>
      </c>
    </row>
    <row r="421" spans="1:90" ht="15.75" thickBot="1" x14ac:dyDescent="0.3">
      <c r="A421" s="13" t="s">
        <v>972</v>
      </c>
      <c r="B421" s="13" t="s">
        <v>1069</v>
      </c>
      <c r="C421" s="13" t="s">
        <v>953</v>
      </c>
      <c r="D421" s="13">
        <f t="shared" si="96"/>
        <v>37.5</v>
      </c>
      <c r="E421" s="16">
        <v>15.5</v>
      </c>
      <c r="F421" s="17">
        <v>27.9</v>
      </c>
      <c r="G421" s="17">
        <v>36.700000000000003</v>
      </c>
      <c r="H421" s="17">
        <v>47</v>
      </c>
      <c r="I421" s="17">
        <v>73.5</v>
      </c>
      <c r="J421" s="17">
        <v>109</v>
      </c>
      <c r="K421" s="17">
        <v>130</v>
      </c>
      <c r="L421" s="17">
        <v>151</v>
      </c>
      <c r="M421" s="18">
        <v>180</v>
      </c>
      <c r="N421" s="16">
        <f t="shared" si="99"/>
        <v>1.55E-2</v>
      </c>
      <c r="O421" s="17">
        <f t="shared" si="99"/>
        <v>2.7899999999999998E-2</v>
      </c>
      <c r="P421" s="17">
        <f t="shared" si="99"/>
        <v>3.6700000000000003E-2</v>
      </c>
      <c r="Q421" s="17">
        <f t="shared" si="99"/>
        <v>4.7E-2</v>
      </c>
      <c r="R421" s="17">
        <f t="shared" si="99"/>
        <v>7.3499999999999996E-2</v>
      </c>
      <c r="S421" s="17">
        <f t="shared" si="99"/>
        <v>0.109</v>
      </c>
      <c r="T421" s="17">
        <f t="shared" si="97"/>
        <v>0.13</v>
      </c>
      <c r="U421" s="17">
        <f t="shared" si="97"/>
        <v>0.151</v>
      </c>
      <c r="V421" s="18">
        <f t="shared" si="97"/>
        <v>0.18</v>
      </c>
      <c r="W421" s="16">
        <f t="shared" si="100"/>
        <v>6.0115879742752121</v>
      </c>
      <c r="X421" s="17">
        <f t="shared" si="100"/>
        <v>5.1635910677202626</v>
      </c>
      <c r="Y421" s="17">
        <f t="shared" si="100"/>
        <v>4.7680761267062373</v>
      </c>
      <c r="Z421" s="17">
        <f t="shared" si="100"/>
        <v>4.4111954329844494</v>
      </c>
      <c r="AA421" s="17">
        <f t="shared" si="100"/>
        <v>3.766111939825723</v>
      </c>
      <c r="AB421" s="17">
        <f t="shared" si="100"/>
        <v>3.197599959885161</v>
      </c>
      <c r="AC421" s="17">
        <f t="shared" si="98"/>
        <v>2.9434164716336326</v>
      </c>
      <c r="AD421" s="17">
        <f t="shared" si="98"/>
        <v>2.7273795453370084</v>
      </c>
      <c r="AE421" s="18">
        <f t="shared" si="98"/>
        <v>2.4739311883324122</v>
      </c>
      <c r="AF421" s="16">
        <f t="shared" si="88"/>
        <v>-1.8246596550726046</v>
      </c>
      <c r="AG421" s="17">
        <f t="shared" si="89"/>
        <v>-0.45616491376815116</v>
      </c>
      <c r="AH421" s="17">
        <f t="shared" si="90"/>
        <v>-3.5376567859427999</v>
      </c>
      <c r="AI421" s="17">
        <f t="shared" si="91"/>
        <v>-0.53600860393072725</v>
      </c>
      <c r="AJ421" s="17">
        <f t="shared" si="92"/>
        <v>2.3606682590033321</v>
      </c>
      <c r="AK421" s="18"/>
      <c r="AL421" s="13">
        <v>80.2</v>
      </c>
      <c r="AM421" s="13">
        <v>1.24</v>
      </c>
      <c r="AN421" s="13">
        <v>2.1640000000000001</v>
      </c>
      <c r="AO421" s="13">
        <v>1.014</v>
      </c>
      <c r="AP421" s="16">
        <v>0</v>
      </c>
      <c r="AQ421" s="17">
        <v>0</v>
      </c>
      <c r="AR421" s="17">
        <v>5.9999999999999995E-4</v>
      </c>
      <c r="AS421" s="17">
        <v>7.0000000000000007E-2</v>
      </c>
      <c r="AT421" s="17">
        <v>0.17</v>
      </c>
      <c r="AU421" s="17">
        <v>0.16</v>
      </c>
      <c r="AV421" s="17">
        <v>0.21</v>
      </c>
      <c r="AW421" s="17">
        <v>0.22</v>
      </c>
      <c r="AX421" s="17">
        <v>0.26</v>
      </c>
      <c r="AY421" s="17">
        <v>0.23</v>
      </c>
      <c r="AZ421" s="17">
        <v>0.32</v>
      </c>
      <c r="BA421" s="17">
        <v>0.37</v>
      </c>
      <c r="BB421" s="17">
        <v>0.53</v>
      </c>
      <c r="BC421" s="17">
        <v>0.47</v>
      </c>
      <c r="BD421" s="17">
        <v>0.59</v>
      </c>
      <c r="BE421" s="17">
        <v>0.66</v>
      </c>
      <c r="BF421" s="17">
        <v>0.89</v>
      </c>
      <c r="BG421" s="17">
        <v>0.82</v>
      </c>
      <c r="BH421" s="17">
        <v>1.31</v>
      </c>
      <c r="BI421" s="17">
        <v>1.92</v>
      </c>
      <c r="BJ421" s="17">
        <v>2.66</v>
      </c>
      <c r="BK421" s="17">
        <v>4.4000000000000004</v>
      </c>
      <c r="BL421" s="17">
        <v>5.96</v>
      </c>
      <c r="BM421" s="17">
        <v>8.48</v>
      </c>
      <c r="BN421" s="17">
        <v>8.76</v>
      </c>
      <c r="BO421" s="17">
        <v>11.03</v>
      </c>
      <c r="BP421" s="17">
        <v>11.25</v>
      </c>
      <c r="BQ421" s="17">
        <v>10.91</v>
      </c>
      <c r="BR421" s="17">
        <v>9.4600000000000009</v>
      </c>
      <c r="BS421" s="17">
        <v>7.36</v>
      </c>
      <c r="BT421" s="17">
        <v>5.08</v>
      </c>
      <c r="BU421" s="17">
        <v>3.21</v>
      </c>
      <c r="BV421" s="17">
        <v>1.56</v>
      </c>
      <c r="BW421" s="17">
        <v>0.59</v>
      </c>
      <c r="BX421" s="17">
        <v>0.1</v>
      </c>
      <c r="BY421" s="17">
        <v>4.0000000000000002E-4</v>
      </c>
      <c r="BZ421" s="17">
        <v>0</v>
      </c>
      <c r="CA421" s="17">
        <v>0</v>
      </c>
      <c r="CB421" s="17">
        <v>0</v>
      </c>
      <c r="CC421" s="17">
        <v>0</v>
      </c>
      <c r="CD421" s="17">
        <v>0</v>
      </c>
      <c r="CE421" s="17">
        <v>0</v>
      </c>
      <c r="CF421" s="17">
        <v>0</v>
      </c>
      <c r="CG421" s="17">
        <v>0</v>
      </c>
      <c r="CH421" s="17">
        <v>0</v>
      </c>
      <c r="CI421" s="18">
        <v>0</v>
      </c>
      <c r="CJ421" s="16">
        <f t="shared" si="93"/>
        <v>0.61060000000000003</v>
      </c>
      <c r="CK421" s="17">
        <f t="shared" si="94"/>
        <v>38.85</v>
      </c>
      <c r="CL421" s="18">
        <f t="shared" si="95"/>
        <v>60.550400000000003</v>
      </c>
    </row>
    <row r="422" spans="1:90" x14ac:dyDescent="0.25">
      <c r="A422" s="12" t="s">
        <v>973</v>
      </c>
      <c r="B422" s="12" t="s">
        <v>1070</v>
      </c>
      <c r="C422" s="12" t="s">
        <v>974</v>
      </c>
      <c r="D422" s="12">
        <f t="shared" si="96"/>
        <v>38.5</v>
      </c>
      <c r="E422" s="9">
        <v>32.4</v>
      </c>
      <c r="F422" s="10">
        <v>43.3</v>
      </c>
      <c r="G422" s="10">
        <v>52.8</v>
      </c>
      <c r="H422" s="10">
        <v>64.7</v>
      </c>
      <c r="I422" s="10">
        <v>97.2</v>
      </c>
      <c r="J422" s="10">
        <v>143</v>
      </c>
      <c r="K422" s="10">
        <v>171</v>
      </c>
      <c r="L422" s="10">
        <v>199</v>
      </c>
      <c r="M422" s="11">
        <v>237</v>
      </c>
      <c r="N422" s="9">
        <f t="shared" si="99"/>
        <v>3.2399999999999998E-2</v>
      </c>
      <c r="O422" s="10">
        <f t="shared" si="99"/>
        <v>4.3299999999999998E-2</v>
      </c>
      <c r="P422" s="10">
        <f t="shared" si="99"/>
        <v>5.28E-2</v>
      </c>
      <c r="Q422" s="10">
        <f t="shared" si="99"/>
        <v>6.4700000000000008E-2</v>
      </c>
      <c r="R422" s="10">
        <f t="shared" si="99"/>
        <v>9.7200000000000009E-2</v>
      </c>
      <c r="S422" s="10">
        <f t="shared" si="99"/>
        <v>0.14299999999999999</v>
      </c>
      <c r="T422" s="10">
        <f t="shared" si="97"/>
        <v>0.17100000000000001</v>
      </c>
      <c r="U422" s="10">
        <f t="shared" si="97"/>
        <v>0.19900000000000001</v>
      </c>
      <c r="V422" s="11">
        <f t="shared" si="97"/>
        <v>0.23699999999999999</v>
      </c>
      <c r="W422" s="9">
        <f t="shared" si="100"/>
        <v>4.9478623766648244</v>
      </c>
      <c r="X422" s="10">
        <f t="shared" si="100"/>
        <v>4.5294891648227251</v>
      </c>
      <c r="Y422" s="10">
        <f t="shared" si="100"/>
        <v>4.2433182601909962</v>
      </c>
      <c r="Z422" s="10">
        <f t="shared" si="100"/>
        <v>3.9500904775569419</v>
      </c>
      <c r="AA422" s="10">
        <f t="shared" si="100"/>
        <v>3.3628998759436688</v>
      </c>
      <c r="AB422" s="10">
        <f t="shared" si="100"/>
        <v>2.8059129478836979</v>
      </c>
      <c r="AC422" s="10">
        <f t="shared" si="98"/>
        <v>2.5479317697761892</v>
      </c>
      <c r="AD422" s="10">
        <f t="shared" si="98"/>
        <v>2.3291596641184382</v>
      </c>
      <c r="AE422" s="11">
        <f t="shared" si="98"/>
        <v>2.0770410357638283</v>
      </c>
      <c r="AF422" s="9">
        <f t="shared" si="88"/>
        <v>-1.695386490414807</v>
      </c>
      <c r="AG422" s="10">
        <f t="shared" si="89"/>
        <v>-0.42384662260370176</v>
      </c>
      <c r="AH422" s="10">
        <f t="shared" si="90"/>
        <v>-2.8708213409009962</v>
      </c>
      <c r="AI422" s="10">
        <f t="shared" si="91"/>
        <v>-0.43497293043954488</v>
      </c>
      <c r="AJ422" s="10">
        <f t="shared" si="92"/>
        <v>2.1303594208543517</v>
      </c>
      <c r="AK422" s="11"/>
      <c r="AL422" s="12">
        <v>101</v>
      </c>
      <c r="AM422" s="12">
        <v>1.7</v>
      </c>
      <c r="AN422" s="12">
        <v>1.897</v>
      </c>
      <c r="AO422" s="12">
        <v>1.1739999999999999</v>
      </c>
      <c r="AP422" s="9">
        <v>0</v>
      </c>
      <c r="AQ422" s="10">
        <v>0</v>
      </c>
      <c r="AR422" s="10">
        <v>0</v>
      </c>
      <c r="AS422" s="10">
        <v>0</v>
      </c>
      <c r="AT422" s="10">
        <v>5.0000000000000001E-4</v>
      </c>
      <c r="AU422" s="10">
        <v>0.05</v>
      </c>
      <c r="AV422" s="10">
        <v>0.09</v>
      </c>
      <c r="AW422" s="10">
        <v>0.06</v>
      </c>
      <c r="AX422" s="10">
        <v>5.0000000000000001E-4</v>
      </c>
      <c r="AY422" s="10">
        <v>0</v>
      </c>
      <c r="AZ422" s="10">
        <v>2.9999999999999997E-4</v>
      </c>
      <c r="BA422" s="10">
        <v>0.06</v>
      </c>
      <c r="BB422" s="10">
        <v>0.16</v>
      </c>
      <c r="BC422" s="10">
        <v>0.17</v>
      </c>
      <c r="BD422" s="10">
        <v>0.25</v>
      </c>
      <c r="BE422" s="10">
        <v>0.31</v>
      </c>
      <c r="BF422" s="10">
        <v>0.42</v>
      </c>
      <c r="BG422" s="10">
        <v>0.36</v>
      </c>
      <c r="BH422" s="10">
        <v>0.54</v>
      </c>
      <c r="BI422" s="10">
        <v>0.81</v>
      </c>
      <c r="BJ422" s="10">
        <v>1.21</v>
      </c>
      <c r="BK422" s="10">
        <v>2.31</v>
      </c>
      <c r="BL422" s="10">
        <v>3.56</v>
      </c>
      <c r="BM422" s="10">
        <v>5.8</v>
      </c>
      <c r="BN422" s="10">
        <v>6.78</v>
      </c>
      <c r="BO422" s="10">
        <v>9.49</v>
      </c>
      <c r="BP422" s="10">
        <v>10.88</v>
      </c>
      <c r="BQ422" s="10">
        <v>11.9</v>
      </c>
      <c r="BR422" s="10">
        <v>11.55</v>
      </c>
      <c r="BS422" s="10">
        <v>10.38</v>
      </c>
      <c r="BT422" s="10">
        <v>8.3699999999999992</v>
      </c>
      <c r="BU422" s="10">
        <v>6.34</v>
      </c>
      <c r="BV422" s="10">
        <v>4.1500000000000004</v>
      </c>
      <c r="BW422" s="10">
        <v>2.4300000000000002</v>
      </c>
      <c r="BX422" s="10">
        <v>1.2</v>
      </c>
      <c r="BY422" s="10">
        <v>0.32</v>
      </c>
      <c r="BZ422" s="10">
        <v>0.05</v>
      </c>
      <c r="CA422" s="10">
        <v>2.9999999999999997E-4</v>
      </c>
      <c r="CB422" s="10">
        <v>0</v>
      </c>
      <c r="CC422" s="10">
        <v>0</v>
      </c>
      <c r="CD422" s="10">
        <v>0</v>
      </c>
      <c r="CE422" s="10">
        <v>0</v>
      </c>
      <c r="CF422" s="10">
        <v>0</v>
      </c>
      <c r="CG422" s="10">
        <v>0</v>
      </c>
      <c r="CH422" s="10">
        <v>0</v>
      </c>
      <c r="CI422" s="11">
        <v>0</v>
      </c>
      <c r="CJ422" s="9">
        <f t="shared" si="93"/>
        <v>0.14050000000000001</v>
      </c>
      <c r="CK422" s="10">
        <f t="shared" si="94"/>
        <v>22.800800000000002</v>
      </c>
      <c r="CL422" s="11">
        <f t="shared" si="95"/>
        <v>77.060300000000012</v>
      </c>
    </row>
    <row r="423" spans="1:90" x14ac:dyDescent="0.25">
      <c r="A423" s="12" t="s">
        <v>975</v>
      </c>
      <c r="B423" s="12" t="s">
        <v>1070</v>
      </c>
      <c r="C423" s="12" t="s">
        <v>976</v>
      </c>
      <c r="D423" s="12">
        <f t="shared" si="96"/>
        <v>38.5</v>
      </c>
      <c r="E423" s="9">
        <v>32.200000000000003</v>
      </c>
      <c r="F423" s="10">
        <v>43.1</v>
      </c>
      <c r="G423" s="10">
        <v>52.7</v>
      </c>
      <c r="H423" s="10">
        <v>64.599999999999994</v>
      </c>
      <c r="I423" s="10">
        <v>97.4</v>
      </c>
      <c r="J423" s="10">
        <v>143</v>
      </c>
      <c r="K423" s="10">
        <v>170</v>
      </c>
      <c r="L423" s="10">
        <v>197</v>
      </c>
      <c r="M423" s="11">
        <v>232</v>
      </c>
      <c r="N423" s="9">
        <f t="shared" si="99"/>
        <v>3.2199999999999999E-2</v>
      </c>
      <c r="O423" s="10">
        <f t="shared" si="99"/>
        <v>4.3099999999999999E-2</v>
      </c>
      <c r="P423" s="10">
        <f t="shared" si="99"/>
        <v>5.2700000000000004E-2</v>
      </c>
      <c r="Q423" s="10">
        <f t="shared" si="99"/>
        <v>6.4599999999999991E-2</v>
      </c>
      <c r="R423" s="10">
        <f t="shared" si="99"/>
        <v>9.74E-2</v>
      </c>
      <c r="S423" s="10">
        <f t="shared" si="99"/>
        <v>0.14299999999999999</v>
      </c>
      <c r="T423" s="10">
        <f t="shared" si="97"/>
        <v>0.17</v>
      </c>
      <c r="U423" s="10">
        <f t="shared" si="97"/>
        <v>0.19700000000000001</v>
      </c>
      <c r="V423" s="11">
        <f t="shared" si="97"/>
        <v>0.23200000000000001</v>
      </c>
      <c r="W423" s="9">
        <f t="shared" si="100"/>
        <v>4.9567955014348328</v>
      </c>
      <c r="X423" s="10">
        <f t="shared" si="100"/>
        <v>4.5361683204603516</v>
      </c>
      <c r="Y423" s="10">
        <f t="shared" si="100"/>
        <v>4.2460532279122347</v>
      </c>
      <c r="Z423" s="10">
        <f t="shared" si="100"/>
        <v>3.9523220248555244</v>
      </c>
      <c r="AA423" s="10">
        <f t="shared" si="100"/>
        <v>3.3599344174671075</v>
      </c>
      <c r="AB423" s="10">
        <f t="shared" si="100"/>
        <v>2.8059129478836979</v>
      </c>
      <c r="AC423" s="10">
        <f t="shared" si="98"/>
        <v>2.5563933485243853</v>
      </c>
      <c r="AD423" s="10">
        <f t="shared" si="98"/>
        <v>2.343732465205711</v>
      </c>
      <c r="AE423" s="11">
        <f t="shared" si="98"/>
        <v>2.1078032895345151</v>
      </c>
      <c r="AF423" s="9">
        <f t="shared" si="88"/>
        <v>-1.6896598793878495</v>
      </c>
      <c r="AG423" s="10">
        <f t="shared" si="89"/>
        <v>-0.42241496984696236</v>
      </c>
      <c r="AH423" s="10">
        <f t="shared" si="90"/>
        <v>-2.8489922119003177</v>
      </c>
      <c r="AI423" s="10">
        <f t="shared" si="91"/>
        <v>-0.43166548665156329</v>
      </c>
      <c r="AJ423" s="10">
        <f t="shared" si="92"/>
        <v>2.1213253660394127</v>
      </c>
      <c r="AK423" s="11"/>
      <c r="AL423" s="12">
        <v>102</v>
      </c>
      <c r="AM423" s="12">
        <v>0.84799999999999998</v>
      </c>
      <c r="AN423" s="12">
        <v>1.8859999999999999</v>
      </c>
      <c r="AO423" s="12">
        <v>0.98</v>
      </c>
      <c r="AP423" s="9">
        <v>0</v>
      </c>
      <c r="AQ423" s="10">
        <v>0</v>
      </c>
      <c r="AR423" s="10">
        <v>0</v>
      </c>
      <c r="AS423" s="10">
        <v>0</v>
      </c>
      <c r="AT423" s="10">
        <v>5.0000000000000001E-4</v>
      </c>
      <c r="AU423" s="10">
        <v>0.04</v>
      </c>
      <c r="AV423" s="10">
        <v>0.09</v>
      </c>
      <c r="AW423" s="10">
        <v>0.06</v>
      </c>
      <c r="AX423" s="10">
        <v>5.0000000000000001E-4</v>
      </c>
      <c r="AY423" s="10">
        <v>0</v>
      </c>
      <c r="AZ423" s="10">
        <v>2.9999999999999997E-4</v>
      </c>
      <c r="BA423" s="10">
        <v>0.06</v>
      </c>
      <c r="BB423" s="10">
        <v>0.16</v>
      </c>
      <c r="BC423" s="10">
        <v>0.17</v>
      </c>
      <c r="BD423" s="10">
        <v>0.25</v>
      </c>
      <c r="BE423" s="10">
        <v>0.3</v>
      </c>
      <c r="BF423" s="10">
        <v>0.41</v>
      </c>
      <c r="BG423" s="10">
        <v>0.36</v>
      </c>
      <c r="BH423" s="10">
        <v>0.55000000000000004</v>
      </c>
      <c r="BI423" s="10">
        <v>0.83</v>
      </c>
      <c r="BJ423" s="10">
        <v>1.24</v>
      </c>
      <c r="BK423" s="10">
        <v>2.35</v>
      </c>
      <c r="BL423" s="10">
        <v>3.58</v>
      </c>
      <c r="BM423" s="10">
        <v>5.79</v>
      </c>
      <c r="BN423" s="10">
        <v>6.74</v>
      </c>
      <c r="BO423" s="10">
        <v>9.42</v>
      </c>
      <c r="BP423" s="10">
        <v>10.81</v>
      </c>
      <c r="BQ423" s="10">
        <v>11.88</v>
      </c>
      <c r="BR423" s="10">
        <v>11.61</v>
      </c>
      <c r="BS423" s="10">
        <v>10.52</v>
      </c>
      <c r="BT423" s="10">
        <v>8.56</v>
      </c>
      <c r="BU423" s="10">
        <v>6.52</v>
      </c>
      <c r="BV423" s="10">
        <v>4.2300000000000004</v>
      </c>
      <c r="BW423" s="10">
        <v>2.39</v>
      </c>
      <c r="BX423" s="10">
        <v>1.05</v>
      </c>
      <c r="BY423" s="10">
        <v>3.0000000000000001E-3</v>
      </c>
      <c r="BZ423" s="10">
        <v>0</v>
      </c>
      <c r="CA423" s="10">
        <v>0</v>
      </c>
      <c r="CB423" s="10">
        <v>0</v>
      </c>
      <c r="CC423" s="10">
        <v>0</v>
      </c>
      <c r="CD423" s="10">
        <v>0</v>
      </c>
      <c r="CE423" s="10">
        <v>0</v>
      </c>
      <c r="CF423" s="10">
        <v>0</v>
      </c>
      <c r="CG423" s="10">
        <v>0</v>
      </c>
      <c r="CH423" s="10">
        <v>0</v>
      </c>
      <c r="CI423" s="11">
        <v>0</v>
      </c>
      <c r="CJ423" s="9">
        <f t="shared" si="93"/>
        <v>0.1305</v>
      </c>
      <c r="CK423" s="10">
        <f t="shared" si="94"/>
        <v>22.8508</v>
      </c>
      <c r="CL423" s="11">
        <f t="shared" si="95"/>
        <v>76.992999999999995</v>
      </c>
    </row>
    <row r="424" spans="1:90" x14ac:dyDescent="0.25">
      <c r="A424" s="12" t="s">
        <v>977</v>
      </c>
      <c r="B424" s="12" t="s">
        <v>1070</v>
      </c>
      <c r="C424" s="12" t="s">
        <v>978</v>
      </c>
      <c r="D424" s="12">
        <f t="shared" si="96"/>
        <v>38.5</v>
      </c>
      <c r="E424" s="9">
        <v>32.5</v>
      </c>
      <c r="F424" s="10">
        <v>43.5</v>
      </c>
      <c r="G424" s="10">
        <v>53</v>
      </c>
      <c r="H424" s="10">
        <v>65.099999999999994</v>
      </c>
      <c r="I424" s="10">
        <v>98.2</v>
      </c>
      <c r="J424" s="10">
        <v>145</v>
      </c>
      <c r="K424" s="10">
        <v>174</v>
      </c>
      <c r="L424" s="10">
        <v>203</v>
      </c>
      <c r="M424" s="11">
        <v>244</v>
      </c>
      <c r="N424" s="9">
        <f t="shared" si="99"/>
        <v>3.2500000000000001E-2</v>
      </c>
      <c r="O424" s="10">
        <f t="shared" si="99"/>
        <v>4.3499999999999997E-2</v>
      </c>
      <c r="P424" s="10">
        <f t="shared" si="99"/>
        <v>5.2999999999999999E-2</v>
      </c>
      <c r="Q424" s="10">
        <f t="shared" si="99"/>
        <v>6.5099999999999991E-2</v>
      </c>
      <c r="R424" s="10">
        <f t="shared" si="99"/>
        <v>9.820000000000001E-2</v>
      </c>
      <c r="S424" s="10">
        <f t="shared" si="99"/>
        <v>0.14499999999999999</v>
      </c>
      <c r="T424" s="10">
        <f t="shared" si="97"/>
        <v>0.17399999999999999</v>
      </c>
      <c r="U424" s="10">
        <f t="shared" si="97"/>
        <v>0.20300000000000001</v>
      </c>
      <c r="V424" s="11">
        <f t="shared" si="97"/>
        <v>0.24399999999999999</v>
      </c>
      <c r="W424" s="9">
        <f t="shared" si="100"/>
        <v>4.9434164716336326</v>
      </c>
      <c r="X424" s="10">
        <f t="shared" si="100"/>
        <v>4.522840788813359</v>
      </c>
      <c r="Y424" s="10">
        <f t="shared" si="100"/>
        <v>4.2378638300988882</v>
      </c>
      <c r="Z424" s="10">
        <f t="shared" si="100"/>
        <v>3.941198646383814</v>
      </c>
      <c r="AA424" s="10">
        <f t="shared" si="100"/>
        <v>3.3481331652347568</v>
      </c>
      <c r="AB424" s="10">
        <f t="shared" si="100"/>
        <v>2.7858751946471525</v>
      </c>
      <c r="AC424" s="10">
        <f t="shared" si="98"/>
        <v>2.522840788813359</v>
      </c>
      <c r="AD424" s="10">
        <f t="shared" si="98"/>
        <v>2.3004483674769109</v>
      </c>
      <c r="AE424" s="11">
        <f t="shared" si="98"/>
        <v>2.0350469470992008</v>
      </c>
      <c r="AF424" s="9">
        <f t="shared" si="88"/>
        <v>-1.7150230412855292</v>
      </c>
      <c r="AG424" s="10">
        <f t="shared" si="89"/>
        <v>-0.4287557603213823</v>
      </c>
      <c r="AH424" s="10">
        <f t="shared" si="90"/>
        <v>-2.9083695245344319</v>
      </c>
      <c r="AI424" s="10">
        <f t="shared" si="91"/>
        <v>-0.44066204917188362</v>
      </c>
      <c r="AJ424" s="10">
        <f t="shared" si="92"/>
        <v>2.1556850904574127</v>
      </c>
      <c r="AK424" s="11"/>
      <c r="AL424" s="12">
        <v>102</v>
      </c>
      <c r="AM424" s="12">
        <v>1.9179999999999999</v>
      </c>
      <c r="AN424" s="12">
        <v>1.909</v>
      </c>
      <c r="AO424" s="12">
        <v>1.2350000000000001</v>
      </c>
      <c r="AP424" s="9">
        <v>0</v>
      </c>
      <c r="AQ424" s="10">
        <v>0</v>
      </c>
      <c r="AR424" s="10">
        <v>0</v>
      </c>
      <c r="AS424" s="10">
        <v>0</v>
      </c>
      <c r="AT424" s="10">
        <v>5.0000000000000001E-4</v>
      </c>
      <c r="AU424" s="10">
        <v>0.04</v>
      </c>
      <c r="AV424" s="10">
        <v>0.09</v>
      </c>
      <c r="AW424" s="10">
        <v>0.06</v>
      </c>
      <c r="AX424" s="10">
        <v>5.0000000000000001E-4</v>
      </c>
      <c r="AY424" s="10">
        <v>0</v>
      </c>
      <c r="AZ424" s="10">
        <v>2.9999999999999997E-4</v>
      </c>
      <c r="BA424" s="10">
        <v>0.06</v>
      </c>
      <c r="BB424" s="10">
        <v>0.16</v>
      </c>
      <c r="BC424" s="10">
        <v>0.17</v>
      </c>
      <c r="BD424" s="10">
        <v>0.25</v>
      </c>
      <c r="BE424" s="10">
        <v>0.3</v>
      </c>
      <c r="BF424" s="10">
        <v>0.41</v>
      </c>
      <c r="BG424" s="10">
        <v>0.36</v>
      </c>
      <c r="BH424" s="10">
        <v>0.54</v>
      </c>
      <c r="BI424" s="10">
        <v>0.81</v>
      </c>
      <c r="BJ424" s="10">
        <v>1.21</v>
      </c>
      <c r="BK424" s="10">
        <v>2.2999999999999998</v>
      </c>
      <c r="BL424" s="10">
        <v>3.52</v>
      </c>
      <c r="BM424" s="10">
        <v>5.71</v>
      </c>
      <c r="BN424" s="10">
        <v>6.67</v>
      </c>
      <c r="BO424" s="10">
        <v>9.34</v>
      </c>
      <c r="BP424" s="10">
        <v>10.71</v>
      </c>
      <c r="BQ424" s="10">
        <v>11.75</v>
      </c>
      <c r="BR424" s="10">
        <v>11.45</v>
      </c>
      <c r="BS424" s="10">
        <v>10.35</v>
      </c>
      <c r="BT424" s="10">
        <v>8.41</v>
      </c>
      <c r="BU424" s="10">
        <v>6.44</v>
      </c>
      <c r="BV424" s="10">
        <v>4.3099999999999996</v>
      </c>
      <c r="BW424" s="10">
        <v>2.62</v>
      </c>
      <c r="BX424" s="10">
        <v>1.4</v>
      </c>
      <c r="BY424" s="10">
        <v>0.47</v>
      </c>
      <c r="BZ424" s="10">
        <v>0.1</v>
      </c>
      <c r="CA424" s="10">
        <v>8.0000000000000004E-4</v>
      </c>
      <c r="CB424" s="10">
        <v>0</v>
      </c>
      <c r="CC424" s="10">
        <v>0</v>
      </c>
      <c r="CD424" s="10">
        <v>0</v>
      </c>
      <c r="CE424" s="10">
        <v>0</v>
      </c>
      <c r="CF424" s="10">
        <v>0</v>
      </c>
      <c r="CG424" s="10">
        <v>0</v>
      </c>
      <c r="CH424" s="10">
        <v>0</v>
      </c>
      <c r="CI424" s="11">
        <v>0</v>
      </c>
      <c r="CJ424" s="9">
        <f t="shared" si="93"/>
        <v>0.1305</v>
      </c>
      <c r="CK424" s="10">
        <f t="shared" si="94"/>
        <v>22.530799999999999</v>
      </c>
      <c r="CL424" s="11">
        <f t="shared" si="95"/>
        <v>77.350800000000007</v>
      </c>
    </row>
    <row r="425" spans="1:90" x14ac:dyDescent="0.25">
      <c r="A425" s="12" t="s">
        <v>979</v>
      </c>
      <c r="B425" s="12" t="s">
        <v>1070</v>
      </c>
      <c r="C425" s="12" t="s">
        <v>980</v>
      </c>
      <c r="D425" s="12">
        <f t="shared" si="96"/>
        <v>38.5</v>
      </c>
      <c r="E425" s="9">
        <v>32.5</v>
      </c>
      <c r="F425" s="10">
        <v>43.5</v>
      </c>
      <c r="G425" s="10">
        <v>53</v>
      </c>
      <c r="H425" s="10">
        <v>65</v>
      </c>
      <c r="I425" s="10">
        <v>98</v>
      </c>
      <c r="J425" s="10">
        <v>145</v>
      </c>
      <c r="K425" s="10">
        <v>174</v>
      </c>
      <c r="L425" s="10">
        <v>204</v>
      </c>
      <c r="M425" s="11">
        <v>246</v>
      </c>
      <c r="N425" s="9">
        <f t="shared" si="99"/>
        <v>3.2500000000000001E-2</v>
      </c>
      <c r="O425" s="10">
        <f t="shared" si="99"/>
        <v>4.3499999999999997E-2</v>
      </c>
      <c r="P425" s="10">
        <f t="shared" si="99"/>
        <v>5.2999999999999999E-2</v>
      </c>
      <c r="Q425" s="10">
        <f t="shared" si="99"/>
        <v>6.5000000000000002E-2</v>
      </c>
      <c r="R425" s="10">
        <f t="shared" si="99"/>
        <v>9.8000000000000004E-2</v>
      </c>
      <c r="S425" s="10">
        <f t="shared" si="99"/>
        <v>0.14499999999999999</v>
      </c>
      <c r="T425" s="10">
        <f t="shared" si="97"/>
        <v>0.17399999999999999</v>
      </c>
      <c r="U425" s="10">
        <f t="shared" si="97"/>
        <v>0.20399999999999999</v>
      </c>
      <c r="V425" s="11">
        <f t="shared" si="97"/>
        <v>0.246</v>
      </c>
      <c r="W425" s="9">
        <f t="shared" si="100"/>
        <v>4.9434164716336326</v>
      </c>
      <c r="X425" s="10">
        <f t="shared" si="100"/>
        <v>4.522840788813359</v>
      </c>
      <c r="Y425" s="10">
        <f t="shared" si="100"/>
        <v>4.2378638300988882</v>
      </c>
      <c r="Z425" s="10">
        <f t="shared" si="100"/>
        <v>3.9434164716336326</v>
      </c>
      <c r="AA425" s="10">
        <f t="shared" si="100"/>
        <v>3.3510744405468786</v>
      </c>
      <c r="AB425" s="10">
        <f t="shared" si="100"/>
        <v>2.7858751946471525</v>
      </c>
      <c r="AC425" s="10">
        <f t="shared" si="98"/>
        <v>2.522840788813359</v>
      </c>
      <c r="AD425" s="10">
        <f t="shared" si="98"/>
        <v>2.2933589426905918</v>
      </c>
      <c r="AE425" s="11">
        <f t="shared" si="98"/>
        <v>2.0232697793228476</v>
      </c>
      <c r="AF425" s="9">
        <f t="shared" si="88"/>
        <v>-1.7150230412855292</v>
      </c>
      <c r="AG425" s="10">
        <f t="shared" si="89"/>
        <v>-0.4287557603213823</v>
      </c>
      <c r="AH425" s="10">
        <f t="shared" si="90"/>
        <v>-2.9201466923107851</v>
      </c>
      <c r="AI425" s="10">
        <f t="shared" si="91"/>
        <v>-0.44244646853193714</v>
      </c>
      <c r="AJ425" s="10">
        <f t="shared" si="92"/>
        <v>2.1574695098174663</v>
      </c>
      <c r="AK425" s="11"/>
      <c r="AL425" s="12">
        <v>101</v>
      </c>
      <c r="AM425" s="12">
        <v>2.4180000000000001</v>
      </c>
      <c r="AN425" s="12">
        <v>1.9119999999999999</v>
      </c>
      <c r="AO425" s="12">
        <v>1.3240000000000001</v>
      </c>
      <c r="AP425" s="9">
        <v>0</v>
      </c>
      <c r="AQ425" s="10">
        <v>0</v>
      </c>
      <c r="AR425" s="10">
        <v>0</v>
      </c>
      <c r="AS425" s="10">
        <v>0</v>
      </c>
      <c r="AT425" s="10">
        <v>5.0000000000000001E-4</v>
      </c>
      <c r="AU425" s="10">
        <v>0.04</v>
      </c>
      <c r="AV425" s="10">
        <v>0.09</v>
      </c>
      <c r="AW425" s="10">
        <v>0.06</v>
      </c>
      <c r="AX425" s="10">
        <v>5.0000000000000001E-4</v>
      </c>
      <c r="AY425" s="10">
        <v>0</v>
      </c>
      <c r="AZ425" s="10">
        <v>2.9999999999999997E-4</v>
      </c>
      <c r="BA425" s="10">
        <v>0.06</v>
      </c>
      <c r="BB425" s="10">
        <v>0.16</v>
      </c>
      <c r="BC425" s="10">
        <v>0.17</v>
      </c>
      <c r="BD425" s="10">
        <v>0.25</v>
      </c>
      <c r="BE425" s="10">
        <v>0.3</v>
      </c>
      <c r="BF425" s="10">
        <v>0.41</v>
      </c>
      <c r="BG425" s="10">
        <v>0.36</v>
      </c>
      <c r="BH425" s="10">
        <v>0.54</v>
      </c>
      <c r="BI425" s="10">
        <v>0.8</v>
      </c>
      <c r="BJ425" s="10">
        <v>1.21</v>
      </c>
      <c r="BK425" s="10">
        <v>2.2999999999999998</v>
      </c>
      <c r="BL425" s="10">
        <v>3.53</v>
      </c>
      <c r="BM425" s="10">
        <v>5.74</v>
      </c>
      <c r="BN425" s="10">
        <v>6.71</v>
      </c>
      <c r="BO425" s="10">
        <v>9.39</v>
      </c>
      <c r="BP425" s="10">
        <v>10.75</v>
      </c>
      <c r="BQ425" s="10">
        <v>11.77</v>
      </c>
      <c r="BR425" s="10">
        <v>11.44</v>
      </c>
      <c r="BS425" s="10">
        <v>10.29</v>
      </c>
      <c r="BT425" s="10">
        <v>8.33</v>
      </c>
      <c r="BU425" s="10">
        <v>6.37</v>
      </c>
      <c r="BV425" s="10">
        <v>4.25</v>
      </c>
      <c r="BW425" s="10">
        <v>2.6</v>
      </c>
      <c r="BX425" s="10">
        <v>1.4</v>
      </c>
      <c r="BY425" s="10">
        <v>0.5</v>
      </c>
      <c r="BZ425" s="10">
        <v>0.16</v>
      </c>
      <c r="CA425" s="10">
        <v>0.02</v>
      </c>
      <c r="CB425" s="10">
        <v>6.9999999999999999E-4</v>
      </c>
      <c r="CC425" s="10">
        <v>0</v>
      </c>
      <c r="CD425" s="10">
        <v>0</v>
      </c>
      <c r="CE425" s="10">
        <v>0</v>
      </c>
      <c r="CF425" s="10">
        <v>0</v>
      </c>
      <c r="CG425" s="10">
        <v>0</v>
      </c>
      <c r="CH425" s="10">
        <v>0</v>
      </c>
      <c r="CI425" s="11">
        <v>0</v>
      </c>
      <c r="CJ425" s="9">
        <f t="shared" si="93"/>
        <v>0.1305</v>
      </c>
      <c r="CK425" s="10">
        <f t="shared" si="94"/>
        <v>22.6008</v>
      </c>
      <c r="CL425" s="11">
        <f t="shared" si="95"/>
        <v>77.270699999999991</v>
      </c>
    </row>
    <row r="426" spans="1:90" x14ac:dyDescent="0.25">
      <c r="A426" s="12" t="s">
        <v>981</v>
      </c>
      <c r="B426" s="12" t="s">
        <v>1070</v>
      </c>
      <c r="C426" s="12" t="s">
        <v>982</v>
      </c>
      <c r="D426" s="12">
        <f t="shared" si="96"/>
        <v>38.5</v>
      </c>
      <c r="E426" s="9">
        <v>32.299999999999997</v>
      </c>
      <c r="F426" s="10">
        <v>43.2</v>
      </c>
      <c r="G426" s="10">
        <v>52.7</v>
      </c>
      <c r="H426" s="10">
        <v>64.7</v>
      </c>
      <c r="I426" s="10">
        <v>97.6</v>
      </c>
      <c r="J426" s="10">
        <v>145</v>
      </c>
      <c r="K426" s="10">
        <v>173</v>
      </c>
      <c r="L426" s="10">
        <v>202</v>
      </c>
      <c r="M426" s="11">
        <v>243</v>
      </c>
      <c r="N426" s="9">
        <f t="shared" si="99"/>
        <v>3.2299999999999995E-2</v>
      </c>
      <c r="O426" s="10">
        <f t="shared" si="99"/>
        <v>4.3200000000000002E-2</v>
      </c>
      <c r="P426" s="10">
        <f t="shared" si="99"/>
        <v>5.2700000000000004E-2</v>
      </c>
      <c r="Q426" s="10">
        <f t="shared" si="99"/>
        <v>6.4700000000000008E-2</v>
      </c>
      <c r="R426" s="10">
        <f t="shared" si="99"/>
        <v>9.7599999999999992E-2</v>
      </c>
      <c r="S426" s="10">
        <f t="shared" si="99"/>
        <v>0.14499999999999999</v>
      </c>
      <c r="T426" s="10">
        <f t="shared" si="97"/>
        <v>0.17299999999999999</v>
      </c>
      <c r="U426" s="10">
        <f t="shared" si="97"/>
        <v>0.20200000000000001</v>
      </c>
      <c r="V426" s="11">
        <f t="shared" si="97"/>
        <v>0.24299999999999999</v>
      </c>
      <c r="W426" s="9">
        <f t="shared" si="100"/>
        <v>4.9523220248555244</v>
      </c>
      <c r="X426" s="10">
        <f t="shared" si="100"/>
        <v>4.5328248773859814</v>
      </c>
      <c r="Y426" s="10">
        <f t="shared" si="100"/>
        <v>4.2460532279122347</v>
      </c>
      <c r="Z426" s="10">
        <f t="shared" si="100"/>
        <v>3.9500904775569419</v>
      </c>
      <c r="AA426" s="10">
        <f t="shared" si="100"/>
        <v>3.3569750419865634</v>
      </c>
      <c r="AB426" s="10">
        <f t="shared" si="100"/>
        <v>2.7858751946471525</v>
      </c>
      <c r="AC426" s="10">
        <f t="shared" si="98"/>
        <v>2.5311560570253624</v>
      </c>
      <c r="AD426" s="10">
        <f t="shared" si="98"/>
        <v>2.3075728019102923</v>
      </c>
      <c r="AE426" s="11">
        <f t="shared" si="98"/>
        <v>2.0409717810563062</v>
      </c>
      <c r="AF426" s="9">
        <f t="shared" si="88"/>
        <v>-1.7148971708868723</v>
      </c>
      <c r="AG426" s="10">
        <f t="shared" si="89"/>
        <v>-0.42872429272171808</v>
      </c>
      <c r="AH426" s="10">
        <f t="shared" si="90"/>
        <v>-2.9113502437992183</v>
      </c>
      <c r="AI426" s="10">
        <f t="shared" si="91"/>
        <v>-0.4411136733029119</v>
      </c>
      <c r="AJ426" s="10">
        <f t="shared" si="92"/>
        <v>2.1560108441897841</v>
      </c>
      <c r="AK426" s="11"/>
      <c r="AL426" s="12">
        <v>101</v>
      </c>
      <c r="AM426" s="12">
        <v>1.9530000000000001</v>
      </c>
      <c r="AN426" s="12">
        <v>1.91</v>
      </c>
      <c r="AO426" s="12">
        <v>1.2430000000000001</v>
      </c>
      <c r="AP426" s="9">
        <v>0</v>
      </c>
      <c r="AQ426" s="10">
        <v>0</v>
      </c>
      <c r="AR426" s="10">
        <v>0</v>
      </c>
      <c r="AS426" s="10">
        <v>0</v>
      </c>
      <c r="AT426" s="10">
        <v>5.0000000000000001E-4</v>
      </c>
      <c r="AU426" s="10">
        <v>0.05</v>
      </c>
      <c r="AV426" s="10">
        <v>0.09</v>
      </c>
      <c r="AW426" s="10">
        <v>0.06</v>
      </c>
      <c r="AX426" s="10">
        <v>5.0000000000000001E-4</v>
      </c>
      <c r="AY426" s="10">
        <v>0</v>
      </c>
      <c r="AZ426" s="10">
        <v>5.0000000000000001E-4</v>
      </c>
      <c r="BA426" s="10">
        <v>0.06</v>
      </c>
      <c r="BB426" s="10">
        <v>0.16</v>
      </c>
      <c r="BC426" s="10">
        <v>0.17</v>
      </c>
      <c r="BD426" s="10">
        <v>0.25</v>
      </c>
      <c r="BE426" s="10">
        <v>0.3</v>
      </c>
      <c r="BF426" s="10">
        <v>0.41</v>
      </c>
      <c r="BG426" s="10">
        <v>0.36</v>
      </c>
      <c r="BH426" s="10">
        <v>0.55000000000000004</v>
      </c>
      <c r="BI426" s="10">
        <v>0.82</v>
      </c>
      <c r="BJ426" s="10">
        <v>1.23</v>
      </c>
      <c r="BK426" s="10">
        <v>2.33</v>
      </c>
      <c r="BL426" s="10">
        <v>3.57</v>
      </c>
      <c r="BM426" s="10">
        <v>5.78</v>
      </c>
      <c r="BN426" s="10">
        <v>6.73</v>
      </c>
      <c r="BO426" s="10">
        <v>9.41</v>
      </c>
      <c r="BP426" s="10">
        <v>10.76</v>
      </c>
      <c r="BQ426" s="10">
        <v>11.77</v>
      </c>
      <c r="BR426" s="10">
        <v>11.43</v>
      </c>
      <c r="BS426" s="10">
        <v>10.29</v>
      </c>
      <c r="BT426" s="10">
        <v>8.32</v>
      </c>
      <c r="BU426" s="10">
        <v>6.35</v>
      </c>
      <c r="BV426" s="10">
        <v>4.24</v>
      </c>
      <c r="BW426" s="10">
        <v>2.57</v>
      </c>
      <c r="BX426" s="10">
        <v>1.37</v>
      </c>
      <c r="BY426" s="10">
        <v>0.46</v>
      </c>
      <c r="BZ426" s="10">
        <v>0.09</v>
      </c>
      <c r="CA426" s="10">
        <v>6.9999999999999999E-4</v>
      </c>
      <c r="CB426" s="10">
        <v>0</v>
      </c>
      <c r="CC426" s="10">
        <v>0</v>
      </c>
      <c r="CD426" s="10">
        <v>0</v>
      </c>
      <c r="CE426" s="10">
        <v>0</v>
      </c>
      <c r="CF426" s="10">
        <v>0</v>
      </c>
      <c r="CG426" s="10">
        <v>0</v>
      </c>
      <c r="CH426" s="10">
        <v>0</v>
      </c>
      <c r="CI426" s="11">
        <v>0</v>
      </c>
      <c r="CJ426" s="9">
        <f t="shared" si="93"/>
        <v>0.14050000000000001</v>
      </c>
      <c r="CK426" s="10">
        <f t="shared" si="94"/>
        <v>22.780999999999999</v>
      </c>
      <c r="CL426" s="11">
        <f t="shared" si="95"/>
        <v>77.060699999999983</v>
      </c>
    </row>
    <row r="427" spans="1:90" x14ac:dyDescent="0.25">
      <c r="A427" s="12" t="s">
        <v>983</v>
      </c>
      <c r="B427" s="12" t="s">
        <v>1070</v>
      </c>
      <c r="C427" s="12" t="s">
        <v>984</v>
      </c>
      <c r="D427" s="12">
        <f t="shared" si="96"/>
        <v>38.5</v>
      </c>
      <c r="E427" s="9">
        <v>32.200000000000003</v>
      </c>
      <c r="F427" s="10">
        <v>43.2</v>
      </c>
      <c r="G427" s="10">
        <v>52.7</v>
      </c>
      <c r="H427" s="10">
        <v>64.8</v>
      </c>
      <c r="I427" s="10">
        <v>97.9</v>
      </c>
      <c r="J427" s="10">
        <v>145</v>
      </c>
      <c r="K427" s="10">
        <v>174</v>
      </c>
      <c r="L427" s="10">
        <v>203</v>
      </c>
      <c r="M427" s="11">
        <v>243</v>
      </c>
      <c r="N427" s="9">
        <f t="shared" si="99"/>
        <v>3.2199999999999999E-2</v>
      </c>
      <c r="O427" s="10">
        <f t="shared" si="99"/>
        <v>4.3200000000000002E-2</v>
      </c>
      <c r="P427" s="10">
        <f t="shared" si="99"/>
        <v>5.2700000000000004E-2</v>
      </c>
      <c r="Q427" s="10">
        <f t="shared" si="99"/>
        <v>6.4799999999999996E-2</v>
      </c>
      <c r="R427" s="10">
        <f t="shared" si="99"/>
        <v>9.7900000000000001E-2</v>
      </c>
      <c r="S427" s="10">
        <f t="shared" si="99"/>
        <v>0.14499999999999999</v>
      </c>
      <c r="T427" s="10">
        <f t="shared" si="97"/>
        <v>0.17399999999999999</v>
      </c>
      <c r="U427" s="10">
        <f t="shared" si="97"/>
        <v>0.20300000000000001</v>
      </c>
      <c r="V427" s="11">
        <f t="shared" si="97"/>
        <v>0.24299999999999999</v>
      </c>
      <c r="W427" s="9">
        <f t="shared" si="100"/>
        <v>4.9567955014348328</v>
      </c>
      <c r="X427" s="10">
        <f t="shared" si="100"/>
        <v>4.5328248773859814</v>
      </c>
      <c r="Y427" s="10">
        <f t="shared" si="100"/>
        <v>4.2460532279122347</v>
      </c>
      <c r="Z427" s="10">
        <f t="shared" si="100"/>
        <v>3.9478623766648253</v>
      </c>
      <c r="AA427" s="10">
        <f t="shared" si="100"/>
        <v>3.3525473299457547</v>
      </c>
      <c r="AB427" s="10">
        <f t="shared" si="100"/>
        <v>2.7858751946471525</v>
      </c>
      <c r="AC427" s="10">
        <f t="shared" si="98"/>
        <v>2.522840788813359</v>
      </c>
      <c r="AD427" s="10">
        <f t="shared" si="98"/>
        <v>2.3004483674769109</v>
      </c>
      <c r="AE427" s="11">
        <f t="shared" si="98"/>
        <v>2.0409717810563062</v>
      </c>
      <c r="AF427" s="9">
        <f t="shared" si="88"/>
        <v>-1.7232124390988757</v>
      </c>
      <c r="AG427" s="10">
        <f t="shared" si="89"/>
        <v>-0.43080310977471892</v>
      </c>
      <c r="AH427" s="10">
        <f t="shared" si="90"/>
        <v>-2.9158237203785267</v>
      </c>
      <c r="AI427" s="10">
        <f t="shared" si="91"/>
        <v>-0.44179147278462527</v>
      </c>
      <c r="AJ427" s="10">
        <f t="shared" si="92"/>
        <v>2.1650039118835007</v>
      </c>
      <c r="AK427" s="11"/>
      <c r="AL427" s="12">
        <v>102</v>
      </c>
      <c r="AM427" s="12">
        <v>1.792</v>
      </c>
      <c r="AN427" s="12">
        <v>1.911</v>
      </c>
      <c r="AO427" s="12">
        <v>1.206</v>
      </c>
      <c r="AP427" s="9">
        <v>0</v>
      </c>
      <c r="AQ427" s="10">
        <v>0</v>
      </c>
      <c r="AR427" s="10">
        <v>0</v>
      </c>
      <c r="AS427" s="10">
        <v>0</v>
      </c>
      <c r="AT427" s="10">
        <v>5.0000000000000001E-4</v>
      </c>
      <c r="AU427" s="10">
        <v>0.05</v>
      </c>
      <c r="AV427" s="10">
        <v>0.09</v>
      </c>
      <c r="AW427" s="10">
        <v>0.06</v>
      </c>
      <c r="AX427" s="10">
        <v>5.0000000000000001E-4</v>
      </c>
      <c r="AY427" s="10">
        <v>0</v>
      </c>
      <c r="AZ427" s="10">
        <v>5.0000000000000001E-4</v>
      </c>
      <c r="BA427" s="10">
        <v>0.06</v>
      </c>
      <c r="BB427" s="10">
        <v>0.16</v>
      </c>
      <c r="BC427" s="10">
        <v>0.17</v>
      </c>
      <c r="BD427" s="10">
        <v>0.25</v>
      </c>
      <c r="BE427" s="10">
        <v>0.3</v>
      </c>
      <c r="BF427" s="10">
        <v>0.41</v>
      </c>
      <c r="BG427" s="10">
        <v>0.37</v>
      </c>
      <c r="BH427" s="10">
        <v>0.56000000000000005</v>
      </c>
      <c r="BI427" s="10">
        <v>0.84</v>
      </c>
      <c r="BJ427" s="10">
        <v>1.24</v>
      </c>
      <c r="BK427" s="10">
        <v>2.34</v>
      </c>
      <c r="BL427" s="10">
        <v>3.56</v>
      </c>
      <c r="BM427" s="10">
        <v>5.75</v>
      </c>
      <c r="BN427" s="10">
        <v>6.69</v>
      </c>
      <c r="BO427" s="10">
        <v>9.35</v>
      </c>
      <c r="BP427" s="10">
        <v>10.7</v>
      </c>
      <c r="BQ427" s="10">
        <v>11.73</v>
      </c>
      <c r="BR427" s="10">
        <v>11.42</v>
      </c>
      <c r="BS427" s="10">
        <v>10.32</v>
      </c>
      <c r="BT427" s="10">
        <v>8.39</v>
      </c>
      <c r="BU427" s="10">
        <v>6.43</v>
      </c>
      <c r="BV427" s="10">
        <v>4.3</v>
      </c>
      <c r="BW427" s="10">
        <v>2.6</v>
      </c>
      <c r="BX427" s="10">
        <v>1.36</v>
      </c>
      <c r="BY427" s="10">
        <v>0.42</v>
      </c>
      <c r="BZ427" s="10">
        <v>0.08</v>
      </c>
      <c r="CA427" s="10">
        <v>5.9999999999999995E-4</v>
      </c>
      <c r="CB427" s="10">
        <v>0</v>
      </c>
      <c r="CC427" s="10">
        <v>0</v>
      </c>
      <c r="CD427" s="10">
        <v>0</v>
      </c>
      <c r="CE427" s="10">
        <v>0</v>
      </c>
      <c r="CF427" s="10">
        <v>0</v>
      </c>
      <c r="CG427" s="10">
        <v>0</v>
      </c>
      <c r="CH427" s="10">
        <v>0</v>
      </c>
      <c r="CI427" s="11">
        <v>0</v>
      </c>
      <c r="CJ427" s="9">
        <f t="shared" si="93"/>
        <v>0.14050000000000001</v>
      </c>
      <c r="CK427" s="10">
        <f t="shared" si="94"/>
        <v>22.760999999999999</v>
      </c>
      <c r="CL427" s="11">
        <f t="shared" si="95"/>
        <v>77.1006</v>
      </c>
    </row>
    <row r="428" spans="1:90" x14ac:dyDescent="0.25">
      <c r="A428" s="12" t="s">
        <v>985</v>
      </c>
      <c r="B428" s="12" t="s">
        <v>1070</v>
      </c>
      <c r="C428" s="12" t="s">
        <v>986</v>
      </c>
      <c r="D428" s="12">
        <f t="shared" si="96"/>
        <v>38.5</v>
      </c>
      <c r="E428" s="9">
        <v>32.299999999999997</v>
      </c>
      <c r="F428" s="10">
        <v>43.2</v>
      </c>
      <c r="G428" s="10">
        <v>52.7</v>
      </c>
      <c r="H428" s="10">
        <v>64.7</v>
      </c>
      <c r="I428" s="10">
        <v>97.5</v>
      </c>
      <c r="J428" s="10">
        <v>144</v>
      </c>
      <c r="K428" s="10">
        <v>172</v>
      </c>
      <c r="L428" s="10">
        <v>200</v>
      </c>
      <c r="M428" s="11">
        <v>239</v>
      </c>
      <c r="N428" s="9">
        <f t="shared" si="99"/>
        <v>3.2299999999999995E-2</v>
      </c>
      <c r="O428" s="10">
        <f t="shared" si="99"/>
        <v>4.3200000000000002E-2</v>
      </c>
      <c r="P428" s="10">
        <f t="shared" si="99"/>
        <v>5.2700000000000004E-2</v>
      </c>
      <c r="Q428" s="10">
        <f t="shared" si="99"/>
        <v>6.4700000000000008E-2</v>
      </c>
      <c r="R428" s="10">
        <f t="shared" si="99"/>
        <v>9.7500000000000003E-2</v>
      </c>
      <c r="S428" s="10">
        <f t="shared" si="99"/>
        <v>0.14399999999999999</v>
      </c>
      <c r="T428" s="10">
        <f t="shared" si="97"/>
        <v>0.17199999999999999</v>
      </c>
      <c r="U428" s="10">
        <f t="shared" si="97"/>
        <v>0.2</v>
      </c>
      <c r="V428" s="11">
        <f t="shared" si="97"/>
        <v>0.23899999999999999</v>
      </c>
      <c r="W428" s="9">
        <f t="shared" si="100"/>
        <v>4.9523220248555244</v>
      </c>
      <c r="X428" s="10">
        <f t="shared" si="100"/>
        <v>4.5328248773859814</v>
      </c>
      <c r="Y428" s="10">
        <f t="shared" si="100"/>
        <v>4.2460532279122347</v>
      </c>
      <c r="Z428" s="10">
        <f t="shared" si="100"/>
        <v>3.9500904775569419</v>
      </c>
      <c r="AA428" s="10">
        <f t="shared" si="100"/>
        <v>3.3584539709124761</v>
      </c>
      <c r="AB428" s="10">
        <f t="shared" si="100"/>
        <v>2.7958592832197748</v>
      </c>
      <c r="AC428" s="10">
        <f t="shared" si="98"/>
        <v>2.5395195299599891</v>
      </c>
      <c r="AD428" s="10">
        <f t="shared" si="98"/>
        <v>2.3219280948873622</v>
      </c>
      <c r="AE428" s="11">
        <f t="shared" si="98"/>
        <v>2.0649174766813387</v>
      </c>
      <c r="AF428" s="9">
        <f t="shared" si="88"/>
        <v>-1.7065336979522456</v>
      </c>
      <c r="AG428" s="10">
        <f t="shared" si="89"/>
        <v>-0.42663342448806141</v>
      </c>
      <c r="AH428" s="10">
        <f t="shared" si="90"/>
        <v>-2.8874045481741857</v>
      </c>
      <c r="AI428" s="10">
        <f t="shared" si="91"/>
        <v>-0.43748553760214937</v>
      </c>
      <c r="AJ428" s="10">
        <f t="shared" si="92"/>
        <v>2.1440192355543948</v>
      </c>
      <c r="AK428" s="11"/>
      <c r="AL428" s="12">
        <v>101</v>
      </c>
      <c r="AM428" s="12">
        <v>1.698</v>
      </c>
      <c r="AN428" s="12">
        <v>1.9019999999999999</v>
      </c>
      <c r="AO428" s="12">
        <v>1.1779999999999999</v>
      </c>
      <c r="AP428" s="9">
        <v>0</v>
      </c>
      <c r="AQ428" s="10">
        <v>0</v>
      </c>
      <c r="AR428" s="10">
        <v>0</v>
      </c>
      <c r="AS428" s="10">
        <v>0</v>
      </c>
      <c r="AT428" s="10">
        <v>5.0000000000000001E-4</v>
      </c>
      <c r="AU428" s="10">
        <v>0.05</v>
      </c>
      <c r="AV428" s="10">
        <v>0.09</v>
      </c>
      <c r="AW428" s="10">
        <v>0.06</v>
      </c>
      <c r="AX428" s="10">
        <v>5.0000000000000001E-4</v>
      </c>
      <c r="AY428" s="10">
        <v>0</v>
      </c>
      <c r="AZ428" s="10">
        <v>5.0000000000000001E-4</v>
      </c>
      <c r="BA428" s="10">
        <v>0.06</v>
      </c>
      <c r="BB428" s="10">
        <v>0.16</v>
      </c>
      <c r="BC428" s="10">
        <v>0.17</v>
      </c>
      <c r="BD428" s="10">
        <v>0.25</v>
      </c>
      <c r="BE428" s="10">
        <v>0.3</v>
      </c>
      <c r="BF428" s="10">
        <v>0.42</v>
      </c>
      <c r="BG428" s="10">
        <v>0.37</v>
      </c>
      <c r="BH428" s="10">
        <v>0.55000000000000004</v>
      </c>
      <c r="BI428" s="10">
        <v>0.83</v>
      </c>
      <c r="BJ428" s="10">
        <v>1.23</v>
      </c>
      <c r="BK428" s="10">
        <v>2.33</v>
      </c>
      <c r="BL428" s="10">
        <v>3.57</v>
      </c>
      <c r="BM428" s="10">
        <v>5.78</v>
      </c>
      <c r="BN428" s="10">
        <v>6.74</v>
      </c>
      <c r="BO428" s="10">
        <v>9.43</v>
      </c>
      <c r="BP428" s="10">
        <v>10.81</v>
      </c>
      <c r="BQ428" s="10">
        <v>11.83</v>
      </c>
      <c r="BR428" s="10">
        <v>11.49</v>
      </c>
      <c r="BS428" s="10">
        <v>10.35</v>
      </c>
      <c r="BT428" s="10">
        <v>8.3699999999999992</v>
      </c>
      <c r="BU428" s="10">
        <v>6.38</v>
      </c>
      <c r="BV428" s="10">
        <v>4.22</v>
      </c>
      <c r="BW428" s="10">
        <v>2.5</v>
      </c>
      <c r="BX428" s="10">
        <v>1.26</v>
      </c>
      <c r="BY428" s="10">
        <v>0.35</v>
      </c>
      <c r="BZ428" s="10">
        <v>0.05</v>
      </c>
      <c r="CA428" s="10">
        <v>4.0000000000000002E-4</v>
      </c>
      <c r="CB428" s="10">
        <v>0</v>
      </c>
      <c r="CC428" s="10">
        <v>0</v>
      </c>
      <c r="CD428" s="10">
        <v>0</v>
      </c>
      <c r="CE428" s="10">
        <v>0</v>
      </c>
      <c r="CF428" s="10">
        <v>0</v>
      </c>
      <c r="CG428" s="10">
        <v>0</v>
      </c>
      <c r="CH428" s="10">
        <v>0</v>
      </c>
      <c r="CI428" s="11">
        <v>0</v>
      </c>
      <c r="CJ428" s="9">
        <f t="shared" si="93"/>
        <v>0.14050000000000001</v>
      </c>
      <c r="CK428" s="10">
        <f t="shared" si="94"/>
        <v>22.820999999999998</v>
      </c>
      <c r="CL428" s="11">
        <f t="shared" si="95"/>
        <v>77.040399999999991</v>
      </c>
    </row>
    <row r="429" spans="1:90" x14ac:dyDescent="0.25">
      <c r="A429" s="12" t="s">
        <v>987</v>
      </c>
      <c r="B429" s="12" t="s">
        <v>1070</v>
      </c>
      <c r="C429" s="12" t="s">
        <v>988</v>
      </c>
      <c r="D429" s="12">
        <f t="shared" si="96"/>
        <v>38.5</v>
      </c>
      <c r="E429" s="9">
        <v>32.5</v>
      </c>
      <c r="F429" s="10">
        <v>43.5</v>
      </c>
      <c r="G429" s="10">
        <v>53</v>
      </c>
      <c r="H429" s="10">
        <v>65</v>
      </c>
      <c r="I429" s="10">
        <v>97.9</v>
      </c>
      <c r="J429" s="10">
        <v>144</v>
      </c>
      <c r="K429" s="10">
        <v>173</v>
      </c>
      <c r="L429" s="10">
        <v>201</v>
      </c>
      <c r="M429" s="11">
        <v>239</v>
      </c>
      <c r="N429" s="9">
        <f t="shared" si="99"/>
        <v>3.2500000000000001E-2</v>
      </c>
      <c r="O429" s="10">
        <f t="shared" si="99"/>
        <v>4.3499999999999997E-2</v>
      </c>
      <c r="P429" s="10">
        <f t="shared" si="99"/>
        <v>5.2999999999999999E-2</v>
      </c>
      <c r="Q429" s="10">
        <f t="shared" si="99"/>
        <v>6.5000000000000002E-2</v>
      </c>
      <c r="R429" s="10">
        <f t="shared" si="99"/>
        <v>9.7900000000000001E-2</v>
      </c>
      <c r="S429" s="10">
        <f t="shared" si="99"/>
        <v>0.14399999999999999</v>
      </c>
      <c r="T429" s="10">
        <f t="shared" si="97"/>
        <v>0.17299999999999999</v>
      </c>
      <c r="U429" s="10">
        <f t="shared" si="97"/>
        <v>0.20100000000000001</v>
      </c>
      <c r="V429" s="11">
        <f t="shared" si="97"/>
        <v>0.23899999999999999</v>
      </c>
      <c r="W429" s="9">
        <f t="shared" si="100"/>
        <v>4.9434164716336326</v>
      </c>
      <c r="X429" s="10">
        <f t="shared" si="100"/>
        <v>4.522840788813359</v>
      </c>
      <c r="Y429" s="10">
        <f t="shared" si="100"/>
        <v>4.2378638300988882</v>
      </c>
      <c r="Z429" s="10">
        <f t="shared" si="100"/>
        <v>3.9434164716336326</v>
      </c>
      <c r="AA429" s="10">
        <f t="shared" si="100"/>
        <v>3.3525473299457547</v>
      </c>
      <c r="AB429" s="10">
        <f t="shared" si="100"/>
        <v>2.7958592832197748</v>
      </c>
      <c r="AC429" s="10">
        <f t="shared" si="98"/>
        <v>2.5311560570253624</v>
      </c>
      <c r="AD429" s="10">
        <f t="shared" si="98"/>
        <v>2.3147325934831584</v>
      </c>
      <c r="AE429" s="11">
        <f t="shared" si="98"/>
        <v>2.0649174766813387</v>
      </c>
      <c r="AF429" s="9">
        <f t="shared" si="88"/>
        <v>-1.7067077730735258</v>
      </c>
      <c r="AG429" s="10">
        <f t="shared" si="89"/>
        <v>-0.42667694326838146</v>
      </c>
      <c r="AH429" s="10">
        <f t="shared" si="90"/>
        <v>-2.8784989949522939</v>
      </c>
      <c r="AI429" s="10">
        <f t="shared" si="91"/>
        <v>-0.43613621135640818</v>
      </c>
      <c r="AJ429" s="10">
        <f t="shared" si="92"/>
        <v>2.1428439844299341</v>
      </c>
      <c r="AK429" s="11"/>
      <c r="AL429" s="12">
        <v>102</v>
      </c>
      <c r="AM429" s="12">
        <v>1.6619999999999999</v>
      </c>
      <c r="AN429" s="12">
        <v>1.9</v>
      </c>
      <c r="AO429" s="12">
        <v>1.1679999999999999</v>
      </c>
      <c r="AP429" s="9">
        <v>0</v>
      </c>
      <c r="AQ429" s="10">
        <v>0</v>
      </c>
      <c r="AR429" s="10">
        <v>0</v>
      </c>
      <c r="AS429" s="10">
        <v>0</v>
      </c>
      <c r="AT429" s="10">
        <v>5.0000000000000001E-4</v>
      </c>
      <c r="AU429" s="10">
        <v>0.04</v>
      </c>
      <c r="AV429" s="10">
        <v>0.09</v>
      </c>
      <c r="AW429" s="10">
        <v>0.06</v>
      </c>
      <c r="AX429" s="10">
        <v>5.0000000000000001E-4</v>
      </c>
      <c r="AY429" s="10">
        <v>0</v>
      </c>
      <c r="AZ429" s="10">
        <v>2.9999999999999997E-4</v>
      </c>
      <c r="BA429" s="10">
        <v>0.06</v>
      </c>
      <c r="BB429" s="10">
        <v>0.16</v>
      </c>
      <c r="BC429" s="10">
        <v>0.17</v>
      </c>
      <c r="BD429" s="10">
        <v>0.25</v>
      </c>
      <c r="BE429" s="10">
        <v>0.3</v>
      </c>
      <c r="BF429" s="10">
        <v>0.41</v>
      </c>
      <c r="BG429" s="10">
        <v>0.36</v>
      </c>
      <c r="BH429" s="10">
        <v>0.54</v>
      </c>
      <c r="BI429" s="10">
        <v>0.81</v>
      </c>
      <c r="BJ429" s="10">
        <v>1.21</v>
      </c>
      <c r="BK429" s="10">
        <v>2.2999999999999998</v>
      </c>
      <c r="BL429" s="10">
        <v>3.53</v>
      </c>
      <c r="BM429" s="10">
        <v>5.73</v>
      </c>
      <c r="BN429" s="10">
        <v>6.7</v>
      </c>
      <c r="BO429" s="10">
        <v>9.39</v>
      </c>
      <c r="BP429" s="10">
        <v>10.78</v>
      </c>
      <c r="BQ429" s="10">
        <v>11.84</v>
      </c>
      <c r="BR429" s="10">
        <v>11.53</v>
      </c>
      <c r="BS429" s="10">
        <v>10.41</v>
      </c>
      <c r="BT429" s="10">
        <v>8.44</v>
      </c>
      <c r="BU429" s="10">
        <v>6.44</v>
      </c>
      <c r="BV429" s="10">
        <v>4.26</v>
      </c>
      <c r="BW429" s="10">
        <v>2.52</v>
      </c>
      <c r="BX429" s="10">
        <v>1.26</v>
      </c>
      <c r="BY429" s="10">
        <v>0.34</v>
      </c>
      <c r="BZ429" s="10">
        <v>0.05</v>
      </c>
      <c r="CA429" s="10">
        <v>4.0000000000000002E-4</v>
      </c>
      <c r="CB429" s="10">
        <v>0</v>
      </c>
      <c r="CC429" s="10">
        <v>0</v>
      </c>
      <c r="CD429" s="10">
        <v>0</v>
      </c>
      <c r="CE429" s="10">
        <v>0</v>
      </c>
      <c r="CF429" s="10">
        <v>0</v>
      </c>
      <c r="CG429" s="10">
        <v>0</v>
      </c>
      <c r="CH429" s="10">
        <v>0</v>
      </c>
      <c r="CI429" s="11">
        <v>0</v>
      </c>
      <c r="CJ429" s="9">
        <f t="shared" si="93"/>
        <v>0.1305</v>
      </c>
      <c r="CK429" s="10">
        <f t="shared" si="94"/>
        <v>22.590800000000002</v>
      </c>
      <c r="CL429" s="11">
        <f t="shared" si="95"/>
        <v>77.260400000000004</v>
      </c>
    </row>
    <row r="430" spans="1:90" x14ac:dyDescent="0.25">
      <c r="A430" s="12" t="s">
        <v>989</v>
      </c>
      <c r="B430" s="12" t="s">
        <v>1070</v>
      </c>
      <c r="C430" s="12" t="s">
        <v>990</v>
      </c>
      <c r="D430" s="12">
        <f t="shared" si="96"/>
        <v>38.5</v>
      </c>
      <c r="E430" s="9">
        <v>32.5</v>
      </c>
      <c r="F430" s="10">
        <v>43.4</v>
      </c>
      <c r="G430" s="10">
        <v>53</v>
      </c>
      <c r="H430" s="10">
        <v>65</v>
      </c>
      <c r="I430" s="10">
        <v>98.2</v>
      </c>
      <c r="J430" s="10">
        <v>146</v>
      </c>
      <c r="K430" s="10">
        <v>175</v>
      </c>
      <c r="L430" s="10">
        <v>204</v>
      </c>
      <c r="M430" s="11">
        <v>244</v>
      </c>
      <c r="N430" s="9">
        <f t="shared" si="99"/>
        <v>3.2500000000000001E-2</v>
      </c>
      <c r="O430" s="10">
        <f t="shared" si="99"/>
        <v>4.3400000000000001E-2</v>
      </c>
      <c r="P430" s="10">
        <f t="shared" si="99"/>
        <v>5.2999999999999999E-2</v>
      </c>
      <c r="Q430" s="10">
        <f t="shared" si="99"/>
        <v>6.5000000000000002E-2</v>
      </c>
      <c r="R430" s="10">
        <f t="shared" si="99"/>
        <v>9.820000000000001E-2</v>
      </c>
      <c r="S430" s="10">
        <f t="shared" si="99"/>
        <v>0.14599999999999999</v>
      </c>
      <c r="T430" s="10">
        <f t="shared" si="97"/>
        <v>0.17499999999999999</v>
      </c>
      <c r="U430" s="10">
        <f t="shared" si="97"/>
        <v>0.20399999999999999</v>
      </c>
      <c r="V430" s="11">
        <f t="shared" si="97"/>
        <v>0.24399999999999999</v>
      </c>
      <c r="W430" s="9">
        <f t="shared" si="100"/>
        <v>4.9434164716336326</v>
      </c>
      <c r="X430" s="10">
        <f t="shared" si="100"/>
        <v>4.5261611471049701</v>
      </c>
      <c r="Y430" s="10">
        <f t="shared" si="100"/>
        <v>4.2378638300988882</v>
      </c>
      <c r="Z430" s="10">
        <f t="shared" si="100"/>
        <v>3.9434164716336326</v>
      </c>
      <c r="AA430" s="10">
        <f t="shared" si="100"/>
        <v>3.3481331652347568</v>
      </c>
      <c r="AB430" s="10">
        <f t="shared" si="100"/>
        <v>2.7759597257820698</v>
      </c>
      <c r="AC430" s="10">
        <f t="shared" si="98"/>
        <v>2.5145731728297585</v>
      </c>
      <c r="AD430" s="10">
        <f t="shared" si="98"/>
        <v>2.2933589426905918</v>
      </c>
      <c r="AE430" s="11">
        <f t="shared" si="98"/>
        <v>2.0350469470992008</v>
      </c>
      <c r="AF430" s="9">
        <f t="shared" si="88"/>
        <v>-1.7232906572691298</v>
      </c>
      <c r="AG430" s="10">
        <f t="shared" si="89"/>
        <v>-0.43082266431728244</v>
      </c>
      <c r="AH430" s="10">
        <f t="shared" si="90"/>
        <v>-2.9083695245344319</v>
      </c>
      <c r="AI430" s="10">
        <f t="shared" si="91"/>
        <v>-0.44066204917188362</v>
      </c>
      <c r="AJ430" s="10">
        <f t="shared" si="92"/>
        <v>2.1639527064410133</v>
      </c>
      <c r="AK430" s="11"/>
      <c r="AL430" s="12">
        <v>102</v>
      </c>
      <c r="AM430" s="12">
        <v>1.823</v>
      </c>
      <c r="AN430" s="12">
        <v>1.91</v>
      </c>
      <c r="AO430" s="12">
        <v>1.2170000000000001</v>
      </c>
      <c r="AP430" s="9">
        <v>0</v>
      </c>
      <c r="AQ430" s="10">
        <v>0</v>
      </c>
      <c r="AR430" s="10">
        <v>0</v>
      </c>
      <c r="AS430" s="10">
        <v>0</v>
      </c>
      <c r="AT430" s="10">
        <v>5.0000000000000001E-4</v>
      </c>
      <c r="AU430" s="10">
        <v>0.04</v>
      </c>
      <c r="AV430" s="10">
        <v>0.09</v>
      </c>
      <c r="AW430" s="10">
        <v>0.06</v>
      </c>
      <c r="AX430" s="10">
        <v>5.0000000000000001E-4</v>
      </c>
      <c r="AY430" s="10">
        <v>0</v>
      </c>
      <c r="AZ430" s="10">
        <v>2.9999999999999997E-4</v>
      </c>
      <c r="BA430" s="10">
        <v>0.06</v>
      </c>
      <c r="BB430" s="10">
        <v>0.16</v>
      </c>
      <c r="BC430" s="10">
        <v>0.17</v>
      </c>
      <c r="BD430" s="10">
        <v>0.25</v>
      </c>
      <c r="BE430" s="10">
        <v>0.3</v>
      </c>
      <c r="BF430" s="10">
        <v>0.41</v>
      </c>
      <c r="BG430" s="10">
        <v>0.36</v>
      </c>
      <c r="BH430" s="10">
        <v>0.54</v>
      </c>
      <c r="BI430" s="10">
        <v>0.81</v>
      </c>
      <c r="BJ430" s="10">
        <v>1.21</v>
      </c>
      <c r="BK430" s="10">
        <v>2.31</v>
      </c>
      <c r="BL430" s="10">
        <v>3.54</v>
      </c>
      <c r="BM430" s="10">
        <v>5.73</v>
      </c>
      <c r="BN430" s="10">
        <v>6.68</v>
      </c>
      <c r="BO430" s="10">
        <v>9.35</v>
      </c>
      <c r="BP430" s="10">
        <v>10.7</v>
      </c>
      <c r="BQ430" s="10">
        <v>11.73</v>
      </c>
      <c r="BR430" s="10">
        <v>11.42</v>
      </c>
      <c r="BS430" s="10">
        <v>10.32</v>
      </c>
      <c r="BT430" s="10">
        <v>8.4</v>
      </c>
      <c r="BU430" s="10">
        <v>6.46</v>
      </c>
      <c r="BV430" s="10">
        <v>4.34</v>
      </c>
      <c r="BW430" s="10">
        <v>2.65</v>
      </c>
      <c r="BX430" s="10">
        <v>1.4</v>
      </c>
      <c r="BY430" s="10">
        <v>0.44</v>
      </c>
      <c r="BZ430" s="10">
        <v>0.08</v>
      </c>
      <c r="CA430" s="10">
        <v>5.9999999999999995E-4</v>
      </c>
      <c r="CB430" s="10">
        <v>0</v>
      </c>
      <c r="CC430" s="10">
        <v>0</v>
      </c>
      <c r="CD430" s="10">
        <v>0</v>
      </c>
      <c r="CE430" s="10">
        <v>0</v>
      </c>
      <c r="CF430" s="10">
        <v>0</v>
      </c>
      <c r="CG430" s="10">
        <v>0</v>
      </c>
      <c r="CH430" s="10">
        <v>0</v>
      </c>
      <c r="CI430" s="11">
        <v>0</v>
      </c>
      <c r="CJ430" s="9">
        <f t="shared" si="93"/>
        <v>0.1305</v>
      </c>
      <c r="CK430" s="10">
        <f t="shared" si="94"/>
        <v>22.590800000000002</v>
      </c>
      <c r="CL430" s="11">
        <f t="shared" si="95"/>
        <v>77.290600000000012</v>
      </c>
    </row>
    <row r="431" spans="1:90" x14ac:dyDescent="0.25">
      <c r="A431" s="12" t="s">
        <v>991</v>
      </c>
      <c r="B431" s="12" t="s">
        <v>1070</v>
      </c>
      <c r="C431" s="12" t="s">
        <v>992</v>
      </c>
      <c r="D431" s="12">
        <f t="shared" si="96"/>
        <v>38.5</v>
      </c>
      <c r="E431" s="9">
        <v>32.299999999999997</v>
      </c>
      <c r="F431" s="10">
        <v>43.2</v>
      </c>
      <c r="G431" s="10">
        <v>52.6</v>
      </c>
      <c r="H431" s="10">
        <v>64.400000000000006</v>
      </c>
      <c r="I431" s="10">
        <v>97</v>
      </c>
      <c r="J431" s="10">
        <v>143</v>
      </c>
      <c r="K431" s="10">
        <v>172</v>
      </c>
      <c r="L431" s="10">
        <v>201</v>
      </c>
      <c r="M431" s="11">
        <v>240</v>
      </c>
      <c r="N431" s="9">
        <f t="shared" si="99"/>
        <v>3.2299999999999995E-2</v>
      </c>
      <c r="O431" s="10">
        <f t="shared" si="99"/>
        <v>4.3200000000000002E-2</v>
      </c>
      <c r="P431" s="10">
        <f t="shared" si="99"/>
        <v>5.2600000000000001E-2</v>
      </c>
      <c r="Q431" s="10">
        <f t="shared" si="99"/>
        <v>6.4399999999999999E-2</v>
      </c>
      <c r="R431" s="10">
        <f t="shared" si="99"/>
        <v>9.7000000000000003E-2</v>
      </c>
      <c r="S431" s="10">
        <f t="shared" si="99"/>
        <v>0.14299999999999999</v>
      </c>
      <c r="T431" s="10">
        <f t="shared" si="97"/>
        <v>0.17199999999999999</v>
      </c>
      <c r="U431" s="10">
        <f t="shared" si="97"/>
        <v>0.20100000000000001</v>
      </c>
      <c r="V431" s="11">
        <f t="shared" si="97"/>
        <v>0.24</v>
      </c>
      <c r="W431" s="9">
        <f t="shared" si="100"/>
        <v>4.9523220248555244</v>
      </c>
      <c r="X431" s="10">
        <f t="shared" si="100"/>
        <v>4.5328248773859814</v>
      </c>
      <c r="Y431" s="10">
        <f t="shared" si="100"/>
        <v>4.2487933902571475</v>
      </c>
      <c r="Z431" s="10">
        <f t="shared" si="100"/>
        <v>3.9567955014348328</v>
      </c>
      <c r="AA431" s="10">
        <f t="shared" si="100"/>
        <v>3.3658714424749592</v>
      </c>
      <c r="AB431" s="10">
        <f t="shared" si="100"/>
        <v>2.8059129478836979</v>
      </c>
      <c r="AC431" s="10">
        <f t="shared" si="98"/>
        <v>2.5395195299599891</v>
      </c>
      <c r="AD431" s="10">
        <f t="shared" si="98"/>
        <v>2.3147325934831584</v>
      </c>
      <c r="AE431" s="11">
        <f t="shared" si="98"/>
        <v>2.0588936890535687</v>
      </c>
      <c r="AF431" s="9">
        <f t="shared" si="88"/>
        <v>-1.7092738602971584</v>
      </c>
      <c r="AG431" s="10">
        <f t="shared" si="89"/>
        <v>-0.42731846507428961</v>
      </c>
      <c r="AH431" s="10">
        <f t="shared" si="90"/>
        <v>-2.8934283358019557</v>
      </c>
      <c r="AI431" s="10">
        <f t="shared" si="91"/>
        <v>-0.43839823269726602</v>
      </c>
      <c r="AJ431" s="10">
        <f t="shared" si="92"/>
        <v>2.1476720929944246</v>
      </c>
      <c r="AK431" s="11"/>
      <c r="AL431" s="12">
        <v>100</v>
      </c>
      <c r="AM431" s="12">
        <v>1.8620000000000001</v>
      </c>
      <c r="AN431" s="12">
        <v>1.9039999999999999</v>
      </c>
      <c r="AO431" s="12">
        <v>1.2210000000000001</v>
      </c>
      <c r="AP431" s="9">
        <v>0</v>
      </c>
      <c r="AQ431" s="10">
        <v>0</v>
      </c>
      <c r="AR431" s="10">
        <v>0</v>
      </c>
      <c r="AS431" s="10">
        <v>0</v>
      </c>
      <c r="AT431" s="10">
        <v>5.0000000000000001E-4</v>
      </c>
      <c r="AU431" s="10">
        <v>0.05</v>
      </c>
      <c r="AV431" s="10">
        <v>0.09</v>
      </c>
      <c r="AW431" s="10">
        <v>0.06</v>
      </c>
      <c r="AX431" s="10">
        <v>5.0000000000000001E-4</v>
      </c>
      <c r="AY431" s="10">
        <v>0</v>
      </c>
      <c r="AZ431" s="10">
        <v>5.0000000000000001E-4</v>
      </c>
      <c r="BA431" s="10">
        <v>0.06</v>
      </c>
      <c r="BB431" s="10">
        <v>0.16</v>
      </c>
      <c r="BC431" s="10">
        <v>0.17</v>
      </c>
      <c r="BD431" s="10">
        <v>0.25</v>
      </c>
      <c r="BE431" s="10">
        <v>0.3</v>
      </c>
      <c r="BF431" s="10">
        <v>0.41</v>
      </c>
      <c r="BG431" s="10">
        <v>0.36</v>
      </c>
      <c r="BH431" s="10">
        <v>0.54</v>
      </c>
      <c r="BI431" s="10">
        <v>0.81</v>
      </c>
      <c r="BJ431" s="10">
        <v>1.23</v>
      </c>
      <c r="BK431" s="10">
        <v>2.35</v>
      </c>
      <c r="BL431" s="10">
        <v>3.61</v>
      </c>
      <c r="BM431" s="10">
        <v>5.85</v>
      </c>
      <c r="BN431" s="10">
        <v>6.82</v>
      </c>
      <c r="BO431" s="10">
        <v>9.52</v>
      </c>
      <c r="BP431" s="10">
        <v>10.86</v>
      </c>
      <c r="BQ431" s="10">
        <v>11.83</v>
      </c>
      <c r="BR431" s="10">
        <v>11.44</v>
      </c>
      <c r="BS431" s="10">
        <v>10.24</v>
      </c>
      <c r="BT431" s="10">
        <v>8.26</v>
      </c>
      <c r="BU431" s="10">
        <v>6.28</v>
      </c>
      <c r="BV431" s="10">
        <v>4.17</v>
      </c>
      <c r="BW431" s="10">
        <v>2.5</v>
      </c>
      <c r="BX431" s="10">
        <v>1.3</v>
      </c>
      <c r="BY431" s="10">
        <v>0.39</v>
      </c>
      <c r="BZ431" s="10">
        <v>7.0000000000000007E-2</v>
      </c>
      <c r="CA431" s="10">
        <v>5.0000000000000001E-4</v>
      </c>
      <c r="CB431" s="10">
        <v>0</v>
      </c>
      <c r="CC431" s="10">
        <v>0</v>
      </c>
      <c r="CD431" s="10">
        <v>0</v>
      </c>
      <c r="CE431" s="10">
        <v>0</v>
      </c>
      <c r="CF431" s="10">
        <v>0</v>
      </c>
      <c r="CG431" s="10">
        <v>0</v>
      </c>
      <c r="CH431" s="10">
        <v>0</v>
      </c>
      <c r="CI431" s="11">
        <v>0</v>
      </c>
      <c r="CJ431" s="9">
        <f t="shared" si="93"/>
        <v>0.14050000000000001</v>
      </c>
      <c r="CK431" s="10">
        <f t="shared" si="94"/>
        <v>22.981000000000002</v>
      </c>
      <c r="CL431" s="11">
        <f t="shared" si="95"/>
        <v>76.860499999999988</v>
      </c>
    </row>
    <row r="432" spans="1:90" ht="15.75" thickBot="1" x14ac:dyDescent="0.3">
      <c r="A432" s="13" t="s">
        <v>993</v>
      </c>
      <c r="B432" s="13" t="s">
        <v>1071</v>
      </c>
      <c r="C432" s="13" t="s">
        <v>974</v>
      </c>
      <c r="D432" s="13">
        <f t="shared" si="96"/>
        <v>38.5</v>
      </c>
      <c r="E432" s="16">
        <v>32.4</v>
      </c>
      <c r="F432" s="17">
        <v>43.3</v>
      </c>
      <c r="G432" s="17">
        <v>52.8</v>
      </c>
      <c r="H432" s="17">
        <v>64.8</v>
      </c>
      <c r="I432" s="17">
        <v>97.7</v>
      </c>
      <c r="J432" s="17">
        <v>144</v>
      </c>
      <c r="K432" s="17">
        <v>173</v>
      </c>
      <c r="L432" s="17">
        <v>201</v>
      </c>
      <c r="M432" s="18">
        <v>240</v>
      </c>
      <c r="N432" s="16">
        <f t="shared" si="99"/>
        <v>3.2399999999999998E-2</v>
      </c>
      <c r="O432" s="17">
        <f t="shared" si="99"/>
        <v>4.3299999999999998E-2</v>
      </c>
      <c r="P432" s="17">
        <f t="shared" si="99"/>
        <v>5.28E-2</v>
      </c>
      <c r="Q432" s="17">
        <f t="shared" si="99"/>
        <v>6.4799999999999996E-2</v>
      </c>
      <c r="R432" s="17">
        <f t="shared" si="99"/>
        <v>9.7700000000000009E-2</v>
      </c>
      <c r="S432" s="17">
        <f t="shared" si="99"/>
        <v>0.14399999999999999</v>
      </c>
      <c r="T432" s="17">
        <f t="shared" si="97"/>
        <v>0.17299999999999999</v>
      </c>
      <c r="U432" s="17">
        <f t="shared" si="97"/>
        <v>0.20100000000000001</v>
      </c>
      <c r="V432" s="18">
        <f t="shared" si="97"/>
        <v>0.24</v>
      </c>
      <c r="W432" s="16">
        <f t="shared" si="100"/>
        <v>4.9478623766648244</v>
      </c>
      <c r="X432" s="17">
        <f t="shared" si="100"/>
        <v>4.5294891648227251</v>
      </c>
      <c r="Y432" s="17">
        <f t="shared" si="100"/>
        <v>4.2433182601909962</v>
      </c>
      <c r="Z432" s="17">
        <f t="shared" si="100"/>
        <v>3.9478623766648253</v>
      </c>
      <c r="AA432" s="17">
        <f t="shared" si="100"/>
        <v>3.3554976275810642</v>
      </c>
      <c r="AB432" s="17">
        <f t="shared" si="100"/>
        <v>2.7958592832197748</v>
      </c>
      <c r="AC432" s="17">
        <f t="shared" si="98"/>
        <v>2.5311560570253624</v>
      </c>
      <c r="AD432" s="17">
        <f t="shared" si="98"/>
        <v>2.3147325934831584</v>
      </c>
      <c r="AE432" s="18">
        <f t="shared" si="98"/>
        <v>2.0588936890535687</v>
      </c>
      <c r="AF432" s="16">
        <f t="shared" si="88"/>
        <v>-1.7121622031656338</v>
      </c>
      <c r="AG432" s="17">
        <f t="shared" si="89"/>
        <v>-0.42804055079140846</v>
      </c>
      <c r="AH432" s="17">
        <f t="shared" si="90"/>
        <v>-2.8889686876112557</v>
      </c>
      <c r="AI432" s="17">
        <f t="shared" si="91"/>
        <v>-0.43772252842594783</v>
      </c>
      <c r="AJ432" s="17">
        <f t="shared" si="92"/>
        <v>2.1498847315915817</v>
      </c>
      <c r="AK432" s="18"/>
      <c r="AL432" s="13">
        <v>101</v>
      </c>
      <c r="AM432" s="13">
        <v>1.8180000000000001</v>
      </c>
      <c r="AN432" s="13">
        <v>1.9039999999999999</v>
      </c>
      <c r="AO432" s="13">
        <v>1.2030000000000001</v>
      </c>
      <c r="AP432" s="16">
        <v>0</v>
      </c>
      <c r="AQ432" s="17">
        <v>0</v>
      </c>
      <c r="AR432" s="17">
        <v>0</v>
      </c>
      <c r="AS432" s="17">
        <v>0</v>
      </c>
      <c r="AT432" s="17">
        <v>5.0000000000000001E-4</v>
      </c>
      <c r="AU432" s="17">
        <v>0.04</v>
      </c>
      <c r="AV432" s="17">
        <v>0.09</v>
      </c>
      <c r="AW432" s="17">
        <v>0.06</v>
      </c>
      <c r="AX432" s="17">
        <v>5.0000000000000001E-4</v>
      </c>
      <c r="AY432" s="17">
        <v>0</v>
      </c>
      <c r="AZ432" s="17">
        <v>4.0000000000000002E-4</v>
      </c>
      <c r="BA432" s="17">
        <v>0.06</v>
      </c>
      <c r="BB432" s="17">
        <v>0.16</v>
      </c>
      <c r="BC432" s="17">
        <v>0.17</v>
      </c>
      <c r="BD432" s="17">
        <v>0.25</v>
      </c>
      <c r="BE432" s="17">
        <v>0.3</v>
      </c>
      <c r="BF432" s="17">
        <v>0.41</v>
      </c>
      <c r="BG432" s="17">
        <v>0.36</v>
      </c>
      <c r="BH432" s="17">
        <v>0.55000000000000004</v>
      </c>
      <c r="BI432" s="17">
        <v>0.82</v>
      </c>
      <c r="BJ432" s="17">
        <v>1.22</v>
      </c>
      <c r="BK432" s="17">
        <v>2.3199999999999998</v>
      </c>
      <c r="BL432" s="17">
        <v>3.56</v>
      </c>
      <c r="BM432" s="17">
        <v>5.77</v>
      </c>
      <c r="BN432" s="17">
        <v>6.73</v>
      </c>
      <c r="BO432" s="17">
        <v>9.41</v>
      </c>
      <c r="BP432" s="17">
        <v>10.78</v>
      </c>
      <c r="BQ432" s="17">
        <v>11.8</v>
      </c>
      <c r="BR432" s="17">
        <v>11.48</v>
      </c>
      <c r="BS432" s="17">
        <v>10.35</v>
      </c>
      <c r="BT432" s="17">
        <v>8.3800000000000008</v>
      </c>
      <c r="BU432" s="17">
        <v>6.4</v>
      </c>
      <c r="BV432" s="17">
        <v>4.25</v>
      </c>
      <c r="BW432" s="17">
        <v>2.54</v>
      </c>
      <c r="BX432" s="17">
        <v>1.3</v>
      </c>
      <c r="BY432" s="17">
        <v>0.37</v>
      </c>
      <c r="BZ432" s="17">
        <v>7.0000000000000007E-2</v>
      </c>
      <c r="CA432" s="17">
        <v>2E-3</v>
      </c>
      <c r="CB432" s="17">
        <v>6.9999999999999994E-5</v>
      </c>
      <c r="CC432" s="17">
        <v>0</v>
      </c>
      <c r="CD432" s="17">
        <v>0</v>
      </c>
      <c r="CE432" s="17">
        <v>0</v>
      </c>
      <c r="CF432" s="17">
        <v>0</v>
      </c>
      <c r="CG432" s="17">
        <v>0</v>
      </c>
      <c r="CH432" s="17">
        <v>0</v>
      </c>
      <c r="CI432" s="18">
        <v>0</v>
      </c>
      <c r="CJ432" s="16">
        <f t="shared" si="93"/>
        <v>0.1305</v>
      </c>
      <c r="CK432" s="17">
        <f t="shared" si="94"/>
        <v>22.7409</v>
      </c>
      <c r="CL432" s="18">
        <f t="shared" si="95"/>
        <v>77.132069999999999</v>
      </c>
    </row>
  </sheetData>
  <mergeCells count="14">
    <mergeCell ref="N1:V2"/>
    <mergeCell ref="A1:A3"/>
    <mergeCell ref="B1:B3"/>
    <mergeCell ref="C1:C3"/>
    <mergeCell ref="D1:D3"/>
    <mergeCell ref="E1:M2"/>
    <mergeCell ref="AP1:CI1"/>
    <mergeCell ref="CJ1:CL2"/>
    <mergeCell ref="W1:AE2"/>
    <mergeCell ref="AF1:AK2"/>
    <mergeCell ref="AL1:AL3"/>
    <mergeCell ref="AM1:AM3"/>
    <mergeCell ref="AN1:AN3"/>
    <mergeCell ref="AO1:AO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01498-8BD7-449E-9D78-BFEEA0A04617}">
  <dimension ref="A1:CL91"/>
  <sheetViews>
    <sheetView zoomScale="85" zoomScaleNormal="85" workbookViewId="0">
      <selection activeCell="H8" sqref="H8:H9"/>
    </sheetView>
  </sheetViews>
  <sheetFormatPr defaultRowHeight="15" x14ac:dyDescent="0.25"/>
  <cols>
    <col min="1" max="1" width="15.28515625" bestFit="1" customWidth="1"/>
    <col min="2" max="2" width="31.140625" bestFit="1" customWidth="1"/>
    <col min="3" max="3" width="23.42578125" bestFit="1" customWidth="1"/>
    <col min="4" max="4" width="6.5703125" bestFit="1" customWidth="1"/>
  </cols>
  <sheetData>
    <row r="1" spans="1:90" ht="15.75" thickBot="1" x14ac:dyDescent="0.3">
      <c r="A1" s="72" t="s">
        <v>0</v>
      </c>
      <c r="B1" s="72" t="s">
        <v>1</v>
      </c>
      <c r="C1" s="72" t="s">
        <v>2</v>
      </c>
      <c r="D1" s="76" t="s">
        <v>174</v>
      </c>
      <c r="E1" s="66" t="s">
        <v>4</v>
      </c>
      <c r="F1" s="67"/>
      <c r="G1" s="67"/>
      <c r="H1" s="67"/>
      <c r="I1" s="67"/>
      <c r="J1" s="67"/>
      <c r="K1" s="67"/>
      <c r="L1" s="67"/>
      <c r="M1" s="68"/>
      <c r="N1" s="66" t="s">
        <v>5</v>
      </c>
      <c r="O1" s="67"/>
      <c r="P1" s="67"/>
      <c r="Q1" s="67"/>
      <c r="R1" s="67"/>
      <c r="S1" s="67"/>
      <c r="T1" s="67"/>
      <c r="U1" s="67"/>
      <c r="V1" s="68"/>
      <c r="W1" s="66" t="s">
        <v>6</v>
      </c>
      <c r="X1" s="67"/>
      <c r="Y1" s="67"/>
      <c r="Z1" s="67"/>
      <c r="AA1" s="67"/>
      <c r="AB1" s="67"/>
      <c r="AC1" s="67"/>
      <c r="AD1" s="67"/>
      <c r="AE1" s="68"/>
      <c r="AF1" s="66" t="s">
        <v>7</v>
      </c>
      <c r="AG1" s="67"/>
      <c r="AH1" s="67"/>
      <c r="AI1" s="67"/>
      <c r="AJ1" s="67"/>
      <c r="AK1" s="68"/>
      <c r="AL1" s="72" t="s">
        <v>8</v>
      </c>
      <c r="AM1" s="67" t="s">
        <v>9</v>
      </c>
      <c r="AN1" s="72" t="s">
        <v>10</v>
      </c>
      <c r="AO1" s="72" t="s">
        <v>11</v>
      </c>
      <c r="AP1" s="63" t="s">
        <v>12</v>
      </c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5"/>
      <c r="CJ1" s="66" t="s">
        <v>13</v>
      </c>
      <c r="CK1" s="67"/>
      <c r="CL1" s="68"/>
    </row>
    <row r="2" spans="1:90" ht="15.75" thickBot="1" x14ac:dyDescent="0.3">
      <c r="A2" s="73"/>
      <c r="B2" s="73"/>
      <c r="C2" s="73"/>
      <c r="D2" s="77"/>
      <c r="E2" s="69"/>
      <c r="F2" s="70"/>
      <c r="G2" s="70"/>
      <c r="H2" s="70"/>
      <c r="I2" s="70"/>
      <c r="J2" s="70"/>
      <c r="K2" s="70"/>
      <c r="L2" s="70"/>
      <c r="M2" s="71"/>
      <c r="N2" s="69"/>
      <c r="O2" s="70"/>
      <c r="P2" s="70"/>
      <c r="Q2" s="70"/>
      <c r="R2" s="70"/>
      <c r="S2" s="70"/>
      <c r="T2" s="70"/>
      <c r="U2" s="70"/>
      <c r="V2" s="71"/>
      <c r="W2" s="69"/>
      <c r="X2" s="70"/>
      <c r="Y2" s="70"/>
      <c r="Z2" s="70"/>
      <c r="AA2" s="70"/>
      <c r="AB2" s="70"/>
      <c r="AC2" s="70"/>
      <c r="AD2" s="70"/>
      <c r="AE2" s="71"/>
      <c r="AF2" s="69"/>
      <c r="AG2" s="70"/>
      <c r="AH2" s="70"/>
      <c r="AI2" s="70"/>
      <c r="AJ2" s="70"/>
      <c r="AK2" s="71"/>
      <c r="AL2" s="73"/>
      <c r="AM2" s="80"/>
      <c r="AN2" s="73"/>
      <c r="AO2" s="73"/>
      <c r="AP2" s="40" t="s">
        <v>14</v>
      </c>
      <c r="AQ2" s="41" t="s">
        <v>15</v>
      </c>
      <c r="AR2" s="41" t="s">
        <v>16</v>
      </c>
      <c r="AS2" s="41" t="s">
        <v>17</v>
      </c>
      <c r="AT2" s="41" t="s">
        <v>18</v>
      </c>
      <c r="AU2" s="41" t="s">
        <v>19</v>
      </c>
      <c r="AV2" s="41" t="s">
        <v>20</v>
      </c>
      <c r="AW2" s="41" t="s">
        <v>21</v>
      </c>
      <c r="AX2" s="41" t="s">
        <v>22</v>
      </c>
      <c r="AY2" s="41" t="s">
        <v>23</v>
      </c>
      <c r="AZ2" s="41" t="s">
        <v>24</v>
      </c>
      <c r="BA2" s="41" t="s">
        <v>25</v>
      </c>
      <c r="BB2" s="41" t="s">
        <v>26</v>
      </c>
      <c r="BC2" s="41" t="s">
        <v>27</v>
      </c>
      <c r="BD2" s="41" t="s">
        <v>28</v>
      </c>
      <c r="BE2" s="41" t="s">
        <v>29</v>
      </c>
      <c r="BF2" s="41" t="s">
        <v>30</v>
      </c>
      <c r="BG2" s="41" t="s">
        <v>31</v>
      </c>
      <c r="BH2" s="41" t="s">
        <v>32</v>
      </c>
      <c r="BI2" s="41" t="s">
        <v>33</v>
      </c>
      <c r="BJ2" s="41" t="s">
        <v>34</v>
      </c>
      <c r="BK2" s="41" t="s">
        <v>35</v>
      </c>
      <c r="BL2" s="41" t="s">
        <v>36</v>
      </c>
      <c r="BM2" s="41" t="s">
        <v>37</v>
      </c>
      <c r="BN2" s="41" t="s">
        <v>38</v>
      </c>
      <c r="BO2" s="41" t="s">
        <v>39</v>
      </c>
      <c r="BP2" s="41" t="s">
        <v>40</v>
      </c>
      <c r="BQ2" s="41" t="s">
        <v>41</v>
      </c>
      <c r="BR2" s="41" t="s">
        <v>42</v>
      </c>
      <c r="BS2" s="41" t="s">
        <v>43</v>
      </c>
      <c r="BT2" s="41" t="s">
        <v>44</v>
      </c>
      <c r="BU2" s="41" t="s">
        <v>45</v>
      </c>
      <c r="BV2" s="41" t="s">
        <v>46</v>
      </c>
      <c r="BW2" s="41" t="s">
        <v>47</v>
      </c>
      <c r="BX2" s="41" t="s">
        <v>48</v>
      </c>
      <c r="BY2" s="41" t="s">
        <v>49</v>
      </c>
      <c r="BZ2" s="41" t="s">
        <v>50</v>
      </c>
      <c r="CA2" s="41" t="s">
        <v>51</v>
      </c>
      <c r="CB2" s="41" t="s">
        <v>52</v>
      </c>
      <c r="CC2" s="41" t="s">
        <v>53</v>
      </c>
      <c r="CD2" s="41" t="s">
        <v>54</v>
      </c>
      <c r="CE2" s="41" t="s">
        <v>55</v>
      </c>
      <c r="CF2" s="41" t="s">
        <v>56</v>
      </c>
      <c r="CG2" s="41" t="s">
        <v>57</v>
      </c>
      <c r="CH2" s="41" t="s">
        <v>58</v>
      </c>
      <c r="CI2" s="42" t="s">
        <v>59</v>
      </c>
      <c r="CJ2" s="69"/>
      <c r="CK2" s="70"/>
      <c r="CL2" s="71"/>
    </row>
    <row r="3" spans="1:90" ht="16.5" thickBot="1" x14ac:dyDescent="0.3">
      <c r="A3" s="74"/>
      <c r="B3" s="74"/>
      <c r="C3" s="74"/>
      <c r="D3" s="78"/>
      <c r="E3" s="1" t="s">
        <v>60</v>
      </c>
      <c r="F3" s="2" t="s">
        <v>61</v>
      </c>
      <c r="G3" s="2" t="s">
        <v>62</v>
      </c>
      <c r="H3" s="2" t="s">
        <v>63</v>
      </c>
      <c r="I3" s="2" t="s">
        <v>64</v>
      </c>
      <c r="J3" s="2" t="s">
        <v>65</v>
      </c>
      <c r="K3" s="2" t="s">
        <v>66</v>
      </c>
      <c r="L3" s="2" t="s">
        <v>67</v>
      </c>
      <c r="M3" s="3" t="s">
        <v>68</v>
      </c>
      <c r="N3" s="1" t="s">
        <v>69</v>
      </c>
      <c r="O3" s="2" t="s">
        <v>70</v>
      </c>
      <c r="P3" s="2" t="s">
        <v>71</v>
      </c>
      <c r="Q3" s="2" t="s">
        <v>72</v>
      </c>
      <c r="R3" s="2" t="s">
        <v>73</v>
      </c>
      <c r="S3" s="2" t="s">
        <v>74</v>
      </c>
      <c r="T3" s="2" t="s">
        <v>75</v>
      </c>
      <c r="U3" s="2" t="s">
        <v>76</v>
      </c>
      <c r="V3" s="3" t="s">
        <v>77</v>
      </c>
      <c r="W3" s="1" t="s">
        <v>78</v>
      </c>
      <c r="X3" s="2" t="s">
        <v>79</v>
      </c>
      <c r="Y3" s="2" t="s">
        <v>80</v>
      </c>
      <c r="Z3" s="2" t="s">
        <v>81</v>
      </c>
      <c r="AA3" s="2" t="s">
        <v>82</v>
      </c>
      <c r="AB3" s="2" t="s">
        <v>83</v>
      </c>
      <c r="AC3" s="2" t="s">
        <v>84</v>
      </c>
      <c r="AD3" s="2" t="s">
        <v>85</v>
      </c>
      <c r="AE3" s="3" t="s">
        <v>86</v>
      </c>
      <c r="AF3" s="1" t="s">
        <v>87</v>
      </c>
      <c r="AG3" s="2" t="s">
        <v>88</v>
      </c>
      <c r="AH3" s="2" t="s">
        <v>89</v>
      </c>
      <c r="AI3" s="2" t="s">
        <v>90</v>
      </c>
      <c r="AJ3" s="5" t="s">
        <v>91</v>
      </c>
      <c r="AK3" s="3" t="s">
        <v>92</v>
      </c>
      <c r="AL3" s="74"/>
      <c r="AM3" s="70"/>
      <c r="AN3" s="74"/>
      <c r="AO3" s="74"/>
      <c r="AP3" s="43">
        <v>0.5</v>
      </c>
      <c r="AQ3" s="44">
        <v>1.08</v>
      </c>
      <c r="AR3" s="44">
        <v>1.149</v>
      </c>
      <c r="AS3" s="44">
        <v>1.51</v>
      </c>
      <c r="AT3" s="44">
        <v>1.82</v>
      </c>
      <c r="AU3" s="44">
        <v>2.16</v>
      </c>
      <c r="AV3" s="44">
        <v>2.54</v>
      </c>
      <c r="AW3" s="44">
        <v>3.02</v>
      </c>
      <c r="AX3" s="44">
        <v>3.64</v>
      </c>
      <c r="AY3" s="44">
        <v>4.3250000000000002</v>
      </c>
      <c r="AZ3" s="44">
        <v>5.0949999999999998</v>
      </c>
      <c r="BA3" s="44">
        <v>6.05</v>
      </c>
      <c r="BB3" s="44">
        <v>7.28</v>
      </c>
      <c r="BC3" s="44">
        <v>8.65</v>
      </c>
      <c r="BD3" s="44">
        <v>10.175000000000001</v>
      </c>
      <c r="BE3" s="44">
        <v>12.074999999999999</v>
      </c>
      <c r="BF3" s="44">
        <v>14.55</v>
      </c>
      <c r="BG3" s="44">
        <v>17.3</v>
      </c>
      <c r="BH3" s="44">
        <v>20.350000000000001</v>
      </c>
      <c r="BI3" s="44">
        <v>24.2</v>
      </c>
      <c r="BJ3" s="44">
        <v>28.65</v>
      </c>
      <c r="BK3" s="44">
        <v>34</v>
      </c>
      <c r="BL3" s="44">
        <v>40.5</v>
      </c>
      <c r="BM3" s="44">
        <v>48.5</v>
      </c>
      <c r="BN3" s="44">
        <v>57.5</v>
      </c>
      <c r="BO3" s="44">
        <v>68</v>
      </c>
      <c r="BP3" s="44">
        <v>81</v>
      </c>
      <c r="BQ3" s="44">
        <v>96.5</v>
      </c>
      <c r="BR3" s="44">
        <v>115</v>
      </c>
      <c r="BS3" s="44">
        <v>137</v>
      </c>
      <c r="BT3" s="44">
        <v>163</v>
      </c>
      <c r="BU3" s="44">
        <v>193.5</v>
      </c>
      <c r="BV3" s="44">
        <v>230</v>
      </c>
      <c r="BW3" s="44">
        <v>273.5</v>
      </c>
      <c r="BX3" s="44">
        <v>325.5</v>
      </c>
      <c r="BY3" s="44">
        <v>387</v>
      </c>
      <c r="BZ3" s="44">
        <v>460</v>
      </c>
      <c r="CA3" s="44">
        <v>522.5</v>
      </c>
      <c r="CB3" s="44">
        <v>626</v>
      </c>
      <c r="CC3" s="44">
        <v>773.5</v>
      </c>
      <c r="CD3" s="44">
        <v>920</v>
      </c>
      <c r="CE3" s="44">
        <v>1095</v>
      </c>
      <c r="CF3" s="44">
        <v>1300</v>
      </c>
      <c r="CG3" s="44">
        <v>1520</v>
      </c>
      <c r="CH3" s="44">
        <v>1815</v>
      </c>
      <c r="CI3" s="45">
        <v>2000</v>
      </c>
      <c r="CJ3" s="6" t="s">
        <v>93</v>
      </c>
      <c r="CK3" s="7" t="s">
        <v>94</v>
      </c>
      <c r="CL3" s="8" t="s">
        <v>95</v>
      </c>
    </row>
    <row r="4" spans="1:90" x14ac:dyDescent="0.25">
      <c r="A4" s="12" t="s">
        <v>196</v>
      </c>
      <c r="B4" s="12" t="s">
        <v>1111</v>
      </c>
      <c r="C4" s="12" t="s">
        <v>1072</v>
      </c>
      <c r="D4" s="12">
        <v>0.5</v>
      </c>
      <c r="E4" s="9">
        <v>2.33</v>
      </c>
      <c r="F4" s="10">
        <v>3.53</v>
      </c>
      <c r="G4" s="10">
        <v>5.08</v>
      </c>
      <c r="H4" s="10">
        <v>7.7</v>
      </c>
      <c r="I4" s="10">
        <v>17.100000000000001</v>
      </c>
      <c r="J4" s="10">
        <v>32.299999999999997</v>
      </c>
      <c r="K4" s="10">
        <v>42</v>
      </c>
      <c r="L4" s="10">
        <v>52.3</v>
      </c>
      <c r="M4" s="11">
        <v>68.8</v>
      </c>
      <c r="N4" s="9">
        <f>E4/1000</f>
        <v>2.33E-3</v>
      </c>
      <c r="O4" s="10">
        <f t="shared" ref="O4:V19" si="0">F4/1000</f>
        <v>3.5299999999999997E-3</v>
      </c>
      <c r="P4" s="10">
        <f t="shared" si="0"/>
        <v>5.0800000000000003E-3</v>
      </c>
      <c r="Q4" s="10">
        <f t="shared" si="0"/>
        <v>7.7000000000000002E-3</v>
      </c>
      <c r="R4" s="10">
        <f t="shared" si="0"/>
        <v>1.7100000000000001E-2</v>
      </c>
      <c r="S4" s="10">
        <f t="shared" si="0"/>
        <v>3.2299999999999995E-2</v>
      </c>
      <c r="T4" s="10">
        <f t="shared" si="0"/>
        <v>4.2000000000000003E-2</v>
      </c>
      <c r="U4" s="10">
        <f t="shared" si="0"/>
        <v>5.2299999999999999E-2</v>
      </c>
      <c r="V4" s="11">
        <f t="shared" si="0"/>
        <v>6.88E-2</v>
      </c>
      <c r="W4" s="9">
        <f>-LOG(N4,2)</f>
        <v>8.7454543297825307</v>
      </c>
      <c r="X4" s="10">
        <f t="shared" ref="X4:AE19" si="1">-LOG(O4,2)</f>
        <v>8.1461161011656316</v>
      </c>
      <c r="Y4" s="10">
        <f t="shared" si="1"/>
        <v>7.6209557876646459</v>
      </c>
      <c r="Z4" s="10">
        <f t="shared" si="1"/>
        <v>7.0209258388545477</v>
      </c>
      <c r="AA4" s="10">
        <f t="shared" si="1"/>
        <v>5.8698598646635514</v>
      </c>
      <c r="AB4" s="10">
        <f t="shared" si="1"/>
        <v>4.9523220248555244</v>
      </c>
      <c r="AC4" s="10">
        <f t="shared" si="1"/>
        <v>4.5734668618833272</v>
      </c>
      <c r="AD4" s="10">
        <f t="shared" si="1"/>
        <v>4.2570452433025086</v>
      </c>
      <c r="AE4" s="11">
        <f t="shared" si="1"/>
        <v>3.8614476248473517</v>
      </c>
      <c r="AF4" s="9">
        <f>AC4-Y4</f>
        <v>-3.0474889257813187</v>
      </c>
      <c r="AG4" s="10">
        <f>AF4/4</f>
        <v>-0.76187223144532967</v>
      </c>
      <c r="AH4" s="10">
        <f>AE4-W4</f>
        <v>-4.884006704935179</v>
      </c>
      <c r="AI4" s="10">
        <f>AH4/6.6</f>
        <v>-0.74000101589926959</v>
      </c>
      <c r="AJ4" s="10">
        <f>(AG4+AI4)/-1</f>
        <v>1.5018732473445993</v>
      </c>
      <c r="AK4" s="11"/>
      <c r="AL4" s="12">
        <v>23.7</v>
      </c>
      <c r="AM4" s="10">
        <v>22.681999999999999</v>
      </c>
      <c r="AN4" s="12">
        <v>2.835</v>
      </c>
      <c r="AO4" s="12">
        <v>3.6680000000000001</v>
      </c>
      <c r="AP4" s="9">
        <v>0.83</v>
      </c>
      <c r="AQ4" s="10">
        <v>0.28000000000000003</v>
      </c>
      <c r="AR4" s="10">
        <v>0.47</v>
      </c>
      <c r="AS4" s="10">
        <v>0.72</v>
      </c>
      <c r="AT4" s="10">
        <v>1.34</v>
      </c>
      <c r="AU4" s="10">
        <v>1.33</v>
      </c>
      <c r="AV4" s="10">
        <v>1.86</v>
      </c>
      <c r="AW4" s="10">
        <v>2.19</v>
      </c>
      <c r="AX4" s="10">
        <v>2.86</v>
      </c>
      <c r="AY4" s="10">
        <v>2.5</v>
      </c>
      <c r="AZ4" s="10">
        <v>3.3</v>
      </c>
      <c r="BA4" s="10">
        <v>3.57</v>
      </c>
      <c r="BB4" s="10">
        <v>4.75</v>
      </c>
      <c r="BC4" s="10">
        <v>4.01</v>
      </c>
      <c r="BD4" s="10">
        <v>5.0199999999999996</v>
      </c>
      <c r="BE4" s="10">
        <v>5.48</v>
      </c>
      <c r="BF4" s="10">
        <v>7.04</v>
      </c>
      <c r="BG4" s="10">
        <v>5.68</v>
      </c>
      <c r="BH4" s="10">
        <v>6.82</v>
      </c>
      <c r="BI4" s="10">
        <v>6.98</v>
      </c>
      <c r="BJ4" s="10">
        <v>6.45</v>
      </c>
      <c r="BK4" s="10">
        <v>6.4</v>
      </c>
      <c r="BL4" s="10">
        <v>5.53</v>
      </c>
      <c r="BM4" s="10">
        <v>4.87</v>
      </c>
      <c r="BN4" s="10">
        <v>3.11</v>
      </c>
      <c r="BO4" s="10">
        <v>2.5499999999999998</v>
      </c>
      <c r="BP4" s="10">
        <v>1.6</v>
      </c>
      <c r="BQ4" s="10">
        <v>0.92</v>
      </c>
      <c r="BR4" s="10">
        <v>0.52</v>
      </c>
      <c r="BS4" s="10">
        <v>0.28999999999999998</v>
      </c>
      <c r="BT4" s="10">
        <v>0.21</v>
      </c>
      <c r="BU4" s="10">
        <v>0.2</v>
      </c>
      <c r="BV4" s="10">
        <v>0.18</v>
      </c>
      <c r="BW4" s="10">
        <v>0.13</v>
      </c>
      <c r="BX4" s="10">
        <v>0.03</v>
      </c>
      <c r="BY4" s="10">
        <v>0</v>
      </c>
      <c r="BZ4" s="10">
        <v>0</v>
      </c>
      <c r="CA4" s="10">
        <v>0</v>
      </c>
      <c r="CB4" s="10">
        <v>0</v>
      </c>
      <c r="CC4" s="10">
        <v>0</v>
      </c>
      <c r="CD4" s="10">
        <v>0</v>
      </c>
      <c r="CE4" s="10">
        <v>0</v>
      </c>
      <c r="CF4" s="10">
        <v>0</v>
      </c>
      <c r="CG4" s="10">
        <v>0</v>
      </c>
      <c r="CH4" s="10">
        <v>0</v>
      </c>
      <c r="CI4" s="11">
        <v>0</v>
      </c>
      <c r="CJ4" s="9">
        <f>SUM(AP4:AV4)</f>
        <v>6.83</v>
      </c>
      <c r="CK4" s="10">
        <f>SUM(AW4:BN4)</f>
        <v>86.560000000000016</v>
      </c>
      <c r="CL4" s="11">
        <f>SUM(BO4:CI4)</f>
        <v>6.63</v>
      </c>
    </row>
    <row r="5" spans="1:90" x14ac:dyDescent="0.25">
      <c r="A5" s="12" t="s">
        <v>198</v>
      </c>
      <c r="B5" s="12" t="s">
        <v>1111</v>
      </c>
      <c r="C5" s="12" t="s">
        <v>1072</v>
      </c>
      <c r="D5" s="12">
        <v>0.5</v>
      </c>
      <c r="E5" s="9">
        <v>2.34</v>
      </c>
      <c r="F5" s="10">
        <v>3.54</v>
      </c>
      <c r="G5" s="10">
        <v>5.0999999999999996</v>
      </c>
      <c r="H5" s="10">
        <v>7.7</v>
      </c>
      <c r="I5" s="10">
        <v>17</v>
      </c>
      <c r="J5" s="10">
        <v>32.1</v>
      </c>
      <c r="K5" s="10">
        <v>41.8</v>
      </c>
      <c r="L5" s="10">
        <v>52.1</v>
      </c>
      <c r="M5" s="11">
        <v>68.7</v>
      </c>
      <c r="N5" s="9">
        <f t="shared" ref="N5:V46" si="2">E5/1000</f>
        <v>2.3400000000000001E-3</v>
      </c>
      <c r="O5" s="10">
        <f t="shared" si="0"/>
        <v>3.5400000000000002E-3</v>
      </c>
      <c r="P5" s="10">
        <f t="shared" si="0"/>
        <v>5.0999999999999995E-3</v>
      </c>
      <c r="Q5" s="10">
        <f t="shared" si="0"/>
        <v>7.7000000000000002E-3</v>
      </c>
      <c r="R5" s="10">
        <f t="shared" si="0"/>
        <v>1.7000000000000001E-2</v>
      </c>
      <c r="S5" s="10">
        <f t="shared" si="0"/>
        <v>3.2100000000000004E-2</v>
      </c>
      <c r="T5" s="10">
        <f t="shared" si="0"/>
        <v>4.1799999999999997E-2</v>
      </c>
      <c r="U5" s="10">
        <f t="shared" si="0"/>
        <v>5.21E-2</v>
      </c>
      <c r="V5" s="11">
        <f t="shared" si="0"/>
        <v>6.8699999999999997E-2</v>
      </c>
      <c r="W5" s="9">
        <f t="shared" ref="W5:AE46" si="3">-LOG(N5,2)</f>
        <v>8.7392757548534075</v>
      </c>
      <c r="X5" s="10">
        <f t="shared" si="1"/>
        <v>8.1420349243538137</v>
      </c>
      <c r="Y5" s="10">
        <f t="shared" si="1"/>
        <v>7.6152870375779544</v>
      </c>
      <c r="Z5" s="10">
        <f t="shared" si="1"/>
        <v>7.0209258388545477</v>
      </c>
      <c r="AA5" s="10">
        <f t="shared" si="1"/>
        <v>5.878321443411747</v>
      </c>
      <c r="AB5" s="10">
        <f t="shared" si="1"/>
        <v>4.9612828924271462</v>
      </c>
      <c r="AC5" s="10">
        <f t="shared" si="1"/>
        <v>4.5803532474685671</v>
      </c>
      <c r="AD5" s="10">
        <f t="shared" si="1"/>
        <v>4.2625728172709412</v>
      </c>
      <c r="AE5" s="11">
        <f t="shared" si="1"/>
        <v>3.8635460907313499</v>
      </c>
      <c r="AF5" s="9">
        <f t="shared" ref="AF5:AF68" si="4">AC5-Y5</f>
        <v>-3.0349337901093874</v>
      </c>
      <c r="AG5" s="10">
        <f t="shared" ref="AG5:AG68" si="5">AF5/4</f>
        <v>-0.75873344752734684</v>
      </c>
      <c r="AH5" s="10">
        <f t="shared" ref="AH5:AH68" si="6">AE5-W5</f>
        <v>-4.8757296641220575</v>
      </c>
      <c r="AI5" s="10">
        <f t="shared" ref="AI5:AI68" si="7">AH5/6.6</f>
        <v>-0.73874691880637244</v>
      </c>
      <c r="AJ5" s="10">
        <f t="shared" ref="AJ5:AJ68" si="8">(AG5+AI5)/-1</f>
        <v>1.4974803663337193</v>
      </c>
      <c r="AK5" s="11"/>
      <c r="AL5" s="12">
        <v>23.5</v>
      </c>
      <c r="AM5" s="10">
        <v>31.942</v>
      </c>
      <c r="AN5" s="12">
        <v>2.839</v>
      </c>
      <c r="AO5" s="12">
        <v>4.4989999999999997</v>
      </c>
      <c r="AP5" s="9">
        <v>0.79</v>
      </c>
      <c r="AQ5" s="10">
        <v>0.28000000000000003</v>
      </c>
      <c r="AR5" s="10">
        <v>0.46</v>
      </c>
      <c r="AS5" s="10">
        <v>0.71</v>
      </c>
      <c r="AT5" s="10">
        <v>1.33</v>
      </c>
      <c r="AU5" s="10">
        <v>1.32</v>
      </c>
      <c r="AV5" s="10">
        <v>1.86</v>
      </c>
      <c r="AW5" s="10">
        <v>2.1800000000000002</v>
      </c>
      <c r="AX5" s="10">
        <v>2.86</v>
      </c>
      <c r="AY5" s="10">
        <v>2.5</v>
      </c>
      <c r="AZ5" s="10">
        <v>3.31</v>
      </c>
      <c r="BA5" s="10">
        <v>3.58</v>
      </c>
      <c r="BB5" s="10">
        <v>4.7699999999999996</v>
      </c>
      <c r="BC5" s="10">
        <v>4.03</v>
      </c>
      <c r="BD5" s="10">
        <v>5.05</v>
      </c>
      <c r="BE5" s="10">
        <v>5.51</v>
      </c>
      <c r="BF5" s="10">
        <v>7.08</v>
      </c>
      <c r="BG5" s="10">
        <v>5.71</v>
      </c>
      <c r="BH5" s="10">
        <v>6.85</v>
      </c>
      <c r="BI5" s="10">
        <v>6.99</v>
      </c>
      <c r="BJ5" s="10">
        <v>6.45</v>
      </c>
      <c r="BK5" s="10">
        <v>6.38</v>
      </c>
      <c r="BL5" s="10">
        <v>5.5</v>
      </c>
      <c r="BM5" s="10">
        <v>4.82</v>
      </c>
      <c r="BN5" s="10">
        <v>3.06</v>
      </c>
      <c r="BO5" s="10">
        <v>2.5</v>
      </c>
      <c r="BP5" s="10">
        <v>1.55</v>
      </c>
      <c r="BQ5" s="10">
        <v>0.88</v>
      </c>
      <c r="BR5" s="10">
        <v>0.47</v>
      </c>
      <c r="BS5" s="10">
        <v>0.24</v>
      </c>
      <c r="BT5" s="10">
        <v>0.18</v>
      </c>
      <c r="BU5" s="10">
        <v>0.19</v>
      </c>
      <c r="BV5" s="10">
        <v>0.22</v>
      </c>
      <c r="BW5" s="10">
        <v>0.2</v>
      </c>
      <c r="BX5" s="10">
        <v>0.14000000000000001</v>
      </c>
      <c r="BY5" s="10">
        <v>2E-3</v>
      </c>
      <c r="BZ5" s="10">
        <v>0</v>
      </c>
      <c r="CA5" s="10">
        <v>0</v>
      </c>
      <c r="CB5" s="10">
        <v>0</v>
      </c>
      <c r="CC5" s="10">
        <v>0</v>
      </c>
      <c r="CD5" s="10">
        <v>0</v>
      </c>
      <c r="CE5" s="10">
        <v>0</v>
      </c>
      <c r="CF5" s="10">
        <v>0</v>
      </c>
      <c r="CG5" s="10">
        <v>0</v>
      </c>
      <c r="CH5" s="10">
        <v>0</v>
      </c>
      <c r="CI5" s="11">
        <v>0</v>
      </c>
      <c r="CJ5" s="9">
        <f t="shared" ref="CJ5:CJ68" si="9">SUM(AP5:AV5)</f>
        <v>6.7500000000000009</v>
      </c>
      <c r="CK5" s="10">
        <f t="shared" ref="CK5:CK68" si="10">SUM(AW5:BN5)</f>
        <v>86.63</v>
      </c>
      <c r="CL5" s="11">
        <f t="shared" ref="CL5:CL68" si="11">SUM(BO5:CI5)</f>
        <v>6.5719999999999992</v>
      </c>
    </row>
    <row r="6" spans="1:90" x14ac:dyDescent="0.25">
      <c r="A6" s="12" t="s">
        <v>200</v>
      </c>
      <c r="B6" s="12" t="s">
        <v>1111</v>
      </c>
      <c r="C6" s="12" t="s">
        <v>1073</v>
      </c>
      <c r="D6" s="12">
        <v>0.5</v>
      </c>
      <c r="E6" s="9">
        <v>2.35</v>
      </c>
      <c r="F6" s="10">
        <v>3.56</v>
      </c>
      <c r="G6" s="10">
        <v>5.12</v>
      </c>
      <c r="H6" s="10">
        <v>7.71</v>
      </c>
      <c r="I6" s="10">
        <v>17</v>
      </c>
      <c r="J6" s="10">
        <v>31.9</v>
      </c>
      <c r="K6" s="10">
        <v>41.2</v>
      </c>
      <c r="L6" s="10">
        <v>51.1</v>
      </c>
      <c r="M6" s="11">
        <v>65.900000000000006</v>
      </c>
      <c r="N6" s="9">
        <f t="shared" si="2"/>
        <v>2.3500000000000001E-3</v>
      </c>
      <c r="O6" s="10">
        <f t="shared" si="0"/>
        <v>3.5600000000000002E-3</v>
      </c>
      <c r="P6" s="10">
        <f t="shared" si="0"/>
        <v>5.1200000000000004E-3</v>
      </c>
      <c r="Q6" s="10">
        <f t="shared" si="0"/>
        <v>7.7099999999999998E-3</v>
      </c>
      <c r="R6" s="10">
        <f t="shared" si="0"/>
        <v>1.7000000000000001E-2</v>
      </c>
      <c r="S6" s="10">
        <f t="shared" si="0"/>
        <v>3.1899999999999998E-2</v>
      </c>
      <c r="T6" s="10">
        <f t="shared" si="0"/>
        <v>4.1200000000000001E-2</v>
      </c>
      <c r="U6" s="10">
        <f t="shared" si="0"/>
        <v>5.11E-2</v>
      </c>
      <c r="V6" s="11">
        <f t="shared" si="0"/>
        <v>6.59E-2</v>
      </c>
      <c r="W6" s="9">
        <f t="shared" si="3"/>
        <v>8.7331235278718129</v>
      </c>
      <c r="X6" s="10">
        <f t="shared" si="1"/>
        <v>8.1339070434704137</v>
      </c>
      <c r="Y6" s="10">
        <f t="shared" si="1"/>
        <v>7.6096404744368122</v>
      </c>
      <c r="Z6" s="10">
        <f t="shared" si="1"/>
        <v>7.0190534245217773</v>
      </c>
      <c r="AA6" s="10">
        <f t="shared" si="1"/>
        <v>5.878321443411747</v>
      </c>
      <c r="AB6" s="10">
        <f t="shared" si="1"/>
        <v>4.9702997657845804</v>
      </c>
      <c r="AC6" s="10">
        <f t="shared" si="1"/>
        <v>4.6012118523662311</v>
      </c>
      <c r="AD6" s="10">
        <f t="shared" si="1"/>
        <v>4.2905328986118283</v>
      </c>
      <c r="AE6" s="11">
        <f t="shared" si="1"/>
        <v>3.9235777245413979</v>
      </c>
      <c r="AF6" s="9">
        <f t="shared" si="4"/>
        <v>-3.0084286220705811</v>
      </c>
      <c r="AG6" s="10">
        <f t="shared" si="5"/>
        <v>-0.75210715551764529</v>
      </c>
      <c r="AH6" s="10">
        <f t="shared" si="6"/>
        <v>-4.8095458033304155</v>
      </c>
      <c r="AI6" s="10">
        <f t="shared" si="7"/>
        <v>-0.72871906111066909</v>
      </c>
      <c r="AJ6" s="10">
        <f t="shared" si="8"/>
        <v>1.4808262166283144</v>
      </c>
      <c r="AK6" s="11"/>
      <c r="AL6" s="12">
        <v>23.6</v>
      </c>
      <c r="AM6" s="10">
        <v>4.3460000000000001</v>
      </c>
      <c r="AN6" s="12">
        <v>2.762</v>
      </c>
      <c r="AO6" s="12">
        <v>1.81</v>
      </c>
      <c r="AP6" s="9">
        <v>0.77</v>
      </c>
      <c r="AQ6" s="10">
        <v>0.27</v>
      </c>
      <c r="AR6" s="10">
        <v>0.46</v>
      </c>
      <c r="AS6" s="10">
        <v>0.71</v>
      </c>
      <c r="AT6" s="10">
        <v>1.33</v>
      </c>
      <c r="AU6" s="10">
        <v>1.32</v>
      </c>
      <c r="AV6" s="10">
        <v>1.86</v>
      </c>
      <c r="AW6" s="10">
        <v>2.1800000000000002</v>
      </c>
      <c r="AX6" s="10">
        <v>2.85</v>
      </c>
      <c r="AY6" s="10">
        <v>2.5</v>
      </c>
      <c r="AZ6" s="10">
        <v>3.32</v>
      </c>
      <c r="BA6" s="10">
        <v>3.59</v>
      </c>
      <c r="BB6" s="10">
        <v>4.79</v>
      </c>
      <c r="BC6" s="10">
        <v>4.05</v>
      </c>
      <c r="BD6" s="10">
        <v>5.07</v>
      </c>
      <c r="BE6" s="10">
        <v>5.55</v>
      </c>
      <c r="BF6" s="10">
        <v>7.13</v>
      </c>
      <c r="BG6" s="10">
        <v>5.75</v>
      </c>
      <c r="BH6" s="10">
        <v>6.91</v>
      </c>
      <c r="BI6" s="10">
        <v>7.05</v>
      </c>
      <c r="BJ6" s="10">
        <v>6.51</v>
      </c>
      <c r="BK6" s="10">
        <v>6.45</v>
      </c>
      <c r="BL6" s="10">
        <v>5.56</v>
      </c>
      <c r="BM6" s="10">
        <v>4.88</v>
      </c>
      <c r="BN6" s="10">
        <v>3.12</v>
      </c>
      <c r="BO6" s="10">
        <v>2.57</v>
      </c>
      <c r="BP6" s="10">
        <v>1.64</v>
      </c>
      <c r="BQ6" s="10">
        <v>0.98</v>
      </c>
      <c r="BR6" s="10">
        <v>0.55000000000000004</v>
      </c>
      <c r="BS6" s="10">
        <v>0.24</v>
      </c>
      <c r="BT6" s="10">
        <v>0.04</v>
      </c>
      <c r="BU6" s="10">
        <v>2.9999999999999997E-4</v>
      </c>
      <c r="BV6" s="10">
        <v>0</v>
      </c>
      <c r="BW6" s="10">
        <v>0</v>
      </c>
      <c r="BX6" s="10">
        <v>0</v>
      </c>
      <c r="BY6" s="10">
        <v>0</v>
      </c>
      <c r="BZ6" s="10">
        <v>0</v>
      </c>
      <c r="CA6" s="10">
        <v>0</v>
      </c>
      <c r="CB6" s="10">
        <v>0</v>
      </c>
      <c r="CC6" s="10">
        <v>0</v>
      </c>
      <c r="CD6" s="10">
        <v>0</v>
      </c>
      <c r="CE6" s="10">
        <v>0</v>
      </c>
      <c r="CF6" s="10">
        <v>0</v>
      </c>
      <c r="CG6" s="10">
        <v>0</v>
      </c>
      <c r="CH6" s="10">
        <v>0</v>
      </c>
      <c r="CI6" s="11">
        <v>0</v>
      </c>
      <c r="CJ6" s="9">
        <f t="shared" si="9"/>
        <v>6.7200000000000006</v>
      </c>
      <c r="CK6" s="10">
        <f t="shared" si="10"/>
        <v>87.26</v>
      </c>
      <c r="CL6" s="11">
        <f t="shared" si="11"/>
        <v>6.0202999999999998</v>
      </c>
    </row>
    <row r="7" spans="1:90" x14ac:dyDescent="0.25">
      <c r="A7" s="12" t="s">
        <v>202</v>
      </c>
      <c r="B7" s="12" t="s">
        <v>1111</v>
      </c>
      <c r="C7" s="12" t="s">
        <v>1073</v>
      </c>
      <c r="D7" s="12">
        <v>0.5</v>
      </c>
      <c r="E7" s="9">
        <v>2.37</v>
      </c>
      <c r="F7" s="10">
        <v>3.59</v>
      </c>
      <c r="G7" s="10">
        <v>5.16</v>
      </c>
      <c r="H7" s="10">
        <v>7.78</v>
      </c>
      <c r="I7" s="10">
        <v>17.100000000000001</v>
      </c>
      <c r="J7" s="10">
        <v>32.1</v>
      </c>
      <c r="K7" s="10">
        <v>41.7</v>
      </c>
      <c r="L7" s="10">
        <v>51.8</v>
      </c>
      <c r="M7" s="11">
        <v>67.8</v>
      </c>
      <c r="N7" s="9">
        <f t="shared" si="2"/>
        <v>2.3700000000000001E-3</v>
      </c>
      <c r="O7" s="10">
        <f t="shared" si="0"/>
        <v>3.5899999999999999E-3</v>
      </c>
      <c r="P7" s="10">
        <f t="shared" si="0"/>
        <v>5.1600000000000005E-3</v>
      </c>
      <c r="Q7" s="10">
        <f t="shared" si="0"/>
        <v>7.7800000000000005E-3</v>
      </c>
      <c r="R7" s="10">
        <f t="shared" si="0"/>
        <v>1.7100000000000001E-2</v>
      </c>
      <c r="S7" s="10">
        <f t="shared" si="0"/>
        <v>3.2100000000000004E-2</v>
      </c>
      <c r="T7" s="10">
        <f t="shared" si="0"/>
        <v>4.1700000000000001E-2</v>
      </c>
      <c r="U7" s="10">
        <f t="shared" si="0"/>
        <v>5.1799999999999999E-2</v>
      </c>
      <c r="V7" s="11">
        <f t="shared" si="0"/>
        <v>6.7799999999999999E-2</v>
      </c>
      <c r="W7" s="9">
        <f t="shared" si="3"/>
        <v>8.7208972255385522</v>
      </c>
      <c r="X7" s="10">
        <f t="shared" si="1"/>
        <v>8.1218004406137609</v>
      </c>
      <c r="Y7" s="10">
        <f t="shared" si="1"/>
        <v>7.5984132190135583</v>
      </c>
      <c r="Z7" s="10">
        <f t="shared" si="1"/>
        <v>7.0060141294506195</v>
      </c>
      <c r="AA7" s="10">
        <f t="shared" si="1"/>
        <v>5.8698598646635514</v>
      </c>
      <c r="AB7" s="10">
        <f t="shared" si="1"/>
        <v>4.9612828924271462</v>
      </c>
      <c r="AC7" s="10">
        <f t="shared" si="1"/>
        <v>4.5838088061047859</v>
      </c>
      <c r="AD7" s="10">
        <f t="shared" si="1"/>
        <v>4.2709040918628958</v>
      </c>
      <c r="AE7" s="11">
        <f t="shared" si="1"/>
        <v>3.8825709164131061</v>
      </c>
      <c r="AF7" s="9">
        <f t="shared" si="4"/>
        <v>-3.0146044129087723</v>
      </c>
      <c r="AG7" s="10">
        <f t="shared" si="5"/>
        <v>-0.75365110322719309</v>
      </c>
      <c r="AH7" s="10">
        <f t="shared" si="6"/>
        <v>-4.8383263091254456</v>
      </c>
      <c r="AI7" s="10">
        <f t="shared" si="7"/>
        <v>-0.73307974380688579</v>
      </c>
      <c r="AJ7" s="10">
        <f t="shared" si="8"/>
        <v>1.486730847034079</v>
      </c>
      <c r="AK7" s="11"/>
      <c r="AL7" s="12">
        <v>23.6</v>
      </c>
      <c r="AM7" s="10">
        <v>12.334</v>
      </c>
      <c r="AN7" s="12">
        <v>2.7909999999999999</v>
      </c>
      <c r="AO7" s="12">
        <v>2.7269999999999999</v>
      </c>
      <c r="AP7" s="9">
        <v>0.74</v>
      </c>
      <c r="AQ7" s="10">
        <v>0.27</v>
      </c>
      <c r="AR7" s="10">
        <v>0.45</v>
      </c>
      <c r="AS7" s="10">
        <v>0.7</v>
      </c>
      <c r="AT7" s="10">
        <v>1.32</v>
      </c>
      <c r="AU7" s="10">
        <v>1.31</v>
      </c>
      <c r="AV7" s="10">
        <v>1.84</v>
      </c>
      <c r="AW7" s="10">
        <v>2.16</v>
      </c>
      <c r="AX7" s="10">
        <v>2.83</v>
      </c>
      <c r="AY7" s="10">
        <v>2.48</v>
      </c>
      <c r="AZ7" s="10">
        <v>3.29</v>
      </c>
      <c r="BA7" s="10">
        <v>3.56</v>
      </c>
      <c r="BB7" s="10">
        <v>4.76</v>
      </c>
      <c r="BC7" s="10">
        <v>4.0199999999999996</v>
      </c>
      <c r="BD7" s="10">
        <v>5.05</v>
      </c>
      <c r="BE7" s="10">
        <v>5.53</v>
      </c>
      <c r="BF7" s="10">
        <v>7.12</v>
      </c>
      <c r="BG7" s="10">
        <v>5.75</v>
      </c>
      <c r="BH7" s="10">
        <v>6.9</v>
      </c>
      <c r="BI7" s="10">
        <v>7.06</v>
      </c>
      <c r="BJ7" s="10">
        <v>6.52</v>
      </c>
      <c r="BK7" s="10">
        <v>6.44</v>
      </c>
      <c r="BL7" s="10">
        <v>5.55</v>
      </c>
      <c r="BM7" s="10">
        <v>4.8499999999999996</v>
      </c>
      <c r="BN7" s="10">
        <v>3.08</v>
      </c>
      <c r="BO7" s="10">
        <v>2.52</v>
      </c>
      <c r="BP7" s="10">
        <v>1.59</v>
      </c>
      <c r="BQ7" s="10">
        <v>0.94</v>
      </c>
      <c r="BR7" s="10">
        <v>0.56000000000000005</v>
      </c>
      <c r="BS7" s="10">
        <v>0.33</v>
      </c>
      <c r="BT7" s="10">
        <v>0.23</v>
      </c>
      <c r="BU7" s="10">
        <v>0.17</v>
      </c>
      <c r="BV7" s="10">
        <v>0.09</v>
      </c>
      <c r="BW7" s="10">
        <v>1E-3</v>
      </c>
      <c r="BX7" s="10">
        <v>0</v>
      </c>
      <c r="BY7" s="10">
        <v>0</v>
      </c>
      <c r="BZ7" s="10">
        <v>0</v>
      </c>
      <c r="CA7" s="10">
        <v>0</v>
      </c>
      <c r="CB7" s="10">
        <v>0</v>
      </c>
      <c r="CC7" s="10">
        <v>0</v>
      </c>
      <c r="CD7" s="10">
        <v>0</v>
      </c>
      <c r="CE7" s="10">
        <v>0</v>
      </c>
      <c r="CF7" s="10">
        <v>0</v>
      </c>
      <c r="CG7" s="10">
        <v>0</v>
      </c>
      <c r="CH7" s="10">
        <v>0</v>
      </c>
      <c r="CI7" s="11">
        <v>0</v>
      </c>
      <c r="CJ7" s="9">
        <f t="shared" si="9"/>
        <v>6.6300000000000008</v>
      </c>
      <c r="CK7" s="10">
        <f t="shared" si="10"/>
        <v>86.949999999999989</v>
      </c>
      <c r="CL7" s="11">
        <f t="shared" si="11"/>
        <v>6.4310000000000018</v>
      </c>
    </row>
    <row r="8" spans="1:90" x14ac:dyDescent="0.25">
      <c r="A8" s="12" t="s">
        <v>204</v>
      </c>
      <c r="B8" s="12" t="s">
        <v>1111</v>
      </c>
      <c r="C8" s="12" t="s">
        <v>1074</v>
      </c>
      <c r="D8" s="12">
        <v>0.5</v>
      </c>
      <c r="E8" s="9">
        <v>2.37</v>
      </c>
      <c r="F8" s="10">
        <v>3.59</v>
      </c>
      <c r="G8" s="10">
        <v>5.17</v>
      </c>
      <c r="H8" s="10">
        <v>7.78</v>
      </c>
      <c r="I8" s="10">
        <v>17.100000000000001</v>
      </c>
      <c r="J8" s="10">
        <v>31.9</v>
      </c>
      <c r="K8" s="10">
        <v>41.3</v>
      </c>
      <c r="L8" s="10">
        <v>51.1</v>
      </c>
      <c r="M8" s="11">
        <v>66</v>
      </c>
      <c r="N8" s="9">
        <f t="shared" si="2"/>
        <v>2.3700000000000001E-3</v>
      </c>
      <c r="O8" s="10">
        <f t="shared" si="0"/>
        <v>3.5899999999999999E-3</v>
      </c>
      <c r="P8" s="10">
        <f t="shared" si="0"/>
        <v>5.1700000000000001E-3</v>
      </c>
      <c r="Q8" s="10">
        <f t="shared" si="0"/>
        <v>7.7800000000000005E-3</v>
      </c>
      <c r="R8" s="10">
        <f t="shared" si="0"/>
        <v>1.7100000000000001E-2</v>
      </c>
      <c r="S8" s="10">
        <f t="shared" si="0"/>
        <v>3.1899999999999998E-2</v>
      </c>
      <c r="T8" s="10">
        <f t="shared" si="0"/>
        <v>4.1299999999999996E-2</v>
      </c>
      <c r="U8" s="10">
        <f t="shared" si="0"/>
        <v>5.11E-2</v>
      </c>
      <c r="V8" s="11">
        <f t="shared" si="0"/>
        <v>6.6000000000000003E-2</v>
      </c>
      <c r="W8" s="9">
        <f t="shared" si="3"/>
        <v>8.7208972255385522</v>
      </c>
      <c r="X8" s="10">
        <f t="shared" si="1"/>
        <v>8.1218004406137609</v>
      </c>
      <c r="Y8" s="10">
        <f t="shared" si="1"/>
        <v>7.5956200041218773</v>
      </c>
      <c r="Z8" s="10">
        <f t="shared" si="1"/>
        <v>7.0060141294506195</v>
      </c>
      <c r="AA8" s="10">
        <f t="shared" si="1"/>
        <v>5.8698598646635514</v>
      </c>
      <c r="AB8" s="10">
        <f t="shared" si="1"/>
        <v>4.9702997657845804</v>
      </c>
      <c r="AC8" s="10">
        <f t="shared" si="1"/>
        <v>4.5977144081300043</v>
      </c>
      <c r="AD8" s="10">
        <f t="shared" si="1"/>
        <v>4.2905328986118283</v>
      </c>
      <c r="AE8" s="11">
        <f t="shared" si="1"/>
        <v>3.921390165303634</v>
      </c>
      <c r="AF8" s="9">
        <f t="shared" si="4"/>
        <v>-2.997905595991873</v>
      </c>
      <c r="AG8" s="10">
        <f t="shared" si="5"/>
        <v>-0.74947639899796825</v>
      </c>
      <c r="AH8" s="10">
        <f t="shared" si="6"/>
        <v>-4.7995070602349177</v>
      </c>
      <c r="AI8" s="10">
        <f t="shared" si="7"/>
        <v>-0.72719803942953298</v>
      </c>
      <c r="AJ8" s="10">
        <f t="shared" si="8"/>
        <v>1.4766744384275012</v>
      </c>
      <c r="AK8" s="11"/>
      <c r="AL8" s="12">
        <v>23.6</v>
      </c>
      <c r="AM8" s="10">
        <v>4.641</v>
      </c>
      <c r="AN8" s="12">
        <v>2.7549999999999999</v>
      </c>
      <c r="AO8" s="12">
        <v>1.8480000000000001</v>
      </c>
      <c r="AP8" s="9">
        <v>0.74</v>
      </c>
      <c r="AQ8" s="10">
        <v>0.27</v>
      </c>
      <c r="AR8" s="10">
        <v>0.45</v>
      </c>
      <c r="AS8" s="10">
        <v>0.7</v>
      </c>
      <c r="AT8" s="10">
        <v>1.32</v>
      </c>
      <c r="AU8" s="10">
        <v>1.31</v>
      </c>
      <c r="AV8" s="10">
        <v>1.84</v>
      </c>
      <c r="AW8" s="10">
        <v>2.16</v>
      </c>
      <c r="AX8" s="10">
        <v>2.82</v>
      </c>
      <c r="AY8" s="10">
        <v>2.48</v>
      </c>
      <c r="AZ8" s="10">
        <v>3.29</v>
      </c>
      <c r="BA8" s="10">
        <v>3.57</v>
      </c>
      <c r="BB8" s="10">
        <v>4.7699999999999996</v>
      </c>
      <c r="BC8" s="10">
        <v>4.04</v>
      </c>
      <c r="BD8" s="10">
        <v>5.07</v>
      </c>
      <c r="BE8" s="10">
        <v>5.56</v>
      </c>
      <c r="BF8" s="10">
        <v>7.16</v>
      </c>
      <c r="BG8" s="10">
        <v>5.78</v>
      </c>
      <c r="BH8" s="10">
        <v>6.94</v>
      </c>
      <c r="BI8" s="10">
        <v>7.09</v>
      </c>
      <c r="BJ8" s="10">
        <v>6.54</v>
      </c>
      <c r="BK8" s="10">
        <v>6.47</v>
      </c>
      <c r="BL8" s="10">
        <v>5.57</v>
      </c>
      <c r="BM8" s="10">
        <v>4.8899999999999997</v>
      </c>
      <c r="BN8" s="10">
        <v>3.12</v>
      </c>
      <c r="BO8" s="10">
        <v>2.58</v>
      </c>
      <c r="BP8" s="10">
        <v>1.64</v>
      </c>
      <c r="BQ8" s="10">
        <v>0.98</v>
      </c>
      <c r="BR8" s="10">
        <v>0.54</v>
      </c>
      <c r="BS8" s="10">
        <v>0.24</v>
      </c>
      <c r="BT8" s="10">
        <v>7.0000000000000007E-2</v>
      </c>
      <c r="BU8" s="10">
        <v>6.9999999999999999E-4</v>
      </c>
      <c r="BV8" s="10">
        <v>0</v>
      </c>
      <c r="BW8" s="10">
        <v>0</v>
      </c>
      <c r="BX8" s="10">
        <v>0</v>
      </c>
      <c r="BY8" s="10">
        <v>0</v>
      </c>
      <c r="BZ8" s="10">
        <v>0</v>
      </c>
      <c r="CA8" s="10">
        <v>0</v>
      </c>
      <c r="CB8" s="10">
        <v>0</v>
      </c>
      <c r="CC8" s="10">
        <v>0</v>
      </c>
      <c r="CD8" s="10">
        <v>0</v>
      </c>
      <c r="CE8" s="10">
        <v>0</v>
      </c>
      <c r="CF8" s="10">
        <v>0</v>
      </c>
      <c r="CG8" s="10">
        <v>0</v>
      </c>
      <c r="CH8" s="10">
        <v>0</v>
      </c>
      <c r="CI8" s="46">
        <v>1E-14</v>
      </c>
      <c r="CJ8" s="9">
        <f t="shared" si="9"/>
        <v>6.6300000000000008</v>
      </c>
      <c r="CK8" s="10">
        <f t="shared" si="10"/>
        <v>87.320000000000007</v>
      </c>
      <c r="CL8" s="11">
        <f t="shared" si="11"/>
        <v>6.0507000000000097</v>
      </c>
    </row>
    <row r="9" spans="1:90" x14ac:dyDescent="0.25">
      <c r="A9" s="12" t="s">
        <v>206</v>
      </c>
      <c r="B9" s="12" t="s">
        <v>1111</v>
      </c>
      <c r="C9" s="12" t="s">
        <v>1074</v>
      </c>
      <c r="D9" s="12">
        <v>0.5</v>
      </c>
      <c r="E9" s="9">
        <v>2.38</v>
      </c>
      <c r="F9" s="10">
        <v>3.6</v>
      </c>
      <c r="G9" s="10">
        <v>5.19</v>
      </c>
      <c r="H9" s="10">
        <v>7.82</v>
      </c>
      <c r="I9" s="10">
        <v>17.2</v>
      </c>
      <c r="J9" s="10">
        <v>32.200000000000003</v>
      </c>
      <c r="K9" s="10">
        <v>41.7</v>
      </c>
      <c r="L9" s="10">
        <v>51.7</v>
      </c>
      <c r="M9" s="11">
        <v>67.5</v>
      </c>
      <c r="N9" s="9">
        <f t="shared" si="2"/>
        <v>2.3799999999999997E-3</v>
      </c>
      <c r="O9" s="10">
        <f t="shared" si="0"/>
        <v>3.5999999999999999E-3</v>
      </c>
      <c r="P9" s="10">
        <f t="shared" si="0"/>
        <v>5.1900000000000002E-3</v>
      </c>
      <c r="Q9" s="10">
        <f t="shared" si="0"/>
        <v>7.8200000000000006E-3</v>
      </c>
      <c r="R9" s="10">
        <f t="shared" si="0"/>
        <v>1.72E-2</v>
      </c>
      <c r="S9" s="10">
        <f t="shared" si="0"/>
        <v>3.2199999999999999E-2</v>
      </c>
      <c r="T9" s="10">
        <f t="shared" si="0"/>
        <v>4.1700000000000001E-2</v>
      </c>
      <c r="U9" s="10">
        <f t="shared" si="0"/>
        <v>5.1700000000000003E-2</v>
      </c>
      <c r="V9" s="11">
        <f t="shared" si="0"/>
        <v>6.7500000000000004E-2</v>
      </c>
      <c r="W9" s="9">
        <f t="shared" si="3"/>
        <v>8.7148227111288676</v>
      </c>
      <c r="X9" s="10">
        <f t="shared" si="1"/>
        <v>8.1177873781071366</v>
      </c>
      <c r="Y9" s="10">
        <f t="shared" si="1"/>
        <v>7.5900497460789307</v>
      </c>
      <c r="Z9" s="10">
        <f t="shared" si="1"/>
        <v>6.9986156771294601</v>
      </c>
      <c r="AA9" s="10">
        <f t="shared" si="1"/>
        <v>5.8614476248473517</v>
      </c>
      <c r="AB9" s="10">
        <f t="shared" si="1"/>
        <v>4.9567955014348328</v>
      </c>
      <c r="AC9" s="10">
        <f t="shared" si="1"/>
        <v>4.5838088061047859</v>
      </c>
      <c r="AD9" s="10">
        <f t="shared" si="1"/>
        <v>4.2736919092345147</v>
      </c>
      <c r="AE9" s="11">
        <f t="shared" si="1"/>
        <v>3.8889686876112566</v>
      </c>
      <c r="AF9" s="9">
        <f t="shared" si="4"/>
        <v>-3.0062409399741448</v>
      </c>
      <c r="AG9" s="10">
        <f t="shared" si="5"/>
        <v>-0.75156023499353619</v>
      </c>
      <c r="AH9" s="10">
        <f t="shared" si="6"/>
        <v>-4.8258540235176106</v>
      </c>
      <c r="AI9" s="10">
        <f t="shared" si="7"/>
        <v>-0.73119000356327435</v>
      </c>
      <c r="AJ9" s="10">
        <f t="shared" si="8"/>
        <v>1.4827502385568105</v>
      </c>
      <c r="AK9" s="11"/>
      <c r="AL9" s="12">
        <v>23.8</v>
      </c>
      <c r="AM9" s="10">
        <v>8.9350000000000005</v>
      </c>
      <c r="AN9" s="12">
        <v>2.7789999999999999</v>
      </c>
      <c r="AO9" s="12">
        <v>2.379</v>
      </c>
      <c r="AP9" s="9">
        <v>0.72</v>
      </c>
      <c r="AQ9" s="10">
        <v>0.27</v>
      </c>
      <c r="AR9" s="10">
        <v>0.45</v>
      </c>
      <c r="AS9" s="10">
        <v>0.7</v>
      </c>
      <c r="AT9" s="10">
        <v>1.31</v>
      </c>
      <c r="AU9" s="10">
        <v>1.3</v>
      </c>
      <c r="AV9" s="10">
        <v>1.83</v>
      </c>
      <c r="AW9" s="10">
        <v>2.15</v>
      </c>
      <c r="AX9" s="10">
        <v>2.81</v>
      </c>
      <c r="AY9" s="10">
        <v>2.4700000000000002</v>
      </c>
      <c r="AZ9" s="10">
        <v>3.28</v>
      </c>
      <c r="BA9" s="10">
        <v>3.55</v>
      </c>
      <c r="BB9" s="10">
        <v>4.75</v>
      </c>
      <c r="BC9" s="10">
        <v>4.0199999999999996</v>
      </c>
      <c r="BD9" s="10">
        <v>5.05</v>
      </c>
      <c r="BE9" s="10">
        <v>5.53</v>
      </c>
      <c r="BF9" s="10">
        <v>7.12</v>
      </c>
      <c r="BG9" s="10">
        <v>5.75</v>
      </c>
      <c r="BH9" s="10">
        <v>6.91</v>
      </c>
      <c r="BI9" s="10">
        <v>7.08</v>
      </c>
      <c r="BJ9" s="10">
        <v>6.54</v>
      </c>
      <c r="BK9" s="10">
        <v>6.48</v>
      </c>
      <c r="BL9" s="10">
        <v>5.58</v>
      </c>
      <c r="BM9" s="10">
        <v>4.88</v>
      </c>
      <c r="BN9" s="10">
        <v>3.1</v>
      </c>
      <c r="BO9" s="10">
        <v>2.5299999999999998</v>
      </c>
      <c r="BP9" s="10">
        <v>1.6</v>
      </c>
      <c r="BQ9" s="10">
        <v>0.96</v>
      </c>
      <c r="BR9" s="10">
        <v>0.57999999999999996</v>
      </c>
      <c r="BS9" s="10">
        <v>0.34</v>
      </c>
      <c r="BT9" s="10">
        <v>0.22</v>
      </c>
      <c r="BU9" s="10">
        <v>0.14000000000000001</v>
      </c>
      <c r="BV9" s="10">
        <v>5.0000000000000001E-3</v>
      </c>
      <c r="BW9" s="10">
        <v>0</v>
      </c>
      <c r="BX9" s="10">
        <v>0</v>
      </c>
      <c r="BY9" s="10">
        <v>0</v>
      </c>
      <c r="BZ9" s="10">
        <v>0</v>
      </c>
      <c r="CA9" s="10">
        <v>0</v>
      </c>
      <c r="CB9" s="10">
        <v>0</v>
      </c>
      <c r="CC9" s="10">
        <v>0</v>
      </c>
      <c r="CD9" s="10">
        <v>0</v>
      </c>
      <c r="CE9" s="10">
        <v>0</v>
      </c>
      <c r="CF9" s="10">
        <v>0</v>
      </c>
      <c r="CG9" s="10">
        <v>0</v>
      </c>
      <c r="CH9" s="10">
        <v>0</v>
      </c>
      <c r="CI9" s="11">
        <v>0</v>
      </c>
      <c r="CJ9" s="9">
        <f t="shared" si="9"/>
        <v>6.58</v>
      </c>
      <c r="CK9" s="10">
        <f t="shared" si="10"/>
        <v>87.05</v>
      </c>
      <c r="CL9" s="11">
        <f t="shared" si="11"/>
        <v>6.3749999999999991</v>
      </c>
    </row>
    <row r="10" spans="1:90" x14ac:dyDescent="0.25">
      <c r="A10" s="12" t="s">
        <v>208</v>
      </c>
      <c r="B10" s="12" t="s">
        <v>1111</v>
      </c>
      <c r="C10" s="12" t="s">
        <v>1074</v>
      </c>
      <c r="D10" s="12">
        <v>0.5</v>
      </c>
      <c r="E10" s="9">
        <v>2.38</v>
      </c>
      <c r="F10" s="10">
        <v>3.6</v>
      </c>
      <c r="G10" s="10">
        <v>5.19</v>
      </c>
      <c r="H10" s="10">
        <v>7.82</v>
      </c>
      <c r="I10" s="10">
        <v>17.100000000000001</v>
      </c>
      <c r="J10" s="10">
        <v>32</v>
      </c>
      <c r="K10" s="10">
        <v>41.3</v>
      </c>
      <c r="L10" s="10">
        <v>51.1</v>
      </c>
      <c r="M10" s="11">
        <v>65.900000000000006</v>
      </c>
      <c r="N10" s="9">
        <f t="shared" si="2"/>
        <v>2.3799999999999997E-3</v>
      </c>
      <c r="O10" s="10">
        <f t="shared" si="0"/>
        <v>3.5999999999999999E-3</v>
      </c>
      <c r="P10" s="10">
        <f t="shared" si="0"/>
        <v>5.1900000000000002E-3</v>
      </c>
      <c r="Q10" s="10">
        <f t="shared" si="0"/>
        <v>7.8200000000000006E-3</v>
      </c>
      <c r="R10" s="10">
        <f t="shared" si="0"/>
        <v>1.7100000000000001E-2</v>
      </c>
      <c r="S10" s="10">
        <f t="shared" si="0"/>
        <v>3.2000000000000001E-2</v>
      </c>
      <c r="T10" s="10">
        <f t="shared" si="0"/>
        <v>4.1299999999999996E-2</v>
      </c>
      <c r="U10" s="10">
        <f t="shared" si="0"/>
        <v>5.11E-2</v>
      </c>
      <c r="V10" s="11">
        <f t="shared" si="0"/>
        <v>6.59E-2</v>
      </c>
      <c r="W10" s="9">
        <f t="shared" si="3"/>
        <v>8.7148227111288676</v>
      </c>
      <c r="X10" s="10">
        <f t="shared" si="1"/>
        <v>8.1177873781071366</v>
      </c>
      <c r="Y10" s="10">
        <f t="shared" si="1"/>
        <v>7.5900497460789307</v>
      </c>
      <c r="Z10" s="10">
        <f t="shared" si="1"/>
        <v>6.9986156771294601</v>
      </c>
      <c r="AA10" s="10">
        <f t="shared" si="1"/>
        <v>5.8698598646635514</v>
      </c>
      <c r="AB10" s="10">
        <f t="shared" si="1"/>
        <v>4.965784284662087</v>
      </c>
      <c r="AC10" s="10">
        <f t="shared" si="1"/>
        <v>4.5977144081300043</v>
      </c>
      <c r="AD10" s="10">
        <f t="shared" si="1"/>
        <v>4.2905328986118283</v>
      </c>
      <c r="AE10" s="11">
        <f t="shared" si="1"/>
        <v>3.9235777245413979</v>
      </c>
      <c r="AF10" s="9">
        <f t="shared" si="4"/>
        <v>-2.9923353379489264</v>
      </c>
      <c r="AG10" s="10">
        <f t="shared" si="5"/>
        <v>-0.74808383448723159</v>
      </c>
      <c r="AH10" s="10">
        <f t="shared" si="6"/>
        <v>-4.7912449865874702</v>
      </c>
      <c r="AI10" s="10">
        <f t="shared" si="7"/>
        <v>-0.72594621008901072</v>
      </c>
      <c r="AJ10" s="10">
        <f t="shared" si="8"/>
        <v>1.4740300445762422</v>
      </c>
      <c r="AK10" s="11"/>
      <c r="AL10" s="12">
        <v>23.8</v>
      </c>
      <c r="AM10" s="10">
        <v>6.1580000000000004</v>
      </c>
      <c r="AN10" s="12">
        <v>2.7570000000000001</v>
      </c>
      <c r="AO10" s="12">
        <v>2.0230000000000001</v>
      </c>
      <c r="AP10" s="9">
        <v>0.73</v>
      </c>
      <c r="AQ10" s="10">
        <v>0.27</v>
      </c>
      <c r="AR10" s="10">
        <v>0.45</v>
      </c>
      <c r="AS10" s="10">
        <v>0.7</v>
      </c>
      <c r="AT10" s="10">
        <v>1.31</v>
      </c>
      <c r="AU10" s="10">
        <v>1.3</v>
      </c>
      <c r="AV10" s="10">
        <v>1.83</v>
      </c>
      <c r="AW10" s="10">
        <v>2.15</v>
      </c>
      <c r="AX10" s="10">
        <v>2.81</v>
      </c>
      <c r="AY10" s="10">
        <v>2.4700000000000002</v>
      </c>
      <c r="AZ10" s="10">
        <v>3.27</v>
      </c>
      <c r="BA10" s="10">
        <v>3.55</v>
      </c>
      <c r="BB10" s="10">
        <v>4.76</v>
      </c>
      <c r="BC10" s="10">
        <v>4.03</v>
      </c>
      <c r="BD10" s="10">
        <v>5.0599999999999996</v>
      </c>
      <c r="BE10" s="10">
        <v>5.54</v>
      </c>
      <c r="BF10" s="10">
        <v>7.14</v>
      </c>
      <c r="BG10" s="10">
        <v>5.77</v>
      </c>
      <c r="BH10" s="10">
        <v>6.94</v>
      </c>
      <c r="BI10" s="10">
        <v>7.1</v>
      </c>
      <c r="BJ10" s="10">
        <v>6.57</v>
      </c>
      <c r="BK10" s="10">
        <v>6.52</v>
      </c>
      <c r="BL10" s="10">
        <v>5.62</v>
      </c>
      <c r="BM10" s="10">
        <v>4.93</v>
      </c>
      <c r="BN10" s="10">
        <v>3.14</v>
      </c>
      <c r="BO10" s="10">
        <v>2.56</v>
      </c>
      <c r="BP10" s="10">
        <v>1.6</v>
      </c>
      <c r="BQ10" s="10">
        <v>0.93</v>
      </c>
      <c r="BR10" s="10">
        <v>0.51</v>
      </c>
      <c r="BS10" s="10">
        <v>0.26</v>
      </c>
      <c r="BT10" s="10">
        <v>0.14000000000000001</v>
      </c>
      <c r="BU10" s="10">
        <v>0.03</v>
      </c>
      <c r="BV10" s="10">
        <v>6.0000000000000002E-5</v>
      </c>
      <c r="BW10" s="10">
        <v>0</v>
      </c>
      <c r="BX10" s="10">
        <v>0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10">
        <v>0</v>
      </c>
      <c r="CF10" s="10">
        <v>0</v>
      </c>
      <c r="CG10" s="10">
        <v>0</v>
      </c>
      <c r="CH10" s="10">
        <v>0</v>
      </c>
      <c r="CI10" s="11">
        <v>0</v>
      </c>
      <c r="CJ10" s="9">
        <f t="shared" si="9"/>
        <v>6.59</v>
      </c>
      <c r="CK10" s="10">
        <f t="shared" si="10"/>
        <v>87.36999999999999</v>
      </c>
      <c r="CL10" s="11">
        <f t="shared" si="11"/>
        <v>6.0300599999999998</v>
      </c>
    </row>
    <row r="11" spans="1:90" x14ac:dyDescent="0.25">
      <c r="A11" s="12" t="s">
        <v>210</v>
      </c>
      <c r="B11" s="12" t="s">
        <v>1111</v>
      </c>
      <c r="C11" s="12" t="s">
        <v>1075</v>
      </c>
      <c r="D11" s="12">
        <v>0.5</v>
      </c>
      <c r="E11" s="9">
        <v>2.38</v>
      </c>
      <c r="F11" s="10">
        <v>3.61</v>
      </c>
      <c r="G11" s="10">
        <v>5.21</v>
      </c>
      <c r="H11" s="10">
        <v>7.85</v>
      </c>
      <c r="I11" s="10">
        <v>17.2</v>
      </c>
      <c r="J11" s="10">
        <v>32.200000000000003</v>
      </c>
      <c r="K11" s="10">
        <v>41.6</v>
      </c>
      <c r="L11" s="10">
        <v>51.5</v>
      </c>
      <c r="M11" s="11">
        <v>66.8</v>
      </c>
      <c r="N11" s="9">
        <f t="shared" si="2"/>
        <v>2.3799999999999997E-3</v>
      </c>
      <c r="O11" s="10">
        <f t="shared" si="0"/>
        <v>3.6099999999999999E-3</v>
      </c>
      <c r="P11" s="10">
        <f t="shared" si="0"/>
        <v>5.2100000000000002E-3</v>
      </c>
      <c r="Q11" s="10">
        <f t="shared" si="0"/>
        <v>7.8499999999999993E-3</v>
      </c>
      <c r="R11" s="10">
        <f t="shared" si="0"/>
        <v>1.72E-2</v>
      </c>
      <c r="S11" s="10">
        <f t="shared" si="0"/>
        <v>3.2199999999999999E-2</v>
      </c>
      <c r="T11" s="10">
        <f t="shared" si="0"/>
        <v>4.1599999999999998E-2</v>
      </c>
      <c r="U11" s="10">
        <f t="shared" si="0"/>
        <v>5.1499999999999997E-2</v>
      </c>
      <c r="V11" s="11">
        <f t="shared" si="0"/>
        <v>6.6799999999999998E-2</v>
      </c>
      <c r="W11" s="9">
        <f t="shared" si="3"/>
        <v>8.7148227111288676</v>
      </c>
      <c r="X11" s="10">
        <f t="shared" si="1"/>
        <v>8.11378544754964</v>
      </c>
      <c r="Y11" s="10">
        <f t="shared" si="1"/>
        <v>7.5845009121583038</v>
      </c>
      <c r="Z11" s="10">
        <f t="shared" si="1"/>
        <v>6.9930916306578235</v>
      </c>
      <c r="AA11" s="10">
        <f t="shared" si="1"/>
        <v>5.8614476248473517</v>
      </c>
      <c r="AB11" s="10">
        <f t="shared" si="1"/>
        <v>4.9567955014348328</v>
      </c>
      <c r="AC11" s="10">
        <f t="shared" si="1"/>
        <v>4.587272661408357</v>
      </c>
      <c r="AD11" s="10">
        <f t="shared" si="1"/>
        <v>4.2792837574788694</v>
      </c>
      <c r="AE11" s="11">
        <f t="shared" si="1"/>
        <v>3.9040080870753973</v>
      </c>
      <c r="AF11" s="9">
        <f t="shared" si="4"/>
        <v>-2.9972282507499468</v>
      </c>
      <c r="AG11" s="10">
        <f t="shared" si="5"/>
        <v>-0.7493070626874867</v>
      </c>
      <c r="AH11" s="10">
        <f t="shared" si="6"/>
        <v>-4.8108146240534708</v>
      </c>
      <c r="AI11" s="10">
        <f t="shared" si="7"/>
        <v>-0.72891130667476833</v>
      </c>
      <c r="AJ11" s="10">
        <f t="shared" si="8"/>
        <v>1.478218369362255</v>
      </c>
      <c r="AK11" s="11"/>
      <c r="AL11" s="12">
        <v>23.8</v>
      </c>
      <c r="AM11" s="10">
        <v>8.7720000000000002</v>
      </c>
      <c r="AN11" s="12">
        <v>2.77</v>
      </c>
      <c r="AO11" s="12">
        <v>2.3319999999999999</v>
      </c>
      <c r="AP11" s="9">
        <v>0.73</v>
      </c>
      <c r="AQ11" s="10">
        <v>0.27</v>
      </c>
      <c r="AR11" s="10">
        <v>0.45</v>
      </c>
      <c r="AS11" s="10">
        <v>0.7</v>
      </c>
      <c r="AT11" s="10">
        <v>1.31</v>
      </c>
      <c r="AU11" s="10">
        <v>1.3</v>
      </c>
      <c r="AV11" s="10">
        <v>1.82</v>
      </c>
      <c r="AW11" s="10">
        <v>2.14</v>
      </c>
      <c r="AX11" s="10">
        <v>2.79</v>
      </c>
      <c r="AY11" s="10">
        <v>2.4500000000000002</v>
      </c>
      <c r="AZ11" s="10">
        <v>3.26</v>
      </c>
      <c r="BA11" s="10">
        <v>3.54</v>
      </c>
      <c r="BB11" s="10">
        <v>4.74</v>
      </c>
      <c r="BC11" s="10">
        <v>4.01</v>
      </c>
      <c r="BD11" s="10">
        <v>5.05</v>
      </c>
      <c r="BE11" s="10">
        <v>5.53</v>
      </c>
      <c r="BF11" s="10">
        <v>7.14</v>
      </c>
      <c r="BG11" s="10">
        <v>5.77</v>
      </c>
      <c r="BH11" s="10">
        <v>6.94</v>
      </c>
      <c r="BI11" s="10">
        <v>7.1</v>
      </c>
      <c r="BJ11" s="10">
        <v>6.57</v>
      </c>
      <c r="BK11" s="10">
        <v>6.51</v>
      </c>
      <c r="BL11" s="10">
        <v>5.61</v>
      </c>
      <c r="BM11" s="10">
        <v>4.91</v>
      </c>
      <c r="BN11" s="10">
        <v>3.12</v>
      </c>
      <c r="BO11" s="10">
        <v>2.5499999999999998</v>
      </c>
      <c r="BP11" s="10">
        <v>1.6</v>
      </c>
      <c r="BQ11" s="10">
        <v>0.94</v>
      </c>
      <c r="BR11" s="10">
        <v>0.54</v>
      </c>
      <c r="BS11" s="10">
        <v>0.3</v>
      </c>
      <c r="BT11" s="10">
        <v>0.19</v>
      </c>
      <c r="BU11" s="10">
        <v>0.13</v>
      </c>
      <c r="BV11" s="10">
        <v>5.0000000000000001E-3</v>
      </c>
      <c r="BW11" s="10">
        <v>0</v>
      </c>
      <c r="BX11" s="10">
        <v>0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10">
        <v>0</v>
      </c>
      <c r="CF11" s="10">
        <v>0</v>
      </c>
      <c r="CG11" s="10">
        <v>0</v>
      </c>
      <c r="CH11" s="10">
        <v>0</v>
      </c>
      <c r="CI11" s="11">
        <v>0</v>
      </c>
      <c r="CJ11" s="9">
        <f t="shared" si="9"/>
        <v>6.58</v>
      </c>
      <c r="CK11" s="10">
        <f t="shared" si="10"/>
        <v>87.18</v>
      </c>
      <c r="CL11" s="11">
        <f t="shared" si="11"/>
        <v>6.2549999999999999</v>
      </c>
    </row>
    <row r="12" spans="1:90" x14ac:dyDescent="0.25">
      <c r="A12" s="12" t="s">
        <v>212</v>
      </c>
      <c r="B12" s="12" t="s">
        <v>1111</v>
      </c>
      <c r="C12" s="12" t="s">
        <v>1075</v>
      </c>
      <c r="D12" s="12">
        <v>0.5</v>
      </c>
      <c r="E12" s="9">
        <v>2.38</v>
      </c>
      <c r="F12" s="10">
        <v>3.61</v>
      </c>
      <c r="G12" s="10">
        <v>5.22</v>
      </c>
      <c r="H12" s="10">
        <v>7.87</v>
      </c>
      <c r="I12" s="10">
        <v>17.2</v>
      </c>
      <c r="J12" s="10">
        <v>32.200000000000003</v>
      </c>
      <c r="K12" s="10">
        <v>41.6</v>
      </c>
      <c r="L12" s="10">
        <v>51.5</v>
      </c>
      <c r="M12" s="11">
        <v>66.7</v>
      </c>
      <c r="N12" s="9">
        <f t="shared" si="2"/>
        <v>2.3799999999999997E-3</v>
      </c>
      <c r="O12" s="10">
        <f t="shared" si="0"/>
        <v>3.6099999999999999E-3</v>
      </c>
      <c r="P12" s="10">
        <f t="shared" si="0"/>
        <v>5.2199999999999998E-3</v>
      </c>
      <c r="Q12" s="10">
        <f t="shared" si="0"/>
        <v>7.8700000000000003E-3</v>
      </c>
      <c r="R12" s="10">
        <f t="shared" si="0"/>
        <v>1.72E-2</v>
      </c>
      <c r="S12" s="10">
        <f t="shared" si="0"/>
        <v>3.2199999999999999E-2</v>
      </c>
      <c r="T12" s="10">
        <f t="shared" si="0"/>
        <v>4.1599999999999998E-2</v>
      </c>
      <c r="U12" s="10">
        <f t="shared" si="0"/>
        <v>5.1499999999999997E-2</v>
      </c>
      <c r="V12" s="11">
        <f t="shared" si="0"/>
        <v>6.6700000000000009E-2</v>
      </c>
      <c r="W12" s="9">
        <f t="shared" si="3"/>
        <v>8.7148227111288676</v>
      </c>
      <c r="X12" s="10">
        <f t="shared" si="1"/>
        <v>8.11378544754964</v>
      </c>
      <c r="Y12" s="10">
        <f t="shared" si="1"/>
        <v>7.5817344778669273</v>
      </c>
      <c r="Z12" s="10">
        <f t="shared" si="1"/>
        <v>6.9894206489293262</v>
      </c>
      <c r="AA12" s="10">
        <f t="shared" si="1"/>
        <v>5.8614476248473517</v>
      </c>
      <c r="AB12" s="10">
        <f t="shared" si="1"/>
        <v>4.9567955014348328</v>
      </c>
      <c r="AC12" s="10">
        <f t="shared" si="1"/>
        <v>4.587272661408357</v>
      </c>
      <c r="AD12" s="10">
        <f t="shared" si="1"/>
        <v>4.2792837574788694</v>
      </c>
      <c r="AE12" s="11">
        <f t="shared" si="1"/>
        <v>3.9061694283648642</v>
      </c>
      <c r="AF12" s="9">
        <f t="shared" si="4"/>
        <v>-2.9944618164585703</v>
      </c>
      <c r="AG12" s="10">
        <f t="shared" si="5"/>
        <v>-0.74861545411464259</v>
      </c>
      <c r="AH12" s="10">
        <f t="shared" si="6"/>
        <v>-4.8086532827640038</v>
      </c>
      <c r="AI12" s="10">
        <f t="shared" si="7"/>
        <v>-0.72858383072181876</v>
      </c>
      <c r="AJ12" s="10">
        <f t="shared" si="8"/>
        <v>1.4771992848364612</v>
      </c>
      <c r="AK12" s="11"/>
      <c r="AL12" s="12">
        <v>23.7</v>
      </c>
      <c r="AM12" s="10">
        <v>5.9509999999999996</v>
      </c>
      <c r="AN12" s="12">
        <v>2.7610000000000001</v>
      </c>
      <c r="AO12" s="12">
        <v>2.0150000000000001</v>
      </c>
      <c r="AP12" s="9">
        <v>0.72</v>
      </c>
      <c r="AQ12" s="10">
        <v>0.27</v>
      </c>
      <c r="AR12" s="10">
        <v>0.45</v>
      </c>
      <c r="AS12" s="10">
        <v>0.7</v>
      </c>
      <c r="AT12" s="10">
        <v>1.31</v>
      </c>
      <c r="AU12" s="10">
        <v>1.3</v>
      </c>
      <c r="AV12" s="10">
        <v>1.82</v>
      </c>
      <c r="AW12" s="10">
        <v>2.13</v>
      </c>
      <c r="AX12" s="10">
        <v>2.79</v>
      </c>
      <c r="AY12" s="10">
        <v>2.4500000000000002</v>
      </c>
      <c r="AZ12" s="10">
        <v>3.25</v>
      </c>
      <c r="BA12" s="10">
        <v>3.53</v>
      </c>
      <c r="BB12" s="10">
        <v>4.7300000000000004</v>
      </c>
      <c r="BC12" s="10">
        <v>4.01</v>
      </c>
      <c r="BD12" s="10">
        <v>5.05</v>
      </c>
      <c r="BE12" s="10">
        <v>5.54</v>
      </c>
      <c r="BF12" s="10">
        <v>7.15</v>
      </c>
      <c r="BG12" s="10">
        <v>5.78</v>
      </c>
      <c r="BH12" s="10">
        <v>6.96</v>
      </c>
      <c r="BI12" s="10">
        <v>7.12</v>
      </c>
      <c r="BJ12" s="10">
        <v>6.58</v>
      </c>
      <c r="BK12" s="10">
        <v>6.51</v>
      </c>
      <c r="BL12" s="10">
        <v>5.61</v>
      </c>
      <c r="BM12" s="10">
        <v>4.91</v>
      </c>
      <c r="BN12" s="10">
        <v>3.13</v>
      </c>
      <c r="BO12" s="10">
        <v>2.58</v>
      </c>
      <c r="BP12" s="10">
        <v>1.65</v>
      </c>
      <c r="BQ12" s="10">
        <v>0.99</v>
      </c>
      <c r="BR12" s="10">
        <v>0.56999999999999995</v>
      </c>
      <c r="BS12" s="10">
        <v>0.28999999999999998</v>
      </c>
      <c r="BT12" s="10">
        <v>0.14000000000000001</v>
      </c>
      <c r="BU12" s="10">
        <v>0.03</v>
      </c>
      <c r="BV12" s="10">
        <v>4.0000000000000003E-5</v>
      </c>
      <c r="BW12" s="1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10">
        <v>0</v>
      </c>
      <c r="CF12" s="10">
        <v>0</v>
      </c>
      <c r="CG12" s="10">
        <v>0</v>
      </c>
      <c r="CH12" s="10">
        <v>0</v>
      </c>
      <c r="CI12" s="11">
        <v>0</v>
      </c>
      <c r="CJ12" s="9">
        <f t="shared" si="9"/>
        <v>6.57</v>
      </c>
      <c r="CK12" s="10">
        <f t="shared" si="10"/>
        <v>87.23</v>
      </c>
      <c r="CL12" s="11">
        <f t="shared" si="11"/>
        <v>6.2500400000000012</v>
      </c>
    </row>
    <row r="13" spans="1:90" x14ac:dyDescent="0.25">
      <c r="A13" s="12" t="s">
        <v>214</v>
      </c>
      <c r="B13" s="12" t="s">
        <v>1111</v>
      </c>
      <c r="C13" s="12" t="s">
        <v>1076</v>
      </c>
      <c r="D13" s="12">
        <v>0.5</v>
      </c>
      <c r="E13" s="9">
        <v>2.38</v>
      </c>
      <c r="F13" s="10">
        <v>3.6</v>
      </c>
      <c r="G13" s="10">
        <v>5.2</v>
      </c>
      <c r="H13" s="10">
        <v>7.84</v>
      </c>
      <c r="I13" s="10">
        <v>17.100000000000001</v>
      </c>
      <c r="J13" s="10">
        <v>31.9</v>
      </c>
      <c r="K13" s="10">
        <v>41.2</v>
      </c>
      <c r="L13" s="10">
        <v>51</v>
      </c>
      <c r="M13" s="11">
        <v>65.7</v>
      </c>
      <c r="N13" s="9">
        <f t="shared" si="2"/>
        <v>2.3799999999999997E-3</v>
      </c>
      <c r="O13" s="10">
        <f t="shared" si="0"/>
        <v>3.5999999999999999E-3</v>
      </c>
      <c r="P13" s="10">
        <f t="shared" si="0"/>
        <v>5.1999999999999998E-3</v>
      </c>
      <c r="Q13" s="10">
        <f t="shared" si="0"/>
        <v>7.8399999999999997E-3</v>
      </c>
      <c r="R13" s="10">
        <f t="shared" si="0"/>
        <v>1.7100000000000001E-2</v>
      </c>
      <c r="S13" s="10">
        <f t="shared" si="0"/>
        <v>3.1899999999999998E-2</v>
      </c>
      <c r="T13" s="10">
        <f t="shared" si="0"/>
        <v>4.1200000000000001E-2</v>
      </c>
      <c r="U13" s="10">
        <f t="shared" si="0"/>
        <v>5.0999999999999997E-2</v>
      </c>
      <c r="V13" s="11">
        <f t="shared" si="0"/>
        <v>6.5700000000000008E-2</v>
      </c>
      <c r="W13" s="9">
        <f t="shared" si="3"/>
        <v>8.7148227111288676</v>
      </c>
      <c r="X13" s="10">
        <f t="shared" si="1"/>
        <v>8.1177873781071366</v>
      </c>
      <c r="Y13" s="10">
        <f t="shared" si="1"/>
        <v>7.5872726614083579</v>
      </c>
      <c r="Z13" s="10">
        <f t="shared" si="1"/>
        <v>6.9949306303216048</v>
      </c>
      <c r="AA13" s="10">
        <f t="shared" si="1"/>
        <v>5.8698598646635514</v>
      </c>
      <c r="AB13" s="10">
        <f t="shared" si="1"/>
        <v>4.9702997657845804</v>
      </c>
      <c r="AC13" s="10">
        <f t="shared" si="1"/>
        <v>4.6012118523662311</v>
      </c>
      <c r="AD13" s="10">
        <f t="shared" si="1"/>
        <v>4.2933589426905918</v>
      </c>
      <c r="AE13" s="11">
        <f t="shared" si="1"/>
        <v>3.9279628192271199</v>
      </c>
      <c r="AF13" s="9">
        <f t="shared" si="4"/>
        <v>-2.9860608090421268</v>
      </c>
      <c r="AG13" s="10">
        <f t="shared" si="5"/>
        <v>-0.7465152022605317</v>
      </c>
      <c r="AH13" s="10">
        <f t="shared" si="6"/>
        <v>-4.7868598919017478</v>
      </c>
      <c r="AI13" s="10">
        <f t="shared" si="7"/>
        <v>-0.72528180180329516</v>
      </c>
      <c r="AJ13" s="10">
        <f t="shared" si="8"/>
        <v>1.4717970040638269</v>
      </c>
      <c r="AK13" s="11"/>
      <c r="AL13" s="12">
        <v>23.6</v>
      </c>
      <c r="AM13" s="10">
        <v>4.6859999999999999</v>
      </c>
      <c r="AN13" s="12">
        <v>2.7480000000000002</v>
      </c>
      <c r="AO13" s="12">
        <v>1.847</v>
      </c>
      <c r="AP13" s="9">
        <v>0.72</v>
      </c>
      <c r="AQ13" s="10">
        <v>0.27</v>
      </c>
      <c r="AR13" s="10">
        <v>0.46</v>
      </c>
      <c r="AS13" s="10">
        <v>0.7</v>
      </c>
      <c r="AT13" s="10">
        <v>1.31</v>
      </c>
      <c r="AU13" s="10">
        <v>1.3</v>
      </c>
      <c r="AV13" s="10">
        <v>1.83</v>
      </c>
      <c r="AW13" s="10">
        <v>2.14</v>
      </c>
      <c r="AX13" s="10">
        <v>2.79</v>
      </c>
      <c r="AY13" s="10">
        <v>2.4500000000000002</v>
      </c>
      <c r="AZ13" s="10">
        <v>3.26</v>
      </c>
      <c r="BA13" s="10">
        <v>3.54</v>
      </c>
      <c r="BB13" s="10">
        <v>4.75</v>
      </c>
      <c r="BC13" s="10">
        <v>4.03</v>
      </c>
      <c r="BD13" s="10">
        <v>5.08</v>
      </c>
      <c r="BE13" s="10">
        <v>5.57</v>
      </c>
      <c r="BF13" s="10">
        <v>7.18</v>
      </c>
      <c r="BG13" s="10">
        <v>5.8</v>
      </c>
      <c r="BH13" s="10">
        <v>6.97</v>
      </c>
      <c r="BI13" s="10">
        <v>7.12</v>
      </c>
      <c r="BJ13" s="10">
        <v>6.58</v>
      </c>
      <c r="BK13" s="10">
        <v>6.51</v>
      </c>
      <c r="BL13" s="10">
        <v>5.61</v>
      </c>
      <c r="BM13" s="10">
        <v>4.91</v>
      </c>
      <c r="BN13" s="10">
        <v>3.13</v>
      </c>
      <c r="BO13" s="10">
        <v>2.57</v>
      </c>
      <c r="BP13" s="10">
        <v>1.62</v>
      </c>
      <c r="BQ13" s="10">
        <v>0.95</v>
      </c>
      <c r="BR13" s="10">
        <v>0.52</v>
      </c>
      <c r="BS13" s="10">
        <v>0.24</v>
      </c>
      <c r="BT13" s="10">
        <v>7.0000000000000007E-2</v>
      </c>
      <c r="BU13" s="10">
        <v>6.9999999999999999E-4</v>
      </c>
      <c r="BV13" s="10">
        <v>0</v>
      </c>
      <c r="BW13" s="1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10">
        <v>0</v>
      </c>
      <c r="CF13" s="10">
        <v>0</v>
      </c>
      <c r="CG13" s="10">
        <v>0</v>
      </c>
      <c r="CH13" s="10">
        <v>0</v>
      </c>
      <c r="CI13" s="11">
        <v>0</v>
      </c>
      <c r="CJ13" s="9">
        <f t="shared" si="9"/>
        <v>6.59</v>
      </c>
      <c r="CK13" s="10">
        <f t="shared" si="10"/>
        <v>87.419999999999987</v>
      </c>
      <c r="CL13" s="11">
        <f t="shared" si="11"/>
        <v>5.9707000000000008</v>
      </c>
    </row>
    <row r="14" spans="1:90" ht="15.75" thickBot="1" x14ac:dyDescent="0.3">
      <c r="A14" s="13" t="s">
        <v>216</v>
      </c>
      <c r="B14" s="13" t="s">
        <v>1112</v>
      </c>
      <c r="C14" s="13" t="s">
        <v>1072</v>
      </c>
      <c r="D14" s="13">
        <v>0.5</v>
      </c>
      <c r="E14" s="16">
        <v>2.37</v>
      </c>
      <c r="F14" s="17">
        <v>3.58</v>
      </c>
      <c r="G14" s="17">
        <v>5.16</v>
      </c>
      <c r="H14" s="17">
        <v>7.79</v>
      </c>
      <c r="I14" s="17">
        <v>17.100000000000001</v>
      </c>
      <c r="J14" s="17">
        <v>32.1</v>
      </c>
      <c r="K14" s="17">
        <v>41.5</v>
      </c>
      <c r="L14" s="17">
        <v>51.5</v>
      </c>
      <c r="M14" s="18">
        <v>66.8</v>
      </c>
      <c r="N14" s="16">
        <f t="shared" si="2"/>
        <v>2.3700000000000001E-3</v>
      </c>
      <c r="O14" s="17">
        <f t="shared" si="0"/>
        <v>3.5800000000000003E-3</v>
      </c>
      <c r="P14" s="17">
        <f t="shared" si="0"/>
        <v>5.1600000000000005E-3</v>
      </c>
      <c r="Q14" s="17">
        <f t="shared" si="0"/>
        <v>7.79E-3</v>
      </c>
      <c r="R14" s="17">
        <f t="shared" si="0"/>
        <v>1.7100000000000001E-2</v>
      </c>
      <c r="S14" s="17">
        <f t="shared" si="0"/>
        <v>3.2100000000000004E-2</v>
      </c>
      <c r="T14" s="17">
        <f t="shared" si="0"/>
        <v>4.1500000000000002E-2</v>
      </c>
      <c r="U14" s="17">
        <f t="shared" si="0"/>
        <v>5.1499999999999997E-2</v>
      </c>
      <c r="V14" s="18">
        <f t="shared" si="0"/>
        <v>6.6799999999999998E-2</v>
      </c>
      <c r="W14" s="16">
        <f t="shared" si="3"/>
        <v>8.7208972255385522</v>
      </c>
      <c r="X14" s="17">
        <f t="shared" si="1"/>
        <v>8.1258246971725558</v>
      </c>
      <c r="Y14" s="17">
        <f t="shared" si="1"/>
        <v>7.5984132190135583</v>
      </c>
      <c r="Z14" s="17">
        <f t="shared" si="1"/>
        <v>7.0041609563751432</v>
      </c>
      <c r="AA14" s="17">
        <f t="shared" si="1"/>
        <v>5.8698598646635514</v>
      </c>
      <c r="AB14" s="17">
        <f t="shared" si="1"/>
        <v>4.9612828924271462</v>
      </c>
      <c r="AC14" s="17">
        <f t="shared" si="1"/>
        <v>4.5907448533151625</v>
      </c>
      <c r="AD14" s="17">
        <f t="shared" si="1"/>
        <v>4.2792837574788694</v>
      </c>
      <c r="AE14" s="18">
        <f t="shared" si="1"/>
        <v>3.9040080870753973</v>
      </c>
      <c r="AF14" s="16">
        <f t="shared" si="4"/>
        <v>-3.0076683656983958</v>
      </c>
      <c r="AG14" s="17">
        <f t="shared" si="5"/>
        <v>-0.75191709142459895</v>
      </c>
      <c r="AH14" s="17">
        <f t="shared" si="6"/>
        <v>-4.8168891384631554</v>
      </c>
      <c r="AI14" s="17">
        <f t="shared" si="7"/>
        <v>-0.72983168764593265</v>
      </c>
      <c r="AJ14" s="17">
        <f t="shared" si="8"/>
        <v>1.4817487790705317</v>
      </c>
      <c r="AK14" s="18"/>
      <c r="AL14" s="13">
        <v>23.7</v>
      </c>
      <c r="AM14" s="17">
        <v>16.663</v>
      </c>
      <c r="AN14" s="13">
        <v>2.78</v>
      </c>
      <c r="AO14" s="13">
        <v>2.8929999999999998</v>
      </c>
      <c r="AP14" s="16">
        <v>0.75</v>
      </c>
      <c r="AQ14" s="17">
        <v>0.27</v>
      </c>
      <c r="AR14" s="17">
        <v>0.46</v>
      </c>
      <c r="AS14" s="17">
        <v>0.71</v>
      </c>
      <c r="AT14" s="17">
        <v>1.32</v>
      </c>
      <c r="AU14" s="17">
        <v>1.31</v>
      </c>
      <c r="AV14" s="17">
        <v>1.84</v>
      </c>
      <c r="AW14" s="17">
        <v>2.16</v>
      </c>
      <c r="AX14" s="17">
        <v>2.82</v>
      </c>
      <c r="AY14" s="17">
        <v>2.4700000000000002</v>
      </c>
      <c r="AZ14" s="17">
        <v>3.28</v>
      </c>
      <c r="BA14" s="17">
        <v>3.56</v>
      </c>
      <c r="BB14" s="17">
        <v>4.76</v>
      </c>
      <c r="BC14" s="17">
        <v>4.0199999999999996</v>
      </c>
      <c r="BD14" s="17">
        <v>5.05</v>
      </c>
      <c r="BE14" s="17">
        <v>5.53</v>
      </c>
      <c r="BF14" s="17">
        <v>7.13</v>
      </c>
      <c r="BG14" s="17">
        <v>5.76</v>
      </c>
      <c r="BH14" s="17">
        <v>6.91</v>
      </c>
      <c r="BI14" s="17">
        <v>7.07</v>
      </c>
      <c r="BJ14" s="17">
        <v>6.53</v>
      </c>
      <c r="BK14" s="17">
        <v>6.47</v>
      </c>
      <c r="BL14" s="17">
        <v>5.57</v>
      </c>
      <c r="BM14" s="17">
        <v>4.88</v>
      </c>
      <c r="BN14" s="17">
        <v>3.11</v>
      </c>
      <c r="BO14" s="17">
        <v>2.5499999999999998</v>
      </c>
      <c r="BP14" s="17">
        <v>1.61</v>
      </c>
      <c r="BQ14" s="17">
        <v>0.95</v>
      </c>
      <c r="BR14" s="17">
        <v>0.54</v>
      </c>
      <c r="BS14" s="17">
        <v>0.28000000000000003</v>
      </c>
      <c r="BT14" s="17">
        <v>0.15</v>
      </c>
      <c r="BU14" s="17">
        <v>0.09</v>
      </c>
      <c r="BV14" s="17">
        <v>0.05</v>
      </c>
      <c r="BW14" s="17">
        <v>0.03</v>
      </c>
      <c r="BX14" s="17">
        <v>0.02</v>
      </c>
      <c r="BY14" s="17">
        <v>2.0000000000000001E-4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47">
        <v>5.9999999999999997E-14</v>
      </c>
      <c r="CJ14" s="16">
        <f t="shared" si="9"/>
        <v>6.66</v>
      </c>
      <c r="CK14" s="17">
        <f t="shared" si="10"/>
        <v>87.08</v>
      </c>
      <c r="CL14" s="18">
        <f t="shared" si="11"/>
        <v>6.2702000000000613</v>
      </c>
    </row>
    <row r="15" spans="1:90" x14ac:dyDescent="0.25">
      <c r="A15" s="12" t="s">
        <v>217</v>
      </c>
      <c r="B15" s="12" t="s">
        <v>1113</v>
      </c>
      <c r="C15" s="12" t="s">
        <v>1077</v>
      </c>
      <c r="D15" s="12">
        <f>$D4+1</f>
        <v>1.5</v>
      </c>
      <c r="E15" s="9">
        <v>2.11</v>
      </c>
      <c r="F15" s="10">
        <v>3.13</v>
      </c>
      <c r="G15" s="10">
        <v>4.45</v>
      </c>
      <c r="H15" s="10">
        <v>6.65</v>
      </c>
      <c r="I15" s="10">
        <v>14.4</v>
      </c>
      <c r="J15" s="10">
        <v>26.7</v>
      </c>
      <c r="K15" s="10">
        <v>34.4</v>
      </c>
      <c r="L15" s="10">
        <v>42.6</v>
      </c>
      <c r="M15" s="11">
        <v>55.3</v>
      </c>
      <c r="N15" s="9">
        <f t="shared" si="2"/>
        <v>2.1099999999999999E-3</v>
      </c>
      <c r="O15" s="10">
        <f t="shared" si="0"/>
        <v>3.13E-3</v>
      </c>
      <c r="P15" s="10">
        <f t="shared" si="0"/>
        <v>4.45E-3</v>
      </c>
      <c r="Q15" s="10">
        <f t="shared" si="0"/>
        <v>6.6500000000000005E-3</v>
      </c>
      <c r="R15" s="10">
        <f t="shared" si="0"/>
        <v>1.44E-2</v>
      </c>
      <c r="S15" s="10">
        <f t="shared" si="0"/>
        <v>2.6699999999999998E-2</v>
      </c>
      <c r="T15" s="10">
        <f t="shared" si="0"/>
        <v>3.44E-2</v>
      </c>
      <c r="U15" s="10">
        <f t="shared" si="0"/>
        <v>4.2599999999999999E-2</v>
      </c>
      <c r="V15" s="11">
        <f t="shared" si="0"/>
        <v>5.5299999999999995E-2</v>
      </c>
      <c r="W15" s="9">
        <f t="shared" si="3"/>
        <v>8.8885412857296267</v>
      </c>
      <c r="X15" s="10">
        <f t="shared" si="1"/>
        <v>8.3196216275041923</v>
      </c>
      <c r="Y15" s="10">
        <f t="shared" si="1"/>
        <v>7.811978948583052</v>
      </c>
      <c r="Z15" s="10">
        <f t="shared" si="1"/>
        <v>7.2324299440482598</v>
      </c>
      <c r="AA15" s="10">
        <f t="shared" si="1"/>
        <v>6.1177873781071375</v>
      </c>
      <c r="AB15" s="10">
        <f t="shared" si="1"/>
        <v>5.227016447861895</v>
      </c>
      <c r="AC15" s="10">
        <f t="shared" si="1"/>
        <v>4.8614476248473517</v>
      </c>
      <c r="AD15" s="10">
        <f t="shared" si="1"/>
        <v>4.5530027593236113</v>
      </c>
      <c r="AE15" s="11">
        <f t="shared" si="1"/>
        <v>4.1765767093147428</v>
      </c>
      <c r="AF15" s="9">
        <f t="shared" si="4"/>
        <v>-2.9505313237357003</v>
      </c>
      <c r="AG15" s="10">
        <f t="shared" si="5"/>
        <v>-0.73763283093392507</v>
      </c>
      <c r="AH15" s="10">
        <f t="shared" si="6"/>
        <v>-4.7119645764148839</v>
      </c>
      <c r="AI15" s="10">
        <f t="shared" si="7"/>
        <v>-0.71393402672952788</v>
      </c>
      <c r="AJ15" s="10">
        <f t="shared" si="8"/>
        <v>1.4515668576634528</v>
      </c>
      <c r="AK15" s="11"/>
      <c r="AL15" s="12">
        <v>19.7</v>
      </c>
      <c r="AM15" s="10">
        <v>51.432000000000002</v>
      </c>
      <c r="AN15" s="12">
        <v>2.7650000000000001</v>
      </c>
      <c r="AO15" s="12">
        <v>5.7679999999999998</v>
      </c>
      <c r="AP15" s="9">
        <v>1.1200000000000001</v>
      </c>
      <c r="AQ15" s="10">
        <v>0.35</v>
      </c>
      <c r="AR15" s="10">
        <v>0.57999999999999996</v>
      </c>
      <c r="AS15" s="10">
        <v>0.87</v>
      </c>
      <c r="AT15" s="10">
        <v>1.58</v>
      </c>
      <c r="AU15" s="10">
        <v>1.54</v>
      </c>
      <c r="AV15" s="10">
        <v>2.16</v>
      </c>
      <c r="AW15" s="10">
        <v>2.5299999999999998</v>
      </c>
      <c r="AX15" s="10">
        <v>3.29</v>
      </c>
      <c r="AY15" s="10">
        <v>2.86</v>
      </c>
      <c r="AZ15" s="10">
        <v>3.76</v>
      </c>
      <c r="BA15" s="10">
        <v>4.05</v>
      </c>
      <c r="BB15" s="10">
        <v>5.4</v>
      </c>
      <c r="BC15" s="10">
        <v>4.55</v>
      </c>
      <c r="BD15" s="10">
        <v>5.69</v>
      </c>
      <c r="BE15" s="10">
        <v>6.16</v>
      </c>
      <c r="BF15" s="10">
        <v>7.79</v>
      </c>
      <c r="BG15" s="10">
        <v>6.13</v>
      </c>
      <c r="BH15" s="10">
        <v>7.1</v>
      </c>
      <c r="BI15" s="10">
        <v>6.96</v>
      </c>
      <c r="BJ15" s="10">
        <v>6.12</v>
      </c>
      <c r="BK15" s="10">
        <v>5.65</v>
      </c>
      <c r="BL15" s="10">
        <v>4.53</v>
      </c>
      <c r="BM15" s="10">
        <v>3.63</v>
      </c>
      <c r="BN15" s="10">
        <v>2.0699999999999998</v>
      </c>
      <c r="BO15" s="10">
        <v>1.5</v>
      </c>
      <c r="BP15" s="10">
        <v>0.79</v>
      </c>
      <c r="BQ15" s="10">
        <v>0.36</v>
      </c>
      <c r="BR15" s="10">
        <v>0.15</v>
      </c>
      <c r="BS15" s="10">
        <v>0.03</v>
      </c>
      <c r="BT15" s="10">
        <v>0.1</v>
      </c>
      <c r="BU15" s="10">
        <v>0.14000000000000001</v>
      </c>
      <c r="BV15" s="10">
        <v>0.18</v>
      </c>
      <c r="BW15" s="10">
        <v>0.17</v>
      </c>
      <c r="BX15" s="10">
        <v>0.12</v>
      </c>
      <c r="BY15" s="10">
        <v>2E-3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10">
        <v>0</v>
      </c>
      <c r="CF15" s="10">
        <v>0</v>
      </c>
      <c r="CG15" s="10">
        <v>0</v>
      </c>
      <c r="CH15" s="10">
        <v>0</v>
      </c>
      <c r="CI15" s="11">
        <v>0</v>
      </c>
      <c r="CJ15" s="9">
        <f t="shared" si="9"/>
        <v>8.1999999999999993</v>
      </c>
      <c r="CK15" s="10">
        <f t="shared" si="10"/>
        <v>88.27000000000001</v>
      </c>
      <c r="CL15" s="11">
        <f t="shared" si="11"/>
        <v>3.5419999999999998</v>
      </c>
    </row>
    <row r="16" spans="1:90" x14ac:dyDescent="0.25">
      <c r="A16" s="12" t="s">
        <v>219</v>
      </c>
      <c r="B16" s="12" t="s">
        <v>1113</v>
      </c>
      <c r="C16" s="12" t="s">
        <v>1078</v>
      </c>
      <c r="D16" s="12">
        <f t="shared" ref="D16:D79" si="12">$D5+1</f>
        <v>1.5</v>
      </c>
      <c r="E16" s="9">
        <v>2.12</v>
      </c>
      <c r="F16" s="10">
        <v>3.14</v>
      </c>
      <c r="G16" s="10">
        <v>4.45</v>
      </c>
      <c r="H16" s="10">
        <v>6.63</v>
      </c>
      <c r="I16" s="10">
        <v>14.3</v>
      </c>
      <c r="J16" s="10">
        <v>26.4</v>
      </c>
      <c r="K16" s="10">
        <v>34</v>
      </c>
      <c r="L16" s="10">
        <v>42</v>
      </c>
      <c r="M16" s="11">
        <v>54.1</v>
      </c>
      <c r="N16" s="9">
        <f t="shared" si="2"/>
        <v>2.1199999999999999E-3</v>
      </c>
      <c r="O16" s="10">
        <f t="shared" si="0"/>
        <v>3.14E-3</v>
      </c>
      <c r="P16" s="10">
        <f t="shared" si="0"/>
        <v>4.45E-3</v>
      </c>
      <c r="Q16" s="10">
        <f t="shared" si="0"/>
        <v>6.6299999999999996E-3</v>
      </c>
      <c r="R16" s="10">
        <f t="shared" si="0"/>
        <v>1.43E-2</v>
      </c>
      <c r="S16" s="10">
        <f t="shared" si="0"/>
        <v>2.64E-2</v>
      </c>
      <c r="T16" s="10">
        <f t="shared" si="0"/>
        <v>3.4000000000000002E-2</v>
      </c>
      <c r="U16" s="10">
        <f t="shared" si="0"/>
        <v>4.2000000000000003E-2</v>
      </c>
      <c r="V16" s="11">
        <f t="shared" si="0"/>
        <v>5.4100000000000002E-2</v>
      </c>
      <c r="W16" s="9">
        <f t="shared" si="3"/>
        <v>8.8817200198736135</v>
      </c>
      <c r="X16" s="10">
        <f t="shared" si="1"/>
        <v>8.3150197255451843</v>
      </c>
      <c r="Y16" s="10">
        <f t="shared" si="1"/>
        <v>7.811978948583052</v>
      </c>
      <c r="Z16" s="10">
        <f t="shared" si="1"/>
        <v>7.2367754143242244</v>
      </c>
      <c r="AA16" s="10">
        <f t="shared" si="1"/>
        <v>6.1278410427710606</v>
      </c>
      <c r="AB16" s="10">
        <f t="shared" si="1"/>
        <v>5.2433182601909962</v>
      </c>
      <c r="AC16" s="10">
        <f t="shared" si="1"/>
        <v>4.8783214434117479</v>
      </c>
      <c r="AD16" s="10">
        <f t="shared" si="1"/>
        <v>4.5734668618833272</v>
      </c>
      <c r="AE16" s="11">
        <f t="shared" si="1"/>
        <v>4.2082275957226338</v>
      </c>
      <c r="AF16" s="9">
        <f t="shared" si="4"/>
        <v>-2.9336575051713041</v>
      </c>
      <c r="AG16" s="10">
        <f t="shared" si="5"/>
        <v>-0.73341437629282602</v>
      </c>
      <c r="AH16" s="10">
        <f t="shared" si="6"/>
        <v>-4.6734924241509797</v>
      </c>
      <c r="AI16" s="10">
        <f t="shared" si="7"/>
        <v>-0.70810491275014842</v>
      </c>
      <c r="AJ16" s="10">
        <f t="shared" si="8"/>
        <v>1.4415192890429744</v>
      </c>
      <c r="AK16" s="11"/>
      <c r="AL16" s="12">
        <v>19.600000000000001</v>
      </c>
      <c r="AM16" s="10">
        <v>43.912999999999997</v>
      </c>
      <c r="AN16" s="12">
        <v>2.7250000000000001</v>
      </c>
      <c r="AO16" s="12">
        <v>4.9349999999999996</v>
      </c>
      <c r="AP16" s="9">
        <v>1.08</v>
      </c>
      <c r="AQ16" s="10">
        <v>0.34</v>
      </c>
      <c r="AR16" s="10">
        <v>0.56999999999999995</v>
      </c>
      <c r="AS16" s="10">
        <v>0.87</v>
      </c>
      <c r="AT16" s="10">
        <v>1.58</v>
      </c>
      <c r="AU16" s="10">
        <v>1.55</v>
      </c>
      <c r="AV16" s="10">
        <v>2.16</v>
      </c>
      <c r="AW16" s="10">
        <v>2.5299999999999998</v>
      </c>
      <c r="AX16" s="10">
        <v>3.3</v>
      </c>
      <c r="AY16" s="10">
        <v>2.87</v>
      </c>
      <c r="AZ16" s="10">
        <v>3.78</v>
      </c>
      <c r="BA16" s="10">
        <v>4.08</v>
      </c>
      <c r="BB16" s="10">
        <v>5.44</v>
      </c>
      <c r="BC16" s="10">
        <v>4.59</v>
      </c>
      <c r="BD16" s="10">
        <v>5.73</v>
      </c>
      <c r="BE16" s="10">
        <v>6.2</v>
      </c>
      <c r="BF16" s="10">
        <v>7.83</v>
      </c>
      <c r="BG16" s="10">
        <v>6.16</v>
      </c>
      <c r="BH16" s="10">
        <v>7.13</v>
      </c>
      <c r="BI16" s="10">
        <v>6.98</v>
      </c>
      <c r="BJ16" s="10">
        <v>6.13</v>
      </c>
      <c r="BK16" s="10">
        <v>5.65</v>
      </c>
      <c r="BL16" s="10">
        <v>4.53</v>
      </c>
      <c r="BM16" s="10">
        <v>3.61</v>
      </c>
      <c r="BN16" s="10">
        <v>2.0499999999999998</v>
      </c>
      <c r="BO16" s="10">
        <v>1.49</v>
      </c>
      <c r="BP16" s="10">
        <v>0.79</v>
      </c>
      <c r="BQ16" s="10">
        <v>0.36</v>
      </c>
      <c r="BR16" s="10">
        <v>0.16</v>
      </c>
      <c r="BS16" s="10">
        <v>0.01</v>
      </c>
      <c r="BT16" s="10">
        <v>0.05</v>
      </c>
      <c r="BU16" s="10">
        <v>0.11</v>
      </c>
      <c r="BV16" s="10">
        <v>0.14000000000000001</v>
      </c>
      <c r="BW16" s="10">
        <v>0.12</v>
      </c>
      <c r="BX16" s="10">
        <v>0.03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10">
        <v>0</v>
      </c>
      <c r="CF16" s="10">
        <v>0</v>
      </c>
      <c r="CG16" s="10">
        <v>0</v>
      </c>
      <c r="CH16" s="10">
        <v>0</v>
      </c>
      <c r="CI16" s="11">
        <v>0</v>
      </c>
      <c r="CJ16" s="9">
        <f t="shared" si="9"/>
        <v>8.15</v>
      </c>
      <c r="CK16" s="10">
        <f t="shared" si="10"/>
        <v>88.59</v>
      </c>
      <c r="CL16" s="11">
        <f t="shared" si="11"/>
        <v>3.26</v>
      </c>
    </row>
    <row r="17" spans="1:90" x14ac:dyDescent="0.25">
      <c r="A17" s="12" t="s">
        <v>221</v>
      </c>
      <c r="B17" s="12" t="s">
        <v>1113</v>
      </c>
      <c r="C17" s="12" t="s">
        <v>1078</v>
      </c>
      <c r="D17" s="12">
        <f t="shared" si="12"/>
        <v>1.5</v>
      </c>
      <c r="E17" s="9">
        <v>2.13</v>
      </c>
      <c r="F17" s="10">
        <v>3.15</v>
      </c>
      <c r="G17" s="10">
        <v>4.46</v>
      </c>
      <c r="H17" s="10">
        <v>6.64</v>
      </c>
      <c r="I17" s="10">
        <v>14.3</v>
      </c>
      <c r="J17" s="10">
        <v>26.3</v>
      </c>
      <c r="K17" s="10">
        <v>33.700000000000003</v>
      </c>
      <c r="L17" s="10">
        <v>41.5</v>
      </c>
      <c r="M17" s="11">
        <v>52.7</v>
      </c>
      <c r="N17" s="9">
        <f t="shared" si="2"/>
        <v>2.1299999999999999E-3</v>
      </c>
      <c r="O17" s="10">
        <f t="shared" si="0"/>
        <v>3.15E-3</v>
      </c>
      <c r="P17" s="10">
        <f t="shared" si="0"/>
        <v>4.4599999999999996E-3</v>
      </c>
      <c r="Q17" s="10">
        <f t="shared" si="0"/>
        <v>6.6400000000000001E-3</v>
      </c>
      <c r="R17" s="10">
        <f t="shared" si="0"/>
        <v>1.43E-2</v>
      </c>
      <c r="S17" s="10">
        <f t="shared" si="0"/>
        <v>2.63E-2</v>
      </c>
      <c r="T17" s="10">
        <f t="shared" si="0"/>
        <v>3.3700000000000001E-2</v>
      </c>
      <c r="U17" s="10">
        <f t="shared" si="0"/>
        <v>4.1500000000000002E-2</v>
      </c>
      <c r="V17" s="11">
        <f t="shared" si="0"/>
        <v>5.2700000000000004E-2</v>
      </c>
      <c r="W17" s="9">
        <f t="shared" si="3"/>
        <v>8.8749308542109731</v>
      </c>
      <c r="X17" s="10">
        <f t="shared" si="1"/>
        <v>8.3104324560495328</v>
      </c>
      <c r="Y17" s="10">
        <f t="shared" si="1"/>
        <v>7.8087405745165075</v>
      </c>
      <c r="Z17" s="10">
        <f t="shared" si="1"/>
        <v>7.2346010430898868</v>
      </c>
      <c r="AA17" s="10">
        <f t="shared" si="1"/>
        <v>6.1278410427710606</v>
      </c>
      <c r="AB17" s="10">
        <f t="shared" si="1"/>
        <v>5.2487933902571466</v>
      </c>
      <c r="AC17" s="10">
        <f t="shared" si="1"/>
        <v>4.8911075983675909</v>
      </c>
      <c r="AD17" s="10">
        <f t="shared" si="1"/>
        <v>4.5907448533151625</v>
      </c>
      <c r="AE17" s="11">
        <f t="shared" si="1"/>
        <v>4.2460532279122347</v>
      </c>
      <c r="AF17" s="9">
        <f t="shared" si="4"/>
        <v>-2.9176329761489166</v>
      </c>
      <c r="AG17" s="10">
        <f t="shared" si="5"/>
        <v>-0.72940824403722915</v>
      </c>
      <c r="AH17" s="10">
        <f t="shared" si="6"/>
        <v>-4.6288776262987383</v>
      </c>
      <c r="AI17" s="10">
        <f t="shared" si="7"/>
        <v>-0.7013450948937483</v>
      </c>
      <c r="AJ17" s="10">
        <f t="shared" si="8"/>
        <v>1.4307533389309774</v>
      </c>
      <c r="AK17" s="11"/>
      <c r="AL17" s="12">
        <v>19.7</v>
      </c>
      <c r="AM17" s="10">
        <v>3.907</v>
      </c>
      <c r="AN17" s="12">
        <v>2.6779999999999999</v>
      </c>
      <c r="AO17" s="12">
        <v>1.712</v>
      </c>
      <c r="AP17" s="9">
        <v>1.05</v>
      </c>
      <c r="AQ17" s="10">
        <v>0.34</v>
      </c>
      <c r="AR17" s="10">
        <v>0.56999999999999995</v>
      </c>
      <c r="AS17" s="10">
        <v>0.86</v>
      </c>
      <c r="AT17" s="10">
        <v>1.58</v>
      </c>
      <c r="AU17" s="10">
        <v>1.54</v>
      </c>
      <c r="AV17" s="10">
        <v>2.16</v>
      </c>
      <c r="AW17" s="10">
        <v>2.5299999999999998</v>
      </c>
      <c r="AX17" s="10">
        <v>3.3</v>
      </c>
      <c r="AY17" s="10">
        <v>2.88</v>
      </c>
      <c r="AZ17" s="10">
        <v>3.79</v>
      </c>
      <c r="BA17" s="10">
        <v>4.0999999999999996</v>
      </c>
      <c r="BB17" s="10">
        <v>5.46</v>
      </c>
      <c r="BC17" s="10">
        <v>4.5999999999999996</v>
      </c>
      <c r="BD17" s="10">
        <v>5.75</v>
      </c>
      <c r="BE17" s="10">
        <v>6.23</v>
      </c>
      <c r="BF17" s="10">
        <v>7.87</v>
      </c>
      <c r="BG17" s="10">
        <v>6.19</v>
      </c>
      <c r="BH17" s="10">
        <v>7.17</v>
      </c>
      <c r="BI17" s="10">
        <v>7.02</v>
      </c>
      <c r="BJ17" s="10">
        <v>6.17</v>
      </c>
      <c r="BK17" s="10">
        <v>5.69</v>
      </c>
      <c r="BL17" s="10">
        <v>4.5599999999999996</v>
      </c>
      <c r="BM17" s="10">
        <v>3.65</v>
      </c>
      <c r="BN17" s="10">
        <v>2.08</v>
      </c>
      <c r="BO17" s="10">
        <v>1.51</v>
      </c>
      <c r="BP17" s="10">
        <v>0.8</v>
      </c>
      <c r="BQ17" s="10">
        <v>0.37</v>
      </c>
      <c r="BR17" s="10">
        <v>0.16</v>
      </c>
      <c r="BS17" s="10">
        <v>0.01</v>
      </c>
      <c r="BT17" s="10">
        <v>0</v>
      </c>
      <c r="BU17" s="10">
        <v>0</v>
      </c>
      <c r="BV17" s="10">
        <v>0</v>
      </c>
      <c r="BW17" s="10">
        <v>0</v>
      </c>
      <c r="BX17" s="10">
        <v>0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10">
        <v>0</v>
      </c>
      <c r="CF17" s="10">
        <v>0</v>
      </c>
      <c r="CG17" s="10">
        <v>0</v>
      </c>
      <c r="CH17" s="10">
        <v>0</v>
      </c>
      <c r="CI17" s="11">
        <v>0</v>
      </c>
      <c r="CJ17" s="9">
        <f t="shared" si="9"/>
        <v>8.1000000000000014</v>
      </c>
      <c r="CK17" s="10">
        <f t="shared" si="10"/>
        <v>89.04</v>
      </c>
      <c r="CL17" s="11">
        <f t="shared" si="11"/>
        <v>2.85</v>
      </c>
    </row>
    <row r="18" spans="1:90" x14ac:dyDescent="0.25">
      <c r="A18" s="12" t="s">
        <v>223</v>
      </c>
      <c r="B18" s="12" t="s">
        <v>1113</v>
      </c>
      <c r="C18" s="12" t="s">
        <v>1078</v>
      </c>
      <c r="D18" s="12">
        <f t="shared" si="12"/>
        <v>1.5</v>
      </c>
      <c r="E18" s="9">
        <v>2.14</v>
      </c>
      <c r="F18" s="10">
        <v>3.16</v>
      </c>
      <c r="G18" s="10">
        <v>4.4800000000000004</v>
      </c>
      <c r="H18" s="10">
        <v>6.67</v>
      </c>
      <c r="I18" s="10">
        <v>14.3</v>
      </c>
      <c r="J18" s="10">
        <v>26.5</v>
      </c>
      <c r="K18" s="10">
        <v>34.1</v>
      </c>
      <c r="L18" s="10">
        <v>42</v>
      </c>
      <c r="M18" s="11">
        <v>53.9</v>
      </c>
      <c r="N18" s="9">
        <f t="shared" si="2"/>
        <v>2.14E-3</v>
      </c>
      <c r="O18" s="10">
        <f t="shared" si="0"/>
        <v>3.16E-3</v>
      </c>
      <c r="P18" s="10">
        <f t="shared" si="0"/>
        <v>4.4800000000000005E-3</v>
      </c>
      <c r="Q18" s="10">
        <f t="shared" si="0"/>
        <v>6.6699999999999997E-3</v>
      </c>
      <c r="R18" s="10">
        <f t="shared" si="0"/>
        <v>1.43E-2</v>
      </c>
      <c r="S18" s="10">
        <f t="shared" si="0"/>
        <v>2.6499999999999999E-2</v>
      </c>
      <c r="T18" s="10">
        <f t="shared" si="0"/>
        <v>3.4099999999999998E-2</v>
      </c>
      <c r="U18" s="10">
        <f t="shared" si="0"/>
        <v>4.2000000000000003E-2</v>
      </c>
      <c r="V18" s="11">
        <f t="shared" si="0"/>
        <v>5.3899999999999997E-2</v>
      </c>
      <c r="W18" s="9">
        <f t="shared" si="3"/>
        <v>8.868173488035664</v>
      </c>
      <c r="X18" s="10">
        <f t="shared" si="1"/>
        <v>8.3058597262597083</v>
      </c>
      <c r="Y18" s="10">
        <f t="shared" si="1"/>
        <v>7.8022855523792076</v>
      </c>
      <c r="Z18" s="10">
        <f t="shared" si="1"/>
        <v>7.2280975232522264</v>
      </c>
      <c r="AA18" s="10">
        <f t="shared" si="1"/>
        <v>6.1278410427710606</v>
      </c>
      <c r="AB18" s="10">
        <f t="shared" si="1"/>
        <v>5.2378638300988882</v>
      </c>
      <c r="AC18" s="10">
        <f t="shared" si="1"/>
        <v>4.8740844505252765</v>
      </c>
      <c r="AD18" s="10">
        <f t="shared" si="1"/>
        <v>4.5734668618833272</v>
      </c>
      <c r="AE18" s="11">
        <f t="shared" si="1"/>
        <v>4.213570916796944</v>
      </c>
      <c r="AF18" s="9">
        <f t="shared" si="4"/>
        <v>-2.9282011018539311</v>
      </c>
      <c r="AG18" s="10">
        <f t="shared" si="5"/>
        <v>-0.73205027546348278</v>
      </c>
      <c r="AH18" s="10">
        <f t="shared" si="6"/>
        <v>-4.65460257123872</v>
      </c>
      <c r="AI18" s="10">
        <f t="shared" si="7"/>
        <v>-0.70524281382404852</v>
      </c>
      <c r="AJ18" s="10">
        <f t="shared" si="8"/>
        <v>1.4372930892875313</v>
      </c>
      <c r="AK18" s="11"/>
      <c r="AL18" s="12">
        <v>19.7</v>
      </c>
      <c r="AM18" s="10">
        <v>32.348999999999997</v>
      </c>
      <c r="AN18" s="12">
        <v>2.7069999999999999</v>
      </c>
      <c r="AO18" s="12">
        <v>4.0469999999999997</v>
      </c>
      <c r="AP18" s="9">
        <v>1.04</v>
      </c>
      <c r="AQ18" s="10">
        <v>0.34</v>
      </c>
      <c r="AR18" s="10">
        <v>0.56000000000000005</v>
      </c>
      <c r="AS18" s="10">
        <v>0.86</v>
      </c>
      <c r="AT18" s="10">
        <v>1.57</v>
      </c>
      <c r="AU18" s="10">
        <v>1.54</v>
      </c>
      <c r="AV18" s="10">
        <v>2.15</v>
      </c>
      <c r="AW18" s="10">
        <v>2.52</v>
      </c>
      <c r="AX18" s="10">
        <v>3.29</v>
      </c>
      <c r="AY18" s="10">
        <v>2.87</v>
      </c>
      <c r="AZ18" s="10">
        <v>3.78</v>
      </c>
      <c r="BA18" s="10">
        <v>4.08</v>
      </c>
      <c r="BB18" s="10">
        <v>5.44</v>
      </c>
      <c r="BC18" s="10">
        <v>4.59</v>
      </c>
      <c r="BD18" s="10">
        <v>5.74</v>
      </c>
      <c r="BE18" s="10">
        <v>6.21</v>
      </c>
      <c r="BF18" s="10">
        <v>7.84</v>
      </c>
      <c r="BG18" s="10">
        <v>6.17</v>
      </c>
      <c r="BH18" s="10">
        <v>7.14</v>
      </c>
      <c r="BI18" s="10">
        <v>7</v>
      </c>
      <c r="BJ18" s="10">
        <v>6.16</v>
      </c>
      <c r="BK18" s="10">
        <v>5.69</v>
      </c>
      <c r="BL18" s="10">
        <v>4.5599999999999996</v>
      </c>
      <c r="BM18" s="10">
        <v>3.65</v>
      </c>
      <c r="BN18" s="10">
        <v>2.08</v>
      </c>
      <c r="BO18" s="10">
        <v>1.51</v>
      </c>
      <c r="BP18" s="10">
        <v>0.79</v>
      </c>
      <c r="BQ18" s="10">
        <v>0.36</v>
      </c>
      <c r="BR18" s="10">
        <v>0.15</v>
      </c>
      <c r="BS18" s="10">
        <v>0.01</v>
      </c>
      <c r="BT18" s="10">
        <v>0.05</v>
      </c>
      <c r="BU18" s="10">
        <v>0.11</v>
      </c>
      <c r="BV18" s="10">
        <v>0.12</v>
      </c>
      <c r="BW18" s="10">
        <v>0.05</v>
      </c>
      <c r="BX18" s="10">
        <v>5.0000000000000001E-4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10">
        <v>0</v>
      </c>
      <c r="CF18" s="10">
        <v>0</v>
      </c>
      <c r="CG18" s="10">
        <v>0</v>
      </c>
      <c r="CH18" s="10">
        <v>0</v>
      </c>
      <c r="CI18" s="11">
        <v>0</v>
      </c>
      <c r="CJ18" s="9">
        <f t="shared" si="9"/>
        <v>8.06</v>
      </c>
      <c r="CK18" s="10">
        <f t="shared" si="10"/>
        <v>88.81</v>
      </c>
      <c r="CL18" s="11">
        <f t="shared" si="11"/>
        <v>3.1504999999999992</v>
      </c>
    </row>
    <row r="19" spans="1:90" x14ac:dyDescent="0.25">
      <c r="A19" s="12" t="s">
        <v>225</v>
      </c>
      <c r="B19" s="12" t="s">
        <v>1113</v>
      </c>
      <c r="C19" s="12" t="s">
        <v>1079</v>
      </c>
      <c r="D19" s="12">
        <f t="shared" si="12"/>
        <v>1.5</v>
      </c>
      <c r="E19" s="9">
        <v>2.16</v>
      </c>
      <c r="F19" s="10">
        <v>3.19</v>
      </c>
      <c r="G19" s="10">
        <v>4.5199999999999996</v>
      </c>
      <c r="H19" s="10">
        <v>6.73</v>
      </c>
      <c r="I19" s="10">
        <v>14.5</v>
      </c>
      <c r="J19" s="10">
        <v>26.7</v>
      </c>
      <c r="K19" s="10">
        <v>34.4</v>
      </c>
      <c r="L19" s="10">
        <v>42.6</v>
      </c>
      <c r="M19" s="11">
        <v>55</v>
      </c>
      <c r="N19" s="9">
        <f t="shared" si="2"/>
        <v>2.16E-3</v>
      </c>
      <c r="O19" s="10">
        <f t="shared" si="0"/>
        <v>3.1900000000000001E-3</v>
      </c>
      <c r="P19" s="10">
        <f t="shared" si="0"/>
        <v>4.5199999999999997E-3</v>
      </c>
      <c r="Q19" s="10">
        <f t="shared" si="0"/>
        <v>6.7300000000000007E-3</v>
      </c>
      <c r="R19" s="10">
        <f t="shared" si="0"/>
        <v>1.4500000000000001E-2</v>
      </c>
      <c r="S19" s="10">
        <f t="shared" si="0"/>
        <v>2.6699999999999998E-2</v>
      </c>
      <c r="T19" s="10">
        <f t="shared" si="0"/>
        <v>3.44E-2</v>
      </c>
      <c r="U19" s="10">
        <f t="shared" si="0"/>
        <v>4.2599999999999999E-2</v>
      </c>
      <c r="V19" s="11">
        <f t="shared" si="0"/>
        <v>5.5E-2</v>
      </c>
      <c r="W19" s="9">
        <f t="shared" si="3"/>
        <v>8.854752972273344</v>
      </c>
      <c r="X19" s="10">
        <f t="shared" si="1"/>
        <v>8.2922278606719431</v>
      </c>
      <c r="Y19" s="10">
        <f t="shared" si="1"/>
        <v>7.7894615120216244</v>
      </c>
      <c r="Z19" s="10">
        <f t="shared" si="1"/>
        <v>7.2151777798264956</v>
      </c>
      <c r="AA19" s="10">
        <f t="shared" si="1"/>
        <v>6.1078032895345151</v>
      </c>
      <c r="AB19" s="10">
        <f t="shared" si="1"/>
        <v>5.227016447861895</v>
      </c>
      <c r="AC19" s="10">
        <f t="shared" si="1"/>
        <v>4.8614476248473517</v>
      </c>
      <c r="AD19" s="10">
        <f t="shared" si="1"/>
        <v>4.5530027593236113</v>
      </c>
      <c r="AE19" s="11">
        <f t="shared" si="1"/>
        <v>4.1844245711374279</v>
      </c>
      <c r="AF19" s="9">
        <f t="shared" si="4"/>
        <v>-2.9280138871742727</v>
      </c>
      <c r="AG19" s="10">
        <f t="shared" si="5"/>
        <v>-0.73200347179356817</v>
      </c>
      <c r="AH19" s="10">
        <f t="shared" si="6"/>
        <v>-4.6703284011359161</v>
      </c>
      <c r="AI19" s="10">
        <f t="shared" si="7"/>
        <v>-0.70762551532362372</v>
      </c>
      <c r="AJ19" s="10">
        <f t="shared" si="8"/>
        <v>1.4396289871171919</v>
      </c>
      <c r="AK19" s="11"/>
      <c r="AL19" s="12">
        <v>19.7</v>
      </c>
      <c r="AM19" s="10">
        <v>39.158999999999999</v>
      </c>
      <c r="AN19" s="12">
        <v>2.7189999999999999</v>
      </c>
      <c r="AO19" s="12">
        <v>4.6689999999999996</v>
      </c>
      <c r="AP19" s="9">
        <v>0.97</v>
      </c>
      <c r="AQ19" s="10">
        <v>0.33</v>
      </c>
      <c r="AR19" s="10">
        <v>0.56000000000000005</v>
      </c>
      <c r="AS19" s="10">
        <v>0.85</v>
      </c>
      <c r="AT19" s="10">
        <v>1.56</v>
      </c>
      <c r="AU19" s="10">
        <v>1.53</v>
      </c>
      <c r="AV19" s="10">
        <v>2.14</v>
      </c>
      <c r="AW19" s="10">
        <v>2.5</v>
      </c>
      <c r="AX19" s="10">
        <v>3.27</v>
      </c>
      <c r="AY19" s="10">
        <v>2.85</v>
      </c>
      <c r="AZ19" s="10">
        <v>3.76</v>
      </c>
      <c r="BA19" s="10">
        <v>4.0599999999999996</v>
      </c>
      <c r="BB19" s="10">
        <v>5.41</v>
      </c>
      <c r="BC19" s="10">
        <v>4.57</v>
      </c>
      <c r="BD19" s="10">
        <v>5.71</v>
      </c>
      <c r="BE19" s="10">
        <v>6.19</v>
      </c>
      <c r="BF19" s="10">
        <v>7.82</v>
      </c>
      <c r="BG19" s="10">
        <v>6.16</v>
      </c>
      <c r="BH19" s="10">
        <v>7.13</v>
      </c>
      <c r="BI19" s="10">
        <v>6.99</v>
      </c>
      <c r="BJ19" s="10">
        <v>6.16</v>
      </c>
      <c r="BK19" s="10">
        <v>5.69</v>
      </c>
      <c r="BL19" s="10">
        <v>4.58</v>
      </c>
      <c r="BM19" s="10">
        <v>3.67</v>
      </c>
      <c r="BN19" s="10">
        <v>2.1</v>
      </c>
      <c r="BO19" s="10">
        <v>1.53</v>
      </c>
      <c r="BP19" s="10">
        <v>0.82</v>
      </c>
      <c r="BQ19" s="10">
        <v>0.38</v>
      </c>
      <c r="BR19" s="10">
        <v>0.17</v>
      </c>
      <c r="BS19" s="10">
        <v>0.09</v>
      </c>
      <c r="BT19" s="10">
        <v>0.09</v>
      </c>
      <c r="BU19" s="10">
        <v>0.12</v>
      </c>
      <c r="BV19" s="10">
        <v>0.13</v>
      </c>
      <c r="BW19" s="10">
        <v>0.1</v>
      </c>
      <c r="BX19" s="10">
        <v>0.02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10">
        <v>0</v>
      </c>
      <c r="CF19" s="10">
        <v>0</v>
      </c>
      <c r="CG19" s="10">
        <v>0</v>
      </c>
      <c r="CH19" s="10">
        <v>0</v>
      </c>
      <c r="CI19" s="11">
        <v>0</v>
      </c>
      <c r="CJ19" s="9">
        <f t="shared" si="9"/>
        <v>7.9399999999999995</v>
      </c>
      <c r="CK19" s="10">
        <f t="shared" si="10"/>
        <v>88.61999999999999</v>
      </c>
      <c r="CL19" s="11">
        <f t="shared" si="11"/>
        <v>3.4499999999999997</v>
      </c>
    </row>
    <row r="20" spans="1:90" x14ac:dyDescent="0.25">
      <c r="A20" s="12" t="s">
        <v>227</v>
      </c>
      <c r="B20" s="12" t="s">
        <v>1113</v>
      </c>
      <c r="C20" s="12" t="s">
        <v>1079</v>
      </c>
      <c r="D20" s="12">
        <f t="shared" si="12"/>
        <v>1.5</v>
      </c>
      <c r="E20" s="9">
        <v>2.16</v>
      </c>
      <c r="F20" s="10">
        <v>3.19</v>
      </c>
      <c r="G20" s="10">
        <v>4.53</v>
      </c>
      <c r="H20" s="10">
        <v>6.74</v>
      </c>
      <c r="I20" s="10">
        <v>14.5</v>
      </c>
      <c r="J20" s="10">
        <v>26.7</v>
      </c>
      <c r="K20" s="10">
        <v>34.4</v>
      </c>
      <c r="L20" s="10">
        <v>42.6</v>
      </c>
      <c r="M20" s="11">
        <v>55.1</v>
      </c>
      <c r="N20" s="9">
        <f t="shared" si="2"/>
        <v>2.16E-3</v>
      </c>
      <c r="O20" s="10">
        <f t="shared" si="2"/>
        <v>3.1900000000000001E-3</v>
      </c>
      <c r="P20" s="10">
        <f t="shared" si="2"/>
        <v>4.5300000000000002E-3</v>
      </c>
      <c r="Q20" s="10">
        <f t="shared" si="2"/>
        <v>6.7400000000000003E-3</v>
      </c>
      <c r="R20" s="10">
        <f t="shared" si="2"/>
        <v>1.4500000000000001E-2</v>
      </c>
      <c r="S20" s="10">
        <f t="shared" si="2"/>
        <v>2.6699999999999998E-2</v>
      </c>
      <c r="T20" s="10">
        <f t="shared" si="2"/>
        <v>3.44E-2</v>
      </c>
      <c r="U20" s="10">
        <f t="shared" si="2"/>
        <v>4.2599999999999999E-2</v>
      </c>
      <c r="V20" s="11">
        <f t="shared" si="2"/>
        <v>5.5100000000000003E-2</v>
      </c>
      <c r="W20" s="9">
        <f t="shared" si="3"/>
        <v>8.854752972273344</v>
      </c>
      <c r="X20" s="10">
        <f t="shared" si="3"/>
        <v>8.2922278606719431</v>
      </c>
      <c r="Y20" s="10">
        <f t="shared" si="3"/>
        <v>7.7862732343905767</v>
      </c>
      <c r="Z20" s="10">
        <f t="shared" si="3"/>
        <v>7.2130356932549535</v>
      </c>
      <c r="AA20" s="10">
        <f t="shared" si="3"/>
        <v>6.1078032895345151</v>
      </c>
      <c r="AB20" s="10">
        <f t="shared" si="3"/>
        <v>5.227016447861895</v>
      </c>
      <c r="AC20" s="10">
        <f t="shared" si="3"/>
        <v>4.8614476248473517</v>
      </c>
      <c r="AD20" s="10">
        <f t="shared" si="3"/>
        <v>4.5530027593236113</v>
      </c>
      <c r="AE20" s="11">
        <f t="shared" si="3"/>
        <v>4.1818038709782916</v>
      </c>
      <c r="AF20" s="9">
        <f t="shared" si="4"/>
        <v>-2.924825609543225</v>
      </c>
      <c r="AG20" s="10">
        <f t="shared" si="5"/>
        <v>-0.73120640238580625</v>
      </c>
      <c r="AH20" s="10">
        <f t="shared" si="6"/>
        <v>-4.6729491012950524</v>
      </c>
      <c r="AI20" s="10">
        <f t="shared" si="7"/>
        <v>-0.70802259110531096</v>
      </c>
      <c r="AJ20" s="10">
        <f t="shared" si="8"/>
        <v>1.4392289934911173</v>
      </c>
      <c r="AK20" s="11"/>
      <c r="AL20" s="12">
        <v>19.7</v>
      </c>
      <c r="AM20" s="10">
        <v>38.673000000000002</v>
      </c>
      <c r="AN20" s="12">
        <v>2.722</v>
      </c>
      <c r="AO20" s="12">
        <v>4.6989999999999998</v>
      </c>
      <c r="AP20" s="9">
        <v>0.96</v>
      </c>
      <c r="AQ20" s="10">
        <v>0.33</v>
      </c>
      <c r="AR20" s="10">
        <v>0.56000000000000005</v>
      </c>
      <c r="AS20" s="10">
        <v>0.85</v>
      </c>
      <c r="AT20" s="10">
        <v>1.56</v>
      </c>
      <c r="AU20" s="10">
        <v>1.53</v>
      </c>
      <c r="AV20" s="10">
        <v>2.14</v>
      </c>
      <c r="AW20" s="10">
        <v>2.5</v>
      </c>
      <c r="AX20" s="10">
        <v>3.26</v>
      </c>
      <c r="AY20" s="10">
        <v>2.84</v>
      </c>
      <c r="AZ20" s="10">
        <v>3.75</v>
      </c>
      <c r="BA20" s="10">
        <v>4.0599999999999996</v>
      </c>
      <c r="BB20" s="10">
        <v>5.41</v>
      </c>
      <c r="BC20" s="10">
        <v>4.57</v>
      </c>
      <c r="BD20" s="10">
        <v>5.72</v>
      </c>
      <c r="BE20" s="10">
        <v>6.2</v>
      </c>
      <c r="BF20" s="10">
        <v>7.83</v>
      </c>
      <c r="BG20" s="10">
        <v>6.17</v>
      </c>
      <c r="BH20" s="10">
        <v>7.14</v>
      </c>
      <c r="BI20" s="10">
        <v>7</v>
      </c>
      <c r="BJ20" s="10">
        <v>6.16</v>
      </c>
      <c r="BK20" s="10">
        <v>5.68</v>
      </c>
      <c r="BL20" s="10">
        <v>4.5599999999999996</v>
      </c>
      <c r="BM20" s="10">
        <v>3.65</v>
      </c>
      <c r="BN20" s="10">
        <v>2.08</v>
      </c>
      <c r="BO20" s="10">
        <v>1.51</v>
      </c>
      <c r="BP20" s="10">
        <v>0.81</v>
      </c>
      <c r="BQ20" s="10">
        <v>0.38</v>
      </c>
      <c r="BR20" s="10">
        <v>0.18</v>
      </c>
      <c r="BS20" s="10">
        <v>0.1</v>
      </c>
      <c r="BT20" s="10">
        <v>0.11</v>
      </c>
      <c r="BU20" s="10">
        <v>0.13</v>
      </c>
      <c r="BV20" s="10">
        <v>0.14000000000000001</v>
      </c>
      <c r="BW20" s="10">
        <v>0.11</v>
      </c>
      <c r="BX20" s="10">
        <v>0.02</v>
      </c>
      <c r="BY20" s="10">
        <v>0</v>
      </c>
      <c r="BZ20" s="10">
        <v>0</v>
      </c>
      <c r="CA20" s="10">
        <v>0</v>
      </c>
      <c r="CB20" s="10">
        <v>0</v>
      </c>
      <c r="CC20" s="10">
        <v>0</v>
      </c>
      <c r="CD20" s="10">
        <v>0</v>
      </c>
      <c r="CE20" s="10">
        <v>0</v>
      </c>
      <c r="CF20" s="10">
        <v>0</v>
      </c>
      <c r="CG20" s="10">
        <v>0</v>
      </c>
      <c r="CH20" s="10">
        <v>0</v>
      </c>
      <c r="CI20" s="11">
        <v>0</v>
      </c>
      <c r="CJ20" s="9">
        <f t="shared" si="9"/>
        <v>7.93</v>
      </c>
      <c r="CK20" s="10">
        <f t="shared" si="10"/>
        <v>88.58</v>
      </c>
      <c r="CL20" s="11">
        <f t="shared" si="11"/>
        <v>3.49</v>
      </c>
    </row>
    <row r="21" spans="1:90" x14ac:dyDescent="0.25">
      <c r="A21" s="12" t="s">
        <v>229</v>
      </c>
      <c r="B21" s="12" t="s">
        <v>1113</v>
      </c>
      <c r="C21" s="12" t="s">
        <v>1080</v>
      </c>
      <c r="D21" s="12">
        <f t="shared" si="12"/>
        <v>1.5</v>
      </c>
      <c r="E21" s="9">
        <v>2.16</v>
      </c>
      <c r="F21" s="10">
        <v>3.2</v>
      </c>
      <c r="G21" s="10">
        <v>4.54</v>
      </c>
      <c r="H21" s="10">
        <v>6.76</v>
      </c>
      <c r="I21" s="10">
        <v>14.5</v>
      </c>
      <c r="J21" s="10">
        <v>26.8</v>
      </c>
      <c r="K21" s="10">
        <v>34.5</v>
      </c>
      <c r="L21" s="10">
        <v>42.7</v>
      </c>
      <c r="M21" s="11">
        <v>55.3</v>
      </c>
      <c r="N21" s="9">
        <f t="shared" si="2"/>
        <v>2.16E-3</v>
      </c>
      <c r="O21" s="10">
        <f t="shared" si="2"/>
        <v>3.2000000000000002E-3</v>
      </c>
      <c r="P21" s="10">
        <f t="shared" si="2"/>
        <v>4.5399999999999998E-3</v>
      </c>
      <c r="Q21" s="10">
        <f t="shared" si="2"/>
        <v>6.7599999999999995E-3</v>
      </c>
      <c r="R21" s="10">
        <f t="shared" si="2"/>
        <v>1.4500000000000001E-2</v>
      </c>
      <c r="S21" s="10">
        <f t="shared" si="2"/>
        <v>2.6800000000000001E-2</v>
      </c>
      <c r="T21" s="10">
        <f t="shared" si="2"/>
        <v>3.4500000000000003E-2</v>
      </c>
      <c r="U21" s="10">
        <f t="shared" si="2"/>
        <v>4.2700000000000002E-2</v>
      </c>
      <c r="V21" s="11">
        <f t="shared" si="2"/>
        <v>5.5299999999999995E-2</v>
      </c>
      <c r="W21" s="9">
        <f t="shared" si="3"/>
        <v>8.854752972273344</v>
      </c>
      <c r="X21" s="10">
        <f t="shared" si="3"/>
        <v>8.2877123795494487</v>
      </c>
      <c r="Y21" s="10">
        <f t="shared" si="3"/>
        <v>7.7830919871458972</v>
      </c>
      <c r="Z21" s="10">
        <f t="shared" si="3"/>
        <v>7.2087610381546279</v>
      </c>
      <c r="AA21" s="10">
        <f t="shared" si="3"/>
        <v>6.1078032895345151</v>
      </c>
      <c r="AB21" s="10">
        <f t="shared" si="3"/>
        <v>5.2216231890916776</v>
      </c>
      <c r="AC21" s="10">
        <f t="shared" si="3"/>
        <v>4.8572598278839179</v>
      </c>
      <c r="AD21" s="10">
        <f t="shared" si="3"/>
        <v>4.5496201199289592</v>
      </c>
      <c r="AE21" s="11">
        <f t="shared" si="3"/>
        <v>4.1765767093147428</v>
      </c>
      <c r="AF21" s="9">
        <f t="shared" si="4"/>
        <v>-2.9258321592619794</v>
      </c>
      <c r="AG21" s="10">
        <f t="shared" si="5"/>
        <v>-0.73145803981549484</v>
      </c>
      <c r="AH21" s="10">
        <f t="shared" si="6"/>
        <v>-4.6781762629586012</v>
      </c>
      <c r="AI21" s="10">
        <f t="shared" si="7"/>
        <v>-0.70881458529675778</v>
      </c>
      <c r="AJ21" s="10">
        <f t="shared" si="8"/>
        <v>1.4402726251122526</v>
      </c>
      <c r="AK21" s="11"/>
      <c r="AL21" s="12">
        <v>19.8</v>
      </c>
      <c r="AM21" s="10">
        <v>29.768999999999998</v>
      </c>
      <c r="AN21" s="12">
        <v>2.718</v>
      </c>
      <c r="AO21" s="12">
        <v>4.0949999999999998</v>
      </c>
      <c r="AP21" s="9">
        <v>0.95</v>
      </c>
      <c r="AQ21" s="10">
        <v>0.33</v>
      </c>
      <c r="AR21" s="10">
        <v>0.56000000000000005</v>
      </c>
      <c r="AS21" s="10">
        <v>0.85</v>
      </c>
      <c r="AT21" s="10">
        <v>1.55</v>
      </c>
      <c r="AU21" s="10">
        <v>1.52</v>
      </c>
      <c r="AV21" s="10">
        <v>2.13</v>
      </c>
      <c r="AW21" s="10">
        <v>2.4900000000000002</v>
      </c>
      <c r="AX21" s="10">
        <v>3.25</v>
      </c>
      <c r="AY21" s="10">
        <v>2.83</v>
      </c>
      <c r="AZ21" s="10">
        <v>3.74</v>
      </c>
      <c r="BA21" s="10">
        <v>4.05</v>
      </c>
      <c r="BB21" s="10">
        <v>5.4</v>
      </c>
      <c r="BC21" s="10">
        <v>4.5599999999999996</v>
      </c>
      <c r="BD21" s="10">
        <v>5.71</v>
      </c>
      <c r="BE21" s="10">
        <v>6.19</v>
      </c>
      <c r="BF21" s="10">
        <v>7.83</v>
      </c>
      <c r="BG21" s="10">
        <v>6.17</v>
      </c>
      <c r="BH21" s="10">
        <v>7.15</v>
      </c>
      <c r="BI21" s="10">
        <v>7.01</v>
      </c>
      <c r="BJ21" s="10">
        <v>6.17</v>
      </c>
      <c r="BK21" s="10">
        <v>5.7</v>
      </c>
      <c r="BL21" s="10">
        <v>4.58</v>
      </c>
      <c r="BM21" s="10">
        <v>3.66</v>
      </c>
      <c r="BN21" s="10">
        <v>2.09</v>
      </c>
      <c r="BO21" s="10">
        <v>1.52</v>
      </c>
      <c r="BP21" s="10">
        <v>0.82</v>
      </c>
      <c r="BQ21" s="10">
        <v>0.39</v>
      </c>
      <c r="BR21" s="10">
        <v>0.19</v>
      </c>
      <c r="BS21" s="10">
        <v>0.13</v>
      </c>
      <c r="BT21" s="10">
        <v>0.13</v>
      </c>
      <c r="BU21" s="10">
        <v>0.15</v>
      </c>
      <c r="BV21" s="10">
        <v>0.14000000000000001</v>
      </c>
      <c r="BW21" s="10">
        <v>0.06</v>
      </c>
      <c r="BX21" s="10">
        <v>5.0000000000000001E-4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10">
        <v>0</v>
      </c>
      <c r="CF21" s="10">
        <v>0</v>
      </c>
      <c r="CG21" s="10">
        <v>0</v>
      </c>
      <c r="CH21" s="10">
        <v>0</v>
      </c>
      <c r="CI21" s="11">
        <v>0</v>
      </c>
      <c r="CJ21" s="9">
        <f t="shared" si="9"/>
        <v>7.89</v>
      </c>
      <c r="CK21" s="10">
        <f t="shared" si="10"/>
        <v>88.58</v>
      </c>
      <c r="CL21" s="11">
        <f t="shared" si="11"/>
        <v>3.5305</v>
      </c>
    </row>
    <row r="22" spans="1:90" x14ac:dyDescent="0.25">
      <c r="A22" s="12" t="s">
        <v>231</v>
      </c>
      <c r="B22" s="12" t="s">
        <v>1113</v>
      </c>
      <c r="C22" s="12" t="s">
        <v>1080</v>
      </c>
      <c r="D22" s="12">
        <f t="shared" si="12"/>
        <v>1.5</v>
      </c>
      <c r="E22" s="9">
        <v>2.16</v>
      </c>
      <c r="F22" s="10">
        <v>3.19</v>
      </c>
      <c r="G22" s="10">
        <v>4.53</v>
      </c>
      <c r="H22" s="10">
        <v>6.73</v>
      </c>
      <c r="I22" s="10">
        <v>14.4</v>
      </c>
      <c r="J22" s="10">
        <v>26.6</v>
      </c>
      <c r="K22" s="10">
        <v>34.1</v>
      </c>
      <c r="L22" s="10">
        <v>42.1</v>
      </c>
      <c r="M22" s="11">
        <v>54.1</v>
      </c>
      <c r="N22" s="9">
        <f t="shared" si="2"/>
        <v>2.16E-3</v>
      </c>
      <c r="O22" s="10">
        <f t="shared" si="2"/>
        <v>3.1900000000000001E-3</v>
      </c>
      <c r="P22" s="10">
        <f t="shared" si="2"/>
        <v>4.5300000000000002E-3</v>
      </c>
      <c r="Q22" s="10">
        <f t="shared" si="2"/>
        <v>6.7300000000000007E-3</v>
      </c>
      <c r="R22" s="10">
        <f t="shared" si="2"/>
        <v>1.44E-2</v>
      </c>
      <c r="S22" s="10">
        <f t="shared" si="2"/>
        <v>2.6600000000000002E-2</v>
      </c>
      <c r="T22" s="10">
        <f t="shared" si="2"/>
        <v>3.4099999999999998E-2</v>
      </c>
      <c r="U22" s="10">
        <f t="shared" si="2"/>
        <v>4.2099999999999999E-2</v>
      </c>
      <c r="V22" s="11">
        <f t="shared" si="2"/>
        <v>5.4100000000000002E-2</v>
      </c>
      <c r="W22" s="9">
        <f t="shared" si="3"/>
        <v>8.854752972273344</v>
      </c>
      <c r="X22" s="10">
        <f t="shared" si="3"/>
        <v>8.2922278606719431</v>
      </c>
      <c r="Y22" s="10">
        <f t="shared" si="3"/>
        <v>7.7862732343905767</v>
      </c>
      <c r="Z22" s="10">
        <f t="shared" si="3"/>
        <v>7.2151777798264956</v>
      </c>
      <c r="AA22" s="10">
        <f t="shared" si="3"/>
        <v>6.1177873781071375</v>
      </c>
      <c r="AB22" s="10">
        <f t="shared" si="3"/>
        <v>5.2324299440482598</v>
      </c>
      <c r="AC22" s="10">
        <f t="shared" si="3"/>
        <v>4.8740844505252765</v>
      </c>
      <c r="AD22" s="10">
        <f t="shared" si="3"/>
        <v>4.5700359564830535</v>
      </c>
      <c r="AE22" s="11">
        <f t="shared" si="3"/>
        <v>4.2082275957226338</v>
      </c>
      <c r="AF22" s="9">
        <f t="shared" si="4"/>
        <v>-2.9121887838653002</v>
      </c>
      <c r="AG22" s="10">
        <f t="shared" si="5"/>
        <v>-0.72804719596632506</v>
      </c>
      <c r="AH22" s="10">
        <f t="shared" si="6"/>
        <v>-4.6465253765507102</v>
      </c>
      <c r="AI22" s="10">
        <f t="shared" si="7"/>
        <v>-0.70401899644707733</v>
      </c>
      <c r="AJ22" s="10">
        <f t="shared" si="8"/>
        <v>1.4320661924134024</v>
      </c>
      <c r="AK22" s="11"/>
      <c r="AL22" s="12">
        <v>19.7</v>
      </c>
      <c r="AM22" s="10">
        <v>20.067</v>
      </c>
      <c r="AN22" s="12">
        <v>2.694</v>
      </c>
      <c r="AO22" s="12">
        <v>3.2069999999999999</v>
      </c>
      <c r="AP22" s="9">
        <v>0.96</v>
      </c>
      <c r="AQ22" s="10">
        <v>0.34</v>
      </c>
      <c r="AR22" s="10">
        <v>0.56000000000000005</v>
      </c>
      <c r="AS22" s="10">
        <v>0.85</v>
      </c>
      <c r="AT22" s="10">
        <v>1.56</v>
      </c>
      <c r="AU22" s="10">
        <v>1.53</v>
      </c>
      <c r="AV22" s="10">
        <v>2.14</v>
      </c>
      <c r="AW22" s="10">
        <v>2.5</v>
      </c>
      <c r="AX22" s="10">
        <v>3.26</v>
      </c>
      <c r="AY22" s="10">
        <v>2.84</v>
      </c>
      <c r="AZ22" s="10">
        <v>3.75</v>
      </c>
      <c r="BA22" s="10">
        <v>4.0599999999999996</v>
      </c>
      <c r="BB22" s="10">
        <v>5.42</v>
      </c>
      <c r="BC22" s="10">
        <v>4.59</v>
      </c>
      <c r="BD22" s="10">
        <v>5.74</v>
      </c>
      <c r="BE22" s="10">
        <v>6.22</v>
      </c>
      <c r="BF22" s="10">
        <v>7.87</v>
      </c>
      <c r="BG22" s="10">
        <v>6.2</v>
      </c>
      <c r="BH22" s="10">
        <v>7.18</v>
      </c>
      <c r="BI22" s="10">
        <v>7.03</v>
      </c>
      <c r="BJ22" s="10">
        <v>6.18</v>
      </c>
      <c r="BK22" s="10">
        <v>5.7</v>
      </c>
      <c r="BL22" s="10">
        <v>4.57</v>
      </c>
      <c r="BM22" s="10">
        <v>3.64</v>
      </c>
      <c r="BN22" s="10">
        <v>2.0699999999999998</v>
      </c>
      <c r="BO22" s="10">
        <v>1.5</v>
      </c>
      <c r="BP22" s="10">
        <v>0.8</v>
      </c>
      <c r="BQ22" s="10">
        <v>0.38</v>
      </c>
      <c r="BR22" s="10">
        <v>0.18</v>
      </c>
      <c r="BS22" s="10">
        <v>0.11</v>
      </c>
      <c r="BT22" s="10">
        <v>0.1</v>
      </c>
      <c r="BU22" s="10">
        <v>0.1</v>
      </c>
      <c r="BV22" s="10">
        <v>7.0000000000000007E-2</v>
      </c>
      <c r="BW22" s="10">
        <v>8.0000000000000004E-4</v>
      </c>
      <c r="BX22" s="10">
        <v>0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10">
        <v>0</v>
      </c>
      <c r="CF22" s="10">
        <v>0</v>
      </c>
      <c r="CG22" s="10">
        <v>0</v>
      </c>
      <c r="CH22" s="10">
        <v>0</v>
      </c>
      <c r="CI22" s="11">
        <v>0</v>
      </c>
      <c r="CJ22" s="9">
        <f t="shared" si="9"/>
        <v>7.9399999999999995</v>
      </c>
      <c r="CK22" s="10">
        <f t="shared" si="10"/>
        <v>88.820000000000007</v>
      </c>
      <c r="CL22" s="11">
        <f t="shared" si="11"/>
        <v>3.2407999999999997</v>
      </c>
    </row>
    <row r="23" spans="1:90" x14ac:dyDescent="0.25">
      <c r="A23" s="12" t="s">
        <v>233</v>
      </c>
      <c r="B23" s="12" t="s">
        <v>1113</v>
      </c>
      <c r="C23" s="12" t="s">
        <v>1080</v>
      </c>
      <c r="D23" s="12">
        <f t="shared" si="12"/>
        <v>1.5</v>
      </c>
      <c r="E23" s="9">
        <v>2.16</v>
      </c>
      <c r="F23" s="10">
        <v>3.19</v>
      </c>
      <c r="G23" s="10">
        <v>4.54</v>
      </c>
      <c r="H23" s="10">
        <v>6.75</v>
      </c>
      <c r="I23" s="10">
        <v>14.5</v>
      </c>
      <c r="J23" s="10">
        <v>26.7</v>
      </c>
      <c r="K23" s="10">
        <v>34.299999999999997</v>
      </c>
      <c r="L23" s="10">
        <v>42.4</v>
      </c>
      <c r="M23" s="11">
        <v>54.5</v>
      </c>
      <c r="N23" s="9">
        <f t="shared" si="2"/>
        <v>2.16E-3</v>
      </c>
      <c r="O23" s="10">
        <f t="shared" si="2"/>
        <v>3.1900000000000001E-3</v>
      </c>
      <c r="P23" s="10">
        <f t="shared" si="2"/>
        <v>4.5399999999999998E-3</v>
      </c>
      <c r="Q23" s="10">
        <f t="shared" si="2"/>
        <v>6.7499999999999999E-3</v>
      </c>
      <c r="R23" s="10">
        <f t="shared" si="2"/>
        <v>1.4500000000000001E-2</v>
      </c>
      <c r="S23" s="10">
        <f t="shared" si="2"/>
        <v>2.6699999999999998E-2</v>
      </c>
      <c r="T23" s="10">
        <f t="shared" si="2"/>
        <v>3.4299999999999997E-2</v>
      </c>
      <c r="U23" s="10">
        <f t="shared" si="2"/>
        <v>4.24E-2</v>
      </c>
      <c r="V23" s="11">
        <f t="shared" si="2"/>
        <v>5.45E-2</v>
      </c>
      <c r="W23" s="9">
        <f t="shared" si="3"/>
        <v>8.854752972273344</v>
      </c>
      <c r="X23" s="10">
        <f t="shared" si="3"/>
        <v>8.2922278606719431</v>
      </c>
      <c r="Y23" s="10">
        <f t="shared" si="3"/>
        <v>7.7830919871458972</v>
      </c>
      <c r="Z23" s="10">
        <f t="shared" si="3"/>
        <v>7.2108967824986188</v>
      </c>
      <c r="AA23" s="10">
        <f t="shared" si="3"/>
        <v>6.1078032895345151</v>
      </c>
      <c r="AB23" s="10">
        <f t="shared" si="3"/>
        <v>5.227016447861895</v>
      </c>
      <c r="AC23" s="10">
        <f t="shared" si="3"/>
        <v>4.8656476133766375</v>
      </c>
      <c r="AD23" s="10">
        <f t="shared" si="3"/>
        <v>4.55979192498625</v>
      </c>
      <c r="AE23" s="11">
        <f t="shared" si="3"/>
        <v>4.197599959885161</v>
      </c>
      <c r="AF23" s="9">
        <f t="shared" si="4"/>
        <v>-2.9174443737692597</v>
      </c>
      <c r="AG23" s="10">
        <f t="shared" si="5"/>
        <v>-0.72936109344231492</v>
      </c>
      <c r="AH23" s="10">
        <f t="shared" si="6"/>
        <v>-4.657153012388183</v>
      </c>
      <c r="AI23" s="10">
        <f t="shared" si="7"/>
        <v>-0.70562924430123986</v>
      </c>
      <c r="AJ23" s="10">
        <f t="shared" si="8"/>
        <v>1.4349903377435549</v>
      </c>
      <c r="AK23" s="11"/>
      <c r="AL23" s="12">
        <v>19.7</v>
      </c>
      <c r="AM23" s="10">
        <v>21.149000000000001</v>
      </c>
      <c r="AN23" s="12">
        <v>2.7010000000000001</v>
      </c>
      <c r="AO23" s="12">
        <v>3.3359999999999999</v>
      </c>
      <c r="AP23" s="9">
        <v>0.96</v>
      </c>
      <c r="AQ23" s="10">
        <v>0.33</v>
      </c>
      <c r="AR23" s="10">
        <v>0.56000000000000005</v>
      </c>
      <c r="AS23" s="10">
        <v>0.85</v>
      </c>
      <c r="AT23" s="10">
        <v>1.55</v>
      </c>
      <c r="AU23" s="10">
        <v>1.52</v>
      </c>
      <c r="AV23" s="10">
        <v>2.13</v>
      </c>
      <c r="AW23" s="10">
        <v>2.4900000000000002</v>
      </c>
      <c r="AX23" s="10">
        <v>3.25</v>
      </c>
      <c r="AY23" s="10">
        <v>2.83</v>
      </c>
      <c r="AZ23" s="10">
        <v>3.74</v>
      </c>
      <c r="BA23" s="10">
        <v>4.05</v>
      </c>
      <c r="BB23" s="10">
        <v>5.41</v>
      </c>
      <c r="BC23" s="10">
        <v>4.57</v>
      </c>
      <c r="BD23" s="10">
        <v>5.73</v>
      </c>
      <c r="BE23" s="10">
        <v>6.21</v>
      </c>
      <c r="BF23" s="10">
        <v>7.85</v>
      </c>
      <c r="BG23" s="10">
        <v>6.19</v>
      </c>
      <c r="BH23" s="10">
        <v>7.17</v>
      </c>
      <c r="BI23" s="10">
        <v>7.03</v>
      </c>
      <c r="BJ23" s="10">
        <v>6.18</v>
      </c>
      <c r="BK23" s="10">
        <v>5.71</v>
      </c>
      <c r="BL23" s="10">
        <v>4.58</v>
      </c>
      <c r="BM23" s="10">
        <v>3.67</v>
      </c>
      <c r="BN23" s="10">
        <v>2.09</v>
      </c>
      <c r="BO23" s="10">
        <v>1.52</v>
      </c>
      <c r="BP23" s="10">
        <v>0.81</v>
      </c>
      <c r="BQ23" s="10">
        <v>0.39</v>
      </c>
      <c r="BR23" s="10">
        <v>0.19</v>
      </c>
      <c r="BS23" s="10">
        <v>0.12</v>
      </c>
      <c r="BT23" s="10">
        <v>0.11</v>
      </c>
      <c r="BU23" s="10">
        <v>0.12</v>
      </c>
      <c r="BV23" s="10">
        <v>0.08</v>
      </c>
      <c r="BW23" s="10">
        <v>1E-3</v>
      </c>
      <c r="BX23" s="10">
        <v>0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10">
        <v>0</v>
      </c>
      <c r="CF23" s="10">
        <v>0</v>
      </c>
      <c r="CG23" s="10">
        <v>0</v>
      </c>
      <c r="CH23" s="10">
        <v>0</v>
      </c>
      <c r="CI23" s="11">
        <v>0</v>
      </c>
      <c r="CJ23" s="9">
        <f t="shared" si="9"/>
        <v>7.8999999999999995</v>
      </c>
      <c r="CK23" s="10">
        <f t="shared" si="10"/>
        <v>88.749999999999986</v>
      </c>
      <c r="CL23" s="11">
        <f t="shared" si="11"/>
        <v>3.3410000000000002</v>
      </c>
    </row>
    <row r="24" spans="1:90" x14ac:dyDescent="0.25">
      <c r="A24" s="12" t="s">
        <v>235</v>
      </c>
      <c r="B24" s="12" t="s">
        <v>1113</v>
      </c>
      <c r="C24" s="12" t="s">
        <v>1081</v>
      </c>
      <c r="D24" s="12">
        <f t="shared" si="12"/>
        <v>1.5</v>
      </c>
      <c r="E24" s="9">
        <v>2.16</v>
      </c>
      <c r="F24" s="10">
        <v>3.2</v>
      </c>
      <c r="G24" s="10">
        <v>4.54</v>
      </c>
      <c r="H24" s="10">
        <v>6.77</v>
      </c>
      <c r="I24" s="10">
        <v>14.5</v>
      </c>
      <c r="J24" s="10">
        <v>26.7</v>
      </c>
      <c r="K24" s="10">
        <v>34.299999999999997</v>
      </c>
      <c r="L24" s="10">
        <v>42.3</v>
      </c>
      <c r="M24" s="11">
        <v>54.4</v>
      </c>
      <c r="N24" s="9">
        <f t="shared" si="2"/>
        <v>2.16E-3</v>
      </c>
      <c r="O24" s="10">
        <f t="shared" si="2"/>
        <v>3.2000000000000002E-3</v>
      </c>
      <c r="P24" s="10">
        <f t="shared" si="2"/>
        <v>4.5399999999999998E-3</v>
      </c>
      <c r="Q24" s="10">
        <f t="shared" si="2"/>
        <v>6.77E-3</v>
      </c>
      <c r="R24" s="10">
        <f t="shared" si="2"/>
        <v>1.4500000000000001E-2</v>
      </c>
      <c r="S24" s="10">
        <f t="shared" si="2"/>
        <v>2.6699999999999998E-2</v>
      </c>
      <c r="T24" s="10">
        <f t="shared" si="2"/>
        <v>3.4299999999999997E-2</v>
      </c>
      <c r="U24" s="10">
        <f t="shared" si="2"/>
        <v>4.2299999999999997E-2</v>
      </c>
      <c r="V24" s="11">
        <f t="shared" si="2"/>
        <v>5.4399999999999997E-2</v>
      </c>
      <c r="W24" s="9">
        <f t="shared" si="3"/>
        <v>8.854752972273344</v>
      </c>
      <c r="X24" s="10">
        <f t="shared" si="3"/>
        <v>8.2877123795494487</v>
      </c>
      <c r="Y24" s="10">
        <f t="shared" si="3"/>
        <v>7.7830919871458972</v>
      </c>
      <c r="Z24" s="10">
        <f t="shared" si="3"/>
        <v>7.2066284508618157</v>
      </c>
      <c r="AA24" s="10">
        <f t="shared" si="3"/>
        <v>6.1078032895345151</v>
      </c>
      <c r="AB24" s="10">
        <f t="shared" si="3"/>
        <v>5.227016447861895</v>
      </c>
      <c r="AC24" s="10">
        <f t="shared" si="3"/>
        <v>4.8656476133766375</v>
      </c>
      <c r="AD24" s="10">
        <f t="shared" si="3"/>
        <v>4.5631985264294999</v>
      </c>
      <c r="AE24" s="11">
        <f t="shared" si="3"/>
        <v>4.2002495382991096</v>
      </c>
      <c r="AF24" s="9">
        <f t="shared" si="4"/>
        <v>-2.9174443737692597</v>
      </c>
      <c r="AG24" s="10">
        <f t="shared" si="5"/>
        <v>-0.72936109344231492</v>
      </c>
      <c r="AH24" s="10">
        <f t="shared" si="6"/>
        <v>-4.6545034339742344</v>
      </c>
      <c r="AI24" s="10">
        <f t="shared" si="7"/>
        <v>-0.70522779302639915</v>
      </c>
      <c r="AJ24" s="10">
        <f t="shared" si="8"/>
        <v>1.4345888864687142</v>
      </c>
      <c r="AK24" s="11"/>
      <c r="AL24" s="12">
        <v>19.8</v>
      </c>
      <c r="AM24" s="10">
        <v>19.686</v>
      </c>
      <c r="AN24" s="12">
        <v>2.6960000000000002</v>
      </c>
      <c r="AO24" s="12">
        <v>3.1859999999999999</v>
      </c>
      <c r="AP24" s="9">
        <v>0.96</v>
      </c>
      <c r="AQ24" s="10">
        <v>0.33</v>
      </c>
      <c r="AR24" s="10">
        <v>0.56000000000000005</v>
      </c>
      <c r="AS24" s="10">
        <v>0.85</v>
      </c>
      <c r="AT24" s="10">
        <v>1.55</v>
      </c>
      <c r="AU24" s="10">
        <v>1.52</v>
      </c>
      <c r="AV24" s="10">
        <v>2.13</v>
      </c>
      <c r="AW24" s="10">
        <v>2.4900000000000002</v>
      </c>
      <c r="AX24" s="10">
        <v>3.24</v>
      </c>
      <c r="AY24" s="10">
        <v>2.82</v>
      </c>
      <c r="AZ24" s="10">
        <v>3.73</v>
      </c>
      <c r="BA24" s="10">
        <v>4.04</v>
      </c>
      <c r="BB24" s="10">
        <v>5.4</v>
      </c>
      <c r="BC24" s="10">
        <v>4.57</v>
      </c>
      <c r="BD24" s="10">
        <v>5.72</v>
      </c>
      <c r="BE24" s="10">
        <v>6.21</v>
      </c>
      <c r="BF24" s="10">
        <v>7.87</v>
      </c>
      <c r="BG24" s="10">
        <v>6.2</v>
      </c>
      <c r="BH24" s="10">
        <v>7.19</v>
      </c>
      <c r="BI24" s="10">
        <v>7.05</v>
      </c>
      <c r="BJ24" s="10">
        <v>6.2</v>
      </c>
      <c r="BK24" s="10">
        <v>5.73</v>
      </c>
      <c r="BL24" s="10">
        <v>4.5999999999999996</v>
      </c>
      <c r="BM24" s="10">
        <v>3.68</v>
      </c>
      <c r="BN24" s="10">
        <v>2.09</v>
      </c>
      <c r="BO24" s="10">
        <v>1.52</v>
      </c>
      <c r="BP24" s="10">
        <v>0.81</v>
      </c>
      <c r="BQ24" s="10">
        <v>0.38</v>
      </c>
      <c r="BR24" s="10">
        <v>0.19</v>
      </c>
      <c r="BS24" s="10">
        <v>0.11</v>
      </c>
      <c r="BT24" s="10">
        <v>0.11</v>
      </c>
      <c r="BU24" s="10">
        <v>0.1</v>
      </c>
      <c r="BV24" s="10">
        <v>0.06</v>
      </c>
      <c r="BW24" s="10">
        <v>8.0000000000000004E-4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  <c r="CF24" s="10">
        <v>0</v>
      </c>
      <c r="CG24" s="10">
        <v>0</v>
      </c>
      <c r="CH24" s="10">
        <v>0</v>
      </c>
      <c r="CI24" s="11">
        <v>0</v>
      </c>
      <c r="CJ24" s="9">
        <f t="shared" si="9"/>
        <v>7.8999999999999995</v>
      </c>
      <c r="CK24" s="10">
        <f t="shared" si="10"/>
        <v>88.830000000000013</v>
      </c>
      <c r="CL24" s="11">
        <f t="shared" si="11"/>
        <v>3.2807999999999997</v>
      </c>
    </row>
    <row r="25" spans="1:90" ht="15.75" thickBot="1" x14ac:dyDescent="0.3">
      <c r="A25" s="13" t="s">
        <v>237</v>
      </c>
      <c r="B25" s="13" t="s">
        <v>1114</v>
      </c>
      <c r="C25" s="13" t="s">
        <v>1077</v>
      </c>
      <c r="D25" s="13">
        <f t="shared" si="12"/>
        <v>1.5</v>
      </c>
      <c r="E25" s="16">
        <v>2.15</v>
      </c>
      <c r="F25" s="17">
        <v>3.17</v>
      </c>
      <c r="G25" s="17">
        <v>4.5</v>
      </c>
      <c r="H25" s="17">
        <v>6.71</v>
      </c>
      <c r="I25" s="17">
        <v>14.4</v>
      </c>
      <c r="J25" s="17">
        <v>26.6</v>
      </c>
      <c r="K25" s="17">
        <v>34.200000000000003</v>
      </c>
      <c r="L25" s="17">
        <v>42.3</v>
      </c>
      <c r="M25" s="18">
        <v>54.4</v>
      </c>
      <c r="N25" s="16">
        <f t="shared" si="2"/>
        <v>2.15E-3</v>
      </c>
      <c r="O25" s="17">
        <f t="shared" si="2"/>
        <v>3.1700000000000001E-3</v>
      </c>
      <c r="P25" s="17">
        <f t="shared" si="2"/>
        <v>4.4999999999999997E-3</v>
      </c>
      <c r="Q25" s="17">
        <f t="shared" si="2"/>
        <v>6.7099999999999998E-3</v>
      </c>
      <c r="R25" s="17">
        <f t="shared" si="2"/>
        <v>1.44E-2</v>
      </c>
      <c r="S25" s="17">
        <f t="shared" si="2"/>
        <v>2.6600000000000002E-2</v>
      </c>
      <c r="T25" s="17">
        <f t="shared" si="2"/>
        <v>3.4200000000000001E-2</v>
      </c>
      <c r="U25" s="17">
        <f t="shared" si="2"/>
        <v>4.2299999999999997E-2</v>
      </c>
      <c r="V25" s="18">
        <f t="shared" si="2"/>
        <v>5.4399999999999997E-2</v>
      </c>
      <c r="W25" s="16">
        <f t="shared" si="3"/>
        <v>8.8614476248473508</v>
      </c>
      <c r="X25" s="17">
        <f t="shared" si="3"/>
        <v>8.3013014442974047</v>
      </c>
      <c r="Y25" s="17">
        <f t="shared" si="3"/>
        <v>7.7958592832197748</v>
      </c>
      <c r="Z25" s="17">
        <f t="shared" si="3"/>
        <v>7.2194715182366282</v>
      </c>
      <c r="AA25" s="17">
        <f t="shared" si="3"/>
        <v>6.1177873781071375</v>
      </c>
      <c r="AB25" s="17">
        <f t="shared" si="3"/>
        <v>5.2324299440482598</v>
      </c>
      <c r="AC25" s="17">
        <f t="shared" si="3"/>
        <v>4.8698598646635514</v>
      </c>
      <c r="AD25" s="17">
        <f t="shared" si="3"/>
        <v>4.5631985264294999</v>
      </c>
      <c r="AE25" s="18">
        <f t="shared" si="3"/>
        <v>4.2002495382991096</v>
      </c>
      <c r="AF25" s="16">
        <f t="shared" si="4"/>
        <v>-2.9259994185562235</v>
      </c>
      <c r="AG25" s="17">
        <f t="shared" si="5"/>
        <v>-0.73149985463905587</v>
      </c>
      <c r="AH25" s="17">
        <f t="shared" si="6"/>
        <v>-4.6611980865482412</v>
      </c>
      <c r="AI25" s="17">
        <f t="shared" si="7"/>
        <v>-0.7062421343254911</v>
      </c>
      <c r="AJ25" s="17">
        <f t="shared" si="8"/>
        <v>1.4377419889645471</v>
      </c>
      <c r="AK25" s="18"/>
      <c r="AL25" s="13">
        <v>19.7</v>
      </c>
      <c r="AM25" s="17">
        <v>37.026000000000003</v>
      </c>
      <c r="AN25" s="13">
        <v>2.7130000000000001</v>
      </c>
      <c r="AO25" s="13">
        <v>4.3730000000000002</v>
      </c>
      <c r="AP25" s="16">
        <v>1.01</v>
      </c>
      <c r="AQ25" s="17">
        <v>0.34</v>
      </c>
      <c r="AR25" s="17">
        <v>0.56000000000000005</v>
      </c>
      <c r="AS25" s="17">
        <v>0.86</v>
      </c>
      <c r="AT25" s="17">
        <v>1.56</v>
      </c>
      <c r="AU25" s="17">
        <v>1.53</v>
      </c>
      <c r="AV25" s="17">
        <v>2.14</v>
      </c>
      <c r="AW25" s="17">
        <v>2.5099999999999998</v>
      </c>
      <c r="AX25" s="17">
        <v>3.27</v>
      </c>
      <c r="AY25" s="17">
        <v>2.85</v>
      </c>
      <c r="AZ25" s="17">
        <v>3.76</v>
      </c>
      <c r="BA25" s="17">
        <v>4.0599999999999996</v>
      </c>
      <c r="BB25" s="17">
        <v>5.42</v>
      </c>
      <c r="BC25" s="17">
        <v>4.58</v>
      </c>
      <c r="BD25" s="17">
        <v>5.72</v>
      </c>
      <c r="BE25" s="17">
        <v>6.2</v>
      </c>
      <c r="BF25" s="17">
        <v>7.84</v>
      </c>
      <c r="BG25" s="17">
        <v>6.17</v>
      </c>
      <c r="BH25" s="17">
        <v>7.15</v>
      </c>
      <c r="BI25" s="17">
        <v>7.01</v>
      </c>
      <c r="BJ25" s="17">
        <v>6.16</v>
      </c>
      <c r="BK25" s="17">
        <v>5.69</v>
      </c>
      <c r="BL25" s="17">
        <v>4.57</v>
      </c>
      <c r="BM25" s="17">
        <v>3.65</v>
      </c>
      <c r="BN25" s="17">
        <v>2.08</v>
      </c>
      <c r="BO25" s="17">
        <v>1.51</v>
      </c>
      <c r="BP25" s="17">
        <v>0.8</v>
      </c>
      <c r="BQ25" s="17">
        <v>0.37</v>
      </c>
      <c r="BR25" s="17">
        <v>0.17</v>
      </c>
      <c r="BS25" s="17">
        <v>7.0000000000000007E-2</v>
      </c>
      <c r="BT25" s="17">
        <v>0.08</v>
      </c>
      <c r="BU25" s="17">
        <v>0.11</v>
      </c>
      <c r="BV25" s="17">
        <v>0.11</v>
      </c>
      <c r="BW25" s="17">
        <v>0.06</v>
      </c>
      <c r="BX25" s="17">
        <v>0.02</v>
      </c>
      <c r="BY25" s="17">
        <v>2.0000000000000001E-4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47">
        <v>2.9999999999999998E-14</v>
      </c>
      <c r="CJ25" s="16">
        <f t="shared" si="9"/>
        <v>8</v>
      </c>
      <c r="CK25" s="17">
        <f t="shared" si="10"/>
        <v>88.689999999999984</v>
      </c>
      <c r="CL25" s="18">
        <f t="shared" si="11"/>
        <v>3.30020000000003</v>
      </c>
    </row>
    <row r="26" spans="1:90" x14ac:dyDescent="0.25">
      <c r="A26" s="12" t="s">
        <v>238</v>
      </c>
      <c r="B26" s="12" t="s">
        <v>1115</v>
      </c>
      <c r="C26" s="12" t="s">
        <v>1082</v>
      </c>
      <c r="D26" s="12">
        <f t="shared" si="12"/>
        <v>2.5</v>
      </c>
      <c r="E26" s="9">
        <v>2.4300000000000002</v>
      </c>
      <c r="F26" s="10">
        <v>3.66</v>
      </c>
      <c r="G26" s="10">
        <v>5.28</v>
      </c>
      <c r="H26" s="10">
        <v>8</v>
      </c>
      <c r="I26" s="10">
        <v>17.3</v>
      </c>
      <c r="J26" s="10">
        <v>30.5</v>
      </c>
      <c r="K26" s="10">
        <v>38.1</v>
      </c>
      <c r="L26" s="10">
        <v>45.6</v>
      </c>
      <c r="M26" s="11">
        <v>56.4</v>
      </c>
      <c r="N26" s="9">
        <f t="shared" si="2"/>
        <v>2.4300000000000003E-3</v>
      </c>
      <c r="O26" s="10">
        <f t="shared" si="2"/>
        <v>3.6600000000000001E-3</v>
      </c>
      <c r="P26" s="10">
        <f t="shared" si="2"/>
        <v>5.28E-3</v>
      </c>
      <c r="Q26" s="10">
        <f t="shared" si="2"/>
        <v>8.0000000000000002E-3</v>
      </c>
      <c r="R26" s="10">
        <f t="shared" si="2"/>
        <v>1.7299999999999999E-2</v>
      </c>
      <c r="S26" s="10">
        <f t="shared" si="2"/>
        <v>3.0499999999999999E-2</v>
      </c>
      <c r="T26" s="10">
        <f t="shared" si="2"/>
        <v>3.8100000000000002E-2</v>
      </c>
      <c r="U26" s="10">
        <f t="shared" si="2"/>
        <v>4.5600000000000002E-2</v>
      </c>
      <c r="V26" s="11">
        <f t="shared" si="2"/>
        <v>5.6399999999999999E-2</v>
      </c>
      <c r="W26" s="9">
        <f t="shared" si="3"/>
        <v>8.6848279708310301</v>
      </c>
      <c r="X26" s="10">
        <f t="shared" si="3"/>
        <v>8.0939406361527695</v>
      </c>
      <c r="Y26" s="10">
        <f t="shared" si="3"/>
        <v>7.5652463550783589</v>
      </c>
      <c r="Z26" s="10">
        <f t="shared" si="3"/>
        <v>6.9657842846620879</v>
      </c>
      <c r="AA26" s="10">
        <f t="shared" si="3"/>
        <v>5.8530841519127241</v>
      </c>
      <c r="AB26" s="10">
        <f t="shared" si="3"/>
        <v>5.0350469470992012</v>
      </c>
      <c r="AC26" s="10">
        <f t="shared" si="3"/>
        <v>4.7140651920561272</v>
      </c>
      <c r="AD26" s="10">
        <f t="shared" si="3"/>
        <v>4.4548223653847083</v>
      </c>
      <c r="AE26" s="11">
        <f t="shared" si="3"/>
        <v>4.1481610271506559</v>
      </c>
      <c r="AF26" s="9">
        <f t="shared" si="4"/>
        <v>-2.8511811630222317</v>
      </c>
      <c r="AG26" s="10">
        <f t="shared" si="5"/>
        <v>-0.71279529075555792</v>
      </c>
      <c r="AH26" s="10">
        <f t="shared" si="6"/>
        <v>-4.5366669436803742</v>
      </c>
      <c r="AI26" s="10">
        <f t="shared" si="7"/>
        <v>-0.68737377934551125</v>
      </c>
      <c r="AJ26" s="10">
        <f t="shared" si="8"/>
        <v>1.4001690701010692</v>
      </c>
      <c r="AK26" s="11"/>
      <c r="AL26" s="12">
        <v>24.6</v>
      </c>
      <c r="AM26" s="10">
        <v>1.8380000000000001</v>
      </c>
      <c r="AN26" s="12">
        <v>2.6110000000000002</v>
      </c>
      <c r="AO26" s="12">
        <v>1.296</v>
      </c>
      <c r="AP26" s="9">
        <v>0.57999999999999996</v>
      </c>
      <c r="AQ26" s="10">
        <v>0.25</v>
      </c>
      <c r="AR26" s="10">
        <v>0.43</v>
      </c>
      <c r="AS26" s="10">
        <v>0.68</v>
      </c>
      <c r="AT26" s="10">
        <v>1.3</v>
      </c>
      <c r="AU26" s="10">
        <v>1.3</v>
      </c>
      <c r="AV26" s="10">
        <v>1.83</v>
      </c>
      <c r="AW26" s="10">
        <v>2.14</v>
      </c>
      <c r="AX26" s="10">
        <v>2.78</v>
      </c>
      <c r="AY26" s="10">
        <v>2.4300000000000002</v>
      </c>
      <c r="AZ26" s="10">
        <v>3.2</v>
      </c>
      <c r="BA26" s="10">
        <v>3.46</v>
      </c>
      <c r="BB26" s="10">
        <v>4.6100000000000003</v>
      </c>
      <c r="BC26" s="10">
        <v>3.92</v>
      </c>
      <c r="BD26" s="10">
        <v>4.99</v>
      </c>
      <c r="BE26" s="10">
        <v>5.58</v>
      </c>
      <c r="BF26" s="10">
        <v>7.4</v>
      </c>
      <c r="BG26" s="10">
        <v>6.14</v>
      </c>
      <c r="BH26" s="10">
        <v>7.57</v>
      </c>
      <c r="BI26" s="10">
        <v>7.86</v>
      </c>
      <c r="BJ26" s="10">
        <v>7.3</v>
      </c>
      <c r="BK26" s="10">
        <v>7.13</v>
      </c>
      <c r="BL26" s="10">
        <v>5.96</v>
      </c>
      <c r="BM26" s="10">
        <v>4.91</v>
      </c>
      <c r="BN26" s="10">
        <v>2.83</v>
      </c>
      <c r="BO26" s="10">
        <v>2.0099999999999998</v>
      </c>
      <c r="BP26" s="10">
        <v>0.98</v>
      </c>
      <c r="BQ26" s="10">
        <v>0.35</v>
      </c>
      <c r="BR26" s="10">
        <v>0.06</v>
      </c>
      <c r="BS26" s="10">
        <v>2.0000000000000001E-4</v>
      </c>
      <c r="BT26" s="10">
        <v>0</v>
      </c>
      <c r="BU26" s="10">
        <v>0</v>
      </c>
      <c r="BV26" s="10">
        <v>0</v>
      </c>
      <c r="BW26" s="10">
        <v>0</v>
      </c>
      <c r="BX26" s="10">
        <v>0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10">
        <v>0</v>
      </c>
      <c r="CF26" s="10">
        <v>0</v>
      </c>
      <c r="CG26" s="10">
        <v>0</v>
      </c>
      <c r="CH26" s="10">
        <v>0</v>
      </c>
      <c r="CI26" s="11">
        <v>0</v>
      </c>
      <c r="CJ26" s="9">
        <f t="shared" si="9"/>
        <v>6.37</v>
      </c>
      <c r="CK26" s="10">
        <f t="shared" si="10"/>
        <v>90.20999999999998</v>
      </c>
      <c r="CL26" s="11">
        <f t="shared" si="11"/>
        <v>3.4001999999999999</v>
      </c>
    </row>
    <row r="27" spans="1:90" x14ac:dyDescent="0.25">
      <c r="A27" s="12" t="s">
        <v>240</v>
      </c>
      <c r="B27" s="12" t="s">
        <v>1115</v>
      </c>
      <c r="C27" s="12" t="s">
        <v>1083</v>
      </c>
      <c r="D27" s="12">
        <f t="shared" si="12"/>
        <v>2.5</v>
      </c>
      <c r="E27" s="9">
        <v>2.4300000000000002</v>
      </c>
      <c r="F27" s="10">
        <v>3.66</v>
      </c>
      <c r="G27" s="10">
        <v>5.28</v>
      </c>
      <c r="H27" s="10">
        <v>8</v>
      </c>
      <c r="I27" s="10">
        <v>17.3</v>
      </c>
      <c r="J27" s="10">
        <v>30.5</v>
      </c>
      <c r="K27" s="10">
        <v>38.1</v>
      </c>
      <c r="L27" s="10">
        <v>45.6</v>
      </c>
      <c r="M27" s="11">
        <v>56.4</v>
      </c>
      <c r="N27" s="9">
        <f t="shared" si="2"/>
        <v>2.4300000000000003E-3</v>
      </c>
      <c r="O27" s="10">
        <f t="shared" si="2"/>
        <v>3.6600000000000001E-3</v>
      </c>
      <c r="P27" s="10">
        <f t="shared" si="2"/>
        <v>5.28E-3</v>
      </c>
      <c r="Q27" s="10">
        <f t="shared" si="2"/>
        <v>8.0000000000000002E-3</v>
      </c>
      <c r="R27" s="10">
        <f t="shared" si="2"/>
        <v>1.7299999999999999E-2</v>
      </c>
      <c r="S27" s="10">
        <f t="shared" si="2"/>
        <v>3.0499999999999999E-2</v>
      </c>
      <c r="T27" s="10">
        <f t="shared" si="2"/>
        <v>3.8100000000000002E-2</v>
      </c>
      <c r="U27" s="10">
        <f t="shared" si="2"/>
        <v>4.5600000000000002E-2</v>
      </c>
      <c r="V27" s="11">
        <f t="shared" si="2"/>
        <v>5.6399999999999999E-2</v>
      </c>
      <c r="W27" s="9">
        <f t="shared" si="3"/>
        <v>8.6848279708310301</v>
      </c>
      <c r="X27" s="10">
        <f t="shared" si="3"/>
        <v>8.0939406361527695</v>
      </c>
      <c r="Y27" s="10">
        <f t="shared" si="3"/>
        <v>7.5652463550783589</v>
      </c>
      <c r="Z27" s="10">
        <f t="shared" si="3"/>
        <v>6.9657842846620879</v>
      </c>
      <c r="AA27" s="10">
        <f t="shared" si="3"/>
        <v>5.8530841519127241</v>
      </c>
      <c r="AB27" s="10">
        <f t="shared" si="3"/>
        <v>5.0350469470992012</v>
      </c>
      <c r="AC27" s="10">
        <f t="shared" si="3"/>
        <v>4.7140651920561272</v>
      </c>
      <c r="AD27" s="10">
        <f t="shared" si="3"/>
        <v>4.4548223653847083</v>
      </c>
      <c r="AE27" s="11">
        <f t="shared" si="3"/>
        <v>4.1481610271506559</v>
      </c>
      <c r="AF27" s="9">
        <f t="shared" si="4"/>
        <v>-2.8511811630222317</v>
      </c>
      <c r="AG27" s="10">
        <f t="shared" si="5"/>
        <v>-0.71279529075555792</v>
      </c>
      <c r="AH27" s="10">
        <f t="shared" si="6"/>
        <v>-4.5366669436803742</v>
      </c>
      <c r="AI27" s="10">
        <f t="shared" si="7"/>
        <v>-0.68737377934551125</v>
      </c>
      <c r="AJ27" s="10">
        <f t="shared" si="8"/>
        <v>1.4001690701010692</v>
      </c>
      <c r="AK27" s="11"/>
      <c r="AL27" s="12">
        <v>24.6</v>
      </c>
      <c r="AM27" s="10">
        <v>1.798</v>
      </c>
      <c r="AN27" s="12">
        <v>2.61</v>
      </c>
      <c r="AO27" s="12">
        <v>1.2889999999999999</v>
      </c>
      <c r="AP27" s="9">
        <v>0.57999999999999996</v>
      </c>
      <c r="AQ27" s="10">
        <v>0.25</v>
      </c>
      <c r="AR27" s="10">
        <v>0.43</v>
      </c>
      <c r="AS27" s="10">
        <v>0.68</v>
      </c>
      <c r="AT27" s="10">
        <v>1.3</v>
      </c>
      <c r="AU27" s="10">
        <v>1.3</v>
      </c>
      <c r="AV27" s="10">
        <v>1.83</v>
      </c>
      <c r="AW27" s="10">
        <v>2.14</v>
      </c>
      <c r="AX27" s="10">
        <v>2.78</v>
      </c>
      <c r="AY27" s="10">
        <v>2.4300000000000002</v>
      </c>
      <c r="AZ27" s="10">
        <v>3.2</v>
      </c>
      <c r="BA27" s="10">
        <v>3.46</v>
      </c>
      <c r="BB27" s="10">
        <v>4.62</v>
      </c>
      <c r="BC27" s="10">
        <v>3.93</v>
      </c>
      <c r="BD27" s="10">
        <v>4.99</v>
      </c>
      <c r="BE27" s="10">
        <v>5.59</v>
      </c>
      <c r="BF27" s="10">
        <v>7.4</v>
      </c>
      <c r="BG27" s="10">
        <v>6.14</v>
      </c>
      <c r="BH27" s="10">
        <v>7.56</v>
      </c>
      <c r="BI27" s="10">
        <v>7.85</v>
      </c>
      <c r="BJ27" s="10">
        <v>7.29</v>
      </c>
      <c r="BK27" s="10">
        <v>7.13</v>
      </c>
      <c r="BL27" s="10">
        <v>5.97</v>
      </c>
      <c r="BM27" s="10">
        <v>4.93</v>
      </c>
      <c r="BN27" s="10">
        <v>2.84</v>
      </c>
      <c r="BO27" s="10">
        <v>2.0099999999999998</v>
      </c>
      <c r="BP27" s="10">
        <v>0.98</v>
      </c>
      <c r="BQ27" s="10">
        <v>0.34</v>
      </c>
      <c r="BR27" s="10">
        <v>0.06</v>
      </c>
      <c r="BS27" s="10">
        <v>2.0000000000000001E-4</v>
      </c>
      <c r="BT27" s="10">
        <v>0</v>
      </c>
      <c r="BU27" s="10">
        <v>0</v>
      </c>
      <c r="BV27" s="10">
        <v>0</v>
      </c>
      <c r="BW27" s="10">
        <v>0</v>
      </c>
      <c r="BX27" s="10">
        <v>0</v>
      </c>
      <c r="BY27" s="10">
        <v>0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10">
        <v>0</v>
      </c>
      <c r="CF27" s="10">
        <v>0</v>
      </c>
      <c r="CG27" s="10">
        <v>0</v>
      </c>
      <c r="CH27" s="10">
        <v>0</v>
      </c>
      <c r="CI27" s="11">
        <v>0</v>
      </c>
      <c r="CJ27" s="9">
        <f t="shared" si="9"/>
        <v>6.37</v>
      </c>
      <c r="CK27" s="10">
        <f t="shared" si="10"/>
        <v>90.25</v>
      </c>
      <c r="CL27" s="11">
        <f t="shared" si="11"/>
        <v>3.3901999999999997</v>
      </c>
    </row>
    <row r="28" spans="1:90" x14ac:dyDescent="0.25">
      <c r="A28" s="12" t="s">
        <v>242</v>
      </c>
      <c r="B28" s="12" t="s">
        <v>1115</v>
      </c>
      <c r="C28" s="12" t="s">
        <v>1083</v>
      </c>
      <c r="D28" s="12">
        <f t="shared" si="12"/>
        <v>2.5</v>
      </c>
      <c r="E28" s="9">
        <v>2.44</v>
      </c>
      <c r="F28" s="10">
        <v>3.67</v>
      </c>
      <c r="G28" s="10">
        <v>5.3</v>
      </c>
      <c r="H28" s="10">
        <v>8.0299999999999994</v>
      </c>
      <c r="I28" s="10">
        <v>17.3</v>
      </c>
      <c r="J28" s="10">
        <v>30.6</v>
      </c>
      <c r="K28" s="10">
        <v>38.200000000000003</v>
      </c>
      <c r="L28" s="10">
        <v>45.7</v>
      </c>
      <c r="M28" s="11">
        <v>56.5</v>
      </c>
      <c r="N28" s="9">
        <f t="shared" si="2"/>
        <v>2.4399999999999999E-3</v>
      </c>
      <c r="O28" s="10">
        <f t="shared" si="2"/>
        <v>3.6700000000000001E-3</v>
      </c>
      <c r="P28" s="10">
        <f t="shared" si="2"/>
        <v>5.3E-3</v>
      </c>
      <c r="Q28" s="10">
        <f t="shared" si="2"/>
        <v>8.0299999999999989E-3</v>
      </c>
      <c r="R28" s="10">
        <f t="shared" si="2"/>
        <v>1.7299999999999999E-2</v>
      </c>
      <c r="S28" s="10">
        <f t="shared" si="2"/>
        <v>3.0600000000000002E-2</v>
      </c>
      <c r="T28" s="10">
        <f t="shared" si="2"/>
        <v>3.8200000000000005E-2</v>
      </c>
      <c r="U28" s="10">
        <f t="shared" si="2"/>
        <v>4.5700000000000005E-2</v>
      </c>
      <c r="V28" s="11">
        <f t="shared" si="2"/>
        <v>5.6500000000000002E-2</v>
      </c>
      <c r="W28" s="9">
        <f t="shared" si="3"/>
        <v>8.6789031368739256</v>
      </c>
      <c r="X28" s="10">
        <f t="shared" si="3"/>
        <v>8.090004221593599</v>
      </c>
      <c r="Y28" s="10">
        <f t="shared" si="3"/>
        <v>7.5597919249862509</v>
      </c>
      <c r="Z28" s="10">
        <f t="shared" si="3"/>
        <v>6.9603842969194982</v>
      </c>
      <c r="AA28" s="10">
        <f t="shared" si="3"/>
        <v>5.8530841519127241</v>
      </c>
      <c r="AB28" s="10">
        <f t="shared" si="3"/>
        <v>5.0303245368567975</v>
      </c>
      <c r="AC28" s="10">
        <f t="shared" si="3"/>
        <v>4.7102835515137009</v>
      </c>
      <c r="AD28" s="10">
        <f t="shared" si="3"/>
        <v>4.4516620244913803</v>
      </c>
      <c r="AE28" s="11">
        <f t="shared" si="3"/>
        <v>4.1456053222468991</v>
      </c>
      <c r="AF28" s="9">
        <f t="shared" si="4"/>
        <v>-2.8495083734725499</v>
      </c>
      <c r="AG28" s="10">
        <f t="shared" si="5"/>
        <v>-0.71237709336813748</v>
      </c>
      <c r="AH28" s="10">
        <f t="shared" si="6"/>
        <v>-4.5332978146270264</v>
      </c>
      <c r="AI28" s="10">
        <f t="shared" si="7"/>
        <v>-0.68686330524651917</v>
      </c>
      <c r="AJ28" s="10">
        <f t="shared" si="8"/>
        <v>1.3992403986146567</v>
      </c>
      <c r="AK28" s="11"/>
      <c r="AL28" s="12">
        <v>24.7</v>
      </c>
      <c r="AM28" s="10">
        <v>1.788</v>
      </c>
      <c r="AN28" s="12">
        <v>2.609</v>
      </c>
      <c r="AO28" s="12">
        <v>1.286</v>
      </c>
      <c r="AP28" s="9">
        <v>0.56999999999999995</v>
      </c>
      <c r="AQ28" s="10">
        <v>0.25</v>
      </c>
      <c r="AR28" s="10">
        <v>0.43</v>
      </c>
      <c r="AS28" s="10">
        <v>0.68</v>
      </c>
      <c r="AT28" s="10">
        <v>1.29</v>
      </c>
      <c r="AU28" s="10">
        <v>1.3</v>
      </c>
      <c r="AV28" s="10">
        <v>1.82</v>
      </c>
      <c r="AW28" s="10">
        <v>2.13</v>
      </c>
      <c r="AX28" s="10">
        <v>2.77</v>
      </c>
      <c r="AY28" s="10">
        <v>2.42</v>
      </c>
      <c r="AZ28" s="10">
        <v>3.19</v>
      </c>
      <c r="BA28" s="10">
        <v>3.45</v>
      </c>
      <c r="BB28" s="10">
        <v>4.6100000000000003</v>
      </c>
      <c r="BC28" s="10">
        <v>3.92</v>
      </c>
      <c r="BD28" s="10">
        <v>4.9800000000000004</v>
      </c>
      <c r="BE28" s="10">
        <v>5.58</v>
      </c>
      <c r="BF28" s="10">
        <v>7.39</v>
      </c>
      <c r="BG28" s="10">
        <v>6.13</v>
      </c>
      <c r="BH28" s="10">
        <v>7.56</v>
      </c>
      <c r="BI28" s="10">
        <v>7.86</v>
      </c>
      <c r="BJ28" s="10">
        <v>7.3</v>
      </c>
      <c r="BK28" s="10">
        <v>7.16</v>
      </c>
      <c r="BL28" s="10">
        <v>6</v>
      </c>
      <c r="BM28" s="10">
        <v>4.95</v>
      </c>
      <c r="BN28" s="10">
        <v>2.85</v>
      </c>
      <c r="BO28" s="10">
        <v>2.0299999999999998</v>
      </c>
      <c r="BP28" s="10">
        <v>0.98</v>
      </c>
      <c r="BQ28" s="10">
        <v>0.35</v>
      </c>
      <c r="BR28" s="10">
        <v>0.06</v>
      </c>
      <c r="BS28" s="10">
        <v>2.0000000000000001E-4</v>
      </c>
      <c r="BT28" s="10">
        <v>0</v>
      </c>
      <c r="BU28" s="10">
        <v>0</v>
      </c>
      <c r="BV28" s="10">
        <v>0</v>
      </c>
      <c r="BW28" s="10">
        <v>0</v>
      </c>
      <c r="BX28" s="10">
        <v>0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10">
        <v>0</v>
      </c>
      <c r="CF28" s="10">
        <v>0</v>
      </c>
      <c r="CG28" s="10">
        <v>0</v>
      </c>
      <c r="CH28" s="10">
        <v>0</v>
      </c>
      <c r="CI28" s="11">
        <v>0</v>
      </c>
      <c r="CJ28" s="9">
        <f t="shared" si="9"/>
        <v>6.3400000000000007</v>
      </c>
      <c r="CK28" s="10">
        <f t="shared" si="10"/>
        <v>90.25</v>
      </c>
      <c r="CL28" s="11">
        <f t="shared" si="11"/>
        <v>3.4201999999999999</v>
      </c>
    </row>
    <row r="29" spans="1:90" x14ac:dyDescent="0.25">
      <c r="A29" s="12" t="s">
        <v>244</v>
      </c>
      <c r="B29" s="12" t="s">
        <v>1115</v>
      </c>
      <c r="C29" s="12" t="s">
        <v>1084</v>
      </c>
      <c r="D29" s="12">
        <f t="shared" si="12"/>
        <v>2.5</v>
      </c>
      <c r="E29" s="9">
        <v>2.44</v>
      </c>
      <c r="F29" s="10">
        <v>3.67</v>
      </c>
      <c r="G29" s="10">
        <v>5.3</v>
      </c>
      <c r="H29" s="10">
        <v>8.0399999999999991</v>
      </c>
      <c r="I29" s="10">
        <v>17.3</v>
      </c>
      <c r="J29" s="10">
        <v>30.5</v>
      </c>
      <c r="K29" s="10">
        <v>38.1</v>
      </c>
      <c r="L29" s="10">
        <v>45.6</v>
      </c>
      <c r="M29" s="11">
        <v>56.3</v>
      </c>
      <c r="N29" s="9">
        <f t="shared" si="2"/>
        <v>2.4399999999999999E-3</v>
      </c>
      <c r="O29" s="10">
        <f t="shared" si="2"/>
        <v>3.6700000000000001E-3</v>
      </c>
      <c r="P29" s="10">
        <f t="shared" si="2"/>
        <v>5.3E-3</v>
      </c>
      <c r="Q29" s="10">
        <f t="shared" si="2"/>
        <v>8.0399999999999985E-3</v>
      </c>
      <c r="R29" s="10">
        <f t="shared" si="2"/>
        <v>1.7299999999999999E-2</v>
      </c>
      <c r="S29" s="10">
        <f t="shared" si="2"/>
        <v>3.0499999999999999E-2</v>
      </c>
      <c r="T29" s="10">
        <f t="shared" si="2"/>
        <v>3.8100000000000002E-2</v>
      </c>
      <c r="U29" s="10">
        <f t="shared" si="2"/>
        <v>4.5600000000000002E-2</v>
      </c>
      <c r="V29" s="11">
        <f t="shared" si="2"/>
        <v>5.6299999999999996E-2</v>
      </c>
      <c r="W29" s="9">
        <f t="shared" si="3"/>
        <v>8.6789031368739256</v>
      </c>
      <c r="X29" s="10">
        <f t="shared" si="3"/>
        <v>8.090004221593599</v>
      </c>
      <c r="Y29" s="10">
        <f t="shared" si="3"/>
        <v>7.5597919249862509</v>
      </c>
      <c r="Z29" s="10">
        <f t="shared" si="3"/>
        <v>6.9585887832578832</v>
      </c>
      <c r="AA29" s="10">
        <f t="shared" si="3"/>
        <v>5.8530841519127241</v>
      </c>
      <c r="AB29" s="10">
        <f t="shared" si="3"/>
        <v>5.0350469470992012</v>
      </c>
      <c r="AC29" s="10">
        <f t="shared" si="3"/>
        <v>4.7140651920561272</v>
      </c>
      <c r="AD29" s="10">
        <f t="shared" si="3"/>
        <v>4.4548223653847083</v>
      </c>
      <c r="AE29" s="11">
        <f t="shared" si="3"/>
        <v>4.15072126746922</v>
      </c>
      <c r="AF29" s="9">
        <f t="shared" si="4"/>
        <v>-2.8457267329301237</v>
      </c>
      <c r="AG29" s="10">
        <f t="shared" si="5"/>
        <v>-0.71143168323253092</v>
      </c>
      <c r="AH29" s="10">
        <f t="shared" si="6"/>
        <v>-4.5281818694047056</v>
      </c>
      <c r="AI29" s="10">
        <f t="shared" si="7"/>
        <v>-0.68608816203101608</v>
      </c>
      <c r="AJ29" s="10">
        <f t="shared" si="8"/>
        <v>1.3975198452635471</v>
      </c>
      <c r="AK29" s="11"/>
      <c r="AL29" s="12">
        <v>24.7</v>
      </c>
      <c r="AM29" s="10">
        <v>1.788</v>
      </c>
      <c r="AN29" s="12">
        <v>2.6059999999999999</v>
      </c>
      <c r="AO29" s="12">
        <v>1.284</v>
      </c>
      <c r="AP29" s="9">
        <v>0.56999999999999995</v>
      </c>
      <c r="AQ29" s="10">
        <v>0.25</v>
      </c>
      <c r="AR29" s="10">
        <v>0.43</v>
      </c>
      <c r="AS29" s="10">
        <v>0.68</v>
      </c>
      <c r="AT29" s="10">
        <v>1.3</v>
      </c>
      <c r="AU29" s="10">
        <v>1.3</v>
      </c>
      <c r="AV29" s="10">
        <v>1.82</v>
      </c>
      <c r="AW29" s="10">
        <v>2.13</v>
      </c>
      <c r="AX29" s="10">
        <v>2.77</v>
      </c>
      <c r="AY29" s="10">
        <v>2.42</v>
      </c>
      <c r="AZ29" s="10">
        <v>3.19</v>
      </c>
      <c r="BA29" s="10">
        <v>3.45</v>
      </c>
      <c r="BB29" s="10">
        <v>4.5999999999999996</v>
      </c>
      <c r="BC29" s="10">
        <v>3.92</v>
      </c>
      <c r="BD29" s="10">
        <v>4.9800000000000004</v>
      </c>
      <c r="BE29" s="10">
        <v>5.59</v>
      </c>
      <c r="BF29" s="10">
        <v>7.41</v>
      </c>
      <c r="BG29" s="10">
        <v>6.16</v>
      </c>
      <c r="BH29" s="10">
        <v>7.59</v>
      </c>
      <c r="BI29" s="10">
        <v>7.88</v>
      </c>
      <c r="BJ29" s="10">
        <v>7.32</v>
      </c>
      <c r="BK29" s="10">
        <v>7.16</v>
      </c>
      <c r="BL29" s="10">
        <v>5.99</v>
      </c>
      <c r="BM29" s="10">
        <v>4.93</v>
      </c>
      <c r="BN29" s="10">
        <v>2.83</v>
      </c>
      <c r="BO29" s="10">
        <v>2</v>
      </c>
      <c r="BP29" s="10">
        <v>0.97</v>
      </c>
      <c r="BQ29" s="10">
        <v>0.34</v>
      </c>
      <c r="BR29" s="10">
        <v>0.06</v>
      </c>
      <c r="BS29" s="10">
        <v>2.0000000000000001E-4</v>
      </c>
      <c r="BT29" s="10">
        <v>0</v>
      </c>
      <c r="BU29" s="10">
        <v>0</v>
      </c>
      <c r="BV29" s="10">
        <v>0</v>
      </c>
      <c r="BW29" s="10">
        <v>0</v>
      </c>
      <c r="BX29" s="10">
        <v>0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10">
        <v>0</v>
      </c>
      <c r="CF29" s="10">
        <v>0</v>
      </c>
      <c r="CG29" s="10">
        <v>0</v>
      </c>
      <c r="CH29" s="10">
        <v>0</v>
      </c>
      <c r="CI29" s="11">
        <v>0</v>
      </c>
      <c r="CJ29" s="9">
        <f t="shared" si="9"/>
        <v>6.3500000000000005</v>
      </c>
      <c r="CK29" s="10">
        <f t="shared" si="10"/>
        <v>90.320000000000007</v>
      </c>
      <c r="CL29" s="11">
        <f t="shared" si="11"/>
        <v>3.3701999999999996</v>
      </c>
    </row>
    <row r="30" spans="1:90" x14ac:dyDescent="0.25">
      <c r="A30" s="12" t="s">
        <v>246</v>
      </c>
      <c r="B30" s="12" t="s">
        <v>1115</v>
      </c>
      <c r="C30" s="12" t="s">
        <v>1084</v>
      </c>
      <c r="D30" s="12">
        <f t="shared" si="12"/>
        <v>2.5</v>
      </c>
      <c r="E30" s="9">
        <v>2.44</v>
      </c>
      <c r="F30" s="10">
        <v>3.68</v>
      </c>
      <c r="G30" s="10">
        <v>5.32</v>
      </c>
      <c r="H30" s="10">
        <v>8.06</v>
      </c>
      <c r="I30" s="10">
        <v>17.399999999999999</v>
      </c>
      <c r="J30" s="10">
        <v>30.6</v>
      </c>
      <c r="K30" s="10">
        <v>38.299999999999997</v>
      </c>
      <c r="L30" s="10">
        <v>45.9</v>
      </c>
      <c r="M30" s="11">
        <v>56.7</v>
      </c>
      <c r="N30" s="9">
        <f t="shared" si="2"/>
        <v>2.4399999999999999E-3</v>
      </c>
      <c r="O30" s="10">
        <f t="shared" si="2"/>
        <v>3.6800000000000001E-3</v>
      </c>
      <c r="P30" s="10">
        <f t="shared" si="2"/>
        <v>5.3200000000000001E-3</v>
      </c>
      <c r="Q30" s="10">
        <f t="shared" si="2"/>
        <v>8.0600000000000012E-3</v>
      </c>
      <c r="R30" s="10">
        <f t="shared" si="2"/>
        <v>1.7399999999999999E-2</v>
      </c>
      <c r="S30" s="10">
        <f t="shared" si="2"/>
        <v>3.0600000000000002E-2</v>
      </c>
      <c r="T30" s="10">
        <f t="shared" si="2"/>
        <v>3.8299999999999994E-2</v>
      </c>
      <c r="U30" s="10">
        <f t="shared" si="2"/>
        <v>4.5899999999999996E-2</v>
      </c>
      <c r="V30" s="11">
        <f t="shared" si="2"/>
        <v>5.67E-2</v>
      </c>
      <c r="W30" s="9">
        <f t="shared" si="3"/>
        <v>8.6789031368739256</v>
      </c>
      <c r="X30" s="10">
        <f t="shared" si="3"/>
        <v>8.0860785183797983</v>
      </c>
      <c r="Y30" s="10">
        <f t="shared" si="3"/>
        <v>7.5543580389356224</v>
      </c>
      <c r="Z30" s="10">
        <f t="shared" si="3"/>
        <v>6.9550044459088438</v>
      </c>
      <c r="AA30" s="10">
        <f t="shared" si="3"/>
        <v>5.8447688837007208</v>
      </c>
      <c r="AB30" s="10">
        <f t="shared" si="3"/>
        <v>5.0303245368567975</v>
      </c>
      <c r="AC30" s="10">
        <f t="shared" si="3"/>
        <v>4.7065117976244926</v>
      </c>
      <c r="AD30" s="10">
        <f t="shared" si="3"/>
        <v>4.4453620361356423</v>
      </c>
      <c r="AE30" s="11">
        <f t="shared" si="3"/>
        <v>4.1405074546072207</v>
      </c>
      <c r="AF30" s="9">
        <f t="shared" si="4"/>
        <v>-2.8478462413111298</v>
      </c>
      <c r="AG30" s="10">
        <f t="shared" si="5"/>
        <v>-0.71196156032778246</v>
      </c>
      <c r="AH30" s="10">
        <f t="shared" si="6"/>
        <v>-4.5383956822667049</v>
      </c>
      <c r="AI30" s="10">
        <f t="shared" si="7"/>
        <v>-0.68763570943434926</v>
      </c>
      <c r="AJ30" s="10">
        <f t="shared" si="8"/>
        <v>1.3995972697621317</v>
      </c>
      <c r="AK30" s="11"/>
      <c r="AL30" s="12">
        <v>24.7</v>
      </c>
      <c r="AM30" s="10">
        <v>1.8740000000000001</v>
      </c>
      <c r="AN30" s="12">
        <v>2.6110000000000002</v>
      </c>
      <c r="AO30" s="12">
        <v>1.3049999999999999</v>
      </c>
      <c r="AP30" s="9">
        <v>0.56999999999999995</v>
      </c>
      <c r="AQ30" s="10">
        <v>0.25</v>
      </c>
      <c r="AR30" s="10">
        <v>0.43</v>
      </c>
      <c r="AS30" s="10">
        <v>0.68</v>
      </c>
      <c r="AT30" s="10">
        <v>1.29</v>
      </c>
      <c r="AU30" s="10">
        <v>1.29</v>
      </c>
      <c r="AV30" s="10">
        <v>1.82</v>
      </c>
      <c r="AW30" s="10">
        <v>2.12</v>
      </c>
      <c r="AX30" s="10">
        <v>2.75</v>
      </c>
      <c r="AY30" s="10">
        <v>2.4</v>
      </c>
      <c r="AZ30" s="10">
        <v>3.18</v>
      </c>
      <c r="BA30" s="10">
        <v>3.43</v>
      </c>
      <c r="BB30" s="10">
        <v>4.59</v>
      </c>
      <c r="BC30" s="10">
        <v>3.91</v>
      </c>
      <c r="BD30" s="10">
        <v>4.9800000000000004</v>
      </c>
      <c r="BE30" s="10">
        <v>5.58</v>
      </c>
      <c r="BF30" s="10">
        <v>7.4</v>
      </c>
      <c r="BG30" s="10">
        <v>6.14</v>
      </c>
      <c r="BH30" s="10">
        <v>7.57</v>
      </c>
      <c r="BI30" s="10">
        <v>7.86</v>
      </c>
      <c r="BJ30" s="10">
        <v>7.3</v>
      </c>
      <c r="BK30" s="10">
        <v>7.15</v>
      </c>
      <c r="BL30" s="10">
        <v>5.98</v>
      </c>
      <c r="BM30" s="10">
        <v>4.9400000000000004</v>
      </c>
      <c r="BN30" s="10">
        <v>2.86</v>
      </c>
      <c r="BO30" s="10">
        <v>2.0499999999999998</v>
      </c>
      <c r="BP30" s="10">
        <v>1.02</v>
      </c>
      <c r="BQ30" s="10">
        <v>0.38</v>
      </c>
      <c r="BR30" s="10">
        <v>7.0000000000000007E-2</v>
      </c>
      <c r="BS30" s="10">
        <v>2.9999999999999997E-4</v>
      </c>
      <c r="BT30" s="10">
        <v>0</v>
      </c>
      <c r="BU30" s="10">
        <v>0</v>
      </c>
      <c r="BV30" s="10">
        <v>0</v>
      </c>
      <c r="BW30" s="10">
        <v>0</v>
      </c>
      <c r="BX30" s="10">
        <v>0</v>
      </c>
      <c r="BY30" s="10">
        <v>0</v>
      </c>
      <c r="BZ30" s="10">
        <v>0</v>
      </c>
      <c r="CA30" s="10">
        <v>0</v>
      </c>
      <c r="CB30" s="10">
        <v>0</v>
      </c>
      <c r="CC30" s="10">
        <v>0</v>
      </c>
      <c r="CD30" s="10">
        <v>0</v>
      </c>
      <c r="CE30" s="10">
        <v>0</v>
      </c>
      <c r="CF30" s="10">
        <v>0</v>
      </c>
      <c r="CG30" s="10">
        <v>0</v>
      </c>
      <c r="CH30" s="10">
        <v>0</v>
      </c>
      <c r="CI30" s="11">
        <v>0</v>
      </c>
      <c r="CJ30" s="9">
        <f t="shared" si="9"/>
        <v>6.33</v>
      </c>
      <c r="CK30" s="10">
        <f t="shared" si="10"/>
        <v>90.14</v>
      </c>
      <c r="CL30" s="11">
        <f t="shared" si="11"/>
        <v>3.5202999999999998</v>
      </c>
    </row>
    <row r="31" spans="1:90" x14ac:dyDescent="0.25">
      <c r="A31" s="12" t="s">
        <v>248</v>
      </c>
      <c r="B31" s="12" t="s">
        <v>1115</v>
      </c>
      <c r="C31" s="12" t="s">
        <v>1084</v>
      </c>
      <c r="D31" s="12">
        <f t="shared" si="12"/>
        <v>2.5</v>
      </c>
      <c r="E31" s="9">
        <v>2.44</v>
      </c>
      <c r="F31" s="10">
        <v>3.68</v>
      </c>
      <c r="G31" s="10">
        <v>5.32</v>
      </c>
      <c r="H31" s="10">
        <v>8.07</v>
      </c>
      <c r="I31" s="10">
        <v>17.399999999999999</v>
      </c>
      <c r="J31" s="10">
        <v>30.6</v>
      </c>
      <c r="K31" s="10">
        <v>38.299999999999997</v>
      </c>
      <c r="L31" s="10">
        <v>45.8</v>
      </c>
      <c r="M31" s="11">
        <v>56.7</v>
      </c>
      <c r="N31" s="9">
        <f t="shared" si="2"/>
        <v>2.4399999999999999E-3</v>
      </c>
      <c r="O31" s="10">
        <f t="shared" si="2"/>
        <v>3.6800000000000001E-3</v>
      </c>
      <c r="P31" s="10">
        <f t="shared" si="2"/>
        <v>5.3200000000000001E-3</v>
      </c>
      <c r="Q31" s="10">
        <f t="shared" si="2"/>
        <v>8.0700000000000008E-3</v>
      </c>
      <c r="R31" s="10">
        <f t="shared" si="2"/>
        <v>1.7399999999999999E-2</v>
      </c>
      <c r="S31" s="10">
        <f t="shared" si="2"/>
        <v>3.0600000000000002E-2</v>
      </c>
      <c r="T31" s="10">
        <f t="shared" si="2"/>
        <v>3.8299999999999994E-2</v>
      </c>
      <c r="U31" s="10">
        <f t="shared" si="2"/>
        <v>4.58E-2</v>
      </c>
      <c r="V31" s="11">
        <f t="shared" si="2"/>
        <v>5.67E-2</v>
      </c>
      <c r="W31" s="9">
        <f t="shared" si="3"/>
        <v>8.6789031368739256</v>
      </c>
      <c r="X31" s="10">
        <f t="shared" si="3"/>
        <v>8.0860785183797983</v>
      </c>
      <c r="Y31" s="10">
        <f t="shared" si="3"/>
        <v>7.5543580389356224</v>
      </c>
      <c r="Z31" s="10">
        <f t="shared" si="3"/>
        <v>6.953215611159032</v>
      </c>
      <c r="AA31" s="10">
        <f t="shared" si="3"/>
        <v>5.8447688837007208</v>
      </c>
      <c r="AB31" s="10">
        <f t="shared" si="3"/>
        <v>5.0303245368567975</v>
      </c>
      <c r="AC31" s="10">
        <f t="shared" si="3"/>
        <v>4.7065117976244926</v>
      </c>
      <c r="AD31" s="10">
        <f t="shared" si="3"/>
        <v>4.448508591452506</v>
      </c>
      <c r="AE31" s="11">
        <f t="shared" si="3"/>
        <v>4.1405074546072207</v>
      </c>
      <c r="AF31" s="9">
        <f t="shared" si="4"/>
        <v>-2.8478462413111298</v>
      </c>
      <c r="AG31" s="10">
        <f t="shared" si="5"/>
        <v>-0.71196156032778246</v>
      </c>
      <c r="AH31" s="10">
        <f t="shared" si="6"/>
        <v>-4.5383956822667049</v>
      </c>
      <c r="AI31" s="10">
        <f t="shared" si="7"/>
        <v>-0.68763570943434926</v>
      </c>
      <c r="AJ31" s="10">
        <f t="shared" si="8"/>
        <v>1.3995972697621317</v>
      </c>
      <c r="AK31" s="11"/>
      <c r="AL31" s="12">
        <v>24.6</v>
      </c>
      <c r="AM31" s="10">
        <v>1.889</v>
      </c>
      <c r="AN31" s="12">
        <v>2.61</v>
      </c>
      <c r="AO31" s="12">
        <v>1.3069999999999999</v>
      </c>
      <c r="AP31" s="9">
        <v>0.56999999999999995</v>
      </c>
      <c r="AQ31" s="10">
        <v>0.25</v>
      </c>
      <c r="AR31" s="10">
        <v>0.43</v>
      </c>
      <c r="AS31" s="10">
        <v>0.68</v>
      </c>
      <c r="AT31" s="10">
        <v>1.29</v>
      </c>
      <c r="AU31" s="10">
        <v>1.29</v>
      </c>
      <c r="AV31" s="10">
        <v>1.82</v>
      </c>
      <c r="AW31" s="10">
        <v>2.12</v>
      </c>
      <c r="AX31" s="10">
        <v>2.76</v>
      </c>
      <c r="AY31" s="10">
        <v>2.4</v>
      </c>
      <c r="AZ31" s="10">
        <v>3.17</v>
      </c>
      <c r="BA31" s="10">
        <v>3.43</v>
      </c>
      <c r="BB31" s="10">
        <v>4.58</v>
      </c>
      <c r="BC31" s="10">
        <v>3.91</v>
      </c>
      <c r="BD31" s="10">
        <v>4.97</v>
      </c>
      <c r="BE31" s="10">
        <v>5.58</v>
      </c>
      <c r="BF31" s="10">
        <v>7.4</v>
      </c>
      <c r="BG31" s="10">
        <v>6.15</v>
      </c>
      <c r="BH31" s="10">
        <v>7.59</v>
      </c>
      <c r="BI31" s="10">
        <v>7.88</v>
      </c>
      <c r="BJ31" s="10">
        <v>7.32</v>
      </c>
      <c r="BK31" s="10">
        <v>7.16</v>
      </c>
      <c r="BL31" s="10">
        <v>5.98</v>
      </c>
      <c r="BM31" s="10">
        <v>4.9400000000000004</v>
      </c>
      <c r="BN31" s="10">
        <v>2.85</v>
      </c>
      <c r="BO31" s="10">
        <v>2.04</v>
      </c>
      <c r="BP31" s="10">
        <v>1.01</v>
      </c>
      <c r="BQ31" s="10">
        <v>0.38</v>
      </c>
      <c r="BR31" s="10">
        <v>7.0000000000000007E-2</v>
      </c>
      <c r="BS31" s="10">
        <v>2.9999999999999997E-4</v>
      </c>
      <c r="BT31" s="10">
        <v>0</v>
      </c>
      <c r="BU31" s="10">
        <v>0</v>
      </c>
      <c r="BV31" s="10">
        <v>0</v>
      </c>
      <c r="BW31" s="10">
        <v>0</v>
      </c>
      <c r="BX31" s="10">
        <v>0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10">
        <v>0</v>
      </c>
      <c r="CF31" s="10">
        <v>0</v>
      </c>
      <c r="CG31" s="10">
        <v>0</v>
      </c>
      <c r="CH31" s="10">
        <v>0</v>
      </c>
      <c r="CI31" s="11">
        <v>0</v>
      </c>
      <c r="CJ31" s="9">
        <f t="shared" si="9"/>
        <v>6.33</v>
      </c>
      <c r="CK31" s="10">
        <f t="shared" si="10"/>
        <v>90.19</v>
      </c>
      <c r="CL31" s="11">
        <f t="shared" si="11"/>
        <v>3.5002999999999997</v>
      </c>
    </row>
    <row r="32" spans="1:90" x14ac:dyDescent="0.25">
      <c r="A32" s="12" t="s">
        <v>250</v>
      </c>
      <c r="B32" s="12" t="s">
        <v>1115</v>
      </c>
      <c r="C32" s="12" t="s">
        <v>1085</v>
      </c>
      <c r="D32" s="12">
        <f t="shared" si="12"/>
        <v>2.5</v>
      </c>
      <c r="E32" s="9">
        <v>2.44</v>
      </c>
      <c r="F32" s="10">
        <v>3.68</v>
      </c>
      <c r="G32" s="10">
        <v>5.31</v>
      </c>
      <c r="H32" s="10">
        <v>8.06</v>
      </c>
      <c r="I32" s="10">
        <v>17.399999999999999</v>
      </c>
      <c r="J32" s="10">
        <v>30.5</v>
      </c>
      <c r="K32" s="10">
        <v>38.1</v>
      </c>
      <c r="L32" s="10">
        <v>45.6</v>
      </c>
      <c r="M32" s="11">
        <v>56.3</v>
      </c>
      <c r="N32" s="9">
        <f t="shared" si="2"/>
        <v>2.4399999999999999E-3</v>
      </c>
      <c r="O32" s="10">
        <f t="shared" si="2"/>
        <v>3.6800000000000001E-3</v>
      </c>
      <c r="P32" s="10">
        <f t="shared" si="2"/>
        <v>5.3099999999999996E-3</v>
      </c>
      <c r="Q32" s="10">
        <f t="shared" si="2"/>
        <v>8.0600000000000012E-3</v>
      </c>
      <c r="R32" s="10">
        <f t="shared" si="2"/>
        <v>1.7399999999999999E-2</v>
      </c>
      <c r="S32" s="10">
        <f t="shared" si="2"/>
        <v>3.0499999999999999E-2</v>
      </c>
      <c r="T32" s="10">
        <f t="shared" si="2"/>
        <v>3.8100000000000002E-2</v>
      </c>
      <c r="U32" s="10">
        <f t="shared" si="2"/>
        <v>4.5600000000000002E-2</v>
      </c>
      <c r="V32" s="11">
        <f t="shared" si="2"/>
        <v>5.6299999999999996E-2</v>
      </c>
      <c r="W32" s="9">
        <f t="shared" si="3"/>
        <v>8.6789031368739256</v>
      </c>
      <c r="X32" s="10">
        <f t="shared" si="3"/>
        <v>8.0860785183797983</v>
      </c>
      <c r="Y32" s="10">
        <f t="shared" si="3"/>
        <v>7.5570724236326585</v>
      </c>
      <c r="Z32" s="10">
        <f t="shared" si="3"/>
        <v>6.9550044459088438</v>
      </c>
      <c r="AA32" s="10">
        <f t="shared" si="3"/>
        <v>5.8447688837007208</v>
      </c>
      <c r="AB32" s="10">
        <f t="shared" si="3"/>
        <v>5.0350469470992012</v>
      </c>
      <c r="AC32" s="10">
        <f t="shared" si="3"/>
        <v>4.7140651920561272</v>
      </c>
      <c r="AD32" s="10">
        <f t="shared" si="3"/>
        <v>4.4548223653847083</v>
      </c>
      <c r="AE32" s="11">
        <f t="shared" si="3"/>
        <v>4.15072126746922</v>
      </c>
      <c r="AF32" s="9">
        <f t="shared" si="4"/>
        <v>-2.8430072315765313</v>
      </c>
      <c r="AG32" s="10">
        <f t="shared" si="5"/>
        <v>-0.71075180789413284</v>
      </c>
      <c r="AH32" s="10">
        <f t="shared" si="6"/>
        <v>-4.5281818694047056</v>
      </c>
      <c r="AI32" s="10">
        <f t="shared" si="7"/>
        <v>-0.68608816203101608</v>
      </c>
      <c r="AJ32" s="10">
        <f t="shared" si="8"/>
        <v>1.396839969925149</v>
      </c>
      <c r="AK32" s="11"/>
      <c r="AL32" s="12">
        <v>24.7</v>
      </c>
      <c r="AM32" s="10">
        <v>1.78</v>
      </c>
      <c r="AN32" s="12">
        <v>2.6059999999999999</v>
      </c>
      <c r="AO32" s="12">
        <v>1.282</v>
      </c>
      <c r="AP32" s="9">
        <v>0.56999999999999995</v>
      </c>
      <c r="AQ32" s="10">
        <v>0.25</v>
      </c>
      <c r="AR32" s="10">
        <v>0.43</v>
      </c>
      <c r="AS32" s="10">
        <v>0.68</v>
      </c>
      <c r="AT32" s="10">
        <v>1.3</v>
      </c>
      <c r="AU32" s="10">
        <v>1.3</v>
      </c>
      <c r="AV32" s="10">
        <v>1.82</v>
      </c>
      <c r="AW32" s="10">
        <v>2.12</v>
      </c>
      <c r="AX32" s="10">
        <v>2.76</v>
      </c>
      <c r="AY32" s="10">
        <v>2.41</v>
      </c>
      <c r="AZ32" s="10">
        <v>3.18</v>
      </c>
      <c r="BA32" s="10">
        <v>3.43</v>
      </c>
      <c r="BB32" s="10">
        <v>4.59</v>
      </c>
      <c r="BC32" s="10">
        <v>3.91</v>
      </c>
      <c r="BD32" s="10">
        <v>4.9800000000000004</v>
      </c>
      <c r="BE32" s="10">
        <v>5.58</v>
      </c>
      <c r="BF32" s="10">
        <v>7.41</v>
      </c>
      <c r="BG32" s="10">
        <v>6.16</v>
      </c>
      <c r="BH32" s="10">
        <v>7.6</v>
      </c>
      <c r="BI32" s="10">
        <v>7.89</v>
      </c>
      <c r="BJ32" s="10">
        <v>7.33</v>
      </c>
      <c r="BK32" s="10">
        <v>7.17</v>
      </c>
      <c r="BL32" s="10">
        <v>6</v>
      </c>
      <c r="BM32" s="10">
        <v>4.9400000000000004</v>
      </c>
      <c r="BN32" s="10">
        <v>2.84</v>
      </c>
      <c r="BO32" s="10">
        <v>2.0099999999999998</v>
      </c>
      <c r="BP32" s="10">
        <v>0.97</v>
      </c>
      <c r="BQ32" s="10">
        <v>0.34</v>
      </c>
      <c r="BR32" s="10">
        <v>0.06</v>
      </c>
      <c r="BS32" s="10">
        <v>2.0000000000000001E-4</v>
      </c>
      <c r="BT32" s="10">
        <v>0</v>
      </c>
      <c r="BU32" s="10">
        <v>0</v>
      </c>
      <c r="BV32" s="10">
        <v>0</v>
      </c>
      <c r="BW32" s="10">
        <v>0</v>
      </c>
      <c r="BX32" s="10">
        <v>0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0</v>
      </c>
      <c r="CE32" s="10">
        <v>0</v>
      </c>
      <c r="CF32" s="10">
        <v>0</v>
      </c>
      <c r="CG32" s="10">
        <v>0</v>
      </c>
      <c r="CH32" s="10">
        <v>0</v>
      </c>
      <c r="CI32" s="11">
        <v>0</v>
      </c>
      <c r="CJ32" s="9">
        <f t="shared" si="9"/>
        <v>6.3500000000000005</v>
      </c>
      <c r="CK32" s="10">
        <f t="shared" si="10"/>
        <v>90.300000000000011</v>
      </c>
      <c r="CL32" s="11">
        <f t="shared" si="11"/>
        <v>3.3801999999999994</v>
      </c>
    </row>
    <row r="33" spans="1:90" x14ac:dyDescent="0.25">
      <c r="A33" s="12" t="s">
        <v>252</v>
      </c>
      <c r="B33" s="12" t="s">
        <v>1115</v>
      </c>
      <c r="C33" s="12" t="s">
        <v>1085</v>
      </c>
      <c r="D33" s="12">
        <f t="shared" si="12"/>
        <v>2.5</v>
      </c>
      <c r="E33" s="9">
        <v>2.44</v>
      </c>
      <c r="F33" s="10">
        <v>3.68</v>
      </c>
      <c r="G33" s="10">
        <v>5.33</v>
      </c>
      <c r="H33" s="10">
        <v>8.09</v>
      </c>
      <c r="I33" s="10">
        <v>17.399999999999999</v>
      </c>
      <c r="J33" s="10">
        <v>30.6</v>
      </c>
      <c r="K33" s="10">
        <v>38.299999999999997</v>
      </c>
      <c r="L33" s="10">
        <v>45.7</v>
      </c>
      <c r="M33" s="11">
        <v>56.3</v>
      </c>
      <c r="N33" s="9">
        <f t="shared" si="2"/>
        <v>2.4399999999999999E-3</v>
      </c>
      <c r="O33" s="10">
        <f t="shared" si="2"/>
        <v>3.6800000000000001E-3</v>
      </c>
      <c r="P33" s="10">
        <f t="shared" si="2"/>
        <v>5.3299999999999997E-3</v>
      </c>
      <c r="Q33" s="10">
        <f t="shared" si="2"/>
        <v>8.09E-3</v>
      </c>
      <c r="R33" s="10">
        <f t="shared" si="2"/>
        <v>1.7399999999999999E-2</v>
      </c>
      <c r="S33" s="10">
        <f t="shared" si="2"/>
        <v>3.0600000000000002E-2</v>
      </c>
      <c r="T33" s="10">
        <f t="shared" si="2"/>
        <v>3.8299999999999994E-2</v>
      </c>
      <c r="U33" s="10">
        <f t="shared" si="2"/>
        <v>4.5700000000000005E-2</v>
      </c>
      <c r="V33" s="11">
        <f t="shared" si="2"/>
        <v>5.6299999999999996E-2</v>
      </c>
      <c r="W33" s="9">
        <f t="shared" si="3"/>
        <v>8.6789031368739256</v>
      </c>
      <c r="X33" s="10">
        <f t="shared" si="3"/>
        <v>8.0860785183797983</v>
      </c>
      <c r="Y33" s="10">
        <f t="shared" si="3"/>
        <v>7.5516487516776367</v>
      </c>
      <c r="Z33" s="10">
        <f t="shared" si="3"/>
        <v>6.949644582006834</v>
      </c>
      <c r="AA33" s="10">
        <f t="shared" si="3"/>
        <v>5.8447688837007208</v>
      </c>
      <c r="AB33" s="10">
        <f t="shared" si="3"/>
        <v>5.0303245368567975</v>
      </c>
      <c r="AC33" s="10">
        <f t="shared" si="3"/>
        <v>4.7065117976244926</v>
      </c>
      <c r="AD33" s="10">
        <f t="shared" si="3"/>
        <v>4.4516620244913803</v>
      </c>
      <c r="AE33" s="11">
        <f t="shared" si="3"/>
        <v>4.15072126746922</v>
      </c>
      <c r="AF33" s="9">
        <f t="shared" si="4"/>
        <v>-2.8451369540531442</v>
      </c>
      <c r="AG33" s="10">
        <f t="shared" si="5"/>
        <v>-0.71128423851328604</v>
      </c>
      <c r="AH33" s="10">
        <f t="shared" si="6"/>
        <v>-4.5281818694047056</v>
      </c>
      <c r="AI33" s="10">
        <f t="shared" si="7"/>
        <v>-0.68608816203101608</v>
      </c>
      <c r="AJ33" s="10">
        <f t="shared" si="8"/>
        <v>1.397372400544302</v>
      </c>
      <c r="AK33" s="11"/>
      <c r="AL33" s="12">
        <v>24.8</v>
      </c>
      <c r="AM33" s="10">
        <v>1.704</v>
      </c>
      <c r="AN33" s="12">
        <v>2.6059999999999999</v>
      </c>
      <c r="AO33" s="12">
        <v>1.2649999999999999</v>
      </c>
      <c r="AP33" s="9">
        <v>0.56999999999999995</v>
      </c>
      <c r="AQ33" s="10">
        <v>0.25</v>
      </c>
      <c r="AR33" s="10">
        <v>0.43</v>
      </c>
      <c r="AS33" s="10">
        <v>0.67</v>
      </c>
      <c r="AT33" s="10">
        <v>1.29</v>
      </c>
      <c r="AU33" s="10">
        <v>1.29</v>
      </c>
      <c r="AV33" s="10">
        <v>1.82</v>
      </c>
      <c r="AW33" s="10">
        <v>2.12</v>
      </c>
      <c r="AX33" s="10">
        <v>2.75</v>
      </c>
      <c r="AY33" s="10">
        <v>2.4</v>
      </c>
      <c r="AZ33" s="10">
        <v>3.17</v>
      </c>
      <c r="BA33" s="10">
        <v>3.42</v>
      </c>
      <c r="BB33" s="10">
        <v>4.57</v>
      </c>
      <c r="BC33" s="10">
        <v>3.9</v>
      </c>
      <c r="BD33" s="10">
        <v>4.96</v>
      </c>
      <c r="BE33" s="10">
        <v>5.56</v>
      </c>
      <c r="BF33" s="10">
        <v>7.39</v>
      </c>
      <c r="BG33" s="10">
        <v>6.14</v>
      </c>
      <c r="BH33" s="10">
        <v>7.58</v>
      </c>
      <c r="BI33" s="10">
        <v>7.89</v>
      </c>
      <c r="BJ33" s="10">
        <v>7.35</v>
      </c>
      <c r="BK33" s="10">
        <v>7.21</v>
      </c>
      <c r="BL33" s="10">
        <v>6.05</v>
      </c>
      <c r="BM33" s="10">
        <v>4.99</v>
      </c>
      <c r="BN33" s="10">
        <v>2.87</v>
      </c>
      <c r="BO33" s="10">
        <v>2.0299999999999998</v>
      </c>
      <c r="BP33" s="10">
        <v>0.97</v>
      </c>
      <c r="BQ33" s="10">
        <v>0.32</v>
      </c>
      <c r="BR33" s="10">
        <v>0.05</v>
      </c>
      <c r="BS33" s="10">
        <v>2.0000000000000001E-4</v>
      </c>
      <c r="BT33" s="10">
        <v>0</v>
      </c>
      <c r="BU33" s="10">
        <v>0</v>
      </c>
      <c r="BV33" s="10">
        <v>0</v>
      </c>
      <c r="BW33" s="10">
        <v>0</v>
      </c>
      <c r="BX33" s="10">
        <v>0</v>
      </c>
      <c r="BY33" s="10">
        <v>0</v>
      </c>
      <c r="BZ33" s="10">
        <v>0</v>
      </c>
      <c r="CA33" s="10">
        <v>0</v>
      </c>
      <c r="CB33" s="10">
        <v>0</v>
      </c>
      <c r="CC33" s="10">
        <v>0</v>
      </c>
      <c r="CD33" s="10">
        <v>0</v>
      </c>
      <c r="CE33" s="10">
        <v>0</v>
      </c>
      <c r="CF33" s="10">
        <v>0</v>
      </c>
      <c r="CG33" s="10">
        <v>0</v>
      </c>
      <c r="CH33" s="10">
        <v>0</v>
      </c>
      <c r="CI33" s="11">
        <v>0</v>
      </c>
      <c r="CJ33" s="9">
        <f t="shared" si="9"/>
        <v>6.32</v>
      </c>
      <c r="CK33" s="10">
        <f t="shared" si="10"/>
        <v>90.32</v>
      </c>
      <c r="CL33" s="11">
        <f t="shared" si="11"/>
        <v>3.3701999999999996</v>
      </c>
    </row>
    <row r="34" spans="1:90" x14ac:dyDescent="0.25">
      <c r="A34" s="12" t="s">
        <v>254</v>
      </c>
      <c r="B34" s="12" t="s">
        <v>1115</v>
      </c>
      <c r="C34" s="12" t="s">
        <v>1086</v>
      </c>
      <c r="D34" s="12">
        <f t="shared" si="12"/>
        <v>2.5</v>
      </c>
      <c r="E34" s="9">
        <v>2.44</v>
      </c>
      <c r="F34" s="10">
        <v>3.68</v>
      </c>
      <c r="G34" s="10">
        <v>5.33</v>
      </c>
      <c r="H34" s="10">
        <v>8.1</v>
      </c>
      <c r="I34" s="10">
        <v>17.5</v>
      </c>
      <c r="J34" s="10">
        <v>30.7</v>
      </c>
      <c r="K34" s="10">
        <v>38.4</v>
      </c>
      <c r="L34" s="10">
        <v>45.9</v>
      </c>
      <c r="M34" s="11">
        <v>56.7</v>
      </c>
      <c r="N34" s="9">
        <f t="shared" si="2"/>
        <v>2.4399999999999999E-3</v>
      </c>
      <c r="O34" s="10">
        <f t="shared" si="2"/>
        <v>3.6800000000000001E-3</v>
      </c>
      <c r="P34" s="10">
        <f t="shared" si="2"/>
        <v>5.3299999999999997E-3</v>
      </c>
      <c r="Q34" s="10">
        <f t="shared" si="2"/>
        <v>8.0999999999999996E-3</v>
      </c>
      <c r="R34" s="10">
        <f t="shared" si="2"/>
        <v>1.7500000000000002E-2</v>
      </c>
      <c r="S34" s="10">
        <f t="shared" si="2"/>
        <v>3.0699999999999998E-2</v>
      </c>
      <c r="T34" s="10">
        <f t="shared" si="2"/>
        <v>3.8399999999999997E-2</v>
      </c>
      <c r="U34" s="10">
        <f t="shared" si="2"/>
        <v>4.5899999999999996E-2</v>
      </c>
      <c r="V34" s="11">
        <f t="shared" si="2"/>
        <v>5.67E-2</v>
      </c>
      <c r="W34" s="9">
        <f t="shared" si="3"/>
        <v>8.6789031368739256</v>
      </c>
      <c r="X34" s="10">
        <f t="shared" si="3"/>
        <v>8.0860785183797983</v>
      </c>
      <c r="Y34" s="10">
        <f t="shared" si="3"/>
        <v>7.5516487516776367</v>
      </c>
      <c r="Z34" s="10">
        <f t="shared" si="3"/>
        <v>6.9478623766648244</v>
      </c>
      <c r="AA34" s="10">
        <f t="shared" si="3"/>
        <v>5.8365012677171197</v>
      </c>
      <c r="AB34" s="10">
        <f t="shared" si="3"/>
        <v>5.0256175341792702</v>
      </c>
      <c r="AC34" s="10">
        <f t="shared" si="3"/>
        <v>4.7027498788282935</v>
      </c>
      <c r="AD34" s="10">
        <f t="shared" si="3"/>
        <v>4.4453620361356423</v>
      </c>
      <c r="AE34" s="11">
        <f t="shared" si="3"/>
        <v>4.1405074546072207</v>
      </c>
      <c r="AF34" s="9">
        <f t="shared" si="4"/>
        <v>-2.8488988728493432</v>
      </c>
      <c r="AG34" s="10">
        <f t="shared" si="5"/>
        <v>-0.71222471821233579</v>
      </c>
      <c r="AH34" s="10">
        <f t="shared" si="6"/>
        <v>-4.5383956822667049</v>
      </c>
      <c r="AI34" s="10">
        <f t="shared" si="7"/>
        <v>-0.68763570943434926</v>
      </c>
      <c r="AJ34" s="10">
        <f t="shared" si="8"/>
        <v>1.3998604276466851</v>
      </c>
      <c r="AK34" s="11"/>
      <c r="AL34" s="12">
        <v>24.7</v>
      </c>
      <c r="AM34" s="10">
        <v>1.829</v>
      </c>
      <c r="AN34" s="12">
        <v>2.61</v>
      </c>
      <c r="AO34" s="12">
        <v>1.2929999999999999</v>
      </c>
      <c r="AP34" s="9">
        <v>0.56000000000000005</v>
      </c>
      <c r="AQ34" s="10">
        <v>0.25</v>
      </c>
      <c r="AR34" s="10">
        <v>0.42</v>
      </c>
      <c r="AS34" s="10">
        <v>0.68</v>
      </c>
      <c r="AT34" s="10">
        <v>1.29</v>
      </c>
      <c r="AU34" s="10">
        <v>1.29</v>
      </c>
      <c r="AV34" s="10">
        <v>1.82</v>
      </c>
      <c r="AW34" s="10">
        <v>2.12</v>
      </c>
      <c r="AX34" s="10">
        <v>2.75</v>
      </c>
      <c r="AY34" s="10">
        <v>2.39</v>
      </c>
      <c r="AZ34" s="10">
        <v>3.16</v>
      </c>
      <c r="BA34" s="10">
        <v>3.41</v>
      </c>
      <c r="BB34" s="10">
        <v>4.5599999999999996</v>
      </c>
      <c r="BC34" s="10">
        <v>3.88</v>
      </c>
      <c r="BD34" s="10">
        <v>4.95</v>
      </c>
      <c r="BE34" s="10">
        <v>5.56</v>
      </c>
      <c r="BF34" s="10">
        <v>7.39</v>
      </c>
      <c r="BG34" s="10">
        <v>6.15</v>
      </c>
      <c r="BH34" s="10">
        <v>7.59</v>
      </c>
      <c r="BI34" s="10">
        <v>7.89</v>
      </c>
      <c r="BJ34" s="10">
        <v>7.34</v>
      </c>
      <c r="BK34" s="10">
        <v>7.18</v>
      </c>
      <c r="BL34" s="10">
        <v>6.02</v>
      </c>
      <c r="BM34" s="10">
        <v>4.97</v>
      </c>
      <c r="BN34" s="10">
        <v>2.87</v>
      </c>
      <c r="BO34" s="10">
        <v>2.0499999999999998</v>
      </c>
      <c r="BP34" s="10">
        <v>1.01</v>
      </c>
      <c r="BQ34" s="10">
        <v>0.37</v>
      </c>
      <c r="BR34" s="10">
        <v>7.0000000000000007E-2</v>
      </c>
      <c r="BS34" s="10">
        <v>2.0000000000000001E-4</v>
      </c>
      <c r="BT34" s="10">
        <v>0</v>
      </c>
      <c r="BU34" s="10">
        <v>0</v>
      </c>
      <c r="BV34" s="10">
        <v>0</v>
      </c>
      <c r="BW34" s="10">
        <v>0</v>
      </c>
      <c r="BX34" s="10">
        <v>0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10">
        <v>0</v>
      </c>
      <c r="CF34" s="10">
        <v>0</v>
      </c>
      <c r="CG34" s="10">
        <v>0</v>
      </c>
      <c r="CH34" s="10">
        <v>0</v>
      </c>
      <c r="CI34" s="11">
        <v>0</v>
      </c>
      <c r="CJ34" s="9">
        <f t="shared" si="9"/>
        <v>6.3100000000000005</v>
      </c>
      <c r="CK34" s="10">
        <f t="shared" si="10"/>
        <v>90.179999999999993</v>
      </c>
      <c r="CL34" s="11">
        <f t="shared" si="11"/>
        <v>3.5001999999999995</v>
      </c>
    </row>
    <row r="35" spans="1:90" x14ac:dyDescent="0.25">
      <c r="A35" s="12" t="s">
        <v>256</v>
      </c>
      <c r="B35" s="12" t="s">
        <v>1115</v>
      </c>
      <c r="C35" s="12" t="s">
        <v>1086</v>
      </c>
      <c r="D35" s="12">
        <f t="shared" si="12"/>
        <v>2.5</v>
      </c>
      <c r="E35" s="9">
        <v>2.44</v>
      </c>
      <c r="F35" s="10">
        <v>3.68</v>
      </c>
      <c r="G35" s="10">
        <v>5.33</v>
      </c>
      <c r="H35" s="10">
        <v>8.09</v>
      </c>
      <c r="I35" s="10">
        <v>17.399999999999999</v>
      </c>
      <c r="J35" s="10">
        <v>30.6</v>
      </c>
      <c r="K35" s="10">
        <v>38.200000000000003</v>
      </c>
      <c r="L35" s="10">
        <v>45.7</v>
      </c>
      <c r="M35" s="11">
        <v>56.3</v>
      </c>
      <c r="N35" s="9">
        <f t="shared" si="2"/>
        <v>2.4399999999999999E-3</v>
      </c>
      <c r="O35" s="10">
        <f t="shared" si="2"/>
        <v>3.6800000000000001E-3</v>
      </c>
      <c r="P35" s="10">
        <f t="shared" si="2"/>
        <v>5.3299999999999997E-3</v>
      </c>
      <c r="Q35" s="10">
        <f t="shared" si="2"/>
        <v>8.09E-3</v>
      </c>
      <c r="R35" s="10">
        <f t="shared" si="2"/>
        <v>1.7399999999999999E-2</v>
      </c>
      <c r="S35" s="10">
        <f t="shared" si="2"/>
        <v>3.0600000000000002E-2</v>
      </c>
      <c r="T35" s="10">
        <f t="shared" si="2"/>
        <v>3.8200000000000005E-2</v>
      </c>
      <c r="U35" s="10">
        <f t="shared" si="2"/>
        <v>4.5700000000000005E-2</v>
      </c>
      <c r="V35" s="11">
        <f t="shared" si="2"/>
        <v>5.6299999999999996E-2</v>
      </c>
      <c r="W35" s="9">
        <f t="shared" si="3"/>
        <v>8.6789031368739256</v>
      </c>
      <c r="X35" s="10">
        <f t="shared" si="3"/>
        <v>8.0860785183797983</v>
      </c>
      <c r="Y35" s="10">
        <f t="shared" si="3"/>
        <v>7.5516487516776367</v>
      </c>
      <c r="Z35" s="10">
        <f t="shared" si="3"/>
        <v>6.949644582006834</v>
      </c>
      <c r="AA35" s="10">
        <f t="shared" si="3"/>
        <v>5.8447688837007208</v>
      </c>
      <c r="AB35" s="10">
        <f t="shared" si="3"/>
        <v>5.0303245368567975</v>
      </c>
      <c r="AC35" s="10">
        <f t="shared" si="3"/>
        <v>4.7102835515137009</v>
      </c>
      <c r="AD35" s="10">
        <f t="shared" si="3"/>
        <v>4.4516620244913803</v>
      </c>
      <c r="AE35" s="11">
        <f t="shared" si="3"/>
        <v>4.15072126746922</v>
      </c>
      <c r="AF35" s="9">
        <f t="shared" si="4"/>
        <v>-2.8413652001639358</v>
      </c>
      <c r="AG35" s="10">
        <f t="shared" si="5"/>
        <v>-0.71034130004098395</v>
      </c>
      <c r="AH35" s="10">
        <f t="shared" si="6"/>
        <v>-4.5281818694047056</v>
      </c>
      <c r="AI35" s="10">
        <f t="shared" si="7"/>
        <v>-0.68608816203101608</v>
      </c>
      <c r="AJ35" s="10">
        <f t="shared" si="8"/>
        <v>1.3964294620720001</v>
      </c>
      <c r="AK35" s="11"/>
      <c r="AL35" s="12">
        <v>24.8</v>
      </c>
      <c r="AM35" s="10">
        <v>1.728</v>
      </c>
      <c r="AN35" s="12">
        <v>2.605</v>
      </c>
      <c r="AO35" s="12">
        <v>1.2689999999999999</v>
      </c>
      <c r="AP35" s="9">
        <v>0.56999999999999995</v>
      </c>
      <c r="AQ35" s="10">
        <v>0.25</v>
      </c>
      <c r="AR35" s="10">
        <v>0.43</v>
      </c>
      <c r="AS35" s="10">
        <v>0.67</v>
      </c>
      <c r="AT35" s="10">
        <v>1.29</v>
      </c>
      <c r="AU35" s="10">
        <v>1.29</v>
      </c>
      <c r="AV35" s="10">
        <v>1.82</v>
      </c>
      <c r="AW35" s="10">
        <v>2.11</v>
      </c>
      <c r="AX35" s="10">
        <v>2.75</v>
      </c>
      <c r="AY35" s="10">
        <v>2.39</v>
      </c>
      <c r="AZ35" s="10">
        <v>3.16</v>
      </c>
      <c r="BA35" s="10">
        <v>3.42</v>
      </c>
      <c r="BB35" s="10">
        <v>4.57</v>
      </c>
      <c r="BC35" s="10">
        <v>3.89</v>
      </c>
      <c r="BD35" s="10">
        <v>4.96</v>
      </c>
      <c r="BE35" s="10">
        <v>5.57</v>
      </c>
      <c r="BF35" s="10">
        <v>7.4</v>
      </c>
      <c r="BG35" s="10">
        <v>6.15</v>
      </c>
      <c r="BH35" s="10">
        <v>7.6</v>
      </c>
      <c r="BI35" s="10">
        <v>7.9</v>
      </c>
      <c r="BJ35" s="10">
        <v>7.35</v>
      </c>
      <c r="BK35" s="10">
        <v>7.21</v>
      </c>
      <c r="BL35" s="10">
        <v>6.04</v>
      </c>
      <c r="BM35" s="10">
        <v>4.9800000000000004</v>
      </c>
      <c r="BN35" s="10">
        <v>2.86</v>
      </c>
      <c r="BO35" s="10">
        <v>2.02</v>
      </c>
      <c r="BP35" s="10">
        <v>0.97</v>
      </c>
      <c r="BQ35" s="10">
        <v>0.33</v>
      </c>
      <c r="BR35" s="10">
        <v>0.05</v>
      </c>
      <c r="BS35" s="10">
        <v>2.0000000000000001E-4</v>
      </c>
      <c r="BT35" s="10">
        <v>0</v>
      </c>
      <c r="BU35" s="10">
        <v>0</v>
      </c>
      <c r="BV35" s="10">
        <v>0</v>
      </c>
      <c r="BW35" s="10">
        <v>0</v>
      </c>
      <c r="BX35" s="10">
        <v>0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10">
        <v>0</v>
      </c>
      <c r="CF35" s="10">
        <v>0</v>
      </c>
      <c r="CG35" s="10">
        <v>0</v>
      </c>
      <c r="CH35" s="10">
        <v>0</v>
      </c>
      <c r="CI35" s="11">
        <v>0</v>
      </c>
      <c r="CJ35" s="9">
        <f t="shared" si="9"/>
        <v>6.32</v>
      </c>
      <c r="CK35" s="10">
        <f t="shared" si="10"/>
        <v>90.31</v>
      </c>
      <c r="CL35" s="11">
        <f t="shared" si="11"/>
        <v>3.3702000000000001</v>
      </c>
    </row>
    <row r="36" spans="1:90" ht="15.75" thickBot="1" x14ac:dyDescent="0.3">
      <c r="A36" s="13" t="s">
        <v>258</v>
      </c>
      <c r="B36" s="13" t="s">
        <v>1116</v>
      </c>
      <c r="C36" s="13" t="s">
        <v>1082</v>
      </c>
      <c r="D36" s="13">
        <f t="shared" si="12"/>
        <v>2.5</v>
      </c>
      <c r="E36" s="16">
        <v>2.44</v>
      </c>
      <c r="F36" s="17">
        <v>3.68</v>
      </c>
      <c r="G36" s="17">
        <v>5.31</v>
      </c>
      <c r="H36" s="17">
        <v>8.0500000000000007</v>
      </c>
      <c r="I36" s="17">
        <v>17.399999999999999</v>
      </c>
      <c r="J36" s="17">
        <v>30.6</v>
      </c>
      <c r="K36" s="17">
        <v>38.200000000000003</v>
      </c>
      <c r="L36" s="17">
        <v>45.7</v>
      </c>
      <c r="M36" s="18">
        <v>56.5</v>
      </c>
      <c r="N36" s="16">
        <f t="shared" si="2"/>
        <v>2.4399999999999999E-3</v>
      </c>
      <c r="O36" s="17">
        <f t="shared" si="2"/>
        <v>3.6800000000000001E-3</v>
      </c>
      <c r="P36" s="17">
        <f t="shared" si="2"/>
        <v>5.3099999999999996E-3</v>
      </c>
      <c r="Q36" s="17">
        <f t="shared" si="2"/>
        <v>8.0499999999999999E-3</v>
      </c>
      <c r="R36" s="17">
        <f t="shared" si="2"/>
        <v>1.7399999999999999E-2</v>
      </c>
      <c r="S36" s="17">
        <f t="shared" si="2"/>
        <v>3.0600000000000002E-2</v>
      </c>
      <c r="T36" s="17">
        <f t="shared" si="2"/>
        <v>3.8200000000000005E-2</v>
      </c>
      <c r="U36" s="17">
        <f t="shared" si="2"/>
        <v>4.5700000000000005E-2</v>
      </c>
      <c r="V36" s="18">
        <f t="shared" si="2"/>
        <v>5.6500000000000002E-2</v>
      </c>
      <c r="W36" s="16">
        <f t="shared" si="3"/>
        <v>8.6789031368739256</v>
      </c>
      <c r="X36" s="17">
        <f t="shared" si="3"/>
        <v>8.0860785183797983</v>
      </c>
      <c r="Y36" s="17">
        <f t="shared" si="3"/>
        <v>7.5570724236326585</v>
      </c>
      <c r="Z36" s="17">
        <f t="shared" si="3"/>
        <v>6.9567955014348328</v>
      </c>
      <c r="AA36" s="17">
        <f t="shared" si="3"/>
        <v>5.8447688837007208</v>
      </c>
      <c r="AB36" s="17">
        <f t="shared" si="3"/>
        <v>5.0303245368567975</v>
      </c>
      <c r="AC36" s="17">
        <f t="shared" si="3"/>
        <v>4.7102835515137009</v>
      </c>
      <c r="AD36" s="17">
        <f t="shared" si="3"/>
        <v>4.4516620244913803</v>
      </c>
      <c r="AE36" s="18">
        <f t="shared" si="3"/>
        <v>4.1456053222468991</v>
      </c>
      <c r="AF36" s="16">
        <f t="shared" si="4"/>
        <v>-2.8467888721189576</v>
      </c>
      <c r="AG36" s="17">
        <f t="shared" si="5"/>
        <v>-0.7116972180297394</v>
      </c>
      <c r="AH36" s="17">
        <f t="shared" si="6"/>
        <v>-4.5332978146270264</v>
      </c>
      <c r="AI36" s="17">
        <f t="shared" si="7"/>
        <v>-0.68686330524651917</v>
      </c>
      <c r="AJ36" s="17">
        <f t="shared" si="8"/>
        <v>1.3985605232762586</v>
      </c>
      <c r="AK36" s="18"/>
      <c r="AL36" s="13">
        <v>24.7</v>
      </c>
      <c r="AM36" s="17">
        <v>1.8029999999999999</v>
      </c>
      <c r="AN36" s="13">
        <v>2.6080000000000001</v>
      </c>
      <c r="AO36" s="13">
        <v>1.288</v>
      </c>
      <c r="AP36" s="16">
        <v>0.56999999999999995</v>
      </c>
      <c r="AQ36" s="17">
        <v>0.25</v>
      </c>
      <c r="AR36" s="17">
        <v>0.43</v>
      </c>
      <c r="AS36" s="17">
        <v>0.68</v>
      </c>
      <c r="AT36" s="17">
        <v>1.3</v>
      </c>
      <c r="AU36" s="17">
        <v>1.3</v>
      </c>
      <c r="AV36" s="17">
        <v>1.82</v>
      </c>
      <c r="AW36" s="17">
        <v>2.12</v>
      </c>
      <c r="AX36" s="17">
        <v>2.76</v>
      </c>
      <c r="AY36" s="17">
        <v>2.41</v>
      </c>
      <c r="AZ36" s="17">
        <v>3.18</v>
      </c>
      <c r="BA36" s="17">
        <v>3.44</v>
      </c>
      <c r="BB36" s="17">
        <v>4.59</v>
      </c>
      <c r="BC36" s="17">
        <v>3.91</v>
      </c>
      <c r="BD36" s="17">
        <v>4.97</v>
      </c>
      <c r="BE36" s="17">
        <v>5.58</v>
      </c>
      <c r="BF36" s="17">
        <v>7.4</v>
      </c>
      <c r="BG36" s="17">
        <v>6.15</v>
      </c>
      <c r="BH36" s="17">
        <v>7.58</v>
      </c>
      <c r="BI36" s="17">
        <v>7.88</v>
      </c>
      <c r="BJ36" s="17">
        <v>7.32</v>
      </c>
      <c r="BK36" s="17">
        <v>7.17</v>
      </c>
      <c r="BL36" s="17">
        <v>6</v>
      </c>
      <c r="BM36" s="17">
        <v>4.95</v>
      </c>
      <c r="BN36" s="17">
        <v>2.85</v>
      </c>
      <c r="BO36" s="17">
        <v>2.02</v>
      </c>
      <c r="BP36" s="17">
        <v>0.98</v>
      </c>
      <c r="BQ36" s="17">
        <v>0.35</v>
      </c>
      <c r="BR36" s="17">
        <v>0.06</v>
      </c>
      <c r="BS36" s="17">
        <v>2.0000000000000001E-4</v>
      </c>
      <c r="BT36" s="17">
        <v>0</v>
      </c>
      <c r="BU36" s="17">
        <v>0</v>
      </c>
      <c r="BV36" s="17">
        <v>0</v>
      </c>
      <c r="BW36" s="17">
        <v>0</v>
      </c>
      <c r="BX36" s="17">
        <v>0</v>
      </c>
      <c r="BY36" s="17">
        <v>0</v>
      </c>
      <c r="BZ36" s="17">
        <v>0</v>
      </c>
      <c r="CA36" s="17">
        <v>0</v>
      </c>
      <c r="CB36" s="17">
        <v>0</v>
      </c>
      <c r="CC36" s="17">
        <v>0</v>
      </c>
      <c r="CD36" s="17">
        <v>0</v>
      </c>
      <c r="CE36" s="17">
        <v>0</v>
      </c>
      <c r="CF36" s="17">
        <v>0</v>
      </c>
      <c r="CG36" s="17">
        <v>0</v>
      </c>
      <c r="CH36" s="17">
        <v>0</v>
      </c>
      <c r="CI36" s="18">
        <v>0</v>
      </c>
      <c r="CJ36" s="16">
        <f t="shared" si="9"/>
        <v>6.3500000000000005</v>
      </c>
      <c r="CK36" s="17">
        <f t="shared" si="10"/>
        <v>90.259999999999991</v>
      </c>
      <c r="CL36" s="18">
        <f t="shared" si="11"/>
        <v>3.4102000000000001</v>
      </c>
    </row>
    <row r="37" spans="1:90" x14ac:dyDescent="0.25">
      <c r="A37" s="12" t="s">
        <v>259</v>
      </c>
      <c r="B37" s="12" t="s">
        <v>1117</v>
      </c>
      <c r="C37" s="12" t="s">
        <v>1087</v>
      </c>
      <c r="D37" s="12">
        <f t="shared" si="12"/>
        <v>3.5</v>
      </c>
      <c r="E37" s="9">
        <v>2.4</v>
      </c>
      <c r="F37" s="10">
        <v>3.63</v>
      </c>
      <c r="G37" s="10">
        <v>5.29</v>
      </c>
      <c r="H37" s="10">
        <v>8.15</v>
      </c>
      <c r="I37" s="10">
        <v>17.899999999999999</v>
      </c>
      <c r="J37" s="10">
        <v>31</v>
      </c>
      <c r="K37" s="10">
        <v>38.299999999999997</v>
      </c>
      <c r="L37" s="10">
        <v>45.4</v>
      </c>
      <c r="M37" s="11">
        <v>55.2</v>
      </c>
      <c r="N37" s="9">
        <f t="shared" si="2"/>
        <v>2.3999999999999998E-3</v>
      </c>
      <c r="O37" s="10">
        <f t="shared" si="2"/>
        <v>3.63E-3</v>
      </c>
      <c r="P37" s="10">
        <f t="shared" si="2"/>
        <v>5.2900000000000004E-3</v>
      </c>
      <c r="Q37" s="10">
        <f t="shared" si="2"/>
        <v>8.150000000000001E-3</v>
      </c>
      <c r="R37" s="10">
        <f t="shared" si="2"/>
        <v>1.7899999999999999E-2</v>
      </c>
      <c r="S37" s="10">
        <f t="shared" si="2"/>
        <v>3.1E-2</v>
      </c>
      <c r="T37" s="10">
        <f t="shared" si="2"/>
        <v>3.8299999999999994E-2</v>
      </c>
      <c r="U37" s="10">
        <f t="shared" si="2"/>
        <v>4.5399999999999996E-2</v>
      </c>
      <c r="V37" s="11">
        <f t="shared" si="2"/>
        <v>5.5200000000000006E-2</v>
      </c>
      <c r="W37" s="9">
        <f t="shared" si="3"/>
        <v>8.7027498788282944</v>
      </c>
      <c r="X37" s="10">
        <f t="shared" si="3"/>
        <v>8.1058147364410615</v>
      </c>
      <c r="Y37" s="10">
        <f t="shared" si="3"/>
        <v>7.562516562322787</v>
      </c>
      <c r="Z37" s="10">
        <f t="shared" si="3"/>
        <v>6.9389842253183724</v>
      </c>
      <c r="AA37" s="10">
        <f t="shared" si="3"/>
        <v>5.8038966022851932</v>
      </c>
      <c r="AB37" s="10">
        <f t="shared" si="3"/>
        <v>5.0115879742752121</v>
      </c>
      <c r="AC37" s="10">
        <f t="shared" si="3"/>
        <v>4.7065117976244926</v>
      </c>
      <c r="AD37" s="10">
        <f t="shared" si="3"/>
        <v>4.4611638922585346</v>
      </c>
      <c r="AE37" s="11">
        <f t="shared" si="3"/>
        <v>4.1791879227712805</v>
      </c>
      <c r="AF37" s="9">
        <f t="shared" si="4"/>
        <v>-2.8560047646982945</v>
      </c>
      <c r="AG37" s="10">
        <f t="shared" si="5"/>
        <v>-0.71400119117457361</v>
      </c>
      <c r="AH37" s="10">
        <f t="shared" si="6"/>
        <v>-4.5235619560570139</v>
      </c>
      <c r="AI37" s="10">
        <f t="shared" si="7"/>
        <v>-0.68538817516015371</v>
      </c>
      <c r="AJ37" s="10">
        <f t="shared" si="8"/>
        <v>1.3993893663347272</v>
      </c>
      <c r="AK37" s="11"/>
      <c r="AL37" s="12">
        <v>25.9</v>
      </c>
      <c r="AM37" s="10">
        <v>1.101</v>
      </c>
      <c r="AN37" s="12">
        <v>2.6150000000000002</v>
      </c>
      <c r="AO37" s="12">
        <v>1.1160000000000001</v>
      </c>
      <c r="AP37" s="9">
        <v>0.65</v>
      </c>
      <c r="AQ37" s="10">
        <v>0.27</v>
      </c>
      <c r="AR37" s="10">
        <v>0.45</v>
      </c>
      <c r="AS37" s="10">
        <v>0.7</v>
      </c>
      <c r="AT37" s="10">
        <v>1.31</v>
      </c>
      <c r="AU37" s="10">
        <v>1.31</v>
      </c>
      <c r="AV37" s="10">
        <v>1.83</v>
      </c>
      <c r="AW37" s="10">
        <v>2.13</v>
      </c>
      <c r="AX37" s="10">
        <v>2.75</v>
      </c>
      <c r="AY37" s="10">
        <v>2.37</v>
      </c>
      <c r="AZ37" s="10">
        <v>3.1</v>
      </c>
      <c r="BA37" s="10">
        <v>3.31</v>
      </c>
      <c r="BB37" s="10">
        <v>4.3899999999999997</v>
      </c>
      <c r="BC37" s="10">
        <v>3.72</v>
      </c>
      <c r="BD37" s="10">
        <v>4.74</v>
      </c>
      <c r="BE37" s="10">
        <v>5.35</v>
      </c>
      <c r="BF37" s="10">
        <v>7.2</v>
      </c>
      <c r="BG37" s="10">
        <v>6.09</v>
      </c>
      <c r="BH37" s="10">
        <v>7.65</v>
      </c>
      <c r="BI37" s="10">
        <v>8.09</v>
      </c>
      <c r="BJ37" s="10">
        <v>7.63</v>
      </c>
      <c r="BK37" s="10">
        <v>7.56</v>
      </c>
      <c r="BL37" s="10">
        <v>6.35</v>
      </c>
      <c r="BM37" s="10">
        <v>5.19</v>
      </c>
      <c r="BN37" s="10">
        <v>2.9</v>
      </c>
      <c r="BO37" s="10">
        <v>1.94</v>
      </c>
      <c r="BP37" s="10">
        <v>0.82</v>
      </c>
      <c r="BQ37" s="10">
        <v>0.18</v>
      </c>
      <c r="BR37" s="10">
        <v>4.0000000000000002E-4</v>
      </c>
      <c r="BS37" s="10">
        <v>0</v>
      </c>
      <c r="BT37" s="10">
        <v>0</v>
      </c>
      <c r="BU37" s="10">
        <v>0</v>
      </c>
      <c r="BV37" s="10">
        <v>0</v>
      </c>
      <c r="BW37" s="10">
        <v>0</v>
      </c>
      <c r="BX37" s="10">
        <v>0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10">
        <v>0</v>
      </c>
      <c r="CF37" s="10">
        <v>0</v>
      </c>
      <c r="CG37" s="10">
        <v>0</v>
      </c>
      <c r="CH37" s="10">
        <v>0</v>
      </c>
      <c r="CI37" s="11">
        <v>0</v>
      </c>
      <c r="CJ37" s="9">
        <f t="shared" si="9"/>
        <v>6.5200000000000005</v>
      </c>
      <c r="CK37" s="10">
        <f t="shared" si="10"/>
        <v>90.52</v>
      </c>
      <c r="CL37" s="11">
        <f t="shared" si="11"/>
        <v>2.9403999999999999</v>
      </c>
    </row>
    <row r="38" spans="1:90" x14ac:dyDescent="0.25">
      <c r="A38" s="12" t="s">
        <v>261</v>
      </c>
      <c r="B38" s="12" t="s">
        <v>1117</v>
      </c>
      <c r="C38" s="12" t="s">
        <v>1087</v>
      </c>
      <c r="D38" s="12">
        <f t="shared" si="12"/>
        <v>3.5</v>
      </c>
      <c r="E38" s="9">
        <v>2.4</v>
      </c>
      <c r="F38" s="10">
        <v>3.63</v>
      </c>
      <c r="G38" s="10">
        <v>5.29</v>
      </c>
      <c r="H38" s="10">
        <v>8.14</v>
      </c>
      <c r="I38" s="10">
        <v>17.8</v>
      </c>
      <c r="J38" s="10">
        <v>31</v>
      </c>
      <c r="K38" s="10">
        <v>38.4</v>
      </c>
      <c r="L38" s="10">
        <v>45.5</v>
      </c>
      <c r="M38" s="11">
        <v>55.4</v>
      </c>
      <c r="N38" s="9">
        <f t="shared" si="2"/>
        <v>2.3999999999999998E-3</v>
      </c>
      <c r="O38" s="10">
        <f t="shared" si="2"/>
        <v>3.63E-3</v>
      </c>
      <c r="P38" s="10">
        <f t="shared" si="2"/>
        <v>5.2900000000000004E-3</v>
      </c>
      <c r="Q38" s="10">
        <f t="shared" si="2"/>
        <v>8.1400000000000014E-3</v>
      </c>
      <c r="R38" s="10">
        <f t="shared" si="2"/>
        <v>1.78E-2</v>
      </c>
      <c r="S38" s="10">
        <f t="shared" si="2"/>
        <v>3.1E-2</v>
      </c>
      <c r="T38" s="10">
        <f t="shared" si="2"/>
        <v>3.8399999999999997E-2</v>
      </c>
      <c r="U38" s="10">
        <f t="shared" si="2"/>
        <v>4.5499999999999999E-2</v>
      </c>
      <c r="V38" s="11">
        <f t="shared" si="2"/>
        <v>5.5399999999999998E-2</v>
      </c>
      <c r="W38" s="9">
        <f t="shared" si="3"/>
        <v>8.7027498788282944</v>
      </c>
      <c r="X38" s="10">
        <f t="shared" si="3"/>
        <v>8.1058147364410615</v>
      </c>
      <c r="Y38" s="10">
        <f t="shared" si="3"/>
        <v>7.562516562322787</v>
      </c>
      <c r="Z38" s="10">
        <f t="shared" si="3"/>
        <v>6.9407554901705648</v>
      </c>
      <c r="AA38" s="10">
        <f t="shared" si="3"/>
        <v>5.811978948583052</v>
      </c>
      <c r="AB38" s="10">
        <f t="shared" si="3"/>
        <v>5.0115879742752121</v>
      </c>
      <c r="AC38" s="10">
        <f t="shared" si="3"/>
        <v>4.7027498788282935</v>
      </c>
      <c r="AD38" s="10">
        <f t="shared" si="3"/>
        <v>4.4579896444633915</v>
      </c>
      <c r="AE38" s="11">
        <f t="shared" si="3"/>
        <v>4.1739702135002608</v>
      </c>
      <c r="AF38" s="9">
        <f t="shared" si="4"/>
        <v>-2.8597666834944935</v>
      </c>
      <c r="AG38" s="10">
        <f t="shared" si="5"/>
        <v>-0.71494167087362337</v>
      </c>
      <c r="AH38" s="10">
        <f t="shared" si="6"/>
        <v>-4.5287796653280337</v>
      </c>
      <c r="AI38" s="10">
        <f t="shared" si="7"/>
        <v>-0.68617873717091427</v>
      </c>
      <c r="AJ38" s="10">
        <f t="shared" si="8"/>
        <v>1.4011204080445376</v>
      </c>
      <c r="AK38" s="11"/>
      <c r="AL38" s="12">
        <v>25.8</v>
      </c>
      <c r="AM38" s="10">
        <v>1.1240000000000001</v>
      </c>
      <c r="AN38" s="12">
        <v>2.617</v>
      </c>
      <c r="AO38" s="12">
        <v>1.1240000000000001</v>
      </c>
      <c r="AP38" s="9">
        <v>0.64</v>
      </c>
      <c r="AQ38" s="10">
        <v>0.27</v>
      </c>
      <c r="AR38" s="10">
        <v>0.45</v>
      </c>
      <c r="AS38" s="10">
        <v>0.7</v>
      </c>
      <c r="AT38" s="10">
        <v>1.32</v>
      </c>
      <c r="AU38" s="10">
        <v>1.31</v>
      </c>
      <c r="AV38" s="10">
        <v>1.83</v>
      </c>
      <c r="AW38" s="10">
        <v>2.13</v>
      </c>
      <c r="AX38" s="10">
        <v>2.75</v>
      </c>
      <c r="AY38" s="10">
        <v>2.38</v>
      </c>
      <c r="AZ38" s="10">
        <v>3.11</v>
      </c>
      <c r="BA38" s="10">
        <v>3.32</v>
      </c>
      <c r="BB38" s="10">
        <v>4.4000000000000004</v>
      </c>
      <c r="BC38" s="10">
        <v>3.73</v>
      </c>
      <c r="BD38" s="10">
        <v>4.74</v>
      </c>
      <c r="BE38" s="10">
        <v>5.36</v>
      </c>
      <c r="BF38" s="10">
        <v>7.2</v>
      </c>
      <c r="BG38" s="10">
        <v>6.08</v>
      </c>
      <c r="BH38" s="10">
        <v>7.63</v>
      </c>
      <c r="BI38" s="10">
        <v>8.07</v>
      </c>
      <c r="BJ38" s="10">
        <v>7.6</v>
      </c>
      <c r="BK38" s="10">
        <v>7.54</v>
      </c>
      <c r="BL38" s="10">
        <v>6.33</v>
      </c>
      <c r="BM38" s="10">
        <v>5.19</v>
      </c>
      <c r="BN38" s="10">
        <v>2.92</v>
      </c>
      <c r="BO38" s="10">
        <v>1.97</v>
      </c>
      <c r="BP38" s="10">
        <v>0.85</v>
      </c>
      <c r="BQ38" s="10">
        <v>0.2</v>
      </c>
      <c r="BR38" s="10">
        <v>4.0000000000000002E-4</v>
      </c>
      <c r="BS38" s="10">
        <v>0</v>
      </c>
      <c r="BT38" s="10">
        <v>0</v>
      </c>
      <c r="BU38" s="10">
        <v>0</v>
      </c>
      <c r="BV38" s="10">
        <v>0</v>
      </c>
      <c r="BW38" s="10">
        <v>0</v>
      </c>
      <c r="BX38" s="10">
        <v>0</v>
      </c>
      <c r="BY38" s="10">
        <v>0</v>
      </c>
      <c r="BZ38" s="10">
        <v>0</v>
      </c>
      <c r="CA38" s="10">
        <v>0</v>
      </c>
      <c r="CB38" s="10">
        <v>0</v>
      </c>
      <c r="CC38" s="10">
        <v>0</v>
      </c>
      <c r="CD38" s="10">
        <v>0</v>
      </c>
      <c r="CE38" s="10">
        <v>0</v>
      </c>
      <c r="CF38" s="10">
        <v>0</v>
      </c>
      <c r="CG38" s="10">
        <v>0</v>
      </c>
      <c r="CH38" s="10">
        <v>0</v>
      </c>
      <c r="CI38" s="11">
        <v>0</v>
      </c>
      <c r="CJ38" s="9">
        <f t="shared" si="9"/>
        <v>6.52</v>
      </c>
      <c r="CK38" s="10">
        <f t="shared" si="10"/>
        <v>90.48</v>
      </c>
      <c r="CL38" s="11">
        <f t="shared" si="11"/>
        <v>3.0204</v>
      </c>
    </row>
    <row r="39" spans="1:90" x14ac:dyDescent="0.25">
      <c r="A39" s="12" t="s">
        <v>263</v>
      </c>
      <c r="B39" s="12" t="s">
        <v>1117</v>
      </c>
      <c r="C39" s="12" t="s">
        <v>1088</v>
      </c>
      <c r="D39" s="12">
        <f t="shared" si="12"/>
        <v>3.5</v>
      </c>
      <c r="E39" s="9">
        <v>2.4</v>
      </c>
      <c r="F39" s="10">
        <v>3.63</v>
      </c>
      <c r="G39" s="10">
        <v>5.29</v>
      </c>
      <c r="H39" s="10">
        <v>8.14</v>
      </c>
      <c r="I39" s="10">
        <v>17.899999999999999</v>
      </c>
      <c r="J39" s="10">
        <v>31</v>
      </c>
      <c r="K39" s="10">
        <v>38.4</v>
      </c>
      <c r="L39" s="10">
        <v>45.4</v>
      </c>
      <c r="M39" s="11">
        <v>55.3</v>
      </c>
      <c r="N39" s="9">
        <f t="shared" si="2"/>
        <v>2.3999999999999998E-3</v>
      </c>
      <c r="O39" s="10">
        <f t="shared" si="2"/>
        <v>3.63E-3</v>
      </c>
      <c r="P39" s="10">
        <f t="shared" si="2"/>
        <v>5.2900000000000004E-3</v>
      </c>
      <c r="Q39" s="10">
        <f t="shared" si="2"/>
        <v>8.1400000000000014E-3</v>
      </c>
      <c r="R39" s="10">
        <f t="shared" si="2"/>
        <v>1.7899999999999999E-2</v>
      </c>
      <c r="S39" s="10">
        <f t="shared" si="2"/>
        <v>3.1E-2</v>
      </c>
      <c r="T39" s="10">
        <f t="shared" si="2"/>
        <v>3.8399999999999997E-2</v>
      </c>
      <c r="U39" s="10">
        <f t="shared" si="2"/>
        <v>4.5399999999999996E-2</v>
      </c>
      <c r="V39" s="11">
        <f t="shared" si="2"/>
        <v>5.5299999999999995E-2</v>
      </c>
      <c r="W39" s="9">
        <f t="shared" si="3"/>
        <v>8.7027498788282944</v>
      </c>
      <c r="X39" s="10">
        <f t="shared" si="3"/>
        <v>8.1058147364410615</v>
      </c>
      <c r="Y39" s="10">
        <f t="shared" si="3"/>
        <v>7.562516562322787</v>
      </c>
      <c r="Z39" s="10">
        <f t="shared" si="3"/>
        <v>6.9407554901705648</v>
      </c>
      <c r="AA39" s="10">
        <f t="shared" si="3"/>
        <v>5.8038966022851932</v>
      </c>
      <c r="AB39" s="10">
        <f t="shared" si="3"/>
        <v>5.0115879742752121</v>
      </c>
      <c r="AC39" s="10">
        <f t="shared" si="3"/>
        <v>4.7027498788282935</v>
      </c>
      <c r="AD39" s="10">
        <f t="shared" si="3"/>
        <v>4.4611638922585346</v>
      </c>
      <c r="AE39" s="11">
        <f t="shared" si="3"/>
        <v>4.1765767093147428</v>
      </c>
      <c r="AF39" s="9">
        <f t="shared" si="4"/>
        <v>-2.8597666834944935</v>
      </c>
      <c r="AG39" s="10">
        <f t="shared" si="5"/>
        <v>-0.71494167087362337</v>
      </c>
      <c r="AH39" s="10">
        <f t="shared" si="6"/>
        <v>-4.5261731695135516</v>
      </c>
      <c r="AI39" s="10">
        <f t="shared" si="7"/>
        <v>-0.68578381356265938</v>
      </c>
      <c r="AJ39" s="10">
        <f t="shared" si="8"/>
        <v>1.4007254844362826</v>
      </c>
      <c r="AK39" s="11"/>
      <c r="AL39" s="12">
        <v>25.9</v>
      </c>
      <c r="AM39" s="10">
        <v>1.099</v>
      </c>
      <c r="AN39" s="12">
        <v>2.617</v>
      </c>
      <c r="AO39" s="12">
        <v>1.117</v>
      </c>
      <c r="AP39" s="9">
        <v>0.65</v>
      </c>
      <c r="AQ39" s="10">
        <v>0.27</v>
      </c>
      <c r="AR39" s="10">
        <v>0.45</v>
      </c>
      <c r="AS39" s="10">
        <v>0.7</v>
      </c>
      <c r="AT39" s="10">
        <v>1.32</v>
      </c>
      <c r="AU39" s="10">
        <v>1.31</v>
      </c>
      <c r="AV39" s="10">
        <v>1.83</v>
      </c>
      <c r="AW39" s="10">
        <v>2.13</v>
      </c>
      <c r="AX39" s="10">
        <v>2.75</v>
      </c>
      <c r="AY39" s="10">
        <v>2.38</v>
      </c>
      <c r="AZ39" s="10">
        <v>3.1</v>
      </c>
      <c r="BA39" s="10">
        <v>3.32</v>
      </c>
      <c r="BB39" s="10">
        <v>4.4000000000000004</v>
      </c>
      <c r="BC39" s="10">
        <v>3.72</v>
      </c>
      <c r="BD39" s="10">
        <v>4.74</v>
      </c>
      <c r="BE39" s="10">
        <v>5.35</v>
      </c>
      <c r="BF39" s="10">
        <v>7.19</v>
      </c>
      <c r="BG39" s="10">
        <v>6.07</v>
      </c>
      <c r="BH39" s="10">
        <v>7.63</v>
      </c>
      <c r="BI39" s="10">
        <v>8.07</v>
      </c>
      <c r="BJ39" s="10">
        <v>7.61</v>
      </c>
      <c r="BK39" s="10">
        <v>7.55</v>
      </c>
      <c r="BL39" s="10">
        <v>6.35</v>
      </c>
      <c r="BM39" s="10">
        <v>5.21</v>
      </c>
      <c r="BN39" s="10">
        <v>2.92</v>
      </c>
      <c r="BO39" s="10">
        <v>1.96</v>
      </c>
      <c r="BP39" s="10">
        <v>0.83</v>
      </c>
      <c r="BQ39" s="10">
        <v>0.19</v>
      </c>
      <c r="BR39" s="10">
        <v>4.0000000000000002E-4</v>
      </c>
      <c r="BS39" s="10">
        <v>0</v>
      </c>
      <c r="BT39" s="10">
        <v>0</v>
      </c>
      <c r="BU39" s="10">
        <v>0</v>
      </c>
      <c r="BV39" s="10">
        <v>0</v>
      </c>
      <c r="BW39" s="10">
        <v>0</v>
      </c>
      <c r="BX39" s="10">
        <v>0</v>
      </c>
      <c r="BY39" s="10">
        <v>0</v>
      </c>
      <c r="BZ39" s="10">
        <v>0</v>
      </c>
      <c r="CA39" s="10">
        <v>0</v>
      </c>
      <c r="CB39" s="10">
        <v>0</v>
      </c>
      <c r="CC39" s="10">
        <v>0</v>
      </c>
      <c r="CD39" s="10">
        <v>0</v>
      </c>
      <c r="CE39" s="10">
        <v>0</v>
      </c>
      <c r="CF39" s="10">
        <v>0</v>
      </c>
      <c r="CG39" s="10">
        <v>0</v>
      </c>
      <c r="CH39" s="10">
        <v>0</v>
      </c>
      <c r="CI39" s="11">
        <v>0</v>
      </c>
      <c r="CJ39" s="9">
        <f t="shared" si="9"/>
        <v>6.5300000000000011</v>
      </c>
      <c r="CK39" s="10">
        <f t="shared" si="10"/>
        <v>90.49</v>
      </c>
      <c r="CL39" s="11">
        <f t="shared" si="11"/>
        <v>2.9803999999999999</v>
      </c>
    </row>
    <row r="40" spans="1:90" x14ac:dyDescent="0.25">
      <c r="A40" s="12" t="s">
        <v>265</v>
      </c>
      <c r="B40" s="12" t="s">
        <v>1117</v>
      </c>
      <c r="C40" s="12" t="s">
        <v>1088</v>
      </c>
      <c r="D40" s="12">
        <f t="shared" si="12"/>
        <v>3.5</v>
      </c>
      <c r="E40" s="9">
        <v>2.4</v>
      </c>
      <c r="F40" s="10">
        <v>3.63</v>
      </c>
      <c r="G40" s="10">
        <v>5.29</v>
      </c>
      <c r="H40" s="10">
        <v>8.15</v>
      </c>
      <c r="I40" s="10">
        <v>17.899999999999999</v>
      </c>
      <c r="J40" s="10">
        <v>31</v>
      </c>
      <c r="K40" s="10">
        <v>38.4</v>
      </c>
      <c r="L40" s="10">
        <v>45.5</v>
      </c>
      <c r="M40" s="11">
        <v>55.4</v>
      </c>
      <c r="N40" s="9">
        <f t="shared" si="2"/>
        <v>2.3999999999999998E-3</v>
      </c>
      <c r="O40" s="10">
        <f t="shared" si="2"/>
        <v>3.63E-3</v>
      </c>
      <c r="P40" s="10">
        <f t="shared" si="2"/>
        <v>5.2900000000000004E-3</v>
      </c>
      <c r="Q40" s="10">
        <f t="shared" si="2"/>
        <v>8.150000000000001E-3</v>
      </c>
      <c r="R40" s="10">
        <f t="shared" si="2"/>
        <v>1.7899999999999999E-2</v>
      </c>
      <c r="S40" s="10">
        <f t="shared" si="2"/>
        <v>3.1E-2</v>
      </c>
      <c r="T40" s="10">
        <f t="shared" si="2"/>
        <v>3.8399999999999997E-2</v>
      </c>
      <c r="U40" s="10">
        <f t="shared" si="2"/>
        <v>4.5499999999999999E-2</v>
      </c>
      <c r="V40" s="11">
        <f t="shared" si="2"/>
        <v>5.5399999999999998E-2</v>
      </c>
      <c r="W40" s="9">
        <f t="shared" si="3"/>
        <v>8.7027498788282944</v>
      </c>
      <c r="X40" s="10">
        <f t="shared" si="3"/>
        <v>8.1058147364410615</v>
      </c>
      <c r="Y40" s="10">
        <f t="shared" si="3"/>
        <v>7.562516562322787</v>
      </c>
      <c r="Z40" s="10">
        <f t="shared" si="3"/>
        <v>6.9389842253183724</v>
      </c>
      <c r="AA40" s="10">
        <f t="shared" si="3"/>
        <v>5.8038966022851932</v>
      </c>
      <c r="AB40" s="10">
        <f t="shared" si="3"/>
        <v>5.0115879742752121</v>
      </c>
      <c r="AC40" s="10">
        <f t="shared" si="3"/>
        <v>4.7027498788282935</v>
      </c>
      <c r="AD40" s="10">
        <f t="shared" si="3"/>
        <v>4.4579896444633915</v>
      </c>
      <c r="AE40" s="11">
        <f t="shared" si="3"/>
        <v>4.1739702135002608</v>
      </c>
      <c r="AF40" s="9">
        <f t="shared" si="4"/>
        <v>-2.8597666834944935</v>
      </c>
      <c r="AG40" s="10">
        <f t="shared" si="5"/>
        <v>-0.71494167087362337</v>
      </c>
      <c r="AH40" s="10">
        <f t="shared" si="6"/>
        <v>-4.5287796653280337</v>
      </c>
      <c r="AI40" s="10">
        <f t="shared" si="7"/>
        <v>-0.68617873717091427</v>
      </c>
      <c r="AJ40" s="10">
        <f t="shared" si="8"/>
        <v>1.4011204080445376</v>
      </c>
      <c r="AK40" s="11"/>
      <c r="AL40" s="12">
        <v>25.9</v>
      </c>
      <c r="AM40" s="10">
        <v>1.103</v>
      </c>
      <c r="AN40" s="12">
        <v>2.6160000000000001</v>
      </c>
      <c r="AO40" s="12">
        <v>1.1180000000000001</v>
      </c>
      <c r="AP40" s="9">
        <v>0.64</v>
      </c>
      <c r="AQ40" s="10">
        <v>0.27</v>
      </c>
      <c r="AR40" s="10">
        <v>0.45</v>
      </c>
      <c r="AS40" s="10">
        <v>0.7</v>
      </c>
      <c r="AT40" s="10">
        <v>1.31</v>
      </c>
      <c r="AU40" s="10">
        <v>1.31</v>
      </c>
      <c r="AV40" s="10">
        <v>1.83</v>
      </c>
      <c r="AW40" s="10">
        <v>2.13</v>
      </c>
      <c r="AX40" s="10">
        <v>2.75</v>
      </c>
      <c r="AY40" s="10">
        <v>2.38</v>
      </c>
      <c r="AZ40" s="10">
        <v>3.1</v>
      </c>
      <c r="BA40" s="10">
        <v>3.32</v>
      </c>
      <c r="BB40" s="10">
        <v>4.3899999999999997</v>
      </c>
      <c r="BC40" s="10">
        <v>3.72</v>
      </c>
      <c r="BD40" s="10">
        <v>4.74</v>
      </c>
      <c r="BE40" s="10">
        <v>5.35</v>
      </c>
      <c r="BF40" s="10">
        <v>7.19</v>
      </c>
      <c r="BG40" s="10">
        <v>6.07</v>
      </c>
      <c r="BH40" s="10">
        <v>7.64</v>
      </c>
      <c r="BI40" s="10">
        <v>8.07</v>
      </c>
      <c r="BJ40" s="10">
        <v>7.62</v>
      </c>
      <c r="BK40" s="10">
        <v>7.56</v>
      </c>
      <c r="BL40" s="10">
        <v>6.35</v>
      </c>
      <c r="BM40" s="10">
        <v>5.21</v>
      </c>
      <c r="BN40" s="10">
        <v>2.92</v>
      </c>
      <c r="BO40" s="10">
        <v>1.96</v>
      </c>
      <c r="BP40" s="10">
        <v>0.84</v>
      </c>
      <c r="BQ40" s="10">
        <v>0.19</v>
      </c>
      <c r="BR40" s="10">
        <v>4.0000000000000002E-4</v>
      </c>
      <c r="BS40" s="10">
        <v>0</v>
      </c>
      <c r="BT40" s="10">
        <v>0</v>
      </c>
      <c r="BU40" s="10">
        <v>0</v>
      </c>
      <c r="BV40" s="10">
        <v>0</v>
      </c>
      <c r="BW40" s="10">
        <v>0</v>
      </c>
      <c r="BX40" s="10">
        <v>0</v>
      </c>
      <c r="BY40" s="10">
        <v>0</v>
      </c>
      <c r="BZ40" s="10">
        <v>0</v>
      </c>
      <c r="CA40" s="10">
        <v>0</v>
      </c>
      <c r="CB40" s="10">
        <v>0</v>
      </c>
      <c r="CC40" s="10">
        <v>0</v>
      </c>
      <c r="CD40" s="10">
        <v>0</v>
      </c>
      <c r="CE40" s="10">
        <v>0</v>
      </c>
      <c r="CF40" s="10">
        <v>0</v>
      </c>
      <c r="CG40" s="10">
        <v>0</v>
      </c>
      <c r="CH40" s="10">
        <v>0</v>
      </c>
      <c r="CI40" s="11">
        <v>0</v>
      </c>
      <c r="CJ40" s="9">
        <f t="shared" si="9"/>
        <v>6.51</v>
      </c>
      <c r="CK40" s="10">
        <f t="shared" si="10"/>
        <v>90.509999999999991</v>
      </c>
      <c r="CL40" s="11">
        <f t="shared" si="11"/>
        <v>2.9903999999999997</v>
      </c>
    </row>
    <row r="41" spans="1:90" x14ac:dyDescent="0.25">
      <c r="A41" s="12" t="s">
        <v>267</v>
      </c>
      <c r="B41" s="12" t="s">
        <v>1117</v>
      </c>
      <c r="C41" s="12" t="s">
        <v>1088</v>
      </c>
      <c r="D41" s="12">
        <f t="shared" si="12"/>
        <v>3.5</v>
      </c>
      <c r="E41" s="9">
        <v>2.41</v>
      </c>
      <c r="F41" s="10">
        <v>3.64</v>
      </c>
      <c r="G41" s="10">
        <v>5.3</v>
      </c>
      <c r="H41" s="10">
        <v>8.17</v>
      </c>
      <c r="I41" s="10">
        <v>17.899999999999999</v>
      </c>
      <c r="J41" s="10">
        <v>31.1</v>
      </c>
      <c r="K41" s="10">
        <v>38.5</v>
      </c>
      <c r="L41" s="10">
        <v>45.5</v>
      </c>
      <c r="M41" s="11">
        <v>55.5</v>
      </c>
      <c r="N41" s="9">
        <f t="shared" si="2"/>
        <v>2.4100000000000002E-3</v>
      </c>
      <c r="O41" s="10">
        <f t="shared" si="2"/>
        <v>3.64E-3</v>
      </c>
      <c r="P41" s="10">
        <f t="shared" si="2"/>
        <v>5.3E-3</v>
      </c>
      <c r="Q41" s="10">
        <f t="shared" si="2"/>
        <v>8.1700000000000002E-3</v>
      </c>
      <c r="R41" s="10">
        <f t="shared" si="2"/>
        <v>1.7899999999999999E-2</v>
      </c>
      <c r="S41" s="10">
        <f t="shared" si="2"/>
        <v>3.1100000000000003E-2</v>
      </c>
      <c r="T41" s="10">
        <f t="shared" si="2"/>
        <v>3.85E-2</v>
      </c>
      <c r="U41" s="10">
        <f t="shared" si="2"/>
        <v>4.5499999999999999E-2</v>
      </c>
      <c r="V41" s="11">
        <f t="shared" si="2"/>
        <v>5.5500000000000001E-2</v>
      </c>
      <c r="W41" s="9">
        <f t="shared" si="3"/>
        <v>8.6967511382068494</v>
      </c>
      <c r="X41" s="10">
        <f t="shared" si="3"/>
        <v>8.1018458342381159</v>
      </c>
      <c r="Y41" s="10">
        <f t="shared" si="3"/>
        <v>7.5597919249862509</v>
      </c>
      <c r="Z41" s="10">
        <f t="shared" si="3"/>
        <v>6.9354482062911282</v>
      </c>
      <c r="AA41" s="10">
        <f t="shared" si="3"/>
        <v>5.8038966022851932</v>
      </c>
      <c r="AB41" s="10">
        <f t="shared" si="3"/>
        <v>5.0069416094188464</v>
      </c>
      <c r="AC41" s="10">
        <f t="shared" si="3"/>
        <v>4.6989977439671859</v>
      </c>
      <c r="AD41" s="10">
        <f t="shared" si="3"/>
        <v>4.4579896444633915</v>
      </c>
      <c r="AE41" s="11">
        <f t="shared" si="3"/>
        <v>4.1713684183119817</v>
      </c>
      <c r="AF41" s="9">
        <f t="shared" si="4"/>
        <v>-2.8607941810190649</v>
      </c>
      <c r="AG41" s="10">
        <f t="shared" si="5"/>
        <v>-0.71519854525476623</v>
      </c>
      <c r="AH41" s="10">
        <f t="shared" si="6"/>
        <v>-4.5253827198948677</v>
      </c>
      <c r="AI41" s="10">
        <f t="shared" si="7"/>
        <v>-0.68566404846891937</v>
      </c>
      <c r="AJ41" s="10">
        <f t="shared" si="8"/>
        <v>1.4008625937236856</v>
      </c>
      <c r="AK41" s="11"/>
      <c r="AL41" s="12">
        <v>25.9</v>
      </c>
      <c r="AM41" s="10">
        <v>1.1060000000000001</v>
      </c>
      <c r="AN41" s="12">
        <v>2.6160000000000001</v>
      </c>
      <c r="AO41" s="12">
        <v>1.1180000000000001</v>
      </c>
      <c r="AP41" s="9">
        <v>0.63</v>
      </c>
      <c r="AQ41" s="10">
        <v>0.27</v>
      </c>
      <c r="AR41" s="10">
        <v>0.45</v>
      </c>
      <c r="AS41" s="10">
        <v>0.7</v>
      </c>
      <c r="AT41" s="10">
        <v>1.31</v>
      </c>
      <c r="AU41" s="10">
        <v>1.3</v>
      </c>
      <c r="AV41" s="10">
        <v>1.83</v>
      </c>
      <c r="AW41" s="10">
        <v>2.12</v>
      </c>
      <c r="AX41" s="10">
        <v>2.74</v>
      </c>
      <c r="AY41" s="10">
        <v>2.37</v>
      </c>
      <c r="AZ41" s="10">
        <v>3.1</v>
      </c>
      <c r="BA41" s="10">
        <v>3.31</v>
      </c>
      <c r="BB41" s="10">
        <v>4.38</v>
      </c>
      <c r="BC41" s="10">
        <v>3.72</v>
      </c>
      <c r="BD41" s="10">
        <v>4.7300000000000004</v>
      </c>
      <c r="BE41" s="10">
        <v>5.34</v>
      </c>
      <c r="BF41" s="10">
        <v>7.18</v>
      </c>
      <c r="BG41" s="10">
        <v>6.07</v>
      </c>
      <c r="BH41" s="10">
        <v>7.64</v>
      </c>
      <c r="BI41" s="10">
        <v>8.08</v>
      </c>
      <c r="BJ41" s="10">
        <v>7.63</v>
      </c>
      <c r="BK41" s="10">
        <v>7.57</v>
      </c>
      <c r="BL41" s="10">
        <v>6.37</v>
      </c>
      <c r="BM41" s="10">
        <v>5.22</v>
      </c>
      <c r="BN41" s="10">
        <v>2.93</v>
      </c>
      <c r="BO41" s="10">
        <v>1.98</v>
      </c>
      <c r="BP41" s="10">
        <v>0.85</v>
      </c>
      <c r="BQ41" s="10">
        <v>0.19</v>
      </c>
      <c r="BR41" s="10">
        <v>4.0000000000000002E-4</v>
      </c>
      <c r="BS41" s="10">
        <v>0</v>
      </c>
      <c r="BT41" s="10">
        <v>0</v>
      </c>
      <c r="BU41" s="10">
        <v>0</v>
      </c>
      <c r="BV41" s="10">
        <v>0</v>
      </c>
      <c r="BW41" s="10">
        <v>0</v>
      </c>
      <c r="BX41" s="10">
        <v>0</v>
      </c>
      <c r="BY41" s="10">
        <v>0</v>
      </c>
      <c r="BZ41" s="10">
        <v>0</v>
      </c>
      <c r="CA41" s="10">
        <v>0</v>
      </c>
      <c r="CB41" s="10">
        <v>0</v>
      </c>
      <c r="CC41" s="10">
        <v>0</v>
      </c>
      <c r="CD41" s="10">
        <v>0</v>
      </c>
      <c r="CE41" s="10">
        <v>0</v>
      </c>
      <c r="CF41" s="10">
        <v>0</v>
      </c>
      <c r="CG41" s="10">
        <v>0</v>
      </c>
      <c r="CH41" s="10">
        <v>0</v>
      </c>
      <c r="CI41" s="11">
        <v>0</v>
      </c>
      <c r="CJ41" s="9">
        <f t="shared" si="9"/>
        <v>6.49</v>
      </c>
      <c r="CK41" s="10">
        <f t="shared" si="10"/>
        <v>90.5</v>
      </c>
      <c r="CL41" s="11">
        <f t="shared" si="11"/>
        <v>3.0204</v>
      </c>
    </row>
    <row r="42" spans="1:90" x14ac:dyDescent="0.25">
      <c r="A42" s="12" t="s">
        <v>269</v>
      </c>
      <c r="B42" s="12" t="s">
        <v>1117</v>
      </c>
      <c r="C42" s="12" t="s">
        <v>1089</v>
      </c>
      <c r="D42" s="12">
        <f t="shared" si="12"/>
        <v>3.5</v>
      </c>
      <c r="E42" s="9">
        <v>2.4</v>
      </c>
      <c r="F42" s="10">
        <v>3.64</v>
      </c>
      <c r="G42" s="10">
        <v>5.31</v>
      </c>
      <c r="H42" s="10">
        <v>8.18</v>
      </c>
      <c r="I42" s="10">
        <v>17.899999999999999</v>
      </c>
      <c r="J42" s="10">
        <v>31.2</v>
      </c>
      <c r="K42" s="10">
        <v>38.700000000000003</v>
      </c>
      <c r="L42" s="10">
        <v>45.9</v>
      </c>
      <c r="M42" s="11">
        <v>56.2</v>
      </c>
      <c r="N42" s="9">
        <f t="shared" si="2"/>
        <v>2.3999999999999998E-3</v>
      </c>
      <c r="O42" s="10">
        <f t="shared" si="2"/>
        <v>3.64E-3</v>
      </c>
      <c r="P42" s="10">
        <f t="shared" si="2"/>
        <v>5.3099999999999996E-3</v>
      </c>
      <c r="Q42" s="10">
        <f t="shared" si="2"/>
        <v>8.1799999999999998E-3</v>
      </c>
      <c r="R42" s="10">
        <f t="shared" si="2"/>
        <v>1.7899999999999999E-2</v>
      </c>
      <c r="S42" s="10">
        <f t="shared" si="2"/>
        <v>3.1199999999999999E-2</v>
      </c>
      <c r="T42" s="10">
        <f t="shared" si="2"/>
        <v>3.8700000000000005E-2</v>
      </c>
      <c r="U42" s="10">
        <f t="shared" si="2"/>
        <v>4.5899999999999996E-2</v>
      </c>
      <c r="V42" s="11">
        <f t="shared" si="2"/>
        <v>5.62E-2</v>
      </c>
      <c r="W42" s="9">
        <f t="shared" si="3"/>
        <v>8.7027498788282944</v>
      </c>
      <c r="X42" s="10">
        <f t="shared" si="3"/>
        <v>8.1018458342381159</v>
      </c>
      <c r="Y42" s="10">
        <f t="shared" si="3"/>
        <v>7.5570724236326585</v>
      </c>
      <c r="Z42" s="10">
        <f t="shared" si="3"/>
        <v>6.933683441495063</v>
      </c>
      <c r="AA42" s="10">
        <f t="shared" si="3"/>
        <v>5.8038966022851932</v>
      </c>
      <c r="AB42" s="10">
        <f t="shared" si="3"/>
        <v>5.0023101606872009</v>
      </c>
      <c r="AC42" s="10">
        <f t="shared" si="3"/>
        <v>4.6915226234050387</v>
      </c>
      <c r="AD42" s="10">
        <f t="shared" si="3"/>
        <v>4.4453620361356423</v>
      </c>
      <c r="AE42" s="11">
        <f t="shared" si="3"/>
        <v>4.153286059328523</v>
      </c>
      <c r="AF42" s="9">
        <f t="shared" si="4"/>
        <v>-2.8655498002276198</v>
      </c>
      <c r="AG42" s="10">
        <f t="shared" si="5"/>
        <v>-0.71638745005690496</v>
      </c>
      <c r="AH42" s="10">
        <f t="shared" si="6"/>
        <v>-4.5494638194997714</v>
      </c>
      <c r="AI42" s="10">
        <f t="shared" si="7"/>
        <v>-0.68931269992420785</v>
      </c>
      <c r="AJ42" s="10">
        <f t="shared" si="8"/>
        <v>1.4057001499811128</v>
      </c>
      <c r="AK42" s="11"/>
      <c r="AL42" s="12">
        <v>25.9</v>
      </c>
      <c r="AM42" s="10">
        <v>80.016000000000005</v>
      </c>
      <c r="AN42" s="12">
        <v>2.6549999999999998</v>
      </c>
      <c r="AO42" s="12">
        <v>6.7539999999999996</v>
      </c>
      <c r="AP42" s="9">
        <v>0.64</v>
      </c>
      <c r="AQ42" s="10">
        <v>0.27</v>
      </c>
      <c r="AR42" s="10">
        <v>0.45</v>
      </c>
      <c r="AS42" s="10">
        <v>0.69</v>
      </c>
      <c r="AT42" s="10">
        <v>1.31</v>
      </c>
      <c r="AU42" s="10">
        <v>1.3</v>
      </c>
      <c r="AV42" s="10">
        <v>1.83</v>
      </c>
      <c r="AW42" s="10">
        <v>2.12</v>
      </c>
      <c r="AX42" s="10">
        <v>2.74</v>
      </c>
      <c r="AY42" s="10">
        <v>2.37</v>
      </c>
      <c r="AZ42" s="10">
        <v>3.09</v>
      </c>
      <c r="BA42" s="10">
        <v>3.31</v>
      </c>
      <c r="BB42" s="10">
        <v>4.38</v>
      </c>
      <c r="BC42" s="10">
        <v>3.71</v>
      </c>
      <c r="BD42" s="10">
        <v>4.72</v>
      </c>
      <c r="BE42" s="10">
        <v>5.33</v>
      </c>
      <c r="BF42" s="10">
        <v>7.17</v>
      </c>
      <c r="BG42" s="10">
        <v>6.06</v>
      </c>
      <c r="BH42" s="10">
        <v>7.61</v>
      </c>
      <c r="BI42" s="10">
        <v>8.0500000000000007</v>
      </c>
      <c r="BJ42" s="10">
        <v>7.6</v>
      </c>
      <c r="BK42" s="10">
        <v>7.53</v>
      </c>
      <c r="BL42" s="10">
        <v>6.33</v>
      </c>
      <c r="BM42" s="10">
        <v>5.19</v>
      </c>
      <c r="BN42" s="10">
        <v>2.9</v>
      </c>
      <c r="BO42" s="10">
        <v>1.95</v>
      </c>
      <c r="BP42" s="10">
        <v>0.83</v>
      </c>
      <c r="BQ42" s="10">
        <v>0.18</v>
      </c>
      <c r="BR42" s="10">
        <v>1E-3</v>
      </c>
      <c r="BS42" s="10">
        <v>0</v>
      </c>
      <c r="BT42" s="10">
        <v>0</v>
      </c>
      <c r="BU42" s="10">
        <v>0</v>
      </c>
      <c r="BV42" s="10">
        <v>0.03</v>
      </c>
      <c r="BW42" s="10">
        <v>0.12</v>
      </c>
      <c r="BX42" s="10">
        <v>0.13</v>
      </c>
      <c r="BY42" s="10">
        <v>0.08</v>
      </c>
      <c r="BZ42" s="10">
        <v>1E-3</v>
      </c>
      <c r="CA42" s="10">
        <v>0</v>
      </c>
      <c r="CB42" s="10">
        <v>0</v>
      </c>
      <c r="CC42" s="10">
        <v>0</v>
      </c>
      <c r="CD42" s="10">
        <v>0</v>
      </c>
      <c r="CE42" s="10">
        <v>0</v>
      </c>
      <c r="CF42" s="10">
        <v>0</v>
      </c>
      <c r="CG42" s="10">
        <v>0</v>
      </c>
      <c r="CH42" s="10">
        <v>0</v>
      </c>
      <c r="CI42" s="11">
        <v>0</v>
      </c>
      <c r="CJ42" s="9">
        <f t="shared" si="9"/>
        <v>6.49</v>
      </c>
      <c r="CK42" s="10">
        <f t="shared" si="10"/>
        <v>90.210000000000008</v>
      </c>
      <c r="CL42" s="11">
        <f t="shared" si="11"/>
        <v>3.3219999999999996</v>
      </c>
    </row>
    <row r="43" spans="1:90" x14ac:dyDescent="0.25">
      <c r="A43" s="12" t="s">
        <v>271</v>
      </c>
      <c r="B43" s="12" t="s">
        <v>1117</v>
      </c>
      <c r="C43" s="12" t="s">
        <v>1089</v>
      </c>
      <c r="D43" s="12">
        <f t="shared" si="12"/>
        <v>3.5</v>
      </c>
      <c r="E43" s="9">
        <v>2.41</v>
      </c>
      <c r="F43" s="10">
        <v>3.64</v>
      </c>
      <c r="G43" s="10">
        <v>5.31</v>
      </c>
      <c r="H43" s="10">
        <v>8.18</v>
      </c>
      <c r="I43" s="10">
        <v>17.899999999999999</v>
      </c>
      <c r="J43" s="10">
        <v>31.1</v>
      </c>
      <c r="K43" s="10">
        <v>38.5</v>
      </c>
      <c r="L43" s="10">
        <v>45.6</v>
      </c>
      <c r="M43" s="11">
        <v>55.6</v>
      </c>
      <c r="N43" s="9">
        <f t="shared" si="2"/>
        <v>2.4100000000000002E-3</v>
      </c>
      <c r="O43" s="10">
        <f t="shared" si="2"/>
        <v>3.64E-3</v>
      </c>
      <c r="P43" s="10">
        <f t="shared" si="2"/>
        <v>5.3099999999999996E-3</v>
      </c>
      <c r="Q43" s="10">
        <f t="shared" si="2"/>
        <v>8.1799999999999998E-3</v>
      </c>
      <c r="R43" s="10">
        <f t="shared" si="2"/>
        <v>1.7899999999999999E-2</v>
      </c>
      <c r="S43" s="10">
        <f t="shared" si="2"/>
        <v>3.1100000000000003E-2</v>
      </c>
      <c r="T43" s="10">
        <f t="shared" si="2"/>
        <v>3.85E-2</v>
      </c>
      <c r="U43" s="10">
        <f t="shared" si="2"/>
        <v>4.5600000000000002E-2</v>
      </c>
      <c r="V43" s="11">
        <f t="shared" si="2"/>
        <v>5.5600000000000004E-2</v>
      </c>
      <c r="W43" s="9">
        <f t="shared" si="3"/>
        <v>8.6967511382068494</v>
      </c>
      <c r="X43" s="10">
        <f t="shared" si="3"/>
        <v>8.1018458342381159</v>
      </c>
      <c r="Y43" s="10">
        <f t="shared" si="3"/>
        <v>7.5570724236326585</v>
      </c>
      <c r="Z43" s="10">
        <f t="shared" si="3"/>
        <v>6.933683441495063</v>
      </c>
      <c r="AA43" s="10">
        <f t="shared" si="3"/>
        <v>5.8038966022851932</v>
      </c>
      <c r="AB43" s="10">
        <f t="shared" si="3"/>
        <v>5.0069416094188464</v>
      </c>
      <c r="AC43" s="10">
        <f t="shared" si="3"/>
        <v>4.6989977439671859</v>
      </c>
      <c r="AD43" s="10">
        <f t="shared" si="3"/>
        <v>4.4548223653847083</v>
      </c>
      <c r="AE43" s="11">
        <f t="shared" si="3"/>
        <v>4.168771306825942</v>
      </c>
      <c r="AF43" s="9">
        <f t="shared" si="4"/>
        <v>-2.8580746796654726</v>
      </c>
      <c r="AG43" s="10">
        <f t="shared" si="5"/>
        <v>-0.71451866991636814</v>
      </c>
      <c r="AH43" s="10">
        <f t="shared" si="6"/>
        <v>-4.5279798313809074</v>
      </c>
      <c r="AI43" s="10">
        <f t="shared" si="7"/>
        <v>-0.68605755020922843</v>
      </c>
      <c r="AJ43" s="10">
        <f t="shared" si="8"/>
        <v>1.4005762201255965</v>
      </c>
      <c r="AK43" s="11"/>
      <c r="AL43" s="12">
        <v>25.9</v>
      </c>
      <c r="AM43" s="10">
        <v>1.109</v>
      </c>
      <c r="AN43" s="12">
        <v>2.617</v>
      </c>
      <c r="AO43" s="12">
        <v>1.1200000000000001</v>
      </c>
      <c r="AP43" s="9">
        <v>0.64</v>
      </c>
      <c r="AQ43" s="10">
        <v>0.27</v>
      </c>
      <c r="AR43" s="10">
        <v>0.45</v>
      </c>
      <c r="AS43" s="10">
        <v>0.69</v>
      </c>
      <c r="AT43" s="10">
        <v>1.31</v>
      </c>
      <c r="AU43" s="10">
        <v>1.3</v>
      </c>
      <c r="AV43" s="10">
        <v>1.83</v>
      </c>
      <c r="AW43" s="10">
        <v>2.12</v>
      </c>
      <c r="AX43" s="10">
        <v>2.74</v>
      </c>
      <c r="AY43" s="10">
        <v>2.37</v>
      </c>
      <c r="AZ43" s="10">
        <v>3.09</v>
      </c>
      <c r="BA43" s="10">
        <v>3.31</v>
      </c>
      <c r="BB43" s="10">
        <v>4.38</v>
      </c>
      <c r="BC43" s="10">
        <v>3.71</v>
      </c>
      <c r="BD43" s="10">
        <v>4.72</v>
      </c>
      <c r="BE43" s="10">
        <v>5.34</v>
      </c>
      <c r="BF43" s="10">
        <v>7.18</v>
      </c>
      <c r="BG43" s="10">
        <v>6.07</v>
      </c>
      <c r="BH43" s="10">
        <v>7.63</v>
      </c>
      <c r="BI43" s="10">
        <v>8.08</v>
      </c>
      <c r="BJ43" s="10">
        <v>7.62</v>
      </c>
      <c r="BK43" s="10">
        <v>7.57</v>
      </c>
      <c r="BL43" s="10">
        <v>6.37</v>
      </c>
      <c r="BM43" s="10">
        <v>5.23</v>
      </c>
      <c r="BN43" s="10">
        <v>2.94</v>
      </c>
      <c r="BO43" s="10">
        <v>1.99</v>
      </c>
      <c r="BP43" s="10">
        <v>0.86</v>
      </c>
      <c r="BQ43" s="10">
        <v>0.2</v>
      </c>
      <c r="BR43" s="10">
        <v>4.0000000000000002E-4</v>
      </c>
      <c r="BS43" s="10">
        <v>0</v>
      </c>
      <c r="BT43" s="10">
        <v>0</v>
      </c>
      <c r="BU43" s="10">
        <v>0</v>
      </c>
      <c r="BV43" s="10">
        <v>0</v>
      </c>
      <c r="BW43" s="10">
        <v>0</v>
      </c>
      <c r="BX43" s="10">
        <v>0</v>
      </c>
      <c r="BY43" s="10">
        <v>0</v>
      </c>
      <c r="BZ43" s="10">
        <v>0</v>
      </c>
      <c r="CA43" s="10">
        <v>0</v>
      </c>
      <c r="CB43" s="10">
        <v>0</v>
      </c>
      <c r="CC43" s="10">
        <v>0</v>
      </c>
      <c r="CD43" s="10">
        <v>0</v>
      </c>
      <c r="CE43" s="10">
        <v>0</v>
      </c>
      <c r="CF43" s="10">
        <v>0</v>
      </c>
      <c r="CG43" s="10">
        <v>0</v>
      </c>
      <c r="CH43" s="10">
        <v>0</v>
      </c>
      <c r="CI43" s="11">
        <v>0</v>
      </c>
      <c r="CJ43" s="9">
        <f t="shared" si="9"/>
        <v>6.49</v>
      </c>
      <c r="CK43" s="10">
        <f t="shared" si="10"/>
        <v>90.470000000000013</v>
      </c>
      <c r="CL43" s="11">
        <f t="shared" si="11"/>
        <v>3.0504000000000002</v>
      </c>
    </row>
    <row r="44" spans="1:90" x14ac:dyDescent="0.25">
      <c r="A44" s="12" t="s">
        <v>273</v>
      </c>
      <c r="B44" s="12" t="s">
        <v>1117</v>
      </c>
      <c r="C44" s="12" t="s">
        <v>1090</v>
      </c>
      <c r="D44" s="12">
        <f t="shared" si="12"/>
        <v>3.5</v>
      </c>
      <c r="E44" s="9">
        <v>2.4</v>
      </c>
      <c r="F44" s="10">
        <v>3.64</v>
      </c>
      <c r="G44" s="10">
        <v>5.31</v>
      </c>
      <c r="H44" s="10">
        <v>8.18</v>
      </c>
      <c r="I44" s="10">
        <v>17.899999999999999</v>
      </c>
      <c r="J44" s="10">
        <v>31</v>
      </c>
      <c r="K44" s="10">
        <v>38.4</v>
      </c>
      <c r="L44" s="10">
        <v>45.4</v>
      </c>
      <c r="M44" s="11">
        <v>55.3</v>
      </c>
      <c r="N44" s="9">
        <f t="shared" si="2"/>
        <v>2.3999999999999998E-3</v>
      </c>
      <c r="O44" s="10">
        <f t="shared" si="2"/>
        <v>3.64E-3</v>
      </c>
      <c r="P44" s="10">
        <f t="shared" si="2"/>
        <v>5.3099999999999996E-3</v>
      </c>
      <c r="Q44" s="10">
        <f t="shared" si="2"/>
        <v>8.1799999999999998E-3</v>
      </c>
      <c r="R44" s="10">
        <f t="shared" si="2"/>
        <v>1.7899999999999999E-2</v>
      </c>
      <c r="S44" s="10">
        <f t="shared" si="2"/>
        <v>3.1E-2</v>
      </c>
      <c r="T44" s="10">
        <f t="shared" si="2"/>
        <v>3.8399999999999997E-2</v>
      </c>
      <c r="U44" s="10">
        <f t="shared" si="2"/>
        <v>4.5399999999999996E-2</v>
      </c>
      <c r="V44" s="11">
        <f t="shared" si="2"/>
        <v>5.5299999999999995E-2</v>
      </c>
      <c r="W44" s="9">
        <f t="shared" si="3"/>
        <v>8.7027498788282944</v>
      </c>
      <c r="X44" s="10">
        <f t="shared" si="3"/>
        <v>8.1018458342381159</v>
      </c>
      <c r="Y44" s="10">
        <f t="shared" si="3"/>
        <v>7.5570724236326585</v>
      </c>
      <c r="Z44" s="10">
        <f t="shared" si="3"/>
        <v>6.933683441495063</v>
      </c>
      <c r="AA44" s="10">
        <f t="shared" si="3"/>
        <v>5.8038966022851932</v>
      </c>
      <c r="AB44" s="10">
        <f t="shared" si="3"/>
        <v>5.0115879742752121</v>
      </c>
      <c r="AC44" s="10">
        <f t="shared" si="3"/>
        <v>4.7027498788282935</v>
      </c>
      <c r="AD44" s="10">
        <f t="shared" si="3"/>
        <v>4.4611638922585346</v>
      </c>
      <c r="AE44" s="11">
        <f t="shared" si="3"/>
        <v>4.1765767093147428</v>
      </c>
      <c r="AF44" s="9">
        <f t="shared" si="4"/>
        <v>-2.854322544804365</v>
      </c>
      <c r="AG44" s="10">
        <f t="shared" si="5"/>
        <v>-0.71358063620109125</v>
      </c>
      <c r="AH44" s="10">
        <f t="shared" si="6"/>
        <v>-4.5261731695135516</v>
      </c>
      <c r="AI44" s="10">
        <f t="shared" si="7"/>
        <v>-0.68578381356265938</v>
      </c>
      <c r="AJ44" s="10">
        <f t="shared" si="8"/>
        <v>1.3993644497637505</v>
      </c>
      <c r="AK44" s="11"/>
      <c r="AL44" s="12">
        <v>25.9</v>
      </c>
      <c r="AM44" s="10">
        <v>1.099</v>
      </c>
      <c r="AN44" s="12">
        <v>2.6139999999999999</v>
      </c>
      <c r="AO44" s="12">
        <v>1.115</v>
      </c>
      <c r="AP44" s="9">
        <v>0.64</v>
      </c>
      <c r="AQ44" s="10">
        <v>0.27</v>
      </c>
      <c r="AR44" s="10">
        <v>0.45</v>
      </c>
      <c r="AS44" s="10">
        <v>0.7</v>
      </c>
      <c r="AT44" s="10">
        <v>1.31</v>
      </c>
      <c r="AU44" s="10">
        <v>1.3</v>
      </c>
      <c r="AV44" s="10">
        <v>1.83</v>
      </c>
      <c r="AW44" s="10">
        <v>2.12</v>
      </c>
      <c r="AX44" s="10">
        <v>2.74</v>
      </c>
      <c r="AY44" s="10">
        <v>2.36</v>
      </c>
      <c r="AZ44" s="10">
        <v>3.09</v>
      </c>
      <c r="BA44" s="10">
        <v>3.31</v>
      </c>
      <c r="BB44" s="10">
        <v>4.38</v>
      </c>
      <c r="BC44" s="10">
        <v>3.71</v>
      </c>
      <c r="BD44" s="10">
        <v>4.7300000000000004</v>
      </c>
      <c r="BE44" s="10">
        <v>5.34</v>
      </c>
      <c r="BF44" s="10">
        <v>7.19</v>
      </c>
      <c r="BG44" s="10">
        <v>6.09</v>
      </c>
      <c r="BH44" s="10">
        <v>7.66</v>
      </c>
      <c r="BI44" s="10">
        <v>8.1</v>
      </c>
      <c r="BJ44" s="10">
        <v>7.65</v>
      </c>
      <c r="BK44" s="10">
        <v>7.58</v>
      </c>
      <c r="BL44" s="10">
        <v>6.37</v>
      </c>
      <c r="BM44" s="10">
        <v>5.21</v>
      </c>
      <c r="BN44" s="10">
        <v>2.91</v>
      </c>
      <c r="BO44" s="10">
        <v>1.95</v>
      </c>
      <c r="BP44" s="10">
        <v>0.83</v>
      </c>
      <c r="BQ44" s="10">
        <v>0.19</v>
      </c>
      <c r="BR44" s="10">
        <v>4.0000000000000002E-4</v>
      </c>
      <c r="BS44" s="10">
        <v>0</v>
      </c>
      <c r="BT44" s="10">
        <v>0</v>
      </c>
      <c r="BU44" s="10">
        <v>0</v>
      </c>
      <c r="BV44" s="10">
        <v>0</v>
      </c>
      <c r="BW44" s="10">
        <v>0</v>
      </c>
      <c r="BX44" s="10">
        <v>0</v>
      </c>
      <c r="BY44" s="10">
        <v>0</v>
      </c>
      <c r="BZ44" s="10">
        <v>0</v>
      </c>
      <c r="CA44" s="10">
        <v>0</v>
      </c>
      <c r="CB44" s="10">
        <v>0</v>
      </c>
      <c r="CC44" s="10">
        <v>0</v>
      </c>
      <c r="CD44" s="10">
        <v>0</v>
      </c>
      <c r="CE44" s="10">
        <v>0</v>
      </c>
      <c r="CF44" s="10">
        <v>0</v>
      </c>
      <c r="CG44" s="10">
        <v>0</v>
      </c>
      <c r="CH44" s="10">
        <v>0</v>
      </c>
      <c r="CI44" s="11">
        <v>0</v>
      </c>
      <c r="CJ44" s="9">
        <f t="shared" si="9"/>
        <v>6.5</v>
      </c>
      <c r="CK44" s="10">
        <f t="shared" si="10"/>
        <v>90.539999999999992</v>
      </c>
      <c r="CL44" s="11">
        <f t="shared" si="11"/>
        <v>2.9703999999999997</v>
      </c>
    </row>
    <row r="45" spans="1:90" x14ac:dyDescent="0.25">
      <c r="A45" s="12" t="s">
        <v>275</v>
      </c>
      <c r="B45" s="12" t="s">
        <v>1117</v>
      </c>
      <c r="C45" s="12" t="s">
        <v>1090</v>
      </c>
      <c r="D45" s="12">
        <f t="shared" si="12"/>
        <v>3.5</v>
      </c>
      <c r="E45" s="9">
        <v>2.41</v>
      </c>
      <c r="F45" s="10">
        <v>3.66</v>
      </c>
      <c r="G45" s="10">
        <v>5.34</v>
      </c>
      <c r="H45" s="10">
        <v>8.24</v>
      </c>
      <c r="I45" s="10">
        <v>18.100000000000001</v>
      </c>
      <c r="J45" s="10">
        <v>31.4</v>
      </c>
      <c r="K45" s="10">
        <v>39</v>
      </c>
      <c r="L45" s="10">
        <v>46.4</v>
      </c>
      <c r="M45" s="11">
        <v>57</v>
      </c>
      <c r="N45" s="9">
        <f t="shared" si="2"/>
        <v>2.4100000000000002E-3</v>
      </c>
      <c r="O45" s="10">
        <f t="shared" si="2"/>
        <v>3.6600000000000001E-3</v>
      </c>
      <c r="P45" s="10">
        <f t="shared" si="2"/>
        <v>5.3400000000000001E-3</v>
      </c>
      <c r="Q45" s="10">
        <f t="shared" si="2"/>
        <v>8.2400000000000008E-3</v>
      </c>
      <c r="R45" s="10">
        <f t="shared" si="2"/>
        <v>1.8100000000000002E-2</v>
      </c>
      <c r="S45" s="10">
        <f t="shared" si="2"/>
        <v>3.1399999999999997E-2</v>
      </c>
      <c r="T45" s="10">
        <f t="shared" si="2"/>
        <v>3.9E-2</v>
      </c>
      <c r="U45" s="10">
        <f t="shared" si="2"/>
        <v>4.6399999999999997E-2</v>
      </c>
      <c r="V45" s="11">
        <f t="shared" si="2"/>
        <v>5.7000000000000002E-2</v>
      </c>
      <c r="W45" s="9">
        <f t="shared" si="3"/>
        <v>8.6967511382068494</v>
      </c>
      <c r="X45" s="10">
        <f t="shared" si="3"/>
        <v>8.0939406361527695</v>
      </c>
      <c r="Y45" s="10">
        <f t="shared" si="3"/>
        <v>7.5489445427492576</v>
      </c>
      <c r="Z45" s="10">
        <f t="shared" si="3"/>
        <v>6.9231399472535937</v>
      </c>
      <c r="AA45" s="10">
        <f t="shared" si="3"/>
        <v>5.787866492466244</v>
      </c>
      <c r="AB45" s="10">
        <f t="shared" si="3"/>
        <v>4.9930916306578226</v>
      </c>
      <c r="AC45" s="10">
        <f t="shared" si="3"/>
        <v>4.6803820657998383</v>
      </c>
      <c r="AD45" s="10">
        <f t="shared" si="3"/>
        <v>4.4297313844218777</v>
      </c>
      <c r="AE45" s="11">
        <f t="shared" si="3"/>
        <v>4.1328942704973457</v>
      </c>
      <c r="AF45" s="9">
        <f t="shared" si="4"/>
        <v>-2.8685624769494193</v>
      </c>
      <c r="AG45" s="10">
        <f t="shared" si="5"/>
        <v>-0.71714061923735484</v>
      </c>
      <c r="AH45" s="10">
        <f t="shared" si="6"/>
        <v>-4.5638568677095037</v>
      </c>
      <c r="AI45" s="10">
        <f t="shared" si="7"/>
        <v>-0.69149346480447027</v>
      </c>
      <c r="AJ45" s="10">
        <f t="shared" si="8"/>
        <v>1.4086340840418252</v>
      </c>
      <c r="AK45" s="11"/>
      <c r="AL45" s="12">
        <v>25.9</v>
      </c>
      <c r="AM45" s="10">
        <v>80.400999999999996</v>
      </c>
      <c r="AN45" s="12">
        <v>2.6829999999999998</v>
      </c>
      <c r="AO45" s="12">
        <v>7.3890000000000002</v>
      </c>
      <c r="AP45" s="9">
        <v>0.63</v>
      </c>
      <c r="AQ45" s="10">
        <v>0.26</v>
      </c>
      <c r="AR45" s="10">
        <v>0.44</v>
      </c>
      <c r="AS45" s="10">
        <v>0.69</v>
      </c>
      <c r="AT45" s="10">
        <v>1.3</v>
      </c>
      <c r="AU45" s="10">
        <v>1.3</v>
      </c>
      <c r="AV45" s="10">
        <v>1.82</v>
      </c>
      <c r="AW45" s="10">
        <v>2.11</v>
      </c>
      <c r="AX45" s="10">
        <v>2.72</v>
      </c>
      <c r="AY45" s="10">
        <v>2.35</v>
      </c>
      <c r="AZ45" s="10">
        <v>3.07</v>
      </c>
      <c r="BA45" s="10">
        <v>3.28</v>
      </c>
      <c r="BB45" s="10">
        <v>4.34</v>
      </c>
      <c r="BC45" s="10">
        <v>3.69</v>
      </c>
      <c r="BD45" s="10">
        <v>4.7</v>
      </c>
      <c r="BE45" s="10">
        <v>5.31</v>
      </c>
      <c r="BF45" s="10">
        <v>7.15</v>
      </c>
      <c r="BG45" s="10">
        <v>6.05</v>
      </c>
      <c r="BH45" s="10">
        <v>7.61</v>
      </c>
      <c r="BI45" s="10">
        <v>8.0399999999999991</v>
      </c>
      <c r="BJ45" s="10">
        <v>7.59</v>
      </c>
      <c r="BK45" s="10">
        <v>7.53</v>
      </c>
      <c r="BL45" s="10">
        <v>6.33</v>
      </c>
      <c r="BM45" s="10">
        <v>5.19</v>
      </c>
      <c r="BN45" s="10">
        <v>2.91</v>
      </c>
      <c r="BO45" s="10">
        <v>1.96</v>
      </c>
      <c r="BP45" s="10">
        <v>0.84</v>
      </c>
      <c r="BQ45" s="10">
        <v>0.19</v>
      </c>
      <c r="BR45" s="10">
        <v>1E-3</v>
      </c>
      <c r="BS45" s="10">
        <v>0</v>
      </c>
      <c r="BT45" s="10">
        <v>0</v>
      </c>
      <c r="BU45" s="10">
        <v>1E-3</v>
      </c>
      <c r="BV45" s="10">
        <v>0.1</v>
      </c>
      <c r="BW45" s="10">
        <v>0.16</v>
      </c>
      <c r="BX45" s="10">
        <v>0.17</v>
      </c>
      <c r="BY45" s="10">
        <v>0.13</v>
      </c>
      <c r="BZ45" s="10">
        <v>0.05</v>
      </c>
      <c r="CA45" s="10">
        <v>2.9999999999999997E-4</v>
      </c>
      <c r="CB45" s="10">
        <v>0</v>
      </c>
      <c r="CC45" s="10">
        <v>0</v>
      </c>
      <c r="CD45" s="10">
        <v>0</v>
      </c>
      <c r="CE45" s="10">
        <v>0</v>
      </c>
      <c r="CF45" s="10">
        <v>0</v>
      </c>
      <c r="CG45" s="10">
        <v>0</v>
      </c>
      <c r="CH45" s="10">
        <v>0</v>
      </c>
      <c r="CI45" s="11">
        <v>0</v>
      </c>
      <c r="CJ45" s="9">
        <f t="shared" si="9"/>
        <v>6.44</v>
      </c>
      <c r="CK45" s="10">
        <f t="shared" si="10"/>
        <v>89.969999999999985</v>
      </c>
      <c r="CL45" s="11">
        <f t="shared" si="11"/>
        <v>3.6022999999999996</v>
      </c>
    </row>
    <row r="46" spans="1:90" x14ac:dyDescent="0.25">
      <c r="A46" s="12" t="s">
        <v>277</v>
      </c>
      <c r="B46" s="12" t="s">
        <v>1117</v>
      </c>
      <c r="C46" s="12" t="s">
        <v>1090</v>
      </c>
      <c r="D46" s="12">
        <f t="shared" si="12"/>
        <v>3.5</v>
      </c>
      <c r="E46" s="9">
        <v>2.4</v>
      </c>
      <c r="F46" s="10">
        <v>3.64</v>
      </c>
      <c r="G46" s="10">
        <v>5.3</v>
      </c>
      <c r="H46" s="10">
        <v>8.17</v>
      </c>
      <c r="I46" s="10">
        <v>17.899999999999999</v>
      </c>
      <c r="J46" s="10">
        <v>31</v>
      </c>
      <c r="K46" s="10">
        <v>38.4</v>
      </c>
      <c r="L46" s="10">
        <v>45.5</v>
      </c>
      <c r="M46" s="11">
        <v>55.4</v>
      </c>
      <c r="N46" s="9">
        <f t="shared" si="2"/>
        <v>2.3999999999999998E-3</v>
      </c>
      <c r="O46" s="10">
        <f t="shared" si="2"/>
        <v>3.64E-3</v>
      </c>
      <c r="P46" s="10">
        <f t="shared" si="2"/>
        <v>5.3E-3</v>
      </c>
      <c r="Q46" s="10">
        <f t="shared" si="2"/>
        <v>8.1700000000000002E-3</v>
      </c>
      <c r="R46" s="10">
        <f t="shared" si="2"/>
        <v>1.7899999999999999E-2</v>
      </c>
      <c r="S46" s="10">
        <f t="shared" si="2"/>
        <v>3.1E-2</v>
      </c>
      <c r="T46" s="10">
        <f t="shared" ref="T46:V91" si="13">K46/1000</f>
        <v>3.8399999999999997E-2</v>
      </c>
      <c r="U46" s="10">
        <f t="shared" si="13"/>
        <v>4.5499999999999999E-2</v>
      </c>
      <c r="V46" s="11">
        <f t="shared" si="13"/>
        <v>5.5399999999999998E-2</v>
      </c>
      <c r="W46" s="9">
        <f t="shared" si="3"/>
        <v>8.7027498788282944</v>
      </c>
      <c r="X46" s="10">
        <f t="shared" si="3"/>
        <v>8.1018458342381159</v>
      </c>
      <c r="Y46" s="10">
        <f t="shared" si="3"/>
        <v>7.5597919249862509</v>
      </c>
      <c r="Z46" s="10">
        <f t="shared" si="3"/>
        <v>6.9354482062911282</v>
      </c>
      <c r="AA46" s="10">
        <f t="shared" si="3"/>
        <v>5.8038966022851932</v>
      </c>
      <c r="AB46" s="10">
        <f t="shared" si="3"/>
        <v>5.0115879742752121</v>
      </c>
      <c r="AC46" s="10">
        <f t="shared" ref="AC46:AE91" si="14">-LOG(T46,2)</f>
        <v>4.7027498788282935</v>
      </c>
      <c r="AD46" s="10">
        <f t="shared" si="14"/>
        <v>4.4579896444633915</v>
      </c>
      <c r="AE46" s="11">
        <f t="shared" si="14"/>
        <v>4.1739702135002608</v>
      </c>
      <c r="AF46" s="9">
        <f t="shared" si="4"/>
        <v>-2.8570420461579573</v>
      </c>
      <c r="AG46" s="10">
        <f t="shared" si="5"/>
        <v>-0.71426051153948933</v>
      </c>
      <c r="AH46" s="10">
        <f t="shared" si="6"/>
        <v>-4.5287796653280337</v>
      </c>
      <c r="AI46" s="10">
        <f t="shared" si="7"/>
        <v>-0.68617873717091427</v>
      </c>
      <c r="AJ46" s="10">
        <f t="shared" si="8"/>
        <v>1.4004392487104036</v>
      </c>
      <c r="AK46" s="11"/>
      <c r="AL46" s="12">
        <v>25.9</v>
      </c>
      <c r="AM46" s="10">
        <v>1.119</v>
      </c>
      <c r="AN46" s="12">
        <v>2.6150000000000002</v>
      </c>
      <c r="AO46" s="12">
        <v>1.121</v>
      </c>
      <c r="AP46" s="9">
        <v>0.64</v>
      </c>
      <c r="AQ46" s="10">
        <v>0.27</v>
      </c>
      <c r="AR46" s="10">
        <v>0.45</v>
      </c>
      <c r="AS46" s="10">
        <v>0.7</v>
      </c>
      <c r="AT46" s="10">
        <v>1.31</v>
      </c>
      <c r="AU46" s="10">
        <v>1.3</v>
      </c>
      <c r="AV46" s="10">
        <v>1.83</v>
      </c>
      <c r="AW46" s="10">
        <v>2.12</v>
      </c>
      <c r="AX46" s="10">
        <v>2.74</v>
      </c>
      <c r="AY46" s="10">
        <v>2.37</v>
      </c>
      <c r="AZ46" s="10">
        <v>3.09</v>
      </c>
      <c r="BA46" s="10">
        <v>3.31</v>
      </c>
      <c r="BB46" s="10">
        <v>4.38</v>
      </c>
      <c r="BC46" s="10">
        <v>3.71</v>
      </c>
      <c r="BD46" s="10">
        <v>4.7300000000000004</v>
      </c>
      <c r="BE46" s="10">
        <v>5.35</v>
      </c>
      <c r="BF46" s="10">
        <v>7.2</v>
      </c>
      <c r="BG46" s="10">
        <v>6.09</v>
      </c>
      <c r="BH46" s="10">
        <v>7.65</v>
      </c>
      <c r="BI46" s="10">
        <v>8.09</v>
      </c>
      <c r="BJ46" s="10">
        <v>7.63</v>
      </c>
      <c r="BK46" s="10">
        <v>7.56</v>
      </c>
      <c r="BL46" s="10">
        <v>6.35</v>
      </c>
      <c r="BM46" s="10">
        <v>5.2</v>
      </c>
      <c r="BN46" s="10">
        <v>2.92</v>
      </c>
      <c r="BO46" s="10">
        <v>1.97</v>
      </c>
      <c r="BP46" s="10">
        <v>0.85</v>
      </c>
      <c r="BQ46" s="10">
        <v>0.2</v>
      </c>
      <c r="BR46" s="10">
        <v>4.0000000000000002E-4</v>
      </c>
      <c r="BS46" s="10">
        <v>0</v>
      </c>
      <c r="BT46" s="10">
        <v>0</v>
      </c>
      <c r="BU46" s="10">
        <v>0</v>
      </c>
      <c r="BV46" s="10">
        <v>0</v>
      </c>
      <c r="BW46" s="10">
        <v>0</v>
      </c>
      <c r="BX46" s="10">
        <v>0</v>
      </c>
      <c r="BY46" s="10">
        <v>0</v>
      </c>
      <c r="BZ46" s="10">
        <v>0</v>
      </c>
      <c r="CA46" s="10">
        <v>0</v>
      </c>
      <c r="CB46" s="10">
        <v>0</v>
      </c>
      <c r="CC46" s="10">
        <v>0</v>
      </c>
      <c r="CD46" s="10">
        <v>0</v>
      </c>
      <c r="CE46" s="10">
        <v>0</v>
      </c>
      <c r="CF46" s="10">
        <v>0</v>
      </c>
      <c r="CG46" s="10">
        <v>0</v>
      </c>
      <c r="CH46" s="10">
        <v>0</v>
      </c>
      <c r="CI46" s="11">
        <v>0</v>
      </c>
      <c r="CJ46" s="9">
        <f t="shared" si="9"/>
        <v>6.5</v>
      </c>
      <c r="CK46" s="10">
        <f t="shared" si="10"/>
        <v>90.49</v>
      </c>
      <c r="CL46" s="11">
        <f t="shared" si="11"/>
        <v>3.0204</v>
      </c>
    </row>
    <row r="47" spans="1:90" ht="15.75" thickBot="1" x14ac:dyDescent="0.3">
      <c r="A47" s="13" t="s">
        <v>279</v>
      </c>
      <c r="B47" s="13" t="s">
        <v>1118</v>
      </c>
      <c r="C47" s="13" t="s">
        <v>1087</v>
      </c>
      <c r="D47" s="13">
        <f t="shared" si="12"/>
        <v>3.5</v>
      </c>
      <c r="E47" s="16">
        <v>2.4</v>
      </c>
      <c r="F47" s="17">
        <v>3.64</v>
      </c>
      <c r="G47" s="17">
        <v>5.3</v>
      </c>
      <c r="H47" s="17">
        <v>8.17</v>
      </c>
      <c r="I47" s="17">
        <v>17.899999999999999</v>
      </c>
      <c r="J47" s="17">
        <v>31.1</v>
      </c>
      <c r="K47" s="17">
        <v>38.5</v>
      </c>
      <c r="L47" s="17">
        <v>45.6</v>
      </c>
      <c r="M47" s="18">
        <v>55.6</v>
      </c>
      <c r="N47" s="16">
        <f t="shared" ref="N47:S89" si="15">E47/1000</f>
        <v>2.3999999999999998E-3</v>
      </c>
      <c r="O47" s="17">
        <f t="shared" si="15"/>
        <v>3.64E-3</v>
      </c>
      <c r="P47" s="17">
        <f t="shared" si="15"/>
        <v>5.3E-3</v>
      </c>
      <c r="Q47" s="17">
        <f t="shared" si="15"/>
        <v>8.1700000000000002E-3</v>
      </c>
      <c r="R47" s="17">
        <f t="shared" si="15"/>
        <v>1.7899999999999999E-2</v>
      </c>
      <c r="S47" s="17">
        <f t="shared" si="15"/>
        <v>3.1100000000000003E-2</v>
      </c>
      <c r="T47" s="17">
        <f t="shared" si="13"/>
        <v>3.85E-2</v>
      </c>
      <c r="U47" s="17">
        <f t="shared" si="13"/>
        <v>4.5600000000000002E-2</v>
      </c>
      <c r="V47" s="18">
        <f t="shared" si="13"/>
        <v>5.5600000000000004E-2</v>
      </c>
      <c r="W47" s="16">
        <f t="shared" ref="W47:AB89" si="16">-LOG(N47,2)</f>
        <v>8.7027498788282944</v>
      </c>
      <c r="X47" s="17">
        <f t="shared" si="16"/>
        <v>8.1018458342381159</v>
      </c>
      <c r="Y47" s="17">
        <f t="shared" si="16"/>
        <v>7.5597919249862509</v>
      </c>
      <c r="Z47" s="17">
        <f t="shared" si="16"/>
        <v>6.9354482062911282</v>
      </c>
      <c r="AA47" s="17">
        <f t="shared" si="16"/>
        <v>5.8038966022851932</v>
      </c>
      <c r="AB47" s="17">
        <f t="shared" si="16"/>
        <v>5.0069416094188464</v>
      </c>
      <c r="AC47" s="17">
        <f t="shared" si="14"/>
        <v>4.6989977439671859</v>
      </c>
      <c r="AD47" s="17">
        <f t="shared" si="14"/>
        <v>4.4548223653847083</v>
      </c>
      <c r="AE47" s="18">
        <f t="shared" si="14"/>
        <v>4.168771306825942</v>
      </c>
      <c r="AF47" s="16">
        <f t="shared" si="4"/>
        <v>-2.8607941810190649</v>
      </c>
      <c r="AG47" s="17">
        <f t="shared" si="5"/>
        <v>-0.71519854525476623</v>
      </c>
      <c r="AH47" s="17">
        <f t="shared" si="6"/>
        <v>-4.5339785720023524</v>
      </c>
      <c r="AI47" s="17">
        <f t="shared" si="7"/>
        <v>-0.68696645030338677</v>
      </c>
      <c r="AJ47" s="17">
        <f t="shared" si="8"/>
        <v>1.402164995558153</v>
      </c>
      <c r="AK47" s="18"/>
      <c r="AL47" s="13">
        <v>25.9</v>
      </c>
      <c r="AM47" s="17">
        <v>62.604999999999997</v>
      </c>
      <c r="AN47" s="13">
        <v>2.6269999999999998</v>
      </c>
      <c r="AO47" s="13">
        <v>4.4740000000000002</v>
      </c>
      <c r="AP47" s="16">
        <v>0.64</v>
      </c>
      <c r="AQ47" s="17">
        <v>0.27</v>
      </c>
      <c r="AR47" s="17">
        <v>0.45</v>
      </c>
      <c r="AS47" s="17">
        <v>0.7</v>
      </c>
      <c r="AT47" s="17">
        <v>1.31</v>
      </c>
      <c r="AU47" s="17">
        <v>1.3</v>
      </c>
      <c r="AV47" s="17">
        <v>1.83</v>
      </c>
      <c r="AW47" s="17">
        <v>2.12</v>
      </c>
      <c r="AX47" s="17">
        <v>2.74</v>
      </c>
      <c r="AY47" s="17">
        <v>2.37</v>
      </c>
      <c r="AZ47" s="17">
        <v>3.09</v>
      </c>
      <c r="BA47" s="17">
        <v>3.31</v>
      </c>
      <c r="BB47" s="17">
        <v>4.38</v>
      </c>
      <c r="BC47" s="17">
        <v>3.71</v>
      </c>
      <c r="BD47" s="17">
        <v>4.7300000000000004</v>
      </c>
      <c r="BE47" s="17">
        <v>5.34</v>
      </c>
      <c r="BF47" s="17">
        <v>7.19</v>
      </c>
      <c r="BG47" s="17">
        <v>6.07</v>
      </c>
      <c r="BH47" s="17">
        <v>7.64</v>
      </c>
      <c r="BI47" s="17">
        <v>8.07</v>
      </c>
      <c r="BJ47" s="17">
        <v>7.62</v>
      </c>
      <c r="BK47" s="17">
        <v>7.55</v>
      </c>
      <c r="BL47" s="17">
        <v>6.35</v>
      </c>
      <c r="BM47" s="17">
        <v>5.2</v>
      </c>
      <c r="BN47" s="17">
        <v>2.92</v>
      </c>
      <c r="BO47" s="17">
        <v>1.96</v>
      </c>
      <c r="BP47" s="17">
        <v>0.84</v>
      </c>
      <c r="BQ47" s="17">
        <v>0.19</v>
      </c>
      <c r="BR47" s="17">
        <v>5.9999999999999995E-4</v>
      </c>
      <c r="BS47" s="17">
        <v>0</v>
      </c>
      <c r="BT47" s="17">
        <v>0</v>
      </c>
      <c r="BU47" s="17">
        <v>1E-4</v>
      </c>
      <c r="BV47" s="17">
        <v>0.01</v>
      </c>
      <c r="BW47" s="17">
        <v>0.03</v>
      </c>
      <c r="BX47" s="17">
        <v>0.03</v>
      </c>
      <c r="BY47" s="17">
        <v>0.02</v>
      </c>
      <c r="BZ47" s="17">
        <v>5.0000000000000001E-3</v>
      </c>
      <c r="CA47" s="17">
        <v>3.0000000000000001E-5</v>
      </c>
      <c r="CB47" s="17">
        <v>0</v>
      </c>
      <c r="CC47" s="17">
        <v>0</v>
      </c>
      <c r="CD47" s="17">
        <v>0</v>
      </c>
      <c r="CE47" s="17">
        <v>0</v>
      </c>
      <c r="CF47" s="17">
        <v>0</v>
      </c>
      <c r="CG47" s="17">
        <v>0</v>
      </c>
      <c r="CH47" s="17">
        <v>0</v>
      </c>
      <c r="CI47" s="47">
        <v>4E-14</v>
      </c>
      <c r="CJ47" s="16">
        <f t="shared" si="9"/>
        <v>6.5</v>
      </c>
      <c r="CK47" s="17">
        <f t="shared" si="10"/>
        <v>90.4</v>
      </c>
      <c r="CL47" s="18">
        <f t="shared" si="11"/>
        <v>3.0857300000000394</v>
      </c>
    </row>
    <row r="48" spans="1:90" x14ac:dyDescent="0.25">
      <c r="A48" s="12" t="s">
        <v>280</v>
      </c>
      <c r="B48" s="12" t="s">
        <v>1119</v>
      </c>
      <c r="C48" s="12" t="s">
        <v>1091</v>
      </c>
      <c r="D48" s="12">
        <f t="shared" si="12"/>
        <v>4.5</v>
      </c>
      <c r="E48" s="9">
        <v>2.48</v>
      </c>
      <c r="F48" s="10">
        <v>3.78</v>
      </c>
      <c r="G48" s="10">
        <v>5.54</v>
      </c>
      <c r="H48" s="10">
        <v>8.61</v>
      </c>
      <c r="I48" s="10">
        <v>18.5</v>
      </c>
      <c r="J48" s="10">
        <v>31.3</v>
      </c>
      <c r="K48" s="10">
        <v>38.4</v>
      </c>
      <c r="L48" s="10">
        <v>45.1</v>
      </c>
      <c r="M48" s="11">
        <v>54.4</v>
      </c>
      <c r="N48" s="9">
        <f t="shared" si="15"/>
        <v>2.48E-3</v>
      </c>
      <c r="O48" s="10">
        <f t="shared" si="15"/>
        <v>3.7799999999999999E-3</v>
      </c>
      <c r="P48" s="10">
        <f t="shared" si="15"/>
        <v>5.5399999999999998E-3</v>
      </c>
      <c r="Q48" s="10">
        <f t="shared" si="15"/>
        <v>8.6099999999999996E-3</v>
      </c>
      <c r="R48" s="10">
        <f t="shared" si="15"/>
        <v>1.8499999999999999E-2</v>
      </c>
      <c r="S48" s="10">
        <f t="shared" si="15"/>
        <v>3.1300000000000001E-2</v>
      </c>
      <c r="T48" s="10">
        <f t="shared" si="13"/>
        <v>3.8399999999999997E-2</v>
      </c>
      <c r="U48" s="10">
        <f t="shared" si="13"/>
        <v>4.5100000000000001E-2</v>
      </c>
      <c r="V48" s="11">
        <f t="shared" si="13"/>
        <v>5.4399999999999997E-2</v>
      </c>
      <c r="W48" s="9">
        <f t="shared" si="16"/>
        <v>8.6554441640499373</v>
      </c>
      <c r="X48" s="10">
        <f t="shared" si="16"/>
        <v>8.0473980502157385</v>
      </c>
      <c r="Y48" s="10">
        <f t="shared" si="16"/>
        <v>7.4958983083876234</v>
      </c>
      <c r="Z48" s="10">
        <f t="shared" si="16"/>
        <v>6.8597710470399686</v>
      </c>
      <c r="AA48" s="10">
        <f t="shared" si="16"/>
        <v>5.7563309190331378</v>
      </c>
      <c r="AB48" s="10">
        <f t="shared" si="16"/>
        <v>4.9976935326168306</v>
      </c>
      <c r="AC48" s="10">
        <f t="shared" si="14"/>
        <v>4.7027498788282935</v>
      </c>
      <c r="AD48" s="10">
        <f t="shared" si="14"/>
        <v>4.4707287562940685</v>
      </c>
      <c r="AE48" s="11">
        <f t="shared" si="14"/>
        <v>4.2002495382991096</v>
      </c>
      <c r="AF48" s="9">
        <f t="shared" si="4"/>
        <v>-2.7931484295593298</v>
      </c>
      <c r="AG48" s="10">
        <f t="shared" si="5"/>
        <v>-0.69828710738983246</v>
      </c>
      <c r="AH48" s="10">
        <f t="shared" si="6"/>
        <v>-4.4551946257508277</v>
      </c>
      <c r="AI48" s="10">
        <f t="shared" si="7"/>
        <v>-0.67502948875012547</v>
      </c>
      <c r="AJ48" s="10">
        <f t="shared" si="8"/>
        <v>1.3733165961399578</v>
      </c>
      <c r="AK48" s="11"/>
      <c r="AL48" s="12">
        <v>26.3</v>
      </c>
      <c r="AM48" s="10">
        <v>0.65500000000000003</v>
      </c>
      <c r="AN48" s="12">
        <v>2.569</v>
      </c>
      <c r="AO48" s="12">
        <v>0.99</v>
      </c>
      <c r="AP48" s="9">
        <v>0.56000000000000005</v>
      </c>
      <c r="AQ48" s="10">
        <v>0.24</v>
      </c>
      <c r="AR48" s="10">
        <v>0.41</v>
      </c>
      <c r="AS48" s="10">
        <v>0.65</v>
      </c>
      <c r="AT48" s="10">
        <v>1.25</v>
      </c>
      <c r="AU48" s="10">
        <v>1.25</v>
      </c>
      <c r="AV48" s="10">
        <v>1.76</v>
      </c>
      <c r="AW48" s="10">
        <v>2.04</v>
      </c>
      <c r="AX48" s="10">
        <v>2.63</v>
      </c>
      <c r="AY48" s="10">
        <v>2.27</v>
      </c>
      <c r="AZ48" s="10">
        <v>2.95</v>
      </c>
      <c r="BA48" s="10">
        <v>3.15</v>
      </c>
      <c r="BB48" s="10">
        <v>4.18</v>
      </c>
      <c r="BC48" s="10">
        <v>3.56</v>
      </c>
      <c r="BD48" s="10">
        <v>4.57</v>
      </c>
      <c r="BE48" s="10">
        <v>5.26</v>
      </c>
      <c r="BF48" s="10">
        <v>7.21</v>
      </c>
      <c r="BG48" s="10">
        <v>6.2</v>
      </c>
      <c r="BH48" s="10">
        <v>7.92</v>
      </c>
      <c r="BI48" s="10">
        <v>8.4499999999999993</v>
      </c>
      <c r="BJ48" s="10">
        <v>8.01</v>
      </c>
      <c r="BK48" s="10">
        <v>7.94</v>
      </c>
      <c r="BL48" s="10">
        <v>6.63</v>
      </c>
      <c r="BM48" s="10">
        <v>5.36</v>
      </c>
      <c r="BN48" s="10">
        <v>2.93</v>
      </c>
      <c r="BO48" s="10">
        <v>1.89</v>
      </c>
      <c r="BP48" s="10">
        <v>0.72</v>
      </c>
      <c r="BQ48" s="10">
        <v>2E-3</v>
      </c>
      <c r="BR48" s="10">
        <v>0</v>
      </c>
      <c r="BS48" s="10">
        <v>0</v>
      </c>
      <c r="BT48" s="10">
        <v>0</v>
      </c>
      <c r="BU48" s="10">
        <v>0</v>
      </c>
      <c r="BV48" s="10">
        <v>0</v>
      </c>
      <c r="BW48" s="10">
        <v>0</v>
      </c>
      <c r="BX48" s="10">
        <v>0</v>
      </c>
      <c r="BY48" s="10">
        <v>0</v>
      </c>
      <c r="BZ48" s="10">
        <v>0</v>
      </c>
      <c r="CA48" s="10">
        <v>0</v>
      </c>
      <c r="CB48" s="10">
        <v>0</v>
      </c>
      <c r="CC48" s="10">
        <v>0</v>
      </c>
      <c r="CD48" s="10">
        <v>0</v>
      </c>
      <c r="CE48" s="10">
        <v>0</v>
      </c>
      <c r="CF48" s="10">
        <v>0</v>
      </c>
      <c r="CG48" s="10">
        <v>0</v>
      </c>
      <c r="CH48" s="10">
        <v>0</v>
      </c>
      <c r="CI48" s="11">
        <v>0</v>
      </c>
      <c r="CJ48" s="9">
        <f t="shared" si="9"/>
        <v>6.1199999999999992</v>
      </c>
      <c r="CK48" s="10">
        <f t="shared" si="10"/>
        <v>91.26</v>
      </c>
      <c r="CL48" s="11">
        <f t="shared" si="11"/>
        <v>2.6119999999999997</v>
      </c>
    </row>
    <row r="49" spans="1:90" x14ac:dyDescent="0.25">
      <c r="A49" s="12" t="s">
        <v>282</v>
      </c>
      <c r="B49" s="12" t="s">
        <v>1119</v>
      </c>
      <c r="C49" s="12" t="s">
        <v>1092</v>
      </c>
      <c r="D49" s="12">
        <f t="shared" si="12"/>
        <v>4.5</v>
      </c>
      <c r="E49" s="9">
        <v>2.48</v>
      </c>
      <c r="F49" s="10">
        <v>3.76</v>
      </c>
      <c r="G49" s="10">
        <v>5.51</v>
      </c>
      <c r="H49" s="10">
        <v>8.5500000000000007</v>
      </c>
      <c r="I49" s="10">
        <v>18.5</v>
      </c>
      <c r="J49" s="10">
        <v>31.3</v>
      </c>
      <c r="K49" s="10">
        <v>38.4</v>
      </c>
      <c r="L49" s="10">
        <v>45.2</v>
      </c>
      <c r="M49" s="11">
        <v>54.7</v>
      </c>
      <c r="N49" s="9">
        <f t="shared" si="15"/>
        <v>2.48E-3</v>
      </c>
      <c r="O49" s="10">
        <f t="shared" si="15"/>
        <v>3.7599999999999999E-3</v>
      </c>
      <c r="P49" s="10">
        <f t="shared" si="15"/>
        <v>5.5100000000000001E-3</v>
      </c>
      <c r="Q49" s="10">
        <f t="shared" si="15"/>
        <v>8.5500000000000003E-3</v>
      </c>
      <c r="R49" s="10">
        <f t="shared" si="15"/>
        <v>1.8499999999999999E-2</v>
      </c>
      <c r="S49" s="10">
        <f t="shared" si="15"/>
        <v>3.1300000000000001E-2</v>
      </c>
      <c r="T49" s="10">
        <f t="shared" si="13"/>
        <v>3.8399999999999997E-2</v>
      </c>
      <c r="U49" s="10">
        <f t="shared" si="13"/>
        <v>4.5200000000000004E-2</v>
      </c>
      <c r="V49" s="11">
        <f t="shared" si="13"/>
        <v>5.4700000000000006E-2</v>
      </c>
      <c r="W49" s="9">
        <f t="shared" si="16"/>
        <v>8.6554441640499373</v>
      </c>
      <c r="X49" s="10">
        <f t="shared" si="16"/>
        <v>8.0550516227591746</v>
      </c>
      <c r="Y49" s="10">
        <f t="shared" si="16"/>
        <v>7.5037319658656543</v>
      </c>
      <c r="Z49" s="10">
        <f t="shared" si="16"/>
        <v>6.8698598646635514</v>
      </c>
      <c r="AA49" s="10">
        <f t="shared" si="16"/>
        <v>5.7563309190331378</v>
      </c>
      <c r="AB49" s="10">
        <f t="shared" si="16"/>
        <v>4.9976935326168306</v>
      </c>
      <c r="AC49" s="10">
        <f t="shared" si="14"/>
        <v>4.7027498788282935</v>
      </c>
      <c r="AD49" s="10">
        <f t="shared" si="14"/>
        <v>4.4675334171342618</v>
      </c>
      <c r="AE49" s="11">
        <f t="shared" si="14"/>
        <v>4.1923153567568932</v>
      </c>
      <c r="AF49" s="9">
        <f t="shared" si="4"/>
        <v>-2.8009820870373607</v>
      </c>
      <c r="AG49" s="10">
        <f t="shared" si="5"/>
        <v>-0.70024552175934018</v>
      </c>
      <c r="AH49" s="10">
        <f t="shared" si="6"/>
        <v>-4.4631288072930442</v>
      </c>
      <c r="AI49" s="10">
        <f t="shared" si="7"/>
        <v>-0.67623163746864312</v>
      </c>
      <c r="AJ49" s="10">
        <f t="shared" si="8"/>
        <v>1.3764771592279832</v>
      </c>
      <c r="AK49" s="11"/>
      <c r="AL49" s="12">
        <v>26.2</v>
      </c>
      <c r="AM49" s="10">
        <v>0.97399999999999998</v>
      </c>
      <c r="AN49" s="12">
        <v>2.577</v>
      </c>
      <c r="AO49" s="12">
        <v>1.06</v>
      </c>
      <c r="AP49" s="9">
        <v>0.56000000000000005</v>
      </c>
      <c r="AQ49" s="10">
        <v>0.24</v>
      </c>
      <c r="AR49" s="10">
        <v>0.41</v>
      </c>
      <c r="AS49" s="10">
        <v>0.65</v>
      </c>
      <c r="AT49" s="10">
        <v>1.25</v>
      </c>
      <c r="AU49" s="10">
        <v>1.26</v>
      </c>
      <c r="AV49" s="10">
        <v>1.77</v>
      </c>
      <c r="AW49" s="10">
        <v>2.0499999999999998</v>
      </c>
      <c r="AX49" s="10">
        <v>2.64</v>
      </c>
      <c r="AY49" s="10">
        <v>2.2799999999999998</v>
      </c>
      <c r="AZ49" s="10">
        <v>2.98</v>
      </c>
      <c r="BA49" s="10">
        <v>3.18</v>
      </c>
      <c r="BB49" s="10">
        <v>4.21</v>
      </c>
      <c r="BC49" s="10">
        <v>3.58</v>
      </c>
      <c r="BD49" s="10">
        <v>4.59</v>
      </c>
      <c r="BE49" s="10">
        <v>5.26</v>
      </c>
      <c r="BF49" s="10">
        <v>7.2</v>
      </c>
      <c r="BG49" s="10">
        <v>6.18</v>
      </c>
      <c r="BH49" s="10">
        <v>7.88</v>
      </c>
      <c r="BI49" s="10">
        <v>8.41</v>
      </c>
      <c r="BJ49" s="10">
        <v>7.96</v>
      </c>
      <c r="BK49" s="10">
        <v>7.89</v>
      </c>
      <c r="BL49" s="10">
        <v>6.58</v>
      </c>
      <c r="BM49" s="10">
        <v>5.31</v>
      </c>
      <c r="BN49" s="10">
        <v>2.9</v>
      </c>
      <c r="BO49" s="10">
        <v>1.88</v>
      </c>
      <c r="BP49" s="10">
        <v>0.74</v>
      </c>
      <c r="BQ49" s="10">
        <v>0.14000000000000001</v>
      </c>
      <c r="BR49" s="10">
        <v>1E-3</v>
      </c>
      <c r="BS49" s="10">
        <v>0</v>
      </c>
      <c r="BT49" s="10">
        <v>0</v>
      </c>
      <c r="BU49" s="10">
        <v>0</v>
      </c>
      <c r="BV49" s="10">
        <v>0</v>
      </c>
      <c r="BW49" s="10">
        <v>0</v>
      </c>
      <c r="BX49" s="10">
        <v>0</v>
      </c>
      <c r="BY49" s="10">
        <v>0</v>
      </c>
      <c r="BZ49" s="10">
        <v>0</v>
      </c>
      <c r="CA49" s="10">
        <v>0</v>
      </c>
      <c r="CB49" s="10">
        <v>0</v>
      </c>
      <c r="CC49" s="10">
        <v>0</v>
      </c>
      <c r="CD49" s="10">
        <v>0</v>
      </c>
      <c r="CE49" s="10">
        <v>0</v>
      </c>
      <c r="CF49" s="10">
        <v>0</v>
      </c>
      <c r="CG49" s="10">
        <v>0</v>
      </c>
      <c r="CH49" s="10">
        <v>0</v>
      </c>
      <c r="CI49" s="11">
        <v>0</v>
      </c>
      <c r="CJ49" s="9">
        <f t="shared" si="9"/>
        <v>6.1400000000000006</v>
      </c>
      <c r="CK49" s="10">
        <f t="shared" si="10"/>
        <v>91.080000000000013</v>
      </c>
      <c r="CL49" s="11">
        <f t="shared" si="11"/>
        <v>2.7610000000000001</v>
      </c>
    </row>
    <row r="50" spans="1:90" x14ac:dyDescent="0.25">
      <c r="A50" s="12" t="s">
        <v>284</v>
      </c>
      <c r="B50" s="12" t="s">
        <v>1119</v>
      </c>
      <c r="C50" s="12" t="s">
        <v>1092</v>
      </c>
      <c r="D50" s="12">
        <f t="shared" si="12"/>
        <v>4.5</v>
      </c>
      <c r="E50" s="9">
        <v>2.48</v>
      </c>
      <c r="F50" s="10">
        <v>3.77</v>
      </c>
      <c r="G50" s="10">
        <v>5.52</v>
      </c>
      <c r="H50" s="10">
        <v>8.57</v>
      </c>
      <c r="I50" s="10">
        <v>18.5</v>
      </c>
      <c r="J50" s="10">
        <v>31.4</v>
      </c>
      <c r="K50" s="10">
        <v>38.5</v>
      </c>
      <c r="L50" s="10">
        <v>45.4</v>
      </c>
      <c r="M50" s="11">
        <v>54.9</v>
      </c>
      <c r="N50" s="9">
        <f t="shared" si="15"/>
        <v>2.48E-3</v>
      </c>
      <c r="O50" s="10">
        <f t="shared" si="15"/>
        <v>3.7699999999999999E-3</v>
      </c>
      <c r="P50" s="10">
        <f t="shared" si="15"/>
        <v>5.5199999999999997E-3</v>
      </c>
      <c r="Q50" s="10">
        <f t="shared" si="15"/>
        <v>8.5699999999999995E-3</v>
      </c>
      <c r="R50" s="10">
        <f t="shared" si="15"/>
        <v>1.8499999999999999E-2</v>
      </c>
      <c r="S50" s="10">
        <f t="shared" si="15"/>
        <v>3.1399999999999997E-2</v>
      </c>
      <c r="T50" s="10">
        <f t="shared" si="13"/>
        <v>3.85E-2</v>
      </c>
      <c r="U50" s="10">
        <f t="shared" si="13"/>
        <v>4.5399999999999996E-2</v>
      </c>
      <c r="V50" s="11">
        <f t="shared" si="13"/>
        <v>5.4899999999999997E-2</v>
      </c>
      <c r="W50" s="9">
        <f t="shared" si="16"/>
        <v>8.6554441640499373</v>
      </c>
      <c r="X50" s="10">
        <f t="shared" si="16"/>
        <v>8.0512197611681486</v>
      </c>
      <c r="Y50" s="10">
        <f t="shared" si="16"/>
        <v>7.5011160176586422</v>
      </c>
      <c r="Z50" s="10">
        <f t="shared" si="16"/>
        <v>6.8664890803243122</v>
      </c>
      <c r="AA50" s="10">
        <f t="shared" si="16"/>
        <v>5.7563309190331378</v>
      </c>
      <c r="AB50" s="10">
        <f t="shared" si="16"/>
        <v>4.9930916306578226</v>
      </c>
      <c r="AC50" s="10">
        <f t="shared" si="14"/>
        <v>4.6989977439671859</v>
      </c>
      <c r="AD50" s="10">
        <f t="shared" si="14"/>
        <v>4.4611638922585346</v>
      </c>
      <c r="AE50" s="11">
        <f t="shared" si="14"/>
        <v>4.1870500405442508</v>
      </c>
      <c r="AF50" s="9">
        <f t="shared" si="4"/>
        <v>-2.8021182736914563</v>
      </c>
      <c r="AG50" s="10">
        <f t="shared" si="5"/>
        <v>-0.70052956842286407</v>
      </c>
      <c r="AH50" s="10">
        <f t="shared" si="6"/>
        <v>-4.4683941235056865</v>
      </c>
      <c r="AI50" s="10">
        <f t="shared" si="7"/>
        <v>-0.67702941265237682</v>
      </c>
      <c r="AJ50" s="10">
        <f t="shared" si="8"/>
        <v>1.3775589810752409</v>
      </c>
      <c r="AK50" s="11"/>
      <c r="AL50" s="12">
        <v>26.2</v>
      </c>
      <c r="AM50" s="10">
        <v>1.0049999999999999</v>
      </c>
      <c r="AN50" s="12">
        <v>2.5779999999999998</v>
      </c>
      <c r="AO50" s="12">
        <v>1.069</v>
      </c>
      <c r="AP50" s="9">
        <v>0.55000000000000004</v>
      </c>
      <c r="AQ50" s="10">
        <v>0.24</v>
      </c>
      <c r="AR50" s="10">
        <v>0.41</v>
      </c>
      <c r="AS50" s="10">
        <v>0.65</v>
      </c>
      <c r="AT50" s="10">
        <v>1.25</v>
      </c>
      <c r="AU50" s="10">
        <v>1.25</v>
      </c>
      <c r="AV50" s="10">
        <v>1.76</v>
      </c>
      <c r="AW50" s="10">
        <v>2.0499999999999998</v>
      </c>
      <c r="AX50" s="10">
        <v>2.64</v>
      </c>
      <c r="AY50" s="10">
        <v>2.2799999999999998</v>
      </c>
      <c r="AZ50" s="10">
        <v>2.97</v>
      </c>
      <c r="BA50" s="10">
        <v>3.17</v>
      </c>
      <c r="BB50" s="10">
        <v>4.2</v>
      </c>
      <c r="BC50" s="10">
        <v>3.57</v>
      </c>
      <c r="BD50" s="10">
        <v>4.58</v>
      </c>
      <c r="BE50" s="10">
        <v>5.26</v>
      </c>
      <c r="BF50" s="10">
        <v>7.2</v>
      </c>
      <c r="BG50" s="10">
        <v>6.18</v>
      </c>
      <c r="BH50" s="10">
        <v>7.88</v>
      </c>
      <c r="BI50" s="10">
        <v>8.4</v>
      </c>
      <c r="BJ50" s="10">
        <v>7.96</v>
      </c>
      <c r="BK50" s="10">
        <v>7.88</v>
      </c>
      <c r="BL50" s="10">
        <v>6.58</v>
      </c>
      <c r="BM50" s="10">
        <v>5.32</v>
      </c>
      <c r="BN50" s="10">
        <v>2.91</v>
      </c>
      <c r="BO50" s="10">
        <v>1.9</v>
      </c>
      <c r="BP50" s="10">
        <v>0.77</v>
      </c>
      <c r="BQ50" s="10">
        <v>0.16</v>
      </c>
      <c r="BR50" s="10">
        <v>2E-3</v>
      </c>
      <c r="BS50" s="10">
        <v>0</v>
      </c>
      <c r="BT50" s="10">
        <v>0</v>
      </c>
      <c r="BU50" s="10">
        <v>0</v>
      </c>
      <c r="BV50" s="10">
        <v>0</v>
      </c>
      <c r="BW50" s="10">
        <v>0</v>
      </c>
      <c r="BX50" s="10">
        <v>0</v>
      </c>
      <c r="BY50" s="10">
        <v>0</v>
      </c>
      <c r="BZ50" s="10">
        <v>0</v>
      </c>
      <c r="CA50" s="10">
        <v>0</v>
      </c>
      <c r="CB50" s="10">
        <v>0</v>
      </c>
      <c r="CC50" s="10">
        <v>0</v>
      </c>
      <c r="CD50" s="10">
        <v>0</v>
      </c>
      <c r="CE50" s="10">
        <v>0</v>
      </c>
      <c r="CF50" s="10">
        <v>0</v>
      </c>
      <c r="CG50" s="10">
        <v>0</v>
      </c>
      <c r="CH50" s="10">
        <v>0</v>
      </c>
      <c r="CI50" s="11">
        <v>0</v>
      </c>
      <c r="CJ50" s="9">
        <f t="shared" si="9"/>
        <v>6.1099999999999994</v>
      </c>
      <c r="CK50" s="10">
        <f t="shared" si="10"/>
        <v>91.03</v>
      </c>
      <c r="CL50" s="11">
        <f t="shared" si="11"/>
        <v>2.8319999999999999</v>
      </c>
    </row>
    <row r="51" spans="1:90" x14ac:dyDescent="0.25">
      <c r="A51" s="12" t="s">
        <v>286</v>
      </c>
      <c r="B51" s="12" t="s">
        <v>1119</v>
      </c>
      <c r="C51" s="12" t="s">
        <v>1093</v>
      </c>
      <c r="D51" s="12">
        <f t="shared" si="12"/>
        <v>4.5</v>
      </c>
      <c r="E51" s="9">
        <v>2.48</v>
      </c>
      <c r="F51" s="10">
        <v>3.76</v>
      </c>
      <c r="G51" s="10">
        <v>5.51</v>
      </c>
      <c r="H51" s="10">
        <v>8.5500000000000007</v>
      </c>
      <c r="I51" s="10">
        <v>18.5</v>
      </c>
      <c r="J51" s="10">
        <v>31.3</v>
      </c>
      <c r="K51" s="10">
        <v>38.4</v>
      </c>
      <c r="L51" s="10">
        <v>45.3</v>
      </c>
      <c r="M51" s="11">
        <v>54.9</v>
      </c>
      <c r="N51" s="9">
        <f t="shared" si="15"/>
        <v>2.48E-3</v>
      </c>
      <c r="O51" s="10">
        <f t="shared" si="15"/>
        <v>3.7599999999999999E-3</v>
      </c>
      <c r="P51" s="10">
        <f t="shared" si="15"/>
        <v>5.5100000000000001E-3</v>
      </c>
      <c r="Q51" s="10">
        <f t="shared" si="15"/>
        <v>8.5500000000000003E-3</v>
      </c>
      <c r="R51" s="10">
        <f t="shared" si="15"/>
        <v>1.8499999999999999E-2</v>
      </c>
      <c r="S51" s="10">
        <f t="shared" si="15"/>
        <v>3.1300000000000001E-2</v>
      </c>
      <c r="T51" s="10">
        <f t="shared" si="13"/>
        <v>3.8399999999999997E-2</v>
      </c>
      <c r="U51" s="10">
        <f t="shared" si="13"/>
        <v>4.53E-2</v>
      </c>
      <c r="V51" s="11">
        <f t="shared" si="13"/>
        <v>5.4899999999999997E-2</v>
      </c>
      <c r="W51" s="9">
        <f t="shared" si="16"/>
        <v>8.6554441640499373</v>
      </c>
      <c r="X51" s="10">
        <f t="shared" si="16"/>
        <v>8.0550516227591746</v>
      </c>
      <c r="Y51" s="10">
        <f t="shared" si="16"/>
        <v>7.5037319658656543</v>
      </c>
      <c r="Z51" s="10">
        <f t="shared" si="16"/>
        <v>6.8698598646635514</v>
      </c>
      <c r="AA51" s="10">
        <f t="shared" si="16"/>
        <v>5.7563309190331378</v>
      </c>
      <c r="AB51" s="10">
        <f t="shared" si="16"/>
        <v>4.9976935326168306</v>
      </c>
      <c r="AC51" s="10">
        <f t="shared" si="14"/>
        <v>4.7027498788282935</v>
      </c>
      <c r="AD51" s="10">
        <f t="shared" si="14"/>
        <v>4.464345139503215</v>
      </c>
      <c r="AE51" s="11">
        <f t="shared" si="14"/>
        <v>4.1870500405442508</v>
      </c>
      <c r="AF51" s="9">
        <f t="shared" si="4"/>
        <v>-2.8009820870373607</v>
      </c>
      <c r="AG51" s="10">
        <f t="shared" si="5"/>
        <v>-0.70024552175934018</v>
      </c>
      <c r="AH51" s="10">
        <f t="shared" si="6"/>
        <v>-4.4683941235056865</v>
      </c>
      <c r="AI51" s="10">
        <f t="shared" si="7"/>
        <v>-0.67702941265237682</v>
      </c>
      <c r="AJ51" s="10">
        <f t="shared" si="8"/>
        <v>1.377274934411717</v>
      </c>
      <c r="AK51" s="11"/>
      <c r="AL51" s="12">
        <v>26.1</v>
      </c>
      <c r="AM51" s="10">
        <v>1.004</v>
      </c>
      <c r="AN51" s="12">
        <v>2.5779999999999998</v>
      </c>
      <c r="AO51" s="12">
        <v>1.069</v>
      </c>
      <c r="AP51" s="9">
        <v>0.55000000000000004</v>
      </c>
      <c r="AQ51" s="10">
        <v>0.24</v>
      </c>
      <c r="AR51" s="10">
        <v>0.41</v>
      </c>
      <c r="AS51" s="10">
        <v>0.65</v>
      </c>
      <c r="AT51" s="10">
        <v>1.26</v>
      </c>
      <c r="AU51" s="10">
        <v>1.26</v>
      </c>
      <c r="AV51" s="10">
        <v>1.77</v>
      </c>
      <c r="AW51" s="10">
        <v>2.0499999999999998</v>
      </c>
      <c r="AX51" s="10">
        <v>2.64</v>
      </c>
      <c r="AY51" s="10">
        <v>2.2799999999999998</v>
      </c>
      <c r="AZ51" s="10">
        <v>2.98</v>
      </c>
      <c r="BA51" s="10">
        <v>3.18</v>
      </c>
      <c r="BB51" s="10">
        <v>4.21</v>
      </c>
      <c r="BC51" s="10">
        <v>3.58</v>
      </c>
      <c r="BD51" s="10">
        <v>4.59</v>
      </c>
      <c r="BE51" s="10">
        <v>5.27</v>
      </c>
      <c r="BF51" s="10">
        <v>7.21</v>
      </c>
      <c r="BG51" s="10">
        <v>6.19</v>
      </c>
      <c r="BH51" s="10">
        <v>7.88</v>
      </c>
      <c r="BI51" s="10">
        <v>8.4</v>
      </c>
      <c r="BJ51" s="10">
        <v>7.95</v>
      </c>
      <c r="BK51" s="10">
        <v>7.87</v>
      </c>
      <c r="BL51" s="10">
        <v>6.56</v>
      </c>
      <c r="BM51" s="10">
        <v>5.3</v>
      </c>
      <c r="BN51" s="10">
        <v>2.9</v>
      </c>
      <c r="BO51" s="10">
        <v>1.89</v>
      </c>
      <c r="BP51" s="10">
        <v>0.76</v>
      </c>
      <c r="BQ51" s="10">
        <v>0.16</v>
      </c>
      <c r="BR51" s="10">
        <v>1E-3</v>
      </c>
      <c r="BS51" s="10">
        <v>0</v>
      </c>
      <c r="BT51" s="10">
        <v>0</v>
      </c>
      <c r="BU51" s="10">
        <v>0</v>
      </c>
      <c r="BV51" s="10">
        <v>0</v>
      </c>
      <c r="BW51" s="10">
        <v>0</v>
      </c>
      <c r="BX51" s="10">
        <v>0</v>
      </c>
      <c r="BY51" s="10">
        <v>0</v>
      </c>
      <c r="BZ51" s="10">
        <v>0</v>
      </c>
      <c r="CA51" s="10">
        <v>0</v>
      </c>
      <c r="CB51" s="10">
        <v>0</v>
      </c>
      <c r="CC51" s="10">
        <v>0</v>
      </c>
      <c r="CD51" s="10">
        <v>0</v>
      </c>
      <c r="CE51" s="10">
        <v>0</v>
      </c>
      <c r="CF51" s="10">
        <v>0</v>
      </c>
      <c r="CG51" s="10">
        <v>0</v>
      </c>
      <c r="CH51" s="10">
        <v>0</v>
      </c>
      <c r="CI51" s="11">
        <v>0</v>
      </c>
      <c r="CJ51" s="9">
        <f t="shared" si="9"/>
        <v>6.1400000000000006</v>
      </c>
      <c r="CK51" s="10">
        <f t="shared" si="10"/>
        <v>91.04</v>
      </c>
      <c r="CL51" s="11">
        <f t="shared" si="11"/>
        <v>2.8109999999999999</v>
      </c>
    </row>
    <row r="52" spans="1:90" x14ac:dyDescent="0.25">
      <c r="A52" s="12" t="s">
        <v>288</v>
      </c>
      <c r="B52" s="12" t="s">
        <v>1119</v>
      </c>
      <c r="C52" s="12" t="s">
        <v>1093</v>
      </c>
      <c r="D52" s="12">
        <f t="shared" si="12"/>
        <v>4.5</v>
      </c>
      <c r="E52" s="9">
        <v>2.48</v>
      </c>
      <c r="F52" s="10">
        <v>3.77</v>
      </c>
      <c r="G52" s="10">
        <v>5.53</v>
      </c>
      <c r="H52" s="10">
        <v>8.58</v>
      </c>
      <c r="I52" s="10">
        <v>18.5</v>
      </c>
      <c r="J52" s="10">
        <v>31.4</v>
      </c>
      <c r="K52" s="10">
        <v>38.5</v>
      </c>
      <c r="L52" s="10">
        <v>45.3</v>
      </c>
      <c r="M52" s="11">
        <v>54.8</v>
      </c>
      <c r="N52" s="9">
        <f t="shared" si="15"/>
        <v>2.48E-3</v>
      </c>
      <c r="O52" s="10">
        <f t="shared" si="15"/>
        <v>3.7699999999999999E-3</v>
      </c>
      <c r="P52" s="10">
        <f t="shared" si="15"/>
        <v>5.5300000000000002E-3</v>
      </c>
      <c r="Q52" s="10">
        <f t="shared" si="15"/>
        <v>8.5800000000000008E-3</v>
      </c>
      <c r="R52" s="10">
        <f t="shared" si="15"/>
        <v>1.8499999999999999E-2</v>
      </c>
      <c r="S52" s="10">
        <f t="shared" si="15"/>
        <v>3.1399999999999997E-2</v>
      </c>
      <c r="T52" s="10">
        <f t="shared" si="13"/>
        <v>3.85E-2</v>
      </c>
      <c r="U52" s="10">
        <f t="shared" si="13"/>
        <v>4.53E-2</v>
      </c>
      <c r="V52" s="11">
        <f t="shared" si="13"/>
        <v>5.4799999999999995E-2</v>
      </c>
      <c r="W52" s="9">
        <f t="shared" si="16"/>
        <v>8.6554441640499373</v>
      </c>
      <c r="X52" s="10">
        <f t="shared" si="16"/>
        <v>8.0512197611681486</v>
      </c>
      <c r="Y52" s="10">
        <f t="shared" si="16"/>
        <v>7.4985048042021054</v>
      </c>
      <c r="Z52" s="10">
        <f t="shared" si="16"/>
        <v>6.8648066369372662</v>
      </c>
      <c r="AA52" s="10">
        <f t="shared" si="16"/>
        <v>5.7563309190331378</v>
      </c>
      <c r="AB52" s="10">
        <f t="shared" si="16"/>
        <v>4.9930916306578226</v>
      </c>
      <c r="AC52" s="10">
        <f t="shared" si="14"/>
        <v>4.6989977439671859</v>
      </c>
      <c r="AD52" s="10">
        <f t="shared" si="14"/>
        <v>4.464345139503215</v>
      </c>
      <c r="AE52" s="11">
        <f t="shared" si="14"/>
        <v>4.1896802965889233</v>
      </c>
      <c r="AF52" s="9">
        <f t="shared" si="4"/>
        <v>-2.7995070602349195</v>
      </c>
      <c r="AG52" s="10">
        <f t="shared" si="5"/>
        <v>-0.69987676505872987</v>
      </c>
      <c r="AH52" s="10">
        <f t="shared" si="6"/>
        <v>-4.4657638674610141</v>
      </c>
      <c r="AI52" s="10">
        <f t="shared" si="7"/>
        <v>-0.67663088900924462</v>
      </c>
      <c r="AJ52" s="10">
        <f t="shared" si="8"/>
        <v>1.3765076540679746</v>
      </c>
      <c r="AK52" s="11"/>
      <c r="AL52" s="12">
        <v>26.3</v>
      </c>
      <c r="AM52" s="10">
        <v>0.96199999999999997</v>
      </c>
      <c r="AN52" s="12">
        <v>2.577</v>
      </c>
      <c r="AO52" s="12">
        <v>1.056</v>
      </c>
      <c r="AP52" s="9">
        <v>0.55000000000000004</v>
      </c>
      <c r="AQ52" s="10">
        <v>0.24</v>
      </c>
      <c r="AR52" s="10">
        <v>0.41</v>
      </c>
      <c r="AS52" s="10">
        <v>0.65</v>
      </c>
      <c r="AT52" s="10">
        <v>1.25</v>
      </c>
      <c r="AU52" s="10">
        <v>1.25</v>
      </c>
      <c r="AV52" s="10">
        <v>1.76</v>
      </c>
      <c r="AW52" s="10">
        <v>2.04</v>
      </c>
      <c r="AX52" s="10">
        <v>2.64</v>
      </c>
      <c r="AY52" s="10">
        <v>2.2799999999999998</v>
      </c>
      <c r="AZ52" s="10">
        <v>2.97</v>
      </c>
      <c r="BA52" s="10">
        <v>3.17</v>
      </c>
      <c r="BB52" s="10">
        <v>4.1900000000000004</v>
      </c>
      <c r="BC52" s="10">
        <v>3.56</v>
      </c>
      <c r="BD52" s="10">
        <v>4.57</v>
      </c>
      <c r="BE52" s="10">
        <v>5.24</v>
      </c>
      <c r="BF52" s="10">
        <v>7.18</v>
      </c>
      <c r="BG52" s="10">
        <v>6.17</v>
      </c>
      <c r="BH52" s="10">
        <v>7.88</v>
      </c>
      <c r="BI52" s="10">
        <v>8.42</v>
      </c>
      <c r="BJ52" s="10">
        <v>7.98</v>
      </c>
      <c r="BK52" s="10">
        <v>7.92</v>
      </c>
      <c r="BL52" s="10">
        <v>6.61</v>
      </c>
      <c r="BM52" s="10">
        <v>5.35</v>
      </c>
      <c r="BN52" s="10">
        <v>2.92</v>
      </c>
      <c r="BO52" s="10">
        <v>1.9</v>
      </c>
      <c r="BP52" s="10">
        <v>0.75</v>
      </c>
      <c r="BQ52" s="10">
        <v>0.15</v>
      </c>
      <c r="BR52" s="10">
        <v>1E-3</v>
      </c>
      <c r="BS52" s="10">
        <v>0</v>
      </c>
      <c r="BT52" s="10">
        <v>0</v>
      </c>
      <c r="BU52" s="10">
        <v>0</v>
      </c>
      <c r="BV52" s="10">
        <v>0</v>
      </c>
      <c r="BW52" s="10">
        <v>0</v>
      </c>
      <c r="BX52" s="10">
        <v>0</v>
      </c>
      <c r="BY52" s="10">
        <v>0</v>
      </c>
      <c r="BZ52" s="10">
        <v>0</v>
      </c>
      <c r="CA52" s="10">
        <v>0</v>
      </c>
      <c r="CB52" s="10">
        <v>0</v>
      </c>
      <c r="CC52" s="10">
        <v>0</v>
      </c>
      <c r="CD52" s="10">
        <v>0</v>
      </c>
      <c r="CE52" s="10">
        <v>0</v>
      </c>
      <c r="CF52" s="10">
        <v>0</v>
      </c>
      <c r="CG52" s="10">
        <v>0</v>
      </c>
      <c r="CH52" s="10">
        <v>0</v>
      </c>
      <c r="CI52" s="11">
        <v>0</v>
      </c>
      <c r="CJ52" s="9">
        <f t="shared" si="9"/>
        <v>6.1099999999999994</v>
      </c>
      <c r="CK52" s="10">
        <f t="shared" si="10"/>
        <v>91.09</v>
      </c>
      <c r="CL52" s="11">
        <f t="shared" si="11"/>
        <v>2.8009999999999997</v>
      </c>
    </row>
    <row r="53" spans="1:90" x14ac:dyDescent="0.25">
      <c r="A53" s="12" t="s">
        <v>290</v>
      </c>
      <c r="B53" s="12" t="s">
        <v>1119</v>
      </c>
      <c r="C53" s="12" t="s">
        <v>1093</v>
      </c>
      <c r="D53" s="12">
        <f t="shared" si="12"/>
        <v>4.5</v>
      </c>
      <c r="E53" s="9">
        <v>2.48</v>
      </c>
      <c r="F53" s="10">
        <v>3.77</v>
      </c>
      <c r="G53" s="10">
        <v>5.53</v>
      </c>
      <c r="H53" s="10">
        <v>8.6</v>
      </c>
      <c r="I53" s="10">
        <v>18.600000000000001</v>
      </c>
      <c r="J53" s="10">
        <v>31.4</v>
      </c>
      <c r="K53" s="10">
        <v>38.6</v>
      </c>
      <c r="L53" s="10">
        <v>45.4</v>
      </c>
      <c r="M53" s="11">
        <v>55</v>
      </c>
      <c r="N53" s="9">
        <f t="shared" si="15"/>
        <v>2.48E-3</v>
      </c>
      <c r="O53" s="10">
        <f t="shared" si="15"/>
        <v>3.7699999999999999E-3</v>
      </c>
      <c r="P53" s="10">
        <f t="shared" si="15"/>
        <v>5.5300000000000002E-3</v>
      </c>
      <c r="Q53" s="10">
        <f t="shared" si="15"/>
        <v>8.6E-3</v>
      </c>
      <c r="R53" s="10">
        <f t="shared" si="15"/>
        <v>1.8600000000000002E-2</v>
      </c>
      <c r="S53" s="10">
        <f t="shared" si="15"/>
        <v>3.1399999999999997E-2</v>
      </c>
      <c r="T53" s="10">
        <f t="shared" si="13"/>
        <v>3.8600000000000002E-2</v>
      </c>
      <c r="U53" s="10">
        <f t="shared" si="13"/>
        <v>4.5399999999999996E-2</v>
      </c>
      <c r="V53" s="11">
        <f t="shared" si="13"/>
        <v>5.5E-2</v>
      </c>
      <c r="W53" s="9">
        <f t="shared" si="16"/>
        <v>8.6554441640499373</v>
      </c>
      <c r="X53" s="10">
        <f t="shared" si="16"/>
        <v>8.0512197611681486</v>
      </c>
      <c r="Y53" s="10">
        <f t="shared" si="16"/>
        <v>7.4985048042021054</v>
      </c>
      <c r="Z53" s="10">
        <f t="shared" si="16"/>
        <v>6.8614476248473526</v>
      </c>
      <c r="AA53" s="10">
        <f t="shared" si="16"/>
        <v>5.7485535684414186</v>
      </c>
      <c r="AB53" s="10">
        <f t="shared" si="16"/>
        <v>4.9930916306578226</v>
      </c>
      <c r="AC53" s="10">
        <f t="shared" si="14"/>
        <v>4.695255342281369</v>
      </c>
      <c r="AD53" s="10">
        <f t="shared" si="14"/>
        <v>4.4611638922585346</v>
      </c>
      <c r="AE53" s="11">
        <f t="shared" si="14"/>
        <v>4.1844245711374279</v>
      </c>
      <c r="AF53" s="9">
        <f t="shared" si="4"/>
        <v>-2.8032494619207364</v>
      </c>
      <c r="AG53" s="10">
        <f t="shared" si="5"/>
        <v>-0.70081236548018411</v>
      </c>
      <c r="AH53" s="10">
        <f t="shared" si="6"/>
        <v>-4.4710195929125094</v>
      </c>
      <c r="AI53" s="10">
        <f t="shared" si="7"/>
        <v>-0.67742721104734993</v>
      </c>
      <c r="AJ53" s="10">
        <f t="shared" si="8"/>
        <v>1.3782395765275339</v>
      </c>
      <c r="AK53" s="11"/>
      <c r="AL53" s="12">
        <v>26.3</v>
      </c>
      <c r="AM53" s="10">
        <v>0.98099999999999998</v>
      </c>
      <c r="AN53" s="12">
        <v>2.5779999999999998</v>
      </c>
      <c r="AO53" s="12">
        <v>1.0609999999999999</v>
      </c>
      <c r="AP53" s="9">
        <v>0.55000000000000004</v>
      </c>
      <c r="AQ53" s="10">
        <v>0.24</v>
      </c>
      <c r="AR53" s="10">
        <v>0.41</v>
      </c>
      <c r="AS53" s="10">
        <v>0.65</v>
      </c>
      <c r="AT53" s="10">
        <v>1.25</v>
      </c>
      <c r="AU53" s="10">
        <v>1.25</v>
      </c>
      <c r="AV53" s="10">
        <v>1.76</v>
      </c>
      <c r="AW53" s="10">
        <v>2.04</v>
      </c>
      <c r="AX53" s="10">
        <v>2.63</v>
      </c>
      <c r="AY53" s="10">
        <v>2.27</v>
      </c>
      <c r="AZ53" s="10">
        <v>2.96</v>
      </c>
      <c r="BA53" s="10">
        <v>3.16</v>
      </c>
      <c r="BB53" s="10">
        <v>4.18</v>
      </c>
      <c r="BC53" s="10">
        <v>3.56</v>
      </c>
      <c r="BD53" s="10">
        <v>4.5599999999999996</v>
      </c>
      <c r="BE53" s="10">
        <v>5.24</v>
      </c>
      <c r="BF53" s="10">
        <v>7.18</v>
      </c>
      <c r="BG53" s="10">
        <v>6.18</v>
      </c>
      <c r="BH53" s="10">
        <v>7.89</v>
      </c>
      <c r="BI53" s="10">
        <v>8.42</v>
      </c>
      <c r="BJ53" s="10">
        <v>7.99</v>
      </c>
      <c r="BK53" s="10">
        <v>7.91</v>
      </c>
      <c r="BL53" s="10">
        <v>6.61</v>
      </c>
      <c r="BM53" s="10">
        <v>5.34</v>
      </c>
      <c r="BN53" s="10">
        <v>2.93</v>
      </c>
      <c r="BO53" s="10">
        <v>1.91</v>
      </c>
      <c r="BP53" s="10">
        <v>0.77</v>
      </c>
      <c r="BQ53" s="10">
        <v>0.15</v>
      </c>
      <c r="BR53" s="10">
        <v>1E-3</v>
      </c>
      <c r="BS53" s="10">
        <v>0</v>
      </c>
      <c r="BT53" s="10">
        <v>0</v>
      </c>
      <c r="BU53" s="10">
        <v>0</v>
      </c>
      <c r="BV53" s="10">
        <v>0</v>
      </c>
      <c r="BW53" s="10">
        <v>0</v>
      </c>
      <c r="BX53" s="10">
        <v>0</v>
      </c>
      <c r="BY53" s="10">
        <v>0</v>
      </c>
      <c r="BZ53" s="10">
        <v>0</v>
      </c>
      <c r="CA53" s="10">
        <v>0</v>
      </c>
      <c r="CB53" s="10">
        <v>0</v>
      </c>
      <c r="CC53" s="10">
        <v>0</v>
      </c>
      <c r="CD53" s="10">
        <v>0</v>
      </c>
      <c r="CE53" s="10">
        <v>0</v>
      </c>
      <c r="CF53" s="10">
        <v>0</v>
      </c>
      <c r="CG53" s="10">
        <v>0</v>
      </c>
      <c r="CH53" s="10">
        <v>0</v>
      </c>
      <c r="CI53" s="11">
        <v>0</v>
      </c>
      <c r="CJ53" s="9">
        <f t="shared" si="9"/>
        <v>6.1099999999999994</v>
      </c>
      <c r="CK53" s="10">
        <f t="shared" si="10"/>
        <v>91.05</v>
      </c>
      <c r="CL53" s="11">
        <f t="shared" si="11"/>
        <v>2.8309999999999995</v>
      </c>
    </row>
    <row r="54" spans="1:90" x14ac:dyDescent="0.25">
      <c r="A54" s="12" t="s">
        <v>292</v>
      </c>
      <c r="B54" s="12" t="s">
        <v>1119</v>
      </c>
      <c r="C54" s="12" t="s">
        <v>1094</v>
      </c>
      <c r="D54" s="12">
        <f t="shared" si="12"/>
        <v>4.5</v>
      </c>
      <c r="E54" s="9">
        <v>2.48</v>
      </c>
      <c r="F54" s="10">
        <v>3.77</v>
      </c>
      <c r="G54" s="10">
        <v>5.52</v>
      </c>
      <c r="H54" s="10">
        <v>8.58</v>
      </c>
      <c r="I54" s="10">
        <v>18.5</v>
      </c>
      <c r="J54" s="10">
        <v>31.3</v>
      </c>
      <c r="K54" s="10">
        <v>38.4</v>
      </c>
      <c r="L54" s="10">
        <v>45.2</v>
      </c>
      <c r="M54" s="11">
        <v>54.7</v>
      </c>
      <c r="N54" s="9">
        <f t="shared" si="15"/>
        <v>2.48E-3</v>
      </c>
      <c r="O54" s="10">
        <f t="shared" si="15"/>
        <v>3.7699999999999999E-3</v>
      </c>
      <c r="P54" s="10">
        <f t="shared" si="15"/>
        <v>5.5199999999999997E-3</v>
      </c>
      <c r="Q54" s="10">
        <f t="shared" si="15"/>
        <v>8.5800000000000008E-3</v>
      </c>
      <c r="R54" s="10">
        <f t="shared" si="15"/>
        <v>1.8499999999999999E-2</v>
      </c>
      <c r="S54" s="10">
        <f t="shared" si="15"/>
        <v>3.1300000000000001E-2</v>
      </c>
      <c r="T54" s="10">
        <f t="shared" si="13"/>
        <v>3.8399999999999997E-2</v>
      </c>
      <c r="U54" s="10">
        <f t="shared" si="13"/>
        <v>4.5200000000000004E-2</v>
      </c>
      <c r="V54" s="11">
        <f t="shared" si="13"/>
        <v>5.4700000000000006E-2</v>
      </c>
      <c r="W54" s="9">
        <f t="shared" si="16"/>
        <v>8.6554441640499373</v>
      </c>
      <c r="X54" s="10">
        <f t="shared" si="16"/>
        <v>8.0512197611681486</v>
      </c>
      <c r="Y54" s="10">
        <f t="shared" si="16"/>
        <v>7.5011160176586422</v>
      </c>
      <c r="Z54" s="10">
        <f t="shared" si="16"/>
        <v>6.8648066369372662</v>
      </c>
      <c r="AA54" s="10">
        <f t="shared" si="16"/>
        <v>5.7563309190331378</v>
      </c>
      <c r="AB54" s="10">
        <f t="shared" si="16"/>
        <v>4.9976935326168306</v>
      </c>
      <c r="AC54" s="10">
        <f t="shared" si="14"/>
        <v>4.7027498788282935</v>
      </c>
      <c r="AD54" s="10">
        <f t="shared" si="14"/>
        <v>4.4675334171342618</v>
      </c>
      <c r="AE54" s="11">
        <f t="shared" si="14"/>
        <v>4.1923153567568932</v>
      </c>
      <c r="AF54" s="9">
        <f t="shared" si="4"/>
        <v>-2.7983661388303487</v>
      </c>
      <c r="AG54" s="10">
        <f t="shared" si="5"/>
        <v>-0.69959153470758717</v>
      </c>
      <c r="AH54" s="10">
        <f t="shared" si="6"/>
        <v>-4.4631288072930442</v>
      </c>
      <c r="AI54" s="10">
        <f t="shared" si="7"/>
        <v>-0.67623163746864312</v>
      </c>
      <c r="AJ54" s="10">
        <f t="shared" si="8"/>
        <v>1.3758231721762302</v>
      </c>
      <c r="AK54" s="11"/>
      <c r="AL54" s="12">
        <v>26.2</v>
      </c>
      <c r="AM54" s="10">
        <v>0.97699999999999998</v>
      </c>
      <c r="AN54" s="12">
        <v>2.5750000000000002</v>
      </c>
      <c r="AO54" s="12">
        <v>1.0589999999999999</v>
      </c>
      <c r="AP54" s="9">
        <v>0.55000000000000004</v>
      </c>
      <c r="AQ54" s="10">
        <v>0.24</v>
      </c>
      <c r="AR54" s="10">
        <v>0.41</v>
      </c>
      <c r="AS54" s="10">
        <v>0.65</v>
      </c>
      <c r="AT54" s="10">
        <v>1.25</v>
      </c>
      <c r="AU54" s="10">
        <v>1.25</v>
      </c>
      <c r="AV54" s="10">
        <v>1.76</v>
      </c>
      <c r="AW54" s="10">
        <v>2.0499999999999998</v>
      </c>
      <c r="AX54" s="10">
        <v>2.64</v>
      </c>
      <c r="AY54" s="10">
        <v>2.2799999999999998</v>
      </c>
      <c r="AZ54" s="10">
        <v>2.97</v>
      </c>
      <c r="BA54" s="10">
        <v>3.17</v>
      </c>
      <c r="BB54" s="10">
        <v>4.1900000000000004</v>
      </c>
      <c r="BC54" s="10">
        <v>3.57</v>
      </c>
      <c r="BD54" s="10">
        <v>4.58</v>
      </c>
      <c r="BE54" s="10">
        <v>5.26</v>
      </c>
      <c r="BF54" s="10">
        <v>7.21</v>
      </c>
      <c r="BG54" s="10">
        <v>6.2</v>
      </c>
      <c r="BH54" s="10">
        <v>7.91</v>
      </c>
      <c r="BI54" s="10">
        <v>8.44</v>
      </c>
      <c r="BJ54" s="10">
        <v>7.99</v>
      </c>
      <c r="BK54" s="10">
        <v>7.91</v>
      </c>
      <c r="BL54" s="10">
        <v>6.59</v>
      </c>
      <c r="BM54" s="10">
        <v>5.31</v>
      </c>
      <c r="BN54" s="10">
        <v>2.89</v>
      </c>
      <c r="BO54" s="10">
        <v>1.87</v>
      </c>
      <c r="BP54" s="10">
        <v>0.74</v>
      </c>
      <c r="BQ54" s="10">
        <v>0.15</v>
      </c>
      <c r="BR54" s="10">
        <v>1E-3</v>
      </c>
      <c r="BS54" s="10">
        <v>0</v>
      </c>
      <c r="BT54" s="10">
        <v>0</v>
      </c>
      <c r="BU54" s="10">
        <v>0</v>
      </c>
      <c r="BV54" s="10">
        <v>0</v>
      </c>
      <c r="BW54" s="10">
        <v>0</v>
      </c>
      <c r="BX54" s="10">
        <v>0</v>
      </c>
      <c r="BY54" s="10">
        <v>0</v>
      </c>
      <c r="BZ54" s="10">
        <v>0</v>
      </c>
      <c r="CA54" s="10">
        <v>0</v>
      </c>
      <c r="CB54" s="10">
        <v>0</v>
      </c>
      <c r="CC54" s="10">
        <v>0</v>
      </c>
      <c r="CD54" s="10">
        <v>0</v>
      </c>
      <c r="CE54" s="10">
        <v>0</v>
      </c>
      <c r="CF54" s="10">
        <v>0</v>
      </c>
      <c r="CG54" s="10">
        <v>0</v>
      </c>
      <c r="CH54" s="10">
        <v>0</v>
      </c>
      <c r="CI54" s="11">
        <v>0</v>
      </c>
      <c r="CJ54" s="9">
        <f t="shared" si="9"/>
        <v>6.1099999999999994</v>
      </c>
      <c r="CK54" s="10">
        <f t="shared" si="10"/>
        <v>91.16</v>
      </c>
      <c r="CL54" s="11">
        <f t="shared" si="11"/>
        <v>2.7610000000000001</v>
      </c>
    </row>
    <row r="55" spans="1:90" x14ac:dyDescent="0.25">
      <c r="A55" s="12" t="s">
        <v>294</v>
      </c>
      <c r="B55" s="12" t="s">
        <v>1119</v>
      </c>
      <c r="C55" s="12" t="s">
        <v>1094</v>
      </c>
      <c r="D55" s="12">
        <f t="shared" si="12"/>
        <v>4.5</v>
      </c>
      <c r="E55" s="9">
        <v>2.48</v>
      </c>
      <c r="F55" s="10">
        <v>3.77</v>
      </c>
      <c r="G55" s="10">
        <v>5.53</v>
      </c>
      <c r="H55" s="10">
        <v>8.59</v>
      </c>
      <c r="I55" s="10">
        <v>18.5</v>
      </c>
      <c r="J55" s="10">
        <v>31.4</v>
      </c>
      <c r="K55" s="10">
        <v>38.5</v>
      </c>
      <c r="L55" s="10">
        <v>45.3</v>
      </c>
      <c r="M55" s="11">
        <v>54.8</v>
      </c>
      <c r="N55" s="9">
        <f t="shared" si="15"/>
        <v>2.48E-3</v>
      </c>
      <c r="O55" s="10">
        <f t="shared" si="15"/>
        <v>3.7699999999999999E-3</v>
      </c>
      <c r="P55" s="10">
        <f t="shared" si="15"/>
        <v>5.5300000000000002E-3</v>
      </c>
      <c r="Q55" s="10">
        <f t="shared" si="15"/>
        <v>8.5900000000000004E-3</v>
      </c>
      <c r="R55" s="10">
        <f t="shared" si="15"/>
        <v>1.8499999999999999E-2</v>
      </c>
      <c r="S55" s="10">
        <f t="shared" si="15"/>
        <v>3.1399999999999997E-2</v>
      </c>
      <c r="T55" s="10">
        <f t="shared" si="13"/>
        <v>3.85E-2</v>
      </c>
      <c r="U55" s="10">
        <f t="shared" si="13"/>
        <v>4.53E-2</v>
      </c>
      <c r="V55" s="11">
        <f t="shared" si="13"/>
        <v>5.4799999999999995E-2</v>
      </c>
      <c r="W55" s="9">
        <f t="shared" si="16"/>
        <v>8.6554441640499373</v>
      </c>
      <c r="X55" s="10">
        <f t="shared" si="16"/>
        <v>8.0512197611681486</v>
      </c>
      <c r="Y55" s="10">
        <f t="shared" si="16"/>
        <v>7.4985048042021054</v>
      </c>
      <c r="Z55" s="10">
        <f t="shared" si="16"/>
        <v>6.8631261532983476</v>
      </c>
      <c r="AA55" s="10">
        <f t="shared" si="16"/>
        <v>5.7563309190331378</v>
      </c>
      <c r="AB55" s="10">
        <f t="shared" si="16"/>
        <v>4.9930916306578226</v>
      </c>
      <c r="AC55" s="10">
        <f t="shared" si="14"/>
        <v>4.6989977439671859</v>
      </c>
      <c r="AD55" s="10">
        <f t="shared" si="14"/>
        <v>4.464345139503215</v>
      </c>
      <c r="AE55" s="11">
        <f t="shared" si="14"/>
        <v>4.1896802965889233</v>
      </c>
      <c r="AF55" s="9">
        <f t="shared" si="4"/>
        <v>-2.7995070602349195</v>
      </c>
      <c r="AG55" s="10">
        <f t="shared" si="5"/>
        <v>-0.69987676505872987</v>
      </c>
      <c r="AH55" s="10">
        <f t="shared" si="6"/>
        <v>-4.4657638674610141</v>
      </c>
      <c r="AI55" s="10">
        <f t="shared" si="7"/>
        <v>-0.67663088900924462</v>
      </c>
      <c r="AJ55" s="10">
        <f t="shared" si="8"/>
        <v>1.3765076540679746</v>
      </c>
      <c r="AK55" s="11"/>
      <c r="AL55" s="12">
        <v>26.2</v>
      </c>
      <c r="AM55" s="10">
        <v>0.97699999999999998</v>
      </c>
      <c r="AN55" s="12">
        <v>2.5760000000000001</v>
      </c>
      <c r="AO55" s="12">
        <v>1.06</v>
      </c>
      <c r="AP55" s="9">
        <v>0.55000000000000004</v>
      </c>
      <c r="AQ55" s="10">
        <v>0.24</v>
      </c>
      <c r="AR55" s="10">
        <v>0.41</v>
      </c>
      <c r="AS55" s="10">
        <v>0.65</v>
      </c>
      <c r="AT55" s="10">
        <v>1.25</v>
      </c>
      <c r="AU55" s="10">
        <v>1.25</v>
      </c>
      <c r="AV55" s="10">
        <v>1.76</v>
      </c>
      <c r="AW55" s="10">
        <v>2.04</v>
      </c>
      <c r="AX55" s="10">
        <v>2.63</v>
      </c>
      <c r="AY55" s="10">
        <v>2.27</v>
      </c>
      <c r="AZ55" s="10">
        <v>2.96</v>
      </c>
      <c r="BA55" s="10">
        <v>3.16</v>
      </c>
      <c r="BB55" s="10">
        <v>4.18</v>
      </c>
      <c r="BC55" s="10">
        <v>3.56</v>
      </c>
      <c r="BD55" s="10">
        <v>4.57</v>
      </c>
      <c r="BE55" s="10">
        <v>5.25</v>
      </c>
      <c r="BF55" s="10">
        <v>7.19</v>
      </c>
      <c r="BG55" s="10">
        <v>6.19</v>
      </c>
      <c r="BH55" s="10">
        <v>7.9</v>
      </c>
      <c r="BI55" s="10">
        <v>8.43</v>
      </c>
      <c r="BJ55" s="10">
        <v>7.99</v>
      </c>
      <c r="BK55" s="10">
        <v>7.91</v>
      </c>
      <c r="BL55" s="10">
        <v>6.6</v>
      </c>
      <c r="BM55" s="10">
        <v>5.33</v>
      </c>
      <c r="BN55" s="10">
        <v>2.91</v>
      </c>
      <c r="BO55" s="10">
        <v>1.89</v>
      </c>
      <c r="BP55" s="10">
        <v>0.75</v>
      </c>
      <c r="BQ55" s="10">
        <v>0.15</v>
      </c>
      <c r="BR55" s="10">
        <v>1E-3</v>
      </c>
      <c r="BS55" s="10">
        <v>0</v>
      </c>
      <c r="BT55" s="10">
        <v>0</v>
      </c>
      <c r="BU55" s="10">
        <v>0</v>
      </c>
      <c r="BV55" s="10">
        <v>0</v>
      </c>
      <c r="BW55" s="10">
        <v>0</v>
      </c>
      <c r="BX55" s="10">
        <v>0</v>
      </c>
      <c r="BY55" s="10">
        <v>0</v>
      </c>
      <c r="BZ55" s="10">
        <v>0</v>
      </c>
      <c r="CA55" s="10">
        <v>0</v>
      </c>
      <c r="CB55" s="10">
        <v>0</v>
      </c>
      <c r="CC55" s="10">
        <v>0</v>
      </c>
      <c r="CD55" s="10">
        <v>0</v>
      </c>
      <c r="CE55" s="10">
        <v>0</v>
      </c>
      <c r="CF55" s="10">
        <v>0</v>
      </c>
      <c r="CG55" s="10">
        <v>0</v>
      </c>
      <c r="CH55" s="10">
        <v>0</v>
      </c>
      <c r="CI55" s="11">
        <v>0</v>
      </c>
      <c r="CJ55" s="9">
        <f t="shared" si="9"/>
        <v>6.1099999999999994</v>
      </c>
      <c r="CK55" s="10">
        <f t="shared" si="10"/>
        <v>91.069999999999979</v>
      </c>
      <c r="CL55" s="11">
        <f t="shared" si="11"/>
        <v>2.7909999999999995</v>
      </c>
    </row>
    <row r="56" spans="1:90" x14ac:dyDescent="0.25">
      <c r="A56" s="12" t="s">
        <v>296</v>
      </c>
      <c r="B56" s="12" t="s">
        <v>1119</v>
      </c>
      <c r="C56" s="12" t="s">
        <v>1095</v>
      </c>
      <c r="D56" s="12">
        <f t="shared" si="12"/>
        <v>4.5</v>
      </c>
      <c r="E56" s="9">
        <v>2.48</v>
      </c>
      <c r="F56" s="10">
        <v>3.77</v>
      </c>
      <c r="G56" s="10">
        <v>5.52</v>
      </c>
      <c r="H56" s="10">
        <v>8.57</v>
      </c>
      <c r="I56" s="10">
        <v>18.5</v>
      </c>
      <c r="J56" s="10">
        <v>31.3</v>
      </c>
      <c r="K56" s="10">
        <v>38.4</v>
      </c>
      <c r="L56" s="10">
        <v>45.1</v>
      </c>
      <c r="M56" s="11">
        <v>54.4</v>
      </c>
      <c r="N56" s="9">
        <f t="shared" si="15"/>
        <v>2.48E-3</v>
      </c>
      <c r="O56" s="10">
        <f t="shared" si="15"/>
        <v>3.7699999999999999E-3</v>
      </c>
      <c r="P56" s="10">
        <f t="shared" si="15"/>
        <v>5.5199999999999997E-3</v>
      </c>
      <c r="Q56" s="10">
        <f t="shared" si="15"/>
        <v>8.5699999999999995E-3</v>
      </c>
      <c r="R56" s="10">
        <f t="shared" si="15"/>
        <v>1.8499999999999999E-2</v>
      </c>
      <c r="S56" s="10">
        <f t="shared" si="15"/>
        <v>3.1300000000000001E-2</v>
      </c>
      <c r="T56" s="10">
        <f t="shared" si="13"/>
        <v>3.8399999999999997E-2</v>
      </c>
      <c r="U56" s="10">
        <f t="shared" si="13"/>
        <v>4.5100000000000001E-2</v>
      </c>
      <c r="V56" s="11">
        <f t="shared" si="13"/>
        <v>5.4399999999999997E-2</v>
      </c>
      <c r="W56" s="9">
        <f t="shared" si="16"/>
        <v>8.6554441640499373</v>
      </c>
      <c r="X56" s="10">
        <f t="shared" si="16"/>
        <v>8.0512197611681486</v>
      </c>
      <c r="Y56" s="10">
        <f t="shared" si="16"/>
        <v>7.5011160176586422</v>
      </c>
      <c r="Z56" s="10">
        <f t="shared" si="16"/>
        <v>6.8664890803243122</v>
      </c>
      <c r="AA56" s="10">
        <f t="shared" si="16"/>
        <v>5.7563309190331378</v>
      </c>
      <c r="AB56" s="10">
        <f t="shared" si="16"/>
        <v>4.9976935326168306</v>
      </c>
      <c r="AC56" s="10">
        <f t="shared" si="14"/>
        <v>4.7027498788282935</v>
      </c>
      <c r="AD56" s="10">
        <f t="shared" si="14"/>
        <v>4.4707287562940685</v>
      </c>
      <c r="AE56" s="11">
        <f t="shared" si="14"/>
        <v>4.2002495382991096</v>
      </c>
      <c r="AF56" s="9">
        <f t="shared" si="4"/>
        <v>-2.7983661388303487</v>
      </c>
      <c r="AG56" s="10">
        <f t="shared" si="5"/>
        <v>-0.69959153470758717</v>
      </c>
      <c r="AH56" s="10">
        <f t="shared" si="6"/>
        <v>-4.4551946257508277</v>
      </c>
      <c r="AI56" s="10">
        <f t="shared" si="7"/>
        <v>-0.67502948875012547</v>
      </c>
      <c r="AJ56" s="10">
        <f t="shared" si="8"/>
        <v>1.3746210234577125</v>
      </c>
      <c r="AK56" s="11"/>
      <c r="AL56" s="12">
        <v>26.3</v>
      </c>
      <c r="AM56" s="10">
        <v>0.66100000000000003</v>
      </c>
      <c r="AN56" s="12">
        <v>2.5710000000000002</v>
      </c>
      <c r="AO56" s="12">
        <v>0.99399999999999999</v>
      </c>
      <c r="AP56" s="9">
        <v>0.55000000000000004</v>
      </c>
      <c r="AQ56" s="10">
        <v>0.24</v>
      </c>
      <c r="AR56" s="10">
        <v>0.41</v>
      </c>
      <c r="AS56" s="10">
        <v>0.65</v>
      </c>
      <c r="AT56" s="10">
        <v>1.25</v>
      </c>
      <c r="AU56" s="10">
        <v>1.26</v>
      </c>
      <c r="AV56" s="10">
        <v>1.76</v>
      </c>
      <c r="AW56" s="10">
        <v>2.0499999999999998</v>
      </c>
      <c r="AX56" s="10">
        <v>2.64</v>
      </c>
      <c r="AY56" s="10">
        <v>2.2799999999999998</v>
      </c>
      <c r="AZ56" s="10">
        <v>2.97</v>
      </c>
      <c r="BA56" s="10">
        <v>3.17</v>
      </c>
      <c r="BB56" s="10">
        <v>4.2</v>
      </c>
      <c r="BC56" s="10">
        <v>3.57</v>
      </c>
      <c r="BD56" s="10">
        <v>4.58</v>
      </c>
      <c r="BE56" s="10">
        <v>5.26</v>
      </c>
      <c r="BF56" s="10">
        <v>7.21</v>
      </c>
      <c r="BG56" s="10">
        <v>6.19</v>
      </c>
      <c r="BH56" s="10">
        <v>7.9</v>
      </c>
      <c r="BI56" s="10">
        <v>8.43</v>
      </c>
      <c r="BJ56" s="10">
        <v>7.99</v>
      </c>
      <c r="BK56" s="10">
        <v>7.92</v>
      </c>
      <c r="BL56" s="10">
        <v>6.62</v>
      </c>
      <c r="BM56" s="10">
        <v>5.35</v>
      </c>
      <c r="BN56" s="10">
        <v>2.92</v>
      </c>
      <c r="BO56" s="10">
        <v>1.9</v>
      </c>
      <c r="BP56" s="10">
        <v>0.72</v>
      </c>
      <c r="BQ56" s="10">
        <v>2E-3</v>
      </c>
      <c r="BR56" s="10">
        <v>0</v>
      </c>
      <c r="BS56" s="10">
        <v>0</v>
      </c>
      <c r="BT56" s="10">
        <v>0</v>
      </c>
      <c r="BU56" s="10">
        <v>0</v>
      </c>
      <c r="BV56" s="10">
        <v>0</v>
      </c>
      <c r="BW56" s="10">
        <v>0</v>
      </c>
      <c r="BX56" s="10">
        <v>0</v>
      </c>
      <c r="BY56" s="10">
        <v>0</v>
      </c>
      <c r="BZ56" s="10">
        <v>0</v>
      </c>
      <c r="CA56" s="10">
        <v>0</v>
      </c>
      <c r="CB56" s="10">
        <v>0</v>
      </c>
      <c r="CC56" s="10">
        <v>0</v>
      </c>
      <c r="CD56" s="10">
        <v>0</v>
      </c>
      <c r="CE56" s="10">
        <v>0</v>
      </c>
      <c r="CF56" s="10">
        <v>0</v>
      </c>
      <c r="CG56" s="10">
        <v>0</v>
      </c>
      <c r="CH56" s="10">
        <v>0</v>
      </c>
      <c r="CI56" s="11">
        <v>0</v>
      </c>
      <c r="CJ56" s="9">
        <f t="shared" si="9"/>
        <v>6.12</v>
      </c>
      <c r="CK56" s="10">
        <f t="shared" si="10"/>
        <v>91.25</v>
      </c>
      <c r="CL56" s="11">
        <f t="shared" si="11"/>
        <v>2.6219999999999999</v>
      </c>
    </row>
    <row r="57" spans="1:90" x14ac:dyDescent="0.25">
      <c r="A57" s="12" t="s">
        <v>298</v>
      </c>
      <c r="B57" s="12" t="s">
        <v>1119</v>
      </c>
      <c r="C57" s="12" t="s">
        <v>1095</v>
      </c>
      <c r="D57" s="12">
        <f t="shared" si="12"/>
        <v>4.5</v>
      </c>
      <c r="E57" s="9">
        <v>2.48</v>
      </c>
      <c r="F57" s="10">
        <v>3.78</v>
      </c>
      <c r="G57" s="10">
        <v>5.53</v>
      </c>
      <c r="H57" s="10">
        <v>8.6</v>
      </c>
      <c r="I57" s="10">
        <v>18.600000000000001</v>
      </c>
      <c r="J57" s="10">
        <v>31.4</v>
      </c>
      <c r="K57" s="10">
        <v>38.5</v>
      </c>
      <c r="L57" s="10">
        <v>45.3</v>
      </c>
      <c r="M57" s="11">
        <v>54.8</v>
      </c>
      <c r="N57" s="9">
        <f t="shared" si="15"/>
        <v>2.48E-3</v>
      </c>
      <c r="O57" s="10">
        <f t="shared" si="15"/>
        <v>3.7799999999999999E-3</v>
      </c>
      <c r="P57" s="10">
        <f t="shared" si="15"/>
        <v>5.5300000000000002E-3</v>
      </c>
      <c r="Q57" s="10">
        <f t="shared" si="15"/>
        <v>8.6E-3</v>
      </c>
      <c r="R57" s="10">
        <f t="shared" si="15"/>
        <v>1.8600000000000002E-2</v>
      </c>
      <c r="S57" s="10">
        <f t="shared" si="15"/>
        <v>3.1399999999999997E-2</v>
      </c>
      <c r="T57" s="10">
        <f t="shared" si="13"/>
        <v>3.85E-2</v>
      </c>
      <c r="U57" s="10">
        <f t="shared" si="13"/>
        <v>4.53E-2</v>
      </c>
      <c r="V57" s="11">
        <f t="shared" si="13"/>
        <v>5.4799999999999995E-2</v>
      </c>
      <c r="W57" s="9">
        <f t="shared" si="16"/>
        <v>8.6554441640499373</v>
      </c>
      <c r="X57" s="10">
        <f t="shared" si="16"/>
        <v>8.0473980502157385</v>
      </c>
      <c r="Y57" s="10">
        <f t="shared" si="16"/>
        <v>7.4985048042021054</v>
      </c>
      <c r="Z57" s="10">
        <f t="shared" si="16"/>
        <v>6.8614476248473526</v>
      </c>
      <c r="AA57" s="10">
        <f t="shared" si="16"/>
        <v>5.7485535684414186</v>
      </c>
      <c r="AB57" s="10">
        <f t="shared" si="16"/>
        <v>4.9930916306578226</v>
      </c>
      <c r="AC57" s="10">
        <f t="shared" si="14"/>
        <v>4.6989977439671859</v>
      </c>
      <c r="AD57" s="10">
        <f t="shared" si="14"/>
        <v>4.464345139503215</v>
      </c>
      <c r="AE57" s="11">
        <f t="shared" si="14"/>
        <v>4.1896802965889233</v>
      </c>
      <c r="AF57" s="9">
        <f t="shared" si="4"/>
        <v>-2.7995070602349195</v>
      </c>
      <c r="AG57" s="10">
        <f t="shared" si="5"/>
        <v>-0.69987676505872987</v>
      </c>
      <c r="AH57" s="10">
        <f t="shared" si="6"/>
        <v>-4.4657638674610141</v>
      </c>
      <c r="AI57" s="10">
        <f t="shared" si="7"/>
        <v>-0.67663088900924462</v>
      </c>
      <c r="AJ57" s="10">
        <f t="shared" si="8"/>
        <v>1.3765076540679746</v>
      </c>
      <c r="AK57" s="11"/>
      <c r="AL57" s="12">
        <v>26.3</v>
      </c>
      <c r="AM57" s="10">
        <v>0.95499999999999996</v>
      </c>
      <c r="AN57" s="12">
        <v>2.577</v>
      </c>
      <c r="AO57" s="12">
        <v>1.054</v>
      </c>
      <c r="AP57" s="9">
        <v>0.56000000000000005</v>
      </c>
      <c r="AQ57" s="10">
        <v>0.24</v>
      </c>
      <c r="AR57" s="10">
        <v>0.41</v>
      </c>
      <c r="AS57" s="10">
        <v>0.65</v>
      </c>
      <c r="AT57" s="10">
        <v>1.25</v>
      </c>
      <c r="AU57" s="10">
        <v>1.25</v>
      </c>
      <c r="AV57" s="10">
        <v>1.76</v>
      </c>
      <c r="AW57" s="10">
        <v>2.04</v>
      </c>
      <c r="AX57" s="10">
        <v>2.63</v>
      </c>
      <c r="AY57" s="10">
        <v>2.27</v>
      </c>
      <c r="AZ57" s="10">
        <v>2.96</v>
      </c>
      <c r="BA57" s="10">
        <v>3.16</v>
      </c>
      <c r="BB57" s="10">
        <v>4.18</v>
      </c>
      <c r="BC57" s="10">
        <v>3.56</v>
      </c>
      <c r="BD57" s="10">
        <v>4.5599999999999996</v>
      </c>
      <c r="BE57" s="10">
        <v>5.24</v>
      </c>
      <c r="BF57" s="10">
        <v>7.18</v>
      </c>
      <c r="BG57" s="10">
        <v>6.17</v>
      </c>
      <c r="BH57" s="10">
        <v>7.89</v>
      </c>
      <c r="BI57" s="10">
        <v>8.43</v>
      </c>
      <c r="BJ57" s="10">
        <v>8</v>
      </c>
      <c r="BK57" s="10">
        <v>7.93</v>
      </c>
      <c r="BL57" s="10">
        <v>6.62</v>
      </c>
      <c r="BM57" s="10">
        <v>5.35</v>
      </c>
      <c r="BN57" s="10">
        <v>2.92</v>
      </c>
      <c r="BO57" s="10">
        <v>1.89</v>
      </c>
      <c r="BP57" s="10">
        <v>0.75</v>
      </c>
      <c r="BQ57" s="10">
        <v>0.14000000000000001</v>
      </c>
      <c r="BR57" s="10">
        <v>1E-3</v>
      </c>
      <c r="BS57" s="10">
        <v>0</v>
      </c>
      <c r="BT57" s="10">
        <v>0</v>
      </c>
      <c r="BU57" s="10">
        <v>0</v>
      </c>
      <c r="BV57" s="10">
        <v>0</v>
      </c>
      <c r="BW57" s="10">
        <v>0</v>
      </c>
      <c r="BX57" s="10">
        <v>0</v>
      </c>
      <c r="BY57" s="10">
        <v>0</v>
      </c>
      <c r="BZ57" s="10">
        <v>0</v>
      </c>
      <c r="CA57" s="10">
        <v>0</v>
      </c>
      <c r="CB57" s="10">
        <v>0</v>
      </c>
      <c r="CC57" s="10">
        <v>0</v>
      </c>
      <c r="CD57" s="10">
        <v>0</v>
      </c>
      <c r="CE57" s="10">
        <v>0</v>
      </c>
      <c r="CF57" s="10">
        <v>0</v>
      </c>
      <c r="CG57" s="10">
        <v>0</v>
      </c>
      <c r="CH57" s="10">
        <v>0</v>
      </c>
      <c r="CI57" s="11">
        <v>0</v>
      </c>
      <c r="CJ57" s="9">
        <f t="shared" si="9"/>
        <v>6.1199999999999992</v>
      </c>
      <c r="CK57" s="10">
        <f t="shared" si="10"/>
        <v>91.089999999999989</v>
      </c>
      <c r="CL57" s="11">
        <f t="shared" si="11"/>
        <v>2.7809999999999997</v>
      </c>
    </row>
    <row r="58" spans="1:90" ht="15.75" thickBot="1" x14ac:dyDescent="0.3">
      <c r="A58" s="13" t="s">
        <v>300</v>
      </c>
      <c r="B58" s="13" t="s">
        <v>1120</v>
      </c>
      <c r="C58" s="13" t="s">
        <v>1091</v>
      </c>
      <c r="D58" s="13">
        <f t="shared" si="12"/>
        <v>4.5</v>
      </c>
      <c r="E58" s="16">
        <v>2.48</v>
      </c>
      <c r="F58" s="17">
        <v>3.77</v>
      </c>
      <c r="G58" s="17">
        <v>5.52</v>
      </c>
      <c r="H58" s="17">
        <v>8.58</v>
      </c>
      <c r="I58" s="17">
        <v>18.5</v>
      </c>
      <c r="J58" s="17">
        <v>31.3</v>
      </c>
      <c r="K58" s="17">
        <v>38.5</v>
      </c>
      <c r="L58" s="17">
        <v>45.3</v>
      </c>
      <c r="M58" s="18">
        <v>54.7</v>
      </c>
      <c r="N58" s="16">
        <f t="shared" si="15"/>
        <v>2.48E-3</v>
      </c>
      <c r="O58" s="17">
        <f t="shared" si="15"/>
        <v>3.7699999999999999E-3</v>
      </c>
      <c r="P58" s="17">
        <f t="shared" si="15"/>
        <v>5.5199999999999997E-3</v>
      </c>
      <c r="Q58" s="17">
        <f t="shared" si="15"/>
        <v>8.5800000000000008E-3</v>
      </c>
      <c r="R58" s="17">
        <f t="shared" si="15"/>
        <v>1.8499999999999999E-2</v>
      </c>
      <c r="S58" s="17">
        <f t="shared" si="15"/>
        <v>3.1300000000000001E-2</v>
      </c>
      <c r="T58" s="17">
        <f t="shared" si="13"/>
        <v>3.85E-2</v>
      </c>
      <c r="U58" s="17">
        <f t="shared" si="13"/>
        <v>4.53E-2</v>
      </c>
      <c r="V58" s="18">
        <f t="shared" si="13"/>
        <v>5.4700000000000006E-2</v>
      </c>
      <c r="W58" s="16">
        <f t="shared" si="16"/>
        <v>8.6554441640499373</v>
      </c>
      <c r="X58" s="17">
        <f t="shared" si="16"/>
        <v>8.0512197611681486</v>
      </c>
      <c r="Y58" s="17">
        <f t="shared" si="16"/>
        <v>7.5011160176586422</v>
      </c>
      <c r="Z58" s="17">
        <f t="shared" si="16"/>
        <v>6.8648066369372662</v>
      </c>
      <c r="AA58" s="17">
        <f t="shared" si="16"/>
        <v>5.7563309190331378</v>
      </c>
      <c r="AB58" s="17">
        <f t="shared" si="16"/>
        <v>4.9976935326168306</v>
      </c>
      <c r="AC58" s="17">
        <f t="shared" si="14"/>
        <v>4.6989977439671859</v>
      </c>
      <c r="AD58" s="17">
        <f t="shared" si="14"/>
        <v>4.464345139503215</v>
      </c>
      <c r="AE58" s="18">
        <f t="shared" si="14"/>
        <v>4.1923153567568932</v>
      </c>
      <c r="AF58" s="16">
        <f t="shared" si="4"/>
        <v>-2.8021182736914563</v>
      </c>
      <c r="AG58" s="17">
        <f t="shared" si="5"/>
        <v>-0.70052956842286407</v>
      </c>
      <c r="AH58" s="17">
        <f t="shared" si="6"/>
        <v>-4.4631288072930442</v>
      </c>
      <c r="AI58" s="17">
        <f t="shared" si="7"/>
        <v>-0.67623163746864312</v>
      </c>
      <c r="AJ58" s="17">
        <f t="shared" si="8"/>
        <v>1.3767612058915071</v>
      </c>
      <c r="AK58" s="18"/>
      <c r="AL58" s="13">
        <v>26.2</v>
      </c>
      <c r="AM58" s="17">
        <v>0.91900000000000004</v>
      </c>
      <c r="AN58" s="13">
        <v>2.5760000000000001</v>
      </c>
      <c r="AO58" s="13">
        <v>1.048</v>
      </c>
      <c r="AP58" s="16">
        <v>0.55000000000000004</v>
      </c>
      <c r="AQ58" s="17">
        <v>0.24</v>
      </c>
      <c r="AR58" s="17">
        <v>0.41</v>
      </c>
      <c r="AS58" s="17">
        <v>0.65</v>
      </c>
      <c r="AT58" s="17">
        <v>1.25</v>
      </c>
      <c r="AU58" s="17">
        <v>1.25</v>
      </c>
      <c r="AV58" s="17">
        <v>1.76</v>
      </c>
      <c r="AW58" s="17">
        <v>2.04</v>
      </c>
      <c r="AX58" s="17">
        <v>2.64</v>
      </c>
      <c r="AY58" s="17">
        <v>2.2799999999999998</v>
      </c>
      <c r="AZ58" s="17">
        <v>2.97</v>
      </c>
      <c r="BA58" s="17">
        <v>3.17</v>
      </c>
      <c r="BB58" s="17">
        <v>4.1900000000000004</v>
      </c>
      <c r="BC58" s="17">
        <v>3.57</v>
      </c>
      <c r="BD58" s="17">
        <v>4.58</v>
      </c>
      <c r="BE58" s="17">
        <v>5.25</v>
      </c>
      <c r="BF58" s="17">
        <v>7.2</v>
      </c>
      <c r="BG58" s="17">
        <v>6.18</v>
      </c>
      <c r="BH58" s="17">
        <v>7.89</v>
      </c>
      <c r="BI58" s="17">
        <v>8.42</v>
      </c>
      <c r="BJ58" s="17">
        <v>7.98</v>
      </c>
      <c r="BK58" s="17">
        <v>7.91</v>
      </c>
      <c r="BL58" s="17">
        <v>6.6</v>
      </c>
      <c r="BM58" s="17">
        <v>5.33</v>
      </c>
      <c r="BN58" s="17">
        <v>2.91</v>
      </c>
      <c r="BO58" s="17">
        <v>1.89</v>
      </c>
      <c r="BP58" s="17">
        <v>0.75</v>
      </c>
      <c r="BQ58" s="17">
        <v>0.12</v>
      </c>
      <c r="BR58" s="17">
        <v>1E-3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8">
        <v>0</v>
      </c>
      <c r="CJ58" s="16">
        <f t="shared" si="9"/>
        <v>6.1099999999999994</v>
      </c>
      <c r="CK58" s="17">
        <f t="shared" si="10"/>
        <v>91.109999999999985</v>
      </c>
      <c r="CL58" s="18">
        <f t="shared" si="11"/>
        <v>2.7609999999999997</v>
      </c>
    </row>
    <row r="59" spans="1:90" x14ac:dyDescent="0.25">
      <c r="A59" s="12" t="s">
        <v>301</v>
      </c>
      <c r="B59" s="12" t="s">
        <v>1121</v>
      </c>
      <c r="C59" s="12" t="s">
        <v>1096</v>
      </c>
      <c r="D59" s="12">
        <f t="shared" si="12"/>
        <v>5.5</v>
      </c>
      <c r="E59" s="9">
        <v>2.46</v>
      </c>
      <c r="F59" s="10">
        <v>3.72</v>
      </c>
      <c r="G59" s="10">
        <v>5.43</v>
      </c>
      <c r="H59" s="10">
        <v>8.36</v>
      </c>
      <c r="I59" s="10">
        <v>18.2</v>
      </c>
      <c r="J59" s="10">
        <v>31.4</v>
      </c>
      <c r="K59" s="10">
        <v>38.700000000000003</v>
      </c>
      <c r="L59" s="10">
        <v>45.8</v>
      </c>
      <c r="M59" s="11">
        <v>55.6</v>
      </c>
      <c r="N59" s="9">
        <f t="shared" si="15"/>
        <v>2.4599999999999999E-3</v>
      </c>
      <c r="O59" s="10">
        <f t="shared" si="15"/>
        <v>3.7200000000000002E-3</v>
      </c>
      <c r="P59" s="10">
        <f t="shared" si="15"/>
        <v>5.4299999999999999E-3</v>
      </c>
      <c r="Q59" s="10">
        <f t="shared" si="15"/>
        <v>8.3599999999999994E-3</v>
      </c>
      <c r="R59" s="10">
        <f t="shared" si="15"/>
        <v>1.8200000000000001E-2</v>
      </c>
      <c r="S59" s="10">
        <f t="shared" si="15"/>
        <v>3.1399999999999997E-2</v>
      </c>
      <c r="T59" s="10">
        <f t="shared" si="13"/>
        <v>3.8700000000000005E-2</v>
      </c>
      <c r="U59" s="10">
        <f t="shared" si="13"/>
        <v>4.58E-2</v>
      </c>
      <c r="V59" s="11">
        <f t="shared" si="13"/>
        <v>5.5600000000000004E-2</v>
      </c>
      <c r="W59" s="9">
        <f t="shared" si="16"/>
        <v>8.6671259690975724</v>
      </c>
      <c r="X59" s="10">
        <f t="shared" si="16"/>
        <v>8.0704816633287795</v>
      </c>
      <c r="Y59" s="10">
        <f t="shared" si="16"/>
        <v>7.5248320866324514</v>
      </c>
      <c r="Z59" s="10">
        <f t="shared" si="16"/>
        <v>6.9022813423559297</v>
      </c>
      <c r="AA59" s="10">
        <f t="shared" si="16"/>
        <v>5.7799177393507533</v>
      </c>
      <c r="AB59" s="10">
        <f t="shared" si="16"/>
        <v>4.9930916306578226</v>
      </c>
      <c r="AC59" s="10">
        <f t="shared" si="14"/>
        <v>4.6915226234050387</v>
      </c>
      <c r="AD59" s="10">
        <f t="shared" si="14"/>
        <v>4.448508591452506</v>
      </c>
      <c r="AE59" s="11">
        <f t="shared" si="14"/>
        <v>4.168771306825942</v>
      </c>
      <c r="AF59" s="9">
        <f t="shared" si="4"/>
        <v>-2.8333094632274127</v>
      </c>
      <c r="AG59" s="10">
        <f t="shared" si="5"/>
        <v>-0.70832736580685318</v>
      </c>
      <c r="AH59" s="10">
        <f t="shared" si="6"/>
        <v>-4.4983546622716304</v>
      </c>
      <c r="AI59" s="10">
        <f t="shared" si="7"/>
        <v>-0.68156888822297435</v>
      </c>
      <c r="AJ59" s="10">
        <f t="shared" si="8"/>
        <v>1.3898962540298276</v>
      </c>
      <c r="AK59" s="11"/>
      <c r="AL59" s="12">
        <v>26.2</v>
      </c>
      <c r="AM59" s="10">
        <v>1.0509999999999999</v>
      </c>
      <c r="AN59" s="12">
        <v>2.5979999999999999</v>
      </c>
      <c r="AO59" s="12">
        <v>1.099</v>
      </c>
      <c r="AP59" s="9">
        <v>0.57999999999999996</v>
      </c>
      <c r="AQ59" s="10">
        <v>0.25</v>
      </c>
      <c r="AR59" s="10">
        <v>0.42</v>
      </c>
      <c r="AS59" s="10">
        <v>0.66</v>
      </c>
      <c r="AT59" s="10">
        <v>1.27</v>
      </c>
      <c r="AU59" s="10">
        <v>1.27</v>
      </c>
      <c r="AV59" s="10">
        <v>1.79</v>
      </c>
      <c r="AW59" s="10">
        <v>2.0699999999999998</v>
      </c>
      <c r="AX59" s="10">
        <v>2.68</v>
      </c>
      <c r="AY59" s="10">
        <v>2.33</v>
      </c>
      <c r="AZ59" s="10">
        <v>3.05</v>
      </c>
      <c r="BA59" s="10">
        <v>3.26</v>
      </c>
      <c r="BB59" s="10">
        <v>4.33</v>
      </c>
      <c r="BC59" s="10">
        <v>3.67</v>
      </c>
      <c r="BD59" s="10">
        <v>4.68</v>
      </c>
      <c r="BE59" s="10">
        <v>5.31</v>
      </c>
      <c r="BF59" s="10">
        <v>7.17</v>
      </c>
      <c r="BG59" s="10">
        <v>6.09</v>
      </c>
      <c r="BH59" s="10">
        <v>7.69</v>
      </c>
      <c r="BI59" s="10">
        <v>8.16</v>
      </c>
      <c r="BJ59" s="10">
        <v>7.73</v>
      </c>
      <c r="BK59" s="10">
        <v>7.7</v>
      </c>
      <c r="BL59" s="10">
        <v>6.49</v>
      </c>
      <c r="BM59" s="10">
        <v>5.32</v>
      </c>
      <c r="BN59" s="10">
        <v>2.98</v>
      </c>
      <c r="BO59" s="10">
        <v>2</v>
      </c>
      <c r="BP59" s="10">
        <v>0.85</v>
      </c>
      <c r="BQ59" s="10">
        <v>0.19</v>
      </c>
      <c r="BR59" s="10">
        <v>4.0000000000000002E-4</v>
      </c>
      <c r="BS59" s="10">
        <v>0</v>
      </c>
      <c r="BT59" s="10">
        <v>0</v>
      </c>
      <c r="BU59" s="10">
        <v>0</v>
      </c>
      <c r="BV59" s="10">
        <v>0</v>
      </c>
      <c r="BW59" s="10">
        <v>0</v>
      </c>
      <c r="BX59" s="10">
        <v>0</v>
      </c>
      <c r="BY59" s="10">
        <v>0</v>
      </c>
      <c r="BZ59" s="10">
        <v>0</v>
      </c>
      <c r="CA59" s="10">
        <v>0</v>
      </c>
      <c r="CB59" s="10">
        <v>0</v>
      </c>
      <c r="CC59" s="10">
        <v>0</v>
      </c>
      <c r="CD59" s="10">
        <v>0</v>
      </c>
      <c r="CE59" s="10">
        <v>0</v>
      </c>
      <c r="CF59" s="10">
        <v>0</v>
      </c>
      <c r="CG59" s="10">
        <v>0</v>
      </c>
      <c r="CH59" s="10">
        <v>0</v>
      </c>
      <c r="CI59" s="11">
        <v>0</v>
      </c>
      <c r="CJ59" s="9">
        <f t="shared" si="9"/>
        <v>6.24</v>
      </c>
      <c r="CK59" s="10">
        <f t="shared" si="10"/>
        <v>90.71</v>
      </c>
      <c r="CL59" s="11">
        <f t="shared" si="11"/>
        <v>3.0404</v>
      </c>
    </row>
    <row r="60" spans="1:90" x14ac:dyDescent="0.25">
      <c r="A60" s="12" t="s">
        <v>303</v>
      </c>
      <c r="B60" s="12" t="s">
        <v>1121</v>
      </c>
      <c r="C60" s="12" t="s">
        <v>1097</v>
      </c>
      <c r="D60" s="12">
        <f t="shared" si="12"/>
        <v>5.5</v>
      </c>
      <c r="E60" s="9">
        <v>2.46</v>
      </c>
      <c r="F60" s="10">
        <v>3.72</v>
      </c>
      <c r="G60" s="10">
        <v>5.42</v>
      </c>
      <c r="H60" s="10">
        <v>8.34</v>
      </c>
      <c r="I60" s="10">
        <v>18.2</v>
      </c>
      <c r="J60" s="10">
        <v>31.4</v>
      </c>
      <c r="K60" s="10">
        <v>38.799999999999997</v>
      </c>
      <c r="L60" s="10">
        <v>45.8</v>
      </c>
      <c r="M60" s="11">
        <v>55.7</v>
      </c>
      <c r="N60" s="9">
        <f t="shared" si="15"/>
        <v>2.4599999999999999E-3</v>
      </c>
      <c r="O60" s="10">
        <f t="shared" si="15"/>
        <v>3.7200000000000002E-3</v>
      </c>
      <c r="P60" s="10">
        <f t="shared" si="15"/>
        <v>5.4200000000000003E-3</v>
      </c>
      <c r="Q60" s="10">
        <f t="shared" si="15"/>
        <v>8.3400000000000002E-3</v>
      </c>
      <c r="R60" s="10">
        <f t="shared" si="15"/>
        <v>1.8200000000000001E-2</v>
      </c>
      <c r="S60" s="10">
        <f t="shared" si="15"/>
        <v>3.1399999999999997E-2</v>
      </c>
      <c r="T60" s="10">
        <f t="shared" si="13"/>
        <v>3.8799999999999994E-2</v>
      </c>
      <c r="U60" s="10">
        <f t="shared" si="13"/>
        <v>4.58E-2</v>
      </c>
      <c r="V60" s="11">
        <f t="shared" si="13"/>
        <v>5.57E-2</v>
      </c>
      <c r="W60" s="9">
        <f t="shared" si="16"/>
        <v>8.6671259690975724</v>
      </c>
      <c r="X60" s="10">
        <f t="shared" si="16"/>
        <v>8.0704816633287795</v>
      </c>
      <c r="Y60" s="10">
        <f t="shared" si="16"/>
        <v>7.5274914330829406</v>
      </c>
      <c r="Z60" s="10">
        <f t="shared" si="16"/>
        <v>6.9057369009921485</v>
      </c>
      <c r="AA60" s="10">
        <f t="shared" si="16"/>
        <v>5.7799177393507533</v>
      </c>
      <c r="AB60" s="10">
        <f t="shared" si="16"/>
        <v>4.9930916306578226</v>
      </c>
      <c r="AC60" s="10">
        <f t="shared" si="14"/>
        <v>4.6877995373623218</v>
      </c>
      <c r="AD60" s="10">
        <f t="shared" si="14"/>
        <v>4.448508591452506</v>
      </c>
      <c r="AE60" s="11">
        <f t="shared" si="14"/>
        <v>4.166178862209418</v>
      </c>
      <c r="AF60" s="9">
        <f t="shared" si="4"/>
        <v>-2.8396918957206188</v>
      </c>
      <c r="AG60" s="10">
        <f t="shared" si="5"/>
        <v>-0.70992297393015469</v>
      </c>
      <c r="AH60" s="10">
        <f t="shared" si="6"/>
        <v>-4.5009471068881544</v>
      </c>
      <c r="AI60" s="10">
        <f t="shared" si="7"/>
        <v>-0.68196168286184156</v>
      </c>
      <c r="AJ60" s="10">
        <f t="shared" si="8"/>
        <v>1.3918846567919962</v>
      </c>
      <c r="AK60" s="11"/>
      <c r="AL60" s="12">
        <v>26.3</v>
      </c>
      <c r="AM60" s="10">
        <v>1.034</v>
      </c>
      <c r="AN60" s="12">
        <v>2.6</v>
      </c>
      <c r="AO60" s="12">
        <v>1.095</v>
      </c>
      <c r="AP60" s="9">
        <v>0.57999999999999996</v>
      </c>
      <c r="AQ60" s="10">
        <v>0.25</v>
      </c>
      <c r="AR60" s="10">
        <v>0.42</v>
      </c>
      <c r="AS60" s="10">
        <v>0.66</v>
      </c>
      <c r="AT60" s="10">
        <v>1.27</v>
      </c>
      <c r="AU60" s="10">
        <v>1.27</v>
      </c>
      <c r="AV60" s="10">
        <v>1.79</v>
      </c>
      <c r="AW60" s="10">
        <v>2.08</v>
      </c>
      <c r="AX60" s="10">
        <v>2.69</v>
      </c>
      <c r="AY60" s="10">
        <v>2.33</v>
      </c>
      <c r="AZ60" s="10">
        <v>3.06</v>
      </c>
      <c r="BA60" s="10">
        <v>3.28</v>
      </c>
      <c r="BB60" s="10">
        <v>4.34</v>
      </c>
      <c r="BC60" s="10">
        <v>3.68</v>
      </c>
      <c r="BD60" s="10">
        <v>4.68</v>
      </c>
      <c r="BE60" s="10">
        <v>5.3</v>
      </c>
      <c r="BF60" s="10">
        <v>7.15</v>
      </c>
      <c r="BG60" s="10">
        <v>6.07</v>
      </c>
      <c r="BH60" s="10">
        <v>7.67</v>
      </c>
      <c r="BI60" s="10">
        <v>8.15</v>
      </c>
      <c r="BJ60" s="10">
        <v>7.72</v>
      </c>
      <c r="BK60" s="10">
        <v>7.7</v>
      </c>
      <c r="BL60" s="10">
        <v>6.5</v>
      </c>
      <c r="BM60" s="10">
        <v>5.34</v>
      </c>
      <c r="BN60" s="10">
        <v>3</v>
      </c>
      <c r="BO60" s="10">
        <v>2.0099999999999998</v>
      </c>
      <c r="BP60" s="10">
        <v>0.85</v>
      </c>
      <c r="BQ60" s="10">
        <v>0.19</v>
      </c>
      <c r="BR60" s="10">
        <v>4.0000000000000002E-4</v>
      </c>
      <c r="BS60" s="10">
        <v>0</v>
      </c>
      <c r="BT60" s="10">
        <v>0</v>
      </c>
      <c r="BU60" s="10">
        <v>0</v>
      </c>
      <c r="BV60" s="10">
        <v>0</v>
      </c>
      <c r="BW60" s="10">
        <v>0</v>
      </c>
      <c r="BX60" s="10">
        <v>0</v>
      </c>
      <c r="BY60" s="10">
        <v>0</v>
      </c>
      <c r="BZ60" s="10">
        <v>0</v>
      </c>
      <c r="CA60" s="10">
        <v>0</v>
      </c>
      <c r="CB60" s="10">
        <v>0</v>
      </c>
      <c r="CC60" s="10">
        <v>0</v>
      </c>
      <c r="CD60" s="10">
        <v>0</v>
      </c>
      <c r="CE60" s="10">
        <v>0</v>
      </c>
      <c r="CF60" s="10">
        <v>0</v>
      </c>
      <c r="CG60" s="10">
        <v>0</v>
      </c>
      <c r="CH60" s="10">
        <v>0</v>
      </c>
      <c r="CI60" s="11">
        <v>0</v>
      </c>
      <c r="CJ60" s="9">
        <f t="shared" si="9"/>
        <v>6.24</v>
      </c>
      <c r="CK60" s="10">
        <f t="shared" si="10"/>
        <v>90.740000000000009</v>
      </c>
      <c r="CL60" s="11">
        <f t="shared" si="11"/>
        <v>3.0503999999999998</v>
      </c>
    </row>
    <row r="61" spans="1:90" x14ac:dyDescent="0.25">
      <c r="A61" s="12" t="s">
        <v>305</v>
      </c>
      <c r="B61" s="12" t="s">
        <v>1121</v>
      </c>
      <c r="C61" s="12" t="s">
        <v>1097</v>
      </c>
      <c r="D61" s="12">
        <f t="shared" si="12"/>
        <v>5.5</v>
      </c>
      <c r="E61" s="9">
        <v>2.4500000000000002</v>
      </c>
      <c r="F61" s="10">
        <v>3.71</v>
      </c>
      <c r="G61" s="10">
        <v>5.4</v>
      </c>
      <c r="H61" s="10">
        <v>8.31</v>
      </c>
      <c r="I61" s="10">
        <v>18.100000000000001</v>
      </c>
      <c r="J61" s="10">
        <v>31.3</v>
      </c>
      <c r="K61" s="10">
        <v>38.6</v>
      </c>
      <c r="L61" s="10">
        <v>45.7</v>
      </c>
      <c r="M61" s="11">
        <v>55.6</v>
      </c>
      <c r="N61" s="9">
        <f t="shared" si="15"/>
        <v>2.4500000000000004E-3</v>
      </c>
      <c r="O61" s="10">
        <f t="shared" si="15"/>
        <v>3.7099999999999998E-3</v>
      </c>
      <c r="P61" s="10">
        <f t="shared" si="15"/>
        <v>5.4000000000000003E-3</v>
      </c>
      <c r="Q61" s="10">
        <f t="shared" si="15"/>
        <v>8.3099999999999997E-3</v>
      </c>
      <c r="R61" s="10">
        <f t="shared" si="15"/>
        <v>1.8100000000000002E-2</v>
      </c>
      <c r="S61" s="10">
        <f t="shared" si="15"/>
        <v>3.1300000000000001E-2</v>
      </c>
      <c r="T61" s="10">
        <f t="shared" si="13"/>
        <v>3.8600000000000002E-2</v>
      </c>
      <c r="U61" s="10">
        <f t="shared" si="13"/>
        <v>4.5700000000000005E-2</v>
      </c>
      <c r="V61" s="11">
        <f t="shared" si="13"/>
        <v>5.5600000000000004E-2</v>
      </c>
      <c r="W61" s="9">
        <f t="shared" si="16"/>
        <v>8.6730025354342413</v>
      </c>
      <c r="X61" s="10">
        <f t="shared" si="16"/>
        <v>8.0743650978160098</v>
      </c>
      <c r="Y61" s="10">
        <f t="shared" si="16"/>
        <v>7.5328248773859805</v>
      </c>
      <c r="Z61" s="10">
        <f t="shared" si="16"/>
        <v>6.9109358076664673</v>
      </c>
      <c r="AA61" s="10">
        <f t="shared" si="16"/>
        <v>5.787866492466244</v>
      </c>
      <c r="AB61" s="10">
        <f t="shared" si="16"/>
        <v>4.9976935326168306</v>
      </c>
      <c r="AC61" s="10">
        <f t="shared" si="14"/>
        <v>4.695255342281369</v>
      </c>
      <c r="AD61" s="10">
        <f t="shared" si="14"/>
        <v>4.4516620244913803</v>
      </c>
      <c r="AE61" s="11">
        <f t="shared" si="14"/>
        <v>4.168771306825942</v>
      </c>
      <c r="AF61" s="9">
        <f t="shared" si="4"/>
        <v>-2.8375695351046115</v>
      </c>
      <c r="AG61" s="10">
        <f t="shared" si="5"/>
        <v>-0.70939238377615288</v>
      </c>
      <c r="AH61" s="10">
        <f t="shared" si="6"/>
        <v>-4.5042312286082993</v>
      </c>
      <c r="AI61" s="10">
        <f t="shared" si="7"/>
        <v>-0.6824592770618636</v>
      </c>
      <c r="AJ61" s="10">
        <f t="shared" si="8"/>
        <v>1.3918516608380165</v>
      </c>
      <c r="AK61" s="11"/>
      <c r="AL61" s="12">
        <v>26.2</v>
      </c>
      <c r="AM61" s="10">
        <v>1.0589999999999999</v>
      </c>
      <c r="AN61" s="12">
        <v>2.5990000000000002</v>
      </c>
      <c r="AO61" s="12">
        <v>1.1020000000000001</v>
      </c>
      <c r="AP61" s="9">
        <v>0.56999999999999995</v>
      </c>
      <c r="AQ61" s="10">
        <v>0.25</v>
      </c>
      <c r="AR61" s="10">
        <v>0.42</v>
      </c>
      <c r="AS61" s="10">
        <v>0.67</v>
      </c>
      <c r="AT61" s="10">
        <v>1.28</v>
      </c>
      <c r="AU61" s="10">
        <v>1.28</v>
      </c>
      <c r="AV61" s="10">
        <v>1.8</v>
      </c>
      <c r="AW61" s="10">
        <v>2.09</v>
      </c>
      <c r="AX61" s="10">
        <v>2.7</v>
      </c>
      <c r="AY61" s="10">
        <v>2.34</v>
      </c>
      <c r="AZ61" s="10">
        <v>3.07</v>
      </c>
      <c r="BA61" s="10">
        <v>3.29</v>
      </c>
      <c r="BB61" s="10">
        <v>4.3499999999999996</v>
      </c>
      <c r="BC61" s="10">
        <v>3.69</v>
      </c>
      <c r="BD61" s="10">
        <v>4.7</v>
      </c>
      <c r="BE61" s="10">
        <v>5.31</v>
      </c>
      <c r="BF61" s="10">
        <v>7.17</v>
      </c>
      <c r="BG61" s="10">
        <v>6.08</v>
      </c>
      <c r="BH61" s="10">
        <v>7.68</v>
      </c>
      <c r="BI61" s="10">
        <v>8.15</v>
      </c>
      <c r="BJ61" s="10">
        <v>7.71</v>
      </c>
      <c r="BK61" s="10">
        <v>7.67</v>
      </c>
      <c r="BL61" s="10">
        <v>6.46</v>
      </c>
      <c r="BM61" s="10">
        <v>5.3</v>
      </c>
      <c r="BN61" s="10">
        <v>2.97</v>
      </c>
      <c r="BO61" s="10">
        <v>1.99</v>
      </c>
      <c r="BP61" s="10">
        <v>0.84</v>
      </c>
      <c r="BQ61" s="10">
        <v>0.19</v>
      </c>
      <c r="BR61" s="10">
        <v>4.0000000000000002E-4</v>
      </c>
      <c r="BS61" s="10">
        <v>0</v>
      </c>
      <c r="BT61" s="10">
        <v>0</v>
      </c>
      <c r="BU61" s="10">
        <v>0</v>
      </c>
      <c r="BV61" s="10">
        <v>0</v>
      </c>
      <c r="BW61" s="10">
        <v>0</v>
      </c>
      <c r="BX61" s="10">
        <v>0</v>
      </c>
      <c r="BY61" s="10">
        <v>0</v>
      </c>
      <c r="BZ61" s="10">
        <v>0</v>
      </c>
      <c r="CA61" s="10">
        <v>0</v>
      </c>
      <c r="CB61" s="10">
        <v>0</v>
      </c>
      <c r="CC61" s="10">
        <v>0</v>
      </c>
      <c r="CD61" s="10">
        <v>0</v>
      </c>
      <c r="CE61" s="10">
        <v>0</v>
      </c>
      <c r="CF61" s="10">
        <v>0</v>
      </c>
      <c r="CG61" s="10">
        <v>0</v>
      </c>
      <c r="CH61" s="10">
        <v>0</v>
      </c>
      <c r="CI61" s="11">
        <v>0</v>
      </c>
      <c r="CJ61" s="9">
        <f t="shared" si="9"/>
        <v>6.2700000000000005</v>
      </c>
      <c r="CK61" s="10">
        <f t="shared" si="10"/>
        <v>90.729999999999976</v>
      </c>
      <c r="CL61" s="11">
        <f t="shared" si="11"/>
        <v>3.0204</v>
      </c>
    </row>
    <row r="62" spans="1:90" x14ac:dyDescent="0.25">
      <c r="A62" s="12" t="s">
        <v>307</v>
      </c>
      <c r="B62" s="12" t="s">
        <v>1121</v>
      </c>
      <c r="C62" s="12" t="s">
        <v>1097</v>
      </c>
      <c r="D62" s="12">
        <f t="shared" si="12"/>
        <v>5.5</v>
      </c>
      <c r="E62" s="9">
        <v>2.4500000000000002</v>
      </c>
      <c r="F62" s="10">
        <v>3.72</v>
      </c>
      <c r="G62" s="10">
        <v>5.42</v>
      </c>
      <c r="H62" s="10">
        <v>8.34</v>
      </c>
      <c r="I62" s="10">
        <v>18.2</v>
      </c>
      <c r="J62" s="10">
        <v>31.3</v>
      </c>
      <c r="K62" s="10">
        <v>38.700000000000003</v>
      </c>
      <c r="L62" s="10">
        <v>45.7</v>
      </c>
      <c r="M62" s="11">
        <v>55.5</v>
      </c>
      <c r="N62" s="9">
        <f t="shared" si="15"/>
        <v>2.4500000000000004E-3</v>
      </c>
      <c r="O62" s="10">
        <f t="shared" si="15"/>
        <v>3.7200000000000002E-3</v>
      </c>
      <c r="P62" s="10">
        <f t="shared" si="15"/>
        <v>5.4200000000000003E-3</v>
      </c>
      <c r="Q62" s="10">
        <f t="shared" si="15"/>
        <v>8.3400000000000002E-3</v>
      </c>
      <c r="R62" s="10">
        <f t="shared" si="15"/>
        <v>1.8200000000000001E-2</v>
      </c>
      <c r="S62" s="10">
        <f t="shared" si="15"/>
        <v>3.1300000000000001E-2</v>
      </c>
      <c r="T62" s="10">
        <f t="shared" si="13"/>
        <v>3.8700000000000005E-2</v>
      </c>
      <c r="U62" s="10">
        <f t="shared" si="13"/>
        <v>4.5700000000000005E-2</v>
      </c>
      <c r="V62" s="11">
        <f t="shared" si="13"/>
        <v>5.5500000000000001E-2</v>
      </c>
      <c r="W62" s="9">
        <f t="shared" si="16"/>
        <v>8.6730025354342413</v>
      </c>
      <c r="X62" s="10">
        <f t="shared" si="16"/>
        <v>8.0704816633287795</v>
      </c>
      <c r="Y62" s="10">
        <f t="shared" si="16"/>
        <v>7.5274914330829406</v>
      </c>
      <c r="Z62" s="10">
        <f t="shared" si="16"/>
        <v>6.9057369009921485</v>
      </c>
      <c r="AA62" s="10">
        <f t="shared" si="16"/>
        <v>5.7799177393507533</v>
      </c>
      <c r="AB62" s="10">
        <f t="shared" si="16"/>
        <v>4.9976935326168306</v>
      </c>
      <c r="AC62" s="10">
        <f t="shared" si="14"/>
        <v>4.6915226234050387</v>
      </c>
      <c r="AD62" s="10">
        <f t="shared" si="14"/>
        <v>4.4516620244913803</v>
      </c>
      <c r="AE62" s="11">
        <f t="shared" si="14"/>
        <v>4.1713684183119817</v>
      </c>
      <c r="AF62" s="9">
        <f t="shared" si="4"/>
        <v>-2.8359688096779019</v>
      </c>
      <c r="AG62" s="10">
        <f t="shared" si="5"/>
        <v>-0.70899220241947547</v>
      </c>
      <c r="AH62" s="10">
        <f t="shared" si="6"/>
        <v>-4.5016341171222596</v>
      </c>
      <c r="AI62" s="10">
        <f t="shared" si="7"/>
        <v>-0.68206577532155455</v>
      </c>
      <c r="AJ62" s="10">
        <f t="shared" si="8"/>
        <v>1.3910579777410299</v>
      </c>
      <c r="AK62" s="11"/>
      <c r="AL62" s="12">
        <v>26.2</v>
      </c>
      <c r="AM62" s="10">
        <v>1.0489999999999999</v>
      </c>
      <c r="AN62" s="12">
        <v>2.5979999999999999</v>
      </c>
      <c r="AO62" s="12">
        <v>1.0980000000000001</v>
      </c>
      <c r="AP62" s="9">
        <v>0.57999999999999996</v>
      </c>
      <c r="AQ62" s="10">
        <v>0.25</v>
      </c>
      <c r="AR62" s="10">
        <v>0.42</v>
      </c>
      <c r="AS62" s="10">
        <v>0.67</v>
      </c>
      <c r="AT62" s="10">
        <v>1.28</v>
      </c>
      <c r="AU62" s="10">
        <v>1.28</v>
      </c>
      <c r="AV62" s="10">
        <v>1.79</v>
      </c>
      <c r="AW62" s="10">
        <v>2.08</v>
      </c>
      <c r="AX62" s="10">
        <v>2.69</v>
      </c>
      <c r="AY62" s="10">
        <v>2.33</v>
      </c>
      <c r="AZ62" s="10">
        <v>3.06</v>
      </c>
      <c r="BA62" s="10">
        <v>3.28</v>
      </c>
      <c r="BB62" s="10">
        <v>4.34</v>
      </c>
      <c r="BC62" s="10">
        <v>3.68</v>
      </c>
      <c r="BD62" s="10">
        <v>4.6900000000000004</v>
      </c>
      <c r="BE62" s="10">
        <v>5.31</v>
      </c>
      <c r="BF62" s="10">
        <v>7.17</v>
      </c>
      <c r="BG62" s="10">
        <v>6.08</v>
      </c>
      <c r="BH62" s="10">
        <v>7.69</v>
      </c>
      <c r="BI62" s="10">
        <v>8.16</v>
      </c>
      <c r="BJ62" s="10">
        <v>7.73</v>
      </c>
      <c r="BK62" s="10">
        <v>7.69</v>
      </c>
      <c r="BL62" s="10">
        <v>6.48</v>
      </c>
      <c r="BM62" s="10">
        <v>5.31</v>
      </c>
      <c r="BN62" s="10">
        <v>2.97</v>
      </c>
      <c r="BO62" s="10">
        <v>1.99</v>
      </c>
      <c r="BP62" s="10">
        <v>0.84</v>
      </c>
      <c r="BQ62" s="10">
        <v>0.19</v>
      </c>
      <c r="BR62" s="10">
        <v>4.0000000000000002E-4</v>
      </c>
      <c r="BS62" s="10">
        <v>0</v>
      </c>
      <c r="BT62" s="10">
        <v>0</v>
      </c>
      <c r="BU62" s="10">
        <v>0</v>
      </c>
      <c r="BV62" s="10">
        <v>0</v>
      </c>
      <c r="BW62" s="10">
        <v>0</v>
      </c>
      <c r="BX62" s="10">
        <v>0</v>
      </c>
      <c r="BY62" s="10">
        <v>0</v>
      </c>
      <c r="BZ62" s="10">
        <v>0</v>
      </c>
      <c r="CA62" s="10">
        <v>0</v>
      </c>
      <c r="CB62" s="10">
        <v>0</v>
      </c>
      <c r="CC62" s="10">
        <v>0</v>
      </c>
      <c r="CD62" s="10">
        <v>0</v>
      </c>
      <c r="CE62" s="10">
        <v>0</v>
      </c>
      <c r="CF62" s="10">
        <v>0</v>
      </c>
      <c r="CG62" s="10">
        <v>0</v>
      </c>
      <c r="CH62" s="10">
        <v>0</v>
      </c>
      <c r="CI62" s="11">
        <v>0</v>
      </c>
      <c r="CJ62" s="9">
        <f t="shared" si="9"/>
        <v>6.2700000000000005</v>
      </c>
      <c r="CK62" s="10">
        <f t="shared" si="10"/>
        <v>90.740000000000009</v>
      </c>
      <c r="CL62" s="11">
        <f t="shared" si="11"/>
        <v>3.0204</v>
      </c>
    </row>
    <row r="63" spans="1:90" x14ac:dyDescent="0.25">
      <c r="A63" s="12" t="s">
        <v>309</v>
      </c>
      <c r="B63" s="12" t="s">
        <v>1121</v>
      </c>
      <c r="C63" s="12" t="s">
        <v>1098</v>
      </c>
      <c r="D63" s="12">
        <f t="shared" si="12"/>
        <v>5.5</v>
      </c>
      <c r="E63" s="9">
        <v>2.46</v>
      </c>
      <c r="F63" s="10">
        <v>3.72</v>
      </c>
      <c r="G63" s="10">
        <v>5.43</v>
      </c>
      <c r="H63" s="10">
        <v>8.35</v>
      </c>
      <c r="I63" s="10">
        <v>18.2</v>
      </c>
      <c r="J63" s="10">
        <v>31.4</v>
      </c>
      <c r="K63" s="10">
        <v>38.700000000000003</v>
      </c>
      <c r="L63" s="10">
        <v>45.7</v>
      </c>
      <c r="M63" s="11">
        <v>55.5</v>
      </c>
      <c r="N63" s="9">
        <f t="shared" si="15"/>
        <v>2.4599999999999999E-3</v>
      </c>
      <c r="O63" s="10">
        <f t="shared" si="15"/>
        <v>3.7200000000000002E-3</v>
      </c>
      <c r="P63" s="10">
        <f t="shared" si="15"/>
        <v>5.4299999999999999E-3</v>
      </c>
      <c r="Q63" s="10">
        <f t="shared" si="15"/>
        <v>8.3499999999999998E-3</v>
      </c>
      <c r="R63" s="10">
        <f t="shared" si="15"/>
        <v>1.8200000000000001E-2</v>
      </c>
      <c r="S63" s="10">
        <f t="shared" si="15"/>
        <v>3.1399999999999997E-2</v>
      </c>
      <c r="T63" s="10">
        <f t="shared" si="13"/>
        <v>3.8700000000000005E-2</v>
      </c>
      <c r="U63" s="10">
        <f t="shared" si="13"/>
        <v>4.5700000000000005E-2</v>
      </c>
      <c r="V63" s="11">
        <f t="shared" si="13"/>
        <v>5.5500000000000001E-2</v>
      </c>
      <c r="W63" s="9">
        <f t="shared" si="16"/>
        <v>8.6671259690975724</v>
      </c>
      <c r="X63" s="10">
        <f t="shared" si="16"/>
        <v>8.0704816633287795</v>
      </c>
      <c r="Y63" s="10">
        <f t="shared" si="16"/>
        <v>7.5248320866324514</v>
      </c>
      <c r="Z63" s="10">
        <f t="shared" si="16"/>
        <v>6.9040080870753968</v>
      </c>
      <c r="AA63" s="10">
        <f t="shared" si="16"/>
        <v>5.7799177393507533</v>
      </c>
      <c r="AB63" s="10">
        <f t="shared" si="16"/>
        <v>4.9930916306578226</v>
      </c>
      <c r="AC63" s="10">
        <f t="shared" si="14"/>
        <v>4.6915226234050387</v>
      </c>
      <c r="AD63" s="10">
        <f t="shared" si="14"/>
        <v>4.4516620244913803</v>
      </c>
      <c r="AE63" s="11">
        <f t="shared" si="14"/>
        <v>4.1713684183119817</v>
      </c>
      <c r="AF63" s="9">
        <f t="shared" si="4"/>
        <v>-2.8333094632274127</v>
      </c>
      <c r="AG63" s="10">
        <f t="shared" si="5"/>
        <v>-0.70832736580685318</v>
      </c>
      <c r="AH63" s="10">
        <f t="shared" si="6"/>
        <v>-4.4957575507855907</v>
      </c>
      <c r="AI63" s="10">
        <f t="shared" si="7"/>
        <v>-0.68117538648266529</v>
      </c>
      <c r="AJ63" s="10">
        <f t="shared" si="8"/>
        <v>1.3895027522895185</v>
      </c>
      <c r="AK63" s="11"/>
      <c r="AL63" s="12">
        <v>26.3</v>
      </c>
      <c r="AM63" s="10">
        <v>1.036</v>
      </c>
      <c r="AN63" s="12">
        <v>2.597</v>
      </c>
      <c r="AO63" s="12">
        <v>1.0940000000000001</v>
      </c>
      <c r="AP63" s="9">
        <v>0.57999999999999996</v>
      </c>
      <c r="AQ63" s="10">
        <v>0.25</v>
      </c>
      <c r="AR63" s="10">
        <v>0.42</v>
      </c>
      <c r="AS63" s="10">
        <v>0.66</v>
      </c>
      <c r="AT63" s="10">
        <v>1.27</v>
      </c>
      <c r="AU63" s="10">
        <v>1.27</v>
      </c>
      <c r="AV63" s="10">
        <v>1.79</v>
      </c>
      <c r="AW63" s="10">
        <v>2.08</v>
      </c>
      <c r="AX63" s="10">
        <v>2.69</v>
      </c>
      <c r="AY63" s="10">
        <v>2.33</v>
      </c>
      <c r="AZ63" s="10">
        <v>3.05</v>
      </c>
      <c r="BA63" s="10">
        <v>3.27</v>
      </c>
      <c r="BB63" s="10">
        <v>4.33</v>
      </c>
      <c r="BC63" s="10">
        <v>3.67</v>
      </c>
      <c r="BD63" s="10">
        <v>4.68</v>
      </c>
      <c r="BE63" s="10">
        <v>5.3</v>
      </c>
      <c r="BF63" s="10">
        <v>7.16</v>
      </c>
      <c r="BG63" s="10">
        <v>6.08</v>
      </c>
      <c r="BH63" s="10">
        <v>7.69</v>
      </c>
      <c r="BI63" s="10">
        <v>8.17</v>
      </c>
      <c r="BJ63" s="10">
        <v>7.75</v>
      </c>
      <c r="BK63" s="10">
        <v>7.71</v>
      </c>
      <c r="BL63" s="10">
        <v>6.5</v>
      </c>
      <c r="BM63" s="10">
        <v>5.33</v>
      </c>
      <c r="BN63" s="10">
        <v>2.98</v>
      </c>
      <c r="BO63" s="10">
        <v>1.99</v>
      </c>
      <c r="BP63" s="10">
        <v>0.84</v>
      </c>
      <c r="BQ63" s="10">
        <v>0.18</v>
      </c>
      <c r="BR63" s="10">
        <v>4.0000000000000002E-4</v>
      </c>
      <c r="BS63" s="10">
        <v>0</v>
      </c>
      <c r="BT63" s="10">
        <v>0</v>
      </c>
      <c r="BU63" s="10">
        <v>0</v>
      </c>
      <c r="BV63" s="10">
        <v>0</v>
      </c>
      <c r="BW63" s="10">
        <v>0</v>
      </c>
      <c r="BX63" s="10">
        <v>0</v>
      </c>
      <c r="BY63" s="10">
        <v>0</v>
      </c>
      <c r="BZ63" s="10">
        <v>0</v>
      </c>
      <c r="CA63" s="10">
        <v>0</v>
      </c>
      <c r="CB63" s="10">
        <v>0</v>
      </c>
      <c r="CC63" s="10">
        <v>0</v>
      </c>
      <c r="CD63" s="10">
        <v>0</v>
      </c>
      <c r="CE63" s="10">
        <v>0</v>
      </c>
      <c r="CF63" s="10">
        <v>0</v>
      </c>
      <c r="CG63" s="10">
        <v>0</v>
      </c>
      <c r="CH63" s="10">
        <v>0</v>
      </c>
      <c r="CI63" s="11">
        <v>0</v>
      </c>
      <c r="CJ63" s="9">
        <f t="shared" si="9"/>
        <v>6.24</v>
      </c>
      <c r="CK63" s="10">
        <f t="shared" si="10"/>
        <v>90.77</v>
      </c>
      <c r="CL63" s="11">
        <f t="shared" si="11"/>
        <v>3.0104000000000002</v>
      </c>
    </row>
    <row r="64" spans="1:90" x14ac:dyDescent="0.25">
      <c r="A64" s="12" t="s">
        <v>311</v>
      </c>
      <c r="B64" s="12" t="s">
        <v>1121</v>
      </c>
      <c r="C64" s="12" t="s">
        <v>1098</v>
      </c>
      <c r="D64" s="12">
        <f t="shared" si="12"/>
        <v>5.5</v>
      </c>
      <c r="E64" s="9">
        <v>2.46</v>
      </c>
      <c r="F64" s="10">
        <v>3.73</v>
      </c>
      <c r="G64" s="10">
        <v>5.43</v>
      </c>
      <c r="H64" s="10">
        <v>8.35</v>
      </c>
      <c r="I64" s="10">
        <v>18.2</v>
      </c>
      <c r="J64" s="10">
        <v>31.4</v>
      </c>
      <c r="K64" s="10">
        <v>38.799999999999997</v>
      </c>
      <c r="L64" s="10">
        <v>45.9</v>
      </c>
      <c r="M64" s="11">
        <v>55.7</v>
      </c>
      <c r="N64" s="9">
        <f t="shared" si="15"/>
        <v>2.4599999999999999E-3</v>
      </c>
      <c r="O64" s="10">
        <f t="shared" si="15"/>
        <v>3.7299999999999998E-3</v>
      </c>
      <c r="P64" s="10">
        <f t="shared" si="15"/>
        <v>5.4299999999999999E-3</v>
      </c>
      <c r="Q64" s="10">
        <f t="shared" si="15"/>
        <v>8.3499999999999998E-3</v>
      </c>
      <c r="R64" s="10">
        <f t="shared" si="15"/>
        <v>1.8200000000000001E-2</v>
      </c>
      <c r="S64" s="10">
        <f t="shared" si="15"/>
        <v>3.1399999999999997E-2</v>
      </c>
      <c r="T64" s="10">
        <f t="shared" si="13"/>
        <v>3.8799999999999994E-2</v>
      </c>
      <c r="U64" s="10">
        <f t="shared" si="13"/>
        <v>4.5899999999999996E-2</v>
      </c>
      <c r="V64" s="11">
        <f t="shared" si="13"/>
        <v>5.57E-2</v>
      </c>
      <c r="W64" s="9">
        <f t="shared" si="16"/>
        <v>8.6671259690975724</v>
      </c>
      <c r="X64" s="10">
        <f t="shared" si="16"/>
        <v>8.0666086541815734</v>
      </c>
      <c r="Y64" s="10">
        <f t="shared" si="16"/>
        <v>7.5248320866324514</v>
      </c>
      <c r="Z64" s="10">
        <f t="shared" si="16"/>
        <v>6.9040080870753968</v>
      </c>
      <c r="AA64" s="10">
        <f t="shared" si="16"/>
        <v>5.7799177393507533</v>
      </c>
      <c r="AB64" s="10">
        <f t="shared" si="16"/>
        <v>4.9930916306578226</v>
      </c>
      <c r="AC64" s="10">
        <f t="shared" si="14"/>
        <v>4.6877995373623218</v>
      </c>
      <c r="AD64" s="10">
        <f t="shared" si="14"/>
        <v>4.4453620361356423</v>
      </c>
      <c r="AE64" s="11">
        <f t="shared" si="14"/>
        <v>4.166178862209418</v>
      </c>
      <c r="AF64" s="9">
        <f t="shared" si="4"/>
        <v>-2.8370325492701296</v>
      </c>
      <c r="AG64" s="10">
        <f t="shared" si="5"/>
        <v>-0.7092581373175324</v>
      </c>
      <c r="AH64" s="10">
        <f t="shared" si="6"/>
        <v>-4.5009471068881544</v>
      </c>
      <c r="AI64" s="10">
        <f t="shared" si="7"/>
        <v>-0.68196168286184156</v>
      </c>
      <c r="AJ64" s="10">
        <f t="shared" si="8"/>
        <v>1.391219820179374</v>
      </c>
      <c r="AK64" s="11"/>
      <c r="AL64" s="12">
        <v>26.3</v>
      </c>
      <c r="AM64" s="10">
        <v>1.0489999999999999</v>
      </c>
      <c r="AN64" s="12">
        <v>2.6</v>
      </c>
      <c r="AO64" s="12">
        <v>1.1000000000000001</v>
      </c>
      <c r="AP64" s="9">
        <v>0.56999999999999995</v>
      </c>
      <c r="AQ64" s="10">
        <v>0.25</v>
      </c>
      <c r="AR64" s="10">
        <v>0.42</v>
      </c>
      <c r="AS64" s="10">
        <v>0.66</v>
      </c>
      <c r="AT64" s="10">
        <v>1.27</v>
      </c>
      <c r="AU64" s="10">
        <v>1.27</v>
      </c>
      <c r="AV64" s="10">
        <v>1.79</v>
      </c>
      <c r="AW64" s="10">
        <v>2.08</v>
      </c>
      <c r="AX64" s="10">
        <v>2.69</v>
      </c>
      <c r="AY64" s="10">
        <v>2.33</v>
      </c>
      <c r="AZ64" s="10">
        <v>3.06</v>
      </c>
      <c r="BA64" s="10">
        <v>3.28</v>
      </c>
      <c r="BB64" s="10">
        <v>4.34</v>
      </c>
      <c r="BC64" s="10">
        <v>3.68</v>
      </c>
      <c r="BD64" s="10">
        <v>4.68</v>
      </c>
      <c r="BE64" s="10">
        <v>5.3</v>
      </c>
      <c r="BF64" s="10">
        <v>7.15</v>
      </c>
      <c r="BG64" s="10">
        <v>6.06</v>
      </c>
      <c r="BH64" s="10">
        <v>7.66</v>
      </c>
      <c r="BI64" s="10">
        <v>8.14</v>
      </c>
      <c r="BJ64" s="10">
        <v>7.72</v>
      </c>
      <c r="BK64" s="10">
        <v>7.7</v>
      </c>
      <c r="BL64" s="10">
        <v>6.49</v>
      </c>
      <c r="BM64" s="10">
        <v>5.34</v>
      </c>
      <c r="BN64" s="10">
        <v>3</v>
      </c>
      <c r="BO64" s="10">
        <v>2.02</v>
      </c>
      <c r="BP64" s="10">
        <v>0.86</v>
      </c>
      <c r="BQ64" s="10">
        <v>0.19</v>
      </c>
      <c r="BR64" s="10">
        <v>4.0000000000000002E-4</v>
      </c>
      <c r="BS64" s="10">
        <v>0</v>
      </c>
      <c r="BT64" s="10">
        <v>0</v>
      </c>
      <c r="BU64" s="10">
        <v>0</v>
      </c>
      <c r="BV64" s="10">
        <v>0</v>
      </c>
      <c r="BW64" s="10">
        <v>0</v>
      </c>
      <c r="BX64" s="10">
        <v>0</v>
      </c>
      <c r="BY64" s="10">
        <v>0</v>
      </c>
      <c r="BZ64" s="10">
        <v>0</v>
      </c>
      <c r="CA64" s="10">
        <v>0</v>
      </c>
      <c r="CB64" s="10">
        <v>0</v>
      </c>
      <c r="CC64" s="10">
        <v>0</v>
      </c>
      <c r="CD64" s="10">
        <v>0</v>
      </c>
      <c r="CE64" s="10">
        <v>0</v>
      </c>
      <c r="CF64" s="10">
        <v>0</v>
      </c>
      <c r="CG64" s="10">
        <v>0</v>
      </c>
      <c r="CH64" s="10">
        <v>0</v>
      </c>
      <c r="CI64" s="11">
        <v>0</v>
      </c>
      <c r="CJ64" s="9">
        <f t="shared" si="9"/>
        <v>6.2299999999999995</v>
      </c>
      <c r="CK64" s="10">
        <f t="shared" si="10"/>
        <v>90.7</v>
      </c>
      <c r="CL64" s="11">
        <f t="shared" si="11"/>
        <v>3.0703999999999998</v>
      </c>
    </row>
    <row r="65" spans="1:90" x14ac:dyDescent="0.25">
      <c r="A65" s="12" t="s">
        <v>313</v>
      </c>
      <c r="B65" s="12" t="s">
        <v>1121</v>
      </c>
      <c r="C65" s="12" t="s">
        <v>1099</v>
      </c>
      <c r="D65" s="12">
        <f t="shared" si="12"/>
        <v>5.5</v>
      </c>
      <c r="E65" s="9">
        <v>2.46</v>
      </c>
      <c r="F65" s="10">
        <v>3.73</v>
      </c>
      <c r="G65" s="10">
        <v>5.44</v>
      </c>
      <c r="H65" s="10">
        <v>8.3699999999999992</v>
      </c>
      <c r="I65" s="10">
        <v>18.2</v>
      </c>
      <c r="J65" s="10">
        <v>31.4</v>
      </c>
      <c r="K65" s="10">
        <v>38.799999999999997</v>
      </c>
      <c r="L65" s="10">
        <v>45.9</v>
      </c>
      <c r="M65" s="11">
        <v>55.8</v>
      </c>
      <c r="N65" s="9">
        <f t="shared" si="15"/>
        <v>2.4599999999999999E-3</v>
      </c>
      <c r="O65" s="10">
        <f t="shared" si="15"/>
        <v>3.7299999999999998E-3</v>
      </c>
      <c r="P65" s="10">
        <f t="shared" si="15"/>
        <v>5.4400000000000004E-3</v>
      </c>
      <c r="Q65" s="10">
        <f t="shared" si="15"/>
        <v>8.369999999999999E-3</v>
      </c>
      <c r="R65" s="10">
        <f t="shared" si="15"/>
        <v>1.8200000000000001E-2</v>
      </c>
      <c r="S65" s="10">
        <f t="shared" si="15"/>
        <v>3.1399999999999997E-2</v>
      </c>
      <c r="T65" s="10">
        <f t="shared" si="13"/>
        <v>3.8799999999999994E-2</v>
      </c>
      <c r="U65" s="10">
        <f t="shared" si="13"/>
        <v>4.5899999999999996E-2</v>
      </c>
      <c r="V65" s="11">
        <f t="shared" si="13"/>
        <v>5.5799999999999995E-2</v>
      </c>
      <c r="W65" s="9">
        <f t="shared" si="16"/>
        <v>8.6671259690975724</v>
      </c>
      <c r="X65" s="10">
        <f t="shared" si="16"/>
        <v>8.0666086541815734</v>
      </c>
      <c r="Y65" s="10">
        <f t="shared" si="16"/>
        <v>7.5221776331864723</v>
      </c>
      <c r="Z65" s="10">
        <f t="shared" si="16"/>
        <v>6.9005566618864682</v>
      </c>
      <c r="AA65" s="10">
        <f t="shared" si="16"/>
        <v>5.7799177393507533</v>
      </c>
      <c r="AB65" s="10">
        <f t="shared" si="16"/>
        <v>4.9930916306578226</v>
      </c>
      <c r="AC65" s="10">
        <f t="shared" si="14"/>
        <v>4.6877995373623218</v>
      </c>
      <c r="AD65" s="10">
        <f t="shared" si="14"/>
        <v>4.4453620361356423</v>
      </c>
      <c r="AE65" s="11">
        <f t="shared" si="14"/>
        <v>4.1635910677202626</v>
      </c>
      <c r="AF65" s="9">
        <f t="shared" si="4"/>
        <v>-2.8343780958241505</v>
      </c>
      <c r="AG65" s="10">
        <f t="shared" si="5"/>
        <v>-0.70859452395603761</v>
      </c>
      <c r="AH65" s="10">
        <f t="shared" si="6"/>
        <v>-4.5035349013773098</v>
      </c>
      <c r="AI65" s="10">
        <f t="shared" si="7"/>
        <v>-0.68235377293595612</v>
      </c>
      <c r="AJ65" s="10">
        <f t="shared" si="8"/>
        <v>1.3909482968919937</v>
      </c>
      <c r="AK65" s="11"/>
      <c r="AL65" s="12">
        <v>26.2</v>
      </c>
      <c r="AM65" s="10">
        <v>1.0569999999999999</v>
      </c>
      <c r="AN65" s="12">
        <v>2.5979999999999999</v>
      </c>
      <c r="AO65" s="12">
        <v>1.101</v>
      </c>
      <c r="AP65" s="9">
        <v>0.56999999999999995</v>
      </c>
      <c r="AQ65" s="10">
        <v>0.25</v>
      </c>
      <c r="AR65" s="10">
        <v>0.42</v>
      </c>
      <c r="AS65" s="10">
        <v>0.66</v>
      </c>
      <c r="AT65" s="10">
        <v>1.27</v>
      </c>
      <c r="AU65" s="10">
        <v>1.27</v>
      </c>
      <c r="AV65" s="10">
        <v>1.79</v>
      </c>
      <c r="AW65" s="10">
        <v>2.0699999999999998</v>
      </c>
      <c r="AX65" s="10">
        <v>2.68</v>
      </c>
      <c r="AY65" s="10">
        <v>2.3199999999999998</v>
      </c>
      <c r="AZ65" s="10">
        <v>3.05</v>
      </c>
      <c r="BA65" s="10">
        <v>3.26</v>
      </c>
      <c r="BB65" s="10">
        <v>4.32</v>
      </c>
      <c r="BC65" s="10">
        <v>3.67</v>
      </c>
      <c r="BD65" s="10">
        <v>4.68</v>
      </c>
      <c r="BE65" s="10">
        <v>5.3</v>
      </c>
      <c r="BF65" s="10">
        <v>7.16</v>
      </c>
      <c r="BG65" s="10">
        <v>6.08</v>
      </c>
      <c r="BH65" s="10">
        <v>7.68</v>
      </c>
      <c r="BI65" s="10">
        <v>8.16</v>
      </c>
      <c r="BJ65" s="10">
        <v>7.73</v>
      </c>
      <c r="BK65" s="10">
        <v>7.7</v>
      </c>
      <c r="BL65" s="10">
        <v>6.49</v>
      </c>
      <c r="BM65" s="10">
        <v>5.33</v>
      </c>
      <c r="BN65" s="10">
        <v>2.99</v>
      </c>
      <c r="BO65" s="10">
        <v>2.02</v>
      </c>
      <c r="BP65" s="10">
        <v>0.87</v>
      </c>
      <c r="BQ65" s="10">
        <v>0.2</v>
      </c>
      <c r="BR65" s="10">
        <v>4.0000000000000002E-4</v>
      </c>
      <c r="BS65" s="10">
        <v>0</v>
      </c>
      <c r="BT65" s="10">
        <v>0</v>
      </c>
      <c r="BU65" s="10">
        <v>0</v>
      </c>
      <c r="BV65" s="10">
        <v>0</v>
      </c>
      <c r="BW65" s="10">
        <v>0</v>
      </c>
      <c r="BX65" s="10">
        <v>0</v>
      </c>
      <c r="BY65" s="10">
        <v>0</v>
      </c>
      <c r="BZ65" s="10">
        <v>0</v>
      </c>
      <c r="CA65" s="10">
        <v>0</v>
      </c>
      <c r="CB65" s="10">
        <v>0</v>
      </c>
      <c r="CC65" s="10">
        <v>0</v>
      </c>
      <c r="CD65" s="10">
        <v>0</v>
      </c>
      <c r="CE65" s="10">
        <v>0</v>
      </c>
      <c r="CF65" s="10">
        <v>0</v>
      </c>
      <c r="CG65" s="10">
        <v>0</v>
      </c>
      <c r="CH65" s="10">
        <v>0</v>
      </c>
      <c r="CI65" s="11">
        <v>0</v>
      </c>
      <c r="CJ65" s="9">
        <f t="shared" si="9"/>
        <v>6.2299999999999995</v>
      </c>
      <c r="CK65" s="10">
        <f t="shared" si="10"/>
        <v>90.67</v>
      </c>
      <c r="CL65" s="11">
        <f t="shared" si="11"/>
        <v>3.0904000000000003</v>
      </c>
    </row>
    <row r="66" spans="1:90" x14ac:dyDescent="0.25">
      <c r="A66" s="12" t="s">
        <v>315</v>
      </c>
      <c r="B66" s="12" t="s">
        <v>1121</v>
      </c>
      <c r="C66" s="12" t="s">
        <v>1099</v>
      </c>
      <c r="D66" s="12">
        <f t="shared" si="12"/>
        <v>5.5</v>
      </c>
      <c r="E66" s="9">
        <v>2.46</v>
      </c>
      <c r="F66" s="10">
        <v>3.73</v>
      </c>
      <c r="G66" s="10">
        <v>5.43</v>
      </c>
      <c r="H66" s="10">
        <v>8.36</v>
      </c>
      <c r="I66" s="10">
        <v>18.2</v>
      </c>
      <c r="J66" s="10">
        <v>31.4</v>
      </c>
      <c r="K66" s="10">
        <v>38.799999999999997</v>
      </c>
      <c r="L66" s="10">
        <v>45.8</v>
      </c>
      <c r="M66" s="11">
        <v>55.7</v>
      </c>
      <c r="N66" s="9">
        <f t="shared" si="15"/>
        <v>2.4599999999999999E-3</v>
      </c>
      <c r="O66" s="10">
        <f t="shared" si="15"/>
        <v>3.7299999999999998E-3</v>
      </c>
      <c r="P66" s="10">
        <f t="shared" si="15"/>
        <v>5.4299999999999999E-3</v>
      </c>
      <c r="Q66" s="10">
        <f t="shared" si="15"/>
        <v>8.3599999999999994E-3</v>
      </c>
      <c r="R66" s="10">
        <f t="shared" si="15"/>
        <v>1.8200000000000001E-2</v>
      </c>
      <c r="S66" s="10">
        <f t="shared" si="15"/>
        <v>3.1399999999999997E-2</v>
      </c>
      <c r="T66" s="10">
        <f t="shared" si="13"/>
        <v>3.8799999999999994E-2</v>
      </c>
      <c r="U66" s="10">
        <f t="shared" si="13"/>
        <v>4.58E-2</v>
      </c>
      <c r="V66" s="11">
        <f t="shared" si="13"/>
        <v>5.57E-2</v>
      </c>
      <c r="W66" s="9">
        <f t="shared" si="16"/>
        <v>8.6671259690975724</v>
      </c>
      <c r="X66" s="10">
        <f t="shared" si="16"/>
        <v>8.0666086541815734</v>
      </c>
      <c r="Y66" s="10">
        <f t="shared" si="16"/>
        <v>7.5248320866324514</v>
      </c>
      <c r="Z66" s="10">
        <f t="shared" si="16"/>
        <v>6.9022813423559297</v>
      </c>
      <c r="AA66" s="10">
        <f t="shared" si="16"/>
        <v>5.7799177393507533</v>
      </c>
      <c r="AB66" s="10">
        <f t="shared" si="16"/>
        <v>4.9930916306578226</v>
      </c>
      <c r="AC66" s="10">
        <f t="shared" si="14"/>
        <v>4.6877995373623218</v>
      </c>
      <c r="AD66" s="10">
        <f t="shared" si="14"/>
        <v>4.448508591452506</v>
      </c>
      <c r="AE66" s="11">
        <f t="shared" si="14"/>
        <v>4.166178862209418</v>
      </c>
      <c r="AF66" s="9">
        <f t="shared" si="4"/>
        <v>-2.8370325492701296</v>
      </c>
      <c r="AG66" s="10">
        <f t="shared" si="5"/>
        <v>-0.7092581373175324</v>
      </c>
      <c r="AH66" s="10">
        <f t="shared" si="6"/>
        <v>-4.5009471068881544</v>
      </c>
      <c r="AI66" s="10">
        <f t="shared" si="7"/>
        <v>-0.68196168286184156</v>
      </c>
      <c r="AJ66" s="10">
        <f t="shared" si="8"/>
        <v>1.391219820179374</v>
      </c>
      <c r="AK66" s="11"/>
      <c r="AL66" s="12">
        <v>26.3</v>
      </c>
      <c r="AM66" s="10">
        <v>1.038</v>
      </c>
      <c r="AN66" s="12">
        <v>2.5979999999999999</v>
      </c>
      <c r="AO66" s="12">
        <v>1.095</v>
      </c>
      <c r="AP66" s="9">
        <v>0.56999999999999995</v>
      </c>
      <c r="AQ66" s="10">
        <v>0.25</v>
      </c>
      <c r="AR66" s="10">
        <v>0.42</v>
      </c>
      <c r="AS66" s="10">
        <v>0.66</v>
      </c>
      <c r="AT66" s="10">
        <v>1.27</v>
      </c>
      <c r="AU66" s="10">
        <v>1.27</v>
      </c>
      <c r="AV66" s="10">
        <v>1.78</v>
      </c>
      <c r="AW66" s="10">
        <v>2.0699999999999998</v>
      </c>
      <c r="AX66" s="10">
        <v>2.68</v>
      </c>
      <c r="AY66" s="10">
        <v>2.33</v>
      </c>
      <c r="AZ66" s="10">
        <v>3.05</v>
      </c>
      <c r="BA66" s="10">
        <v>3.27</v>
      </c>
      <c r="BB66" s="10">
        <v>4.33</v>
      </c>
      <c r="BC66" s="10">
        <v>3.67</v>
      </c>
      <c r="BD66" s="10">
        <v>4.68</v>
      </c>
      <c r="BE66" s="10">
        <v>5.3</v>
      </c>
      <c r="BF66" s="10">
        <v>7.15</v>
      </c>
      <c r="BG66" s="10">
        <v>6.07</v>
      </c>
      <c r="BH66" s="10">
        <v>7.68</v>
      </c>
      <c r="BI66" s="10">
        <v>8.16</v>
      </c>
      <c r="BJ66" s="10">
        <v>7.74</v>
      </c>
      <c r="BK66" s="10">
        <v>7.71</v>
      </c>
      <c r="BL66" s="10">
        <v>6.5</v>
      </c>
      <c r="BM66" s="10">
        <v>5.34</v>
      </c>
      <c r="BN66" s="10">
        <v>2.99</v>
      </c>
      <c r="BO66" s="10">
        <v>2.0099999999999998</v>
      </c>
      <c r="BP66" s="10">
        <v>0.85</v>
      </c>
      <c r="BQ66" s="10">
        <v>0.19</v>
      </c>
      <c r="BR66" s="10">
        <v>4.0000000000000002E-4</v>
      </c>
      <c r="BS66" s="10">
        <v>0</v>
      </c>
      <c r="BT66" s="10">
        <v>0</v>
      </c>
      <c r="BU66" s="10">
        <v>0</v>
      </c>
      <c r="BV66" s="10">
        <v>0</v>
      </c>
      <c r="BW66" s="10">
        <v>0</v>
      </c>
      <c r="BX66" s="10">
        <v>0</v>
      </c>
      <c r="BY66" s="10">
        <v>0</v>
      </c>
      <c r="BZ66" s="10">
        <v>0</v>
      </c>
      <c r="CA66" s="10">
        <v>0</v>
      </c>
      <c r="CB66" s="10">
        <v>0</v>
      </c>
      <c r="CC66" s="10">
        <v>0</v>
      </c>
      <c r="CD66" s="10">
        <v>0</v>
      </c>
      <c r="CE66" s="10">
        <v>0</v>
      </c>
      <c r="CF66" s="10">
        <v>0</v>
      </c>
      <c r="CG66" s="10">
        <v>0</v>
      </c>
      <c r="CH66" s="10">
        <v>0</v>
      </c>
      <c r="CI66" s="11">
        <v>0</v>
      </c>
      <c r="CJ66" s="9">
        <f t="shared" si="9"/>
        <v>6.22</v>
      </c>
      <c r="CK66" s="10">
        <f t="shared" si="10"/>
        <v>90.719999999999985</v>
      </c>
      <c r="CL66" s="11">
        <f t="shared" si="11"/>
        <v>3.0503999999999998</v>
      </c>
    </row>
    <row r="67" spans="1:90" x14ac:dyDescent="0.25">
      <c r="A67" s="12" t="s">
        <v>317</v>
      </c>
      <c r="B67" s="12" t="s">
        <v>1121</v>
      </c>
      <c r="C67" s="12" t="s">
        <v>1099</v>
      </c>
      <c r="D67" s="12">
        <f t="shared" si="12"/>
        <v>5.5</v>
      </c>
      <c r="E67" s="9">
        <v>2.46</v>
      </c>
      <c r="F67" s="10">
        <v>3.72</v>
      </c>
      <c r="G67" s="10">
        <v>5.43</v>
      </c>
      <c r="H67" s="10">
        <v>8.35</v>
      </c>
      <c r="I67" s="10">
        <v>18.2</v>
      </c>
      <c r="J67" s="10">
        <v>31.4</v>
      </c>
      <c r="K67" s="10">
        <v>38.799999999999997</v>
      </c>
      <c r="L67" s="10">
        <v>45.8</v>
      </c>
      <c r="M67" s="11">
        <v>55.7</v>
      </c>
      <c r="N67" s="9">
        <f t="shared" si="15"/>
        <v>2.4599999999999999E-3</v>
      </c>
      <c r="O67" s="10">
        <f t="shared" si="15"/>
        <v>3.7200000000000002E-3</v>
      </c>
      <c r="P67" s="10">
        <f t="shared" si="15"/>
        <v>5.4299999999999999E-3</v>
      </c>
      <c r="Q67" s="10">
        <f t="shared" si="15"/>
        <v>8.3499999999999998E-3</v>
      </c>
      <c r="R67" s="10">
        <f t="shared" si="15"/>
        <v>1.8200000000000001E-2</v>
      </c>
      <c r="S67" s="10">
        <f t="shared" si="15"/>
        <v>3.1399999999999997E-2</v>
      </c>
      <c r="T67" s="10">
        <f t="shared" si="13"/>
        <v>3.8799999999999994E-2</v>
      </c>
      <c r="U67" s="10">
        <f t="shared" si="13"/>
        <v>4.58E-2</v>
      </c>
      <c r="V67" s="11">
        <f t="shared" si="13"/>
        <v>5.57E-2</v>
      </c>
      <c r="W67" s="9">
        <f t="shared" si="16"/>
        <v>8.6671259690975724</v>
      </c>
      <c r="X67" s="10">
        <f t="shared" si="16"/>
        <v>8.0704816633287795</v>
      </c>
      <c r="Y67" s="10">
        <f t="shared" si="16"/>
        <v>7.5248320866324514</v>
      </c>
      <c r="Z67" s="10">
        <f t="shared" si="16"/>
        <v>6.9040080870753968</v>
      </c>
      <c r="AA67" s="10">
        <f t="shared" si="16"/>
        <v>5.7799177393507533</v>
      </c>
      <c r="AB67" s="10">
        <f t="shared" si="16"/>
        <v>4.9930916306578226</v>
      </c>
      <c r="AC67" s="10">
        <f t="shared" si="14"/>
        <v>4.6877995373623218</v>
      </c>
      <c r="AD67" s="10">
        <f t="shared" si="14"/>
        <v>4.448508591452506</v>
      </c>
      <c r="AE67" s="11">
        <f t="shared" si="14"/>
        <v>4.166178862209418</v>
      </c>
      <c r="AF67" s="9">
        <f t="shared" si="4"/>
        <v>-2.8370325492701296</v>
      </c>
      <c r="AG67" s="10">
        <f t="shared" si="5"/>
        <v>-0.7092581373175324</v>
      </c>
      <c r="AH67" s="10">
        <f t="shared" si="6"/>
        <v>-4.5009471068881544</v>
      </c>
      <c r="AI67" s="10">
        <f t="shared" si="7"/>
        <v>-0.68196168286184156</v>
      </c>
      <c r="AJ67" s="10">
        <f t="shared" si="8"/>
        <v>1.391219820179374</v>
      </c>
      <c r="AK67" s="11"/>
      <c r="AL67" s="12">
        <v>26.2</v>
      </c>
      <c r="AM67" s="10">
        <v>1.0569999999999999</v>
      </c>
      <c r="AN67" s="12">
        <v>2.5990000000000002</v>
      </c>
      <c r="AO67" s="12">
        <v>1.1020000000000001</v>
      </c>
      <c r="AP67" s="9">
        <v>0.56999999999999995</v>
      </c>
      <c r="AQ67" s="10">
        <v>0.25</v>
      </c>
      <c r="AR67" s="10">
        <v>0.42</v>
      </c>
      <c r="AS67" s="10">
        <v>0.66</v>
      </c>
      <c r="AT67" s="10">
        <v>1.27</v>
      </c>
      <c r="AU67" s="10">
        <v>1.27</v>
      </c>
      <c r="AV67" s="10">
        <v>1.79</v>
      </c>
      <c r="AW67" s="10">
        <v>2.0699999999999998</v>
      </c>
      <c r="AX67" s="10">
        <v>2.68</v>
      </c>
      <c r="AY67" s="10">
        <v>2.33</v>
      </c>
      <c r="AZ67" s="10">
        <v>3.05</v>
      </c>
      <c r="BA67" s="10">
        <v>3.27</v>
      </c>
      <c r="BB67" s="10">
        <v>4.33</v>
      </c>
      <c r="BC67" s="10">
        <v>3.68</v>
      </c>
      <c r="BD67" s="10">
        <v>4.68</v>
      </c>
      <c r="BE67" s="10">
        <v>5.3</v>
      </c>
      <c r="BF67" s="10">
        <v>7.16</v>
      </c>
      <c r="BG67" s="10">
        <v>6.08</v>
      </c>
      <c r="BH67" s="10">
        <v>7.68</v>
      </c>
      <c r="BI67" s="10">
        <v>8.15</v>
      </c>
      <c r="BJ67" s="10">
        <v>7.72</v>
      </c>
      <c r="BK67" s="10">
        <v>7.69</v>
      </c>
      <c r="BL67" s="10">
        <v>6.48</v>
      </c>
      <c r="BM67" s="10">
        <v>5.33</v>
      </c>
      <c r="BN67" s="10">
        <v>2.99</v>
      </c>
      <c r="BO67" s="10">
        <v>2.02</v>
      </c>
      <c r="BP67" s="10">
        <v>0.86</v>
      </c>
      <c r="BQ67" s="10">
        <v>0.2</v>
      </c>
      <c r="BR67" s="10">
        <v>4.0000000000000002E-4</v>
      </c>
      <c r="BS67" s="10">
        <v>0</v>
      </c>
      <c r="BT67" s="10">
        <v>0</v>
      </c>
      <c r="BU67" s="10">
        <v>0</v>
      </c>
      <c r="BV67" s="10">
        <v>0</v>
      </c>
      <c r="BW67" s="10">
        <v>0</v>
      </c>
      <c r="BX67" s="10">
        <v>0</v>
      </c>
      <c r="BY67" s="10">
        <v>0</v>
      </c>
      <c r="BZ67" s="10">
        <v>0</v>
      </c>
      <c r="CA67" s="10">
        <v>0</v>
      </c>
      <c r="CB67" s="10">
        <v>0</v>
      </c>
      <c r="CC67" s="10">
        <v>0</v>
      </c>
      <c r="CD67" s="10">
        <v>0</v>
      </c>
      <c r="CE67" s="10">
        <v>0</v>
      </c>
      <c r="CF67" s="10">
        <v>0</v>
      </c>
      <c r="CG67" s="10">
        <v>0</v>
      </c>
      <c r="CH67" s="10">
        <v>0</v>
      </c>
      <c r="CI67" s="11">
        <v>0</v>
      </c>
      <c r="CJ67" s="9">
        <f t="shared" si="9"/>
        <v>6.2299999999999995</v>
      </c>
      <c r="CK67" s="10">
        <f t="shared" si="10"/>
        <v>90.669999999999987</v>
      </c>
      <c r="CL67" s="11">
        <f t="shared" si="11"/>
        <v>3.0804</v>
      </c>
    </row>
    <row r="68" spans="1:90" x14ac:dyDescent="0.25">
      <c r="A68" s="12" t="s">
        <v>319</v>
      </c>
      <c r="B68" s="12" t="s">
        <v>1121</v>
      </c>
      <c r="C68" s="12" t="s">
        <v>1100</v>
      </c>
      <c r="D68" s="12">
        <f t="shared" si="12"/>
        <v>5.5</v>
      </c>
      <c r="E68" s="9">
        <v>2.46</v>
      </c>
      <c r="F68" s="10">
        <v>3.73</v>
      </c>
      <c r="G68" s="10">
        <v>5.44</v>
      </c>
      <c r="H68" s="10">
        <v>8.3699999999999992</v>
      </c>
      <c r="I68" s="10">
        <v>18.2</v>
      </c>
      <c r="J68" s="10">
        <v>31.4</v>
      </c>
      <c r="K68" s="10">
        <v>38.799999999999997</v>
      </c>
      <c r="L68" s="10">
        <v>45.9</v>
      </c>
      <c r="M68" s="11">
        <v>55.8</v>
      </c>
      <c r="N68" s="9">
        <f t="shared" si="15"/>
        <v>2.4599999999999999E-3</v>
      </c>
      <c r="O68" s="10">
        <f t="shared" si="15"/>
        <v>3.7299999999999998E-3</v>
      </c>
      <c r="P68" s="10">
        <f t="shared" si="15"/>
        <v>5.4400000000000004E-3</v>
      </c>
      <c r="Q68" s="10">
        <f t="shared" si="15"/>
        <v>8.369999999999999E-3</v>
      </c>
      <c r="R68" s="10">
        <f t="shared" si="15"/>
        <v>1.8200000000000001E-2</v>
      </c>
      <c r="S68" s="10">
        <f t="shared" si="15"/>
        <v>3.1399999999999997E-2</v>
      </c>
      <c r="T68" s="10">
        <f t="shared" si="13"/>
        <v>3.8799999999999994E-2</v>
      </c>
      <c r="U68" s="10">
        <f t="shared" si="13"/>
        <v>4.5899999999999996E-2</v>
      </c>
      <c r="V68" s="11">
        <f t="shared" si="13"/>
        <v>5.5799999999999995E-2</v>
      </c>
      <c r="W68" s="9">
        <f t="shared" si="16"/>
        <v>8.6671259690975724</v>
      </c>
      <c r="X68" s="10">
        <f t="shared" si="16"/>
        <v>8.0666086541815734</v>
      </c>
      <c r="Y68" s="10">
        <f t="shared" si="16"/>
        <v>7.5221776331864723</v>
      </c>
      <c r="Z68" s="10">
        <f t="shared" si="16"/>
        <v>6.9005566618864682</v>
      </c>
      <c r="AA68" s="10">
        <f t="shared" si="16"/>
        <v>5.7799177393507533</v>
      </c>
      <c r="AB68" s="10">
        <f t="shared" si="16"/>
        <v>4.9930916306578226</v>
      </c>
      <c r="AC68" s="10">
        <f t="shared" si="14"/>
        <v>4.6877995373623218</v>
      </c>
      <c r="AD68" s="10">
        <f t="shared" si="14"/>
        <v>4.4453620361356423</v>
      </c>
      <c r="AE68" s="11">
        <f t="shared" si="14"/>
        <v>4.1635910677202626</v>
      </c>
      <c r="AF68" s="9">
        <f t="shared" si="4"/>
        <v>-2.8343780958241505</v>
      </c>
      <c r="AG68" s="10">
        <f t="shared" si="5"/>
        <v>-0.70859452395603761</v>
      </c>
      <c r="AH68" s="10">
        <f t="shared" si="6"/>
        <v>-4.5035349013773098</v>
      </c>
      <c r="AI68" s="10">
        <f t="shared" si="7"/>
        <v>-0.68235377293595612</v>
      </c>
      <c r="AJ68" s="10">
        <f t="shared" si="8"/>
        <v>1.3909482968919937</v>
      </c>
      <c r="AK68" s="11"/>
      <c r="AL68" s="12">
        <v>26.2</v>
      </c>
      <c r="AM68" s="10">
        <v>1.07</v>
      </c>
      <c r="AN68" s="12">
        <v>2.5990000000000002</v>
      </c>
      <c r="AO68" s="12">
        <v>1.105</v>
      </c>
      <c r="AP68" s="9">
        <v>0.56999999999999995</v>
      </c>
      <c r="AQ68" s="10">
        <v>0.25</v>
      </c>
      <c r="AR68" s="10">
        <v>0.42</v>
      </c>
      <c r="AS68" s="10">
        <v>0.66</v>
      </c>
      <c r="AT68" s="10">
        <v>1.27</v>
      </c>
      <c r="AU68" s="10">
        <v>1.27</v>
      </c>
      <c r="AV68" s="10">
        <v>1.79</v>
      </c>
      <c r="AW68" s="10">
        <v>2.0699999999999998</v>
      </c>
      <c r="AX68" s="10">
        <v>2.68</v>
      </c>
      <c r="AY68" s="10">
        <v>2.3199999999999998</v>
      </c>
      <c r="AZ68" s="10">
        <v>3.04</v>
      </c>
      <c r="BA68" s="10">
        <v>3.26</v>
      </c>
      <c r="BB68" s="10">
        <v>4.33</v>
      </c>
      <c r="BC68" s="10">
        <v>3.67</v>
      </c>
      <c r="BD68" s="10">
        <v>4.68</v>
      </c>
      <c r="BE68" s="10">
        <v>5.31</v>
      </c>
      <c r="BF68" s="10">
        <v>7.17</v>
      </c>
      <c r="BG68" s="10">
        <v>6.08</v>
      </c>
      <c r="BH68" s="10">
        <v>7.68</v>
      </c>
      <c r="BI68" s="10">
        <v>8.16</v>
      </c>
      <c r="BJ68" s="10">
        <v>7.73</v>
      </c>
      <c r="BK68" s="10">
        <v>7.69</v>
      </c>
      <c r="BL68" s="10">
        <v>6.48</v>
      </c>
      <c r="BM68" s="10">
        <v>5.33</v>
      </c>
      <c r="BN68" s="10">
        <v>2.99</v>
      </c>
      <c r="BO68" s="10">
        <v>2.02</v>
      </c>
      <c r="BP68" s="10">
        <v>0.87</v>
      </c>
      <c r="BQ68" s="10">
        <v>0.2</v>
      </c>
      <c r="BR68" s="10">
        <v>5.0000000000000001E-4</v>
      </c>
      <c r="BS68" s="10">
        <v>0</v>
      </c>
      <c r="BT68" s="10">
        <v>0</v>
      </c>
      <c r="BU68" s="10">
        <v>0</v>
      </c>
      <c r="BV68" s="10">
        <v>0</v>
      </c>
      <c r="BW68" s="10">
        <v>0</v>
      </c>
      <c r="BX68" s="10">
        <v>0</v>
      </c>
      <c r="BY68" s="10">
        <v>0</v>
      </c>
      <c r="BZ68" s="10">
        <v>0</v>
      </c>
      <c r="CA68" s="10">
        <v>0</v>
      </c>
      <c r="CB68" s="10">
        <v>0</v>
      </c>
      <c r="CC68" s="10">
        <v>0</v>
      </c>
      <c r="CD68" s="10">
        <v>0</v>
      </c>
      <c r="CE68" s="10">
        <v>0</v>
      </c>
      <c r="CF68" s="10">
        <v>0</v>
      </c>
      <c r="CG68" s="10">
        <v>0</v>
      </c>
      <c r="CH68" s="10">
        <v>0</v>
      </c>
      <c r="CI68" s="11">
        <v>0</v>
      </c>
      <c r="CJ68" s="9">
        <f t="shared" si="9"/>
        <v>6.2299999999999995</v>
      </c>
      <c r="CK68" s="10">
        <f t="shared" si="10"/>
        <v>90.669999999999987</v>
      </c>
      <c r="CL68" s="11">
        <f t="shared" si="11"/>
        <v>3.0905000000000005</v>
      </c>
    </row>
    <row r="69" spans="1:90" ht="15.75" thickBot="1" x14ac:dyDescent="0.3">
      <c r="A69" s="13" t="s">
        <v>321</v>
      </c>
      <c r="B69" s="13" t="s">
        <v>1122</v>
      </c>
      <c r="C69" s="13" t="s">
        <v>1096</v>
      </c>
      <c r="D69" s="13">
        <f t="shared" si="12"/>
        <v>5.5</v>
      </c>
      <c r="E69" s="16">
        <v>2.46</v>
      </c>
      <c r="F69" s="17">
        <v>3.72</v>
      </c>
      <c r="G69" s="17">
        <v>5.43</v>
      </c>
      <c r="H69" s="17">
        <v>8.35</v>
      </c>
      <c r="I69" s="17">
        <v>18.2</v>
      </c>
      <c r="J69" s="17">
        <v>31.4</v>
      </c>
      <c r="K69" s="17">
        <v>38.700000000000003</v>
      </c>
      <c r="L69" s="17">
        <v>45.8</v>
      </c>
      <c r="M69" s="18">
        <v>55.7</v>
      </c>
      <c r="N69" s="16">
        <f t="shared" si="15"/>
        <v>2.4599999999999999E-3</v>
      </c>
      <c r="O69" s="17">
        <f t="shared" si="15"/>
        <v>3.7200000000000002E-3</v>
      </c>
      <c r="P69" s="17">
        <f t="shared" si="15"/>
        <v>5.4299999999999999E-3</v>
      </c>
      <c r="Q69" s="17">
        <f t="shared" si="15"/>
        <v>8.3499999999999998E-3</v>
      </c>
      <c r="R69" s="17">
        <f t="shared" si="15"/>
        <v>1.8200000000000001E-2</v>
      </c>
      <c r="S69" s="17">
        <f t="shared" si="15"/>
        <v>3.1399999999999997E-2</v>
      </c>
      <c r="T69" s="17">
        <f t="shared" si="13"/>
        <v>3.8700000000000005E-2</v>
      </c>
      <c r="U69" s="17">
        <f t="shared" si="13"/>
        <v>4.58E-2</v>
      </c>
      <c r="V69" s="18">
        <f t="shared" si="13"/>
        <v>5.57E-2</v>
      </c>
      <c r="W69" s="16">
        <f t="shared" si="16"/>
        <v>8.6671259690975724</v>
      </c>
      <c r="X69" s="17">
        <f t="shared" si="16"/>
        <v>8.0704816633287795</v>
      </c>
      <c r="Y69" s="17">
        <f t="shared" si="16"/>
        <v>7.5248320866324514</v>
      </c>
      <c r="Z69" s="17">
        <f t="shared" si="16"/>
        <v>6.9040080870753968</v>
      </c>
      <c r="AA69" s="17">
        <f t="shared" si="16"/>
        <v>5.7799177393507533</v>
      </c>
      <c r="AB69" s="17">
        <f t="shared" si="16"/>
        <v>4.9930916306578226</v>
      </c>
      <c r="AC69" s="17">
        <f t="shared" si="14"/>
        <v>4.6915226234050387</v>
      </c>
      <c r="AD69" s="17">
        <f t="shared" si="14"/>
        <v>4.448508591452506</v>
      </c>
      <c r="AE69" s="18">
        <f t="shared" si="14"/>
        <v>4.166178862209418</v>
      </c>
      <c r="AF69" s="16">
        <f t="shared" ref="AF69:AF91" si="17">AC69-Y69</f>
        <v>-2.8333094632274127</v>
      </c>
      <c r="AG69" s="17">
        <f t="shared" ref="AG69:AG91" si="18">AF69/4</f>
        <v>-0.70832736580685318</v>
      </c>
      <c r="AH69" s="17">
        <f t="shared" ref="AH69:AH91" si="19">AE69-W69</f>
        <v>-4.5009471068881544</v>
      </c>
      <c r="AI69" s="17">
        <f t="shared" ref="AI69:AI91" si="20">AH69/6.6</f>
        <v>-0.68196168286184156</v>
      </c>
      <c r="AJ69" s="17">
        <f t="shared" ref="AJ69:AJ91" si="21">(AG69+AI69)/-1</f>
        <v>1.3902890486686947</v>
      </c>
      <c r="AK69" s="18"/>
      <c r="AL69" s="13">
        <v>26.2</v>
      </c>
      <c r="AM69" s="17">
        <v>1.05</v>
      </c>
      <c r="AN69" s="13">
        <v>2.5990000000000002</v>
      </c>
      <c r="AO69" s="13">
        <v>1.099</v>
      </c>
      <c r="AP69" s="16">
        <v>0.56999999999999995</v>
      </c>
      <c r="AQ69" s="17">
        <v>0.25</v>
      </c>
      <c r="AR69" s="17">
        <v>0.42</v>
      </c>
      <c r="AS69" s="17">
        <v>0.66</v>
      </c>
      <c r="AT69" s="17">
        <v>1.27</v>
      </c>
      <c r="AU69" s="17">
        <v>1.27</v>
      </c>
      <c r="AV69" s="17">
        <v>1.79</v>
      </c>
      <c r="AW69" s="17">
        <v>2.08</v>
      </c>
      <c r="AX69" s="17">
        <v>2.69</v>
      </c>
      <c r="AY69" s="17">
        <v>2.33</v>
      </c>
      <c r="AZ69" s="17">
        <v>3.05</v>
      </c>
      <c r="BA69" s="17">
        <v>3.27</v>
      </c>
      <c r="BB69" s="17">
        <v>4.33</v>
      </c>
      <c r="BC69" s="17">
        <v>3.67</v>
      </c>
      <c r="BD69" s="17">
        <v>4.68</v>
      </c>
      <c r="BE69" s="17">
        <v>5.3</v>
      </c>
      <c r="BF69" s="17">
        <v>7.16</v>
      </c>
      <c r="BG69" s="17">
        <v>6.08</v>
      </c>
      <c r="BH69" s="17">
        <v>7.68</v>
      </c>
      <c r="BI69" s="17">
        <v>8.16</v>
      </c>
      <c r="BJ69" s="17">
        <v>7.73</v>
      </c>
      <c r="BK69" s="17">
        <v>7.7</v>
      </c>
      <c r="BL69" s="17">
        <v>6.49</v>
      </c>
      <c r="BM69" s="17">
        <v>5.33</v>
      </c>
      <c r="BN69" s="17">
        <v>2.99</v>
      </c>
      <c r="BO69" s="17">
        <v>2.0099999999999998</v>
      </c>
      <c r="BP69" s="17">
        <v>0.85</v>
      </c>
      <c r="BQ69" s="17">
        <v>0.19</v>
      </c>
      <c r="BR69" s="17">
        <v>4.0000000000000002E-4</v>
      </c>
      <c r="BS69" s="17">
        <v>0</v>
      </c>
      <c r="BT69" s="17">
        <v>0</v>
      </c>
      <c r="BU69" s="17">
        <v>0</v>
      </c>
      <c r="BV69" s="17">
        <v>0</v>
      </c>
      <c r="BW69" s="17">
        <v>0</v>
      </c>
      <c r="BX69" s="17">
        <v>0</v>
      </c>
      <c r="BY69" s="17">
        <v>0</v>
      </c>
      <c r="BZ69" s="17">
        <v>0</v>
      </c>
      <c r="CA69" s="17">
        <v>0</v>
      </c>
      <c r="CB69" s="17">
        <v>0</v>
      </c>
      <c r="CC69" s="17">
        <v>0</v>
      </c>
      <c r="CD69" s="17">
        <v>0</v>
      </c>
      <c r="CE69" s="17">
        <v>0</v>
      </c>
      <c r="CF69" s="17">
        <v>0</v>
      </c>
      <c r="CG69" s="17">
        <v>0</v>
      </c>
      <c r="CH69" s="17">
        <v>0</v>
      </c>
      <c r="CI69" s="18">
        <v>0</v>
      </c>
      <c r="CJ69" s="16">
        <f t="shared" ref="CJ69:CJ91" si="22">SUM(AP69:AV69)</f>
        <v>6.2299999999999995</v>
      </c>
      <c r="CK69" s="17">
        <f t="shared" ref="CK69:CK91" si="23">SUM(AW69:BN69)</f>
        <v>90.72</v>
      </c>
      <c r="CL69" s="18">
        <f t="shared" ref="CL69:CL91" si="24">SUM(BO69:CI69)</f>
        <v>3.0503999999999998</v>
      </c>
    </row>
    <row r="70" spans="1:90" x14ac:dyDescent="0.25">
      <c r="A70" s="12" t="s">
        <v>322</v>
      </c>
      <c r="B70" s="12" t="s">
        <v>1123</v>
      </c>
      <c r="C70" s="12" t="s">
        <v>1101</v>
      </c>
      <c r="D70" s="12">
        <f t="shared" si="12"/>
        <v>6.5</v>
      </c>
      <c r="E70" s="9">
        <v>2.44</v>
      </c>
      <c r="F70" s="10">
        <v>3.67</v>
      </c>
      <c r="G70" s="10">
        <v>5.29</v>
      </c>
      <c r="H70" s="10">
        <v>8.02</v>
      </c>
      <c r="I70" s="10">
        <v>17.399999999999999</v>
      </c>
      <c r="J70" s="10">
        <v>30.6</v>
      </c>
      <c r="K70" s="10">
        <v>38.200000000000003</v>
      </c>
      <c r="L70" s="10">
        <v>45.5</v>
      </c>
      <c r="M70" s="11">
        <v>55.9</v>
      </c>
      <c r="N70" s="9">
        <f t="shared" si="15"/>
        <v>2.4399999999999999E-3</v>
      </c>
      <c r="O70" s="10">
        <f t="shared" si="15"/>
        <v>3.6700000000000001E-3</v>
      </c>
      <c r="P70" s="10">
        <f t="shared" si="15"/>
        <v>5.2900000000000004E-3</v>
      </c>
      <c r="Q70" s="10">
        <f t="shared" si="15"/>
        <v>8.0199999999999994E-3</v>
      </c>
      <c r="R70" s="10">
        <f t="shared" si="15"/>
        <v>1.7399999999999999E-2</v>
      </c>
      <c r="S70" s="10">
        <f t="shared" si="15"/>
        <v>3.0600000000000002E-2</v>
      </c>
      <c r="T70" s="10">
        <f t="shared" si="13"/>
        <v>3.8200000000000005E-2</v>
      </c>
      <c r="U70" s="10">
        <f t="shared" si="13"/>
        <v>4.5499999999999999E-2</v>
      </c>
      <c r="V70" s="11">
        <f t="shared" si="13"/>
        <v>5.5899999999999998E-2</v>
      </c>
      <c r="W70" s="9">
        <f t="shared" si="16"/>
        <v>8.6789031368739256</v>
      </c>
      <c r="X70" s="10">
        <f t="shared" si="16"/>
        <v>8.090004221593599</v>
      </c>
      <c r="Y70" s="10">
        <f t="shared" si="16"/>
        <v>7.562516562322787</v>
      </c>
      <c r="Z70" s="10">
        <f t="shared" si="16"/>
        <v>6.9621820479818917</v>
      </c>
      <c r="AA70" s="10">
        <f t="shared" si="16"/>
        <v>5.8447688837007208</v>
      </c>
      <c r="AB70" s="10">
        <f t="shared" si="16"/>
        <v>5.0303245368567975</v>
      </c>
      <c r="AC70" s="10">
        <f t="shared" si="14"/>
        <v>4.7102835515137009</v>
      </c>
      <c r="AD70" s="10">
        <f t="shared" si="14"/>
        <v>4.4579896444633915</v>
      </c>
      <c r="AE70" s="11">
        <f t="shared" si="14"/>
        <v>4.1610079067062591</v>
      </c>
      <c r="AF70" s="9">
        <f t="shared" si="17"/>
        <v>-2.8522330108090861</v>
      </c>
      <c r="AG70" s="10">
        <f t="shared" si="18"/>
        <v>-0.71305825270227152</v>
      </c>
      <c r="AH70" s="10">
        <f t="shared" si="19"/>
        <v>-4.5178952301676665</v>
      </c>
      <c r="AI70" s="10">
        <f t="shared" si="20"/>
        <v>-0.68452958032843436</v>
      </c>
      <c r="AJ70" s="10">
        <f t="shared" si="21"/>
        <v>1.3975878330307059</v>
      </c>
      <c r="AK70" s="11"/>
      <c r="AL70" s="12">
        <v>25</v>
      </c>
      <c r="AM70" s="10">
        <v>1.5309999999999999</v>
      </c>
      <c r="AN70" s="12">
        <v>2.605</v>
      </c>
      <c r="AO70" s="12">
        <v>1.2270000000000001</v>
      </c>
      <c r="AP70" s="9">
        <v>0.56999999999999995</v>
      </c>
      <c r="AQ70" s="10">
        <v>0.25</v>
      </c>
      <c r="AR70" s="10">
        <v>0.42</v>
      </c>
      <c r="AS70" s="10">
        <v>0.68</v>
      </c>
      <c r="AT70" s="10">
        <v>1.3</v>
      </c>
      <c r="AU70" s="10">
        <v>1.3</v>
      </c>
      <c r="AV70" s="10">
        <v>1.83</v>
      </c>
      <c r="AW70" s="10">
        <v>2.14</v>
      </c>
      <c r="AX70" s="10">
        <v>2.78</v>
      </c>
      <c r="AY70" s="10">
        <v>2.42</v>
      </c>
      <c r="AZ70" s="10">
        <v>3.2</v>
      </c>
      <c r="BA70" s="10">
        <v>3.45</v>
      </c>
      <c r="BB70" s="10">
        <v>4.6100000000000003</v>
      </c>
      <c r="BC70" s="10">
        <v>3.91</v>
      </c>
      <c r="BD70" s="10">
        <v>4.97</v>
      </c>
      <c r="BE70" s="10">
        <v>5.56</v>
      </c>
      <c r="BF70" s="10">
        <v>7.36</v>
      </c>
      <c r="BG70" s="10">
        <v>6.11</v>
      </c>
      <c r="BH70" s="10">
        <v>7.55</v>
      </c>
      <c r="BI70" s="10">
        <v>7.86</v>
      </c>
      <c r="BJ70" s="10">
        <v>7.34</v>
      </c>
      <c r="BK70" s="10">
        <v>7.23</v>
      </c>
      <c r="BL70" s="10">
        <v>6.08</v>
      </c>
      <c r="BM70" s="10">
        <v>5.0199999999999996</v>
      </c>
      <c r="BN70" s="10">
        <v>2.87</v>
      </c>
      <c r="BO70" s="10">
        <v>1.99</v>
      </c>
      <c r="BP70" s="10">
        <v>0.91</v>
      </c>
      <c r="BQ70" s="10">
        <v>0.27</v>
      </c>
      <c r="BR70" s="10">
        <v>0.03</v>
      </c>
      <c r="BS70" s="10">
        <v>1E-4</v>
      </c>
      <c r="BT70" s="10">
        <v>0</v>
      </c>
      <c r="BU70" s="10">
        <v>0</v>
      </c>
      <c r="BV70" s="10">
        <v>0</v>
      </c>
      <c r="BW70" s="10">
        <v>0</v>
      </c>
      <c r="BX70" s="10">
        <v>0</v>
      </c>
      <c r="BY70" s="10">
        <v>0</v>
      </c>
      <c r="BZ70" s="10">
        <v>0</v>
      </c>
      <c r="CA70" s="10">
        <v>0</v>
      </c>
      <c r="CB70" s="10">
        <v>0</v>
      </c>
      <c r="CC70" s="10">
        <v>0</v>
      </c>
      <c r="CD70" s="10">
        <v>0</v>
      </c>
      <c r="CE70" s="10">
        <v>0</v>
      </c>
      <c r="CF70" s="10">
        <v>0</v>
      </c>
      <c r="CG70" s="10">
        <v>0</v>
      </c>
      <c r="CH70" s="10">
        <v>0</v>
      </c>
      <c r="CI70" s="11">
        <v>0</v>
      </c>
      <c r="CJ70" s="9">
        <f t="shared" si="22"/>
        <v>6.35</v>
      </c>
      <c r="CK70" s="10">
        <f t="shared" si="23"/>
        <v>90.46</v>
      </c>
      <c r="CL70" s="11">
        <f t="shared" si="24"/>
        <v>3.2000999999999999</v>
      </c>
    </row>
    <row r="71" spans="1:90" x14ac:dyDescent="0.25">
      <c r="A71" s="12" t="s">
        <v>324</v>
      </c>
      <c r="B71" s="12" t="s">
        <v>1123</v>
      </c>
      <c r="C71" s="12" t="s">
        <v>1101</v>
      </c>
      <c r="D71" s="12">
        <f t="shared" si="12"/>
        <v>6.5</v>
      </c>
      <c r="E71" s="9">
        <v>2.44</v>
      </c>
      <c r="F71" s="10">
        <v>3.67</v>
      </c>
      <c r="G71" s="10">
        <v>5.29</v>
      </c>
      <c r="H71" s="10">
        <v>8.01</v>
      </c>
      <c r="I71" s="10">
        <v>17.3</v>
      </c>
      <c r="J71" s="10">
        <v>30.6</v>
      </c>
      <c r="K71" s="10">
        <v>38.1</v>
      </c>
      <c r="L71" s="10">
        <v>45.5</v>
      </c>
      <c r="M71" s="11">
        <v>55.9</v>
      </c>
      <c r="N71" s="9">
        <f t="shared" si="15"/>
        <v>2.4399999999999999E-3</v>
      </c>
      <c r="O71" s="10">
        <f t="shared" si="15"/>
        <v>3.6700000000000001E-3</v>
      </c>
      <c r="P71" s="10">
        <f t="shared" si="15"/>
        <v>5.2900000000000004E-3</v>
      </c>
      <c r="Q71" s="10">
        <f t="shared" si="15"/>
        <v>8.0099999999999998E-3</v>
      </c>
      <c r="R71" s="10">
        <f t="shared" si="15"/>
        <v>1.7299999999999999E-2</v>
      </c>
      <c r="S71" s="10">
        <f t="shared" si="15"/>
        <v>3.0600000000000002E-2</v>
      </c>
      <c r="T71" s="10">
        <f t="shared" si="13"/>
        <v>3.8100000000000002E-2</v>
      </c>
      <c r="U71" s="10">
        <f t="shared" si="13"/>
        <v>4.5499999999999999E-2</v>
      </c>
      <c r="V71" s="11">
        <f t="shared" si="13"/>
        <v>5.5899999999999998E-2</v>
      </c>
      <c r="W71" s="9">
        <f t="shared" si="16"/>
        <v>8.6789031368739256</v>
      </c>
      <c r="X71" s="10">
        <f t="shared" si="16"/>
        <v>8.090004221593599</v>
      </c>
      <c r="Y71" s="10">
        <f t="shared" si="16"/>
        <v>7.562516562322787</v>
      </c>
      <c r="Z71" s="10">
        <f t="shared" si="16"/>
        <v>6.9639820420281016</v>
      </c>
      <c r="AA71" s="10">
        <f t="shared" si="16"/>
        <v>5.8530841519127241</v>
      </c>
      <c r="AB71" s="10">
        <f t="shared" si="16"/>
        <v>5.0303245368567975</v>
      </c>
      <c r="AC71" s="10">
        <f t="shared" si="14"/>
        <v>4.7140651920561272</v>
      </c>
      <c r="AD71" s="10">
        <f t="shared" si="14"/>
        <v>4.4579896444633915</v>
      </c>
      <c r="AE71" s="11">
        <f t="shared" si="14"/>
        <v>4.1610079067062591</v>
      </c>
      <c r="AF71" s="9">
        <f t="shared" si="17"/>
        <v>-2.8484513702666598</v>
      </c>
      <c r="AG71" s="10">
        <f t="shared" si="18"/>
        <v>-0.71211284256666496</v>
      </c>
      <c r="AH71" s="10">
        <f t="shared" si="19"/>
        <v>-4.5178952301676665</v>
      </c>
      <c r="AI71" s="10">
        <f t="shared" si="20"/>
        <v>-0.68452958032843436</v>
      </c>
      <c r="AJ71" s="10">
        <f t="shared" si="21"/>
        <v>1.3966424228950993</v>
      </c>
      <c r="AK71" s="11"/>
      <c r="AL71" s="12">
        <v>25</v>
      </c>
      <c r="AM71" s="10">
        <v>1.5409999999999999</v>
      </c>
      <c r="AN71" s="12">
        <v>2.6040000000000001</v>
      </c>
      <c r="AO71" s="12">
        <v>1.23</v>
      </c>
      <c r="AP71" s="9">
        <v>0.56000000000000005</v>
      </c>
      <c r="AQ71" s="10">
        <v>0.25</v>
      </c>
      <c r="AR71" s="10">
        <v>0.42</v>
      </c>
      <c r="AS71" s="10">
        <v>0.68</v>
      </c>
      <c r="AT71" s="10">
        <v>1.3</v>
      </c>
      <c r="AU71" s="10">
        <v>1.3</v>
      </c>
      <c r="AV71" s="10">
        <v>1.84</v>
      </c>
      <c r="AW71" s="10">
        <v>2.14</v>
      </c>
      <c r="AX71" s="10">
        <v>2.78</v>
      </c>
      <c r="AY71" s="10">
        <v>2.4300000000000002</v>
      </c>
      <c r="AZ71" s="10">
        <v>3.21</v>
      </c>
      <c r="BA71" s="10">
        <v>3.46</v>
      </c>
      <c r="BB71" s="10">
        <v>4.62</v>
      </c>
      <c r="BC71" s="10">
        <v>3.92</v>
      </c>
      <c r="BD71" s="10">
        <v>4.9800000000000004</v>
      </c>
      <c r="BE71" s="10">
        <v>5.56</v>
      </c>
      <c r="BF71" s="10">
        <v>7.36</v>
      </c>
      <c r="BG71" s="10">
        <v>6.11</v>
      </c>
      <c r="BH71" s="10">
        <v>7.54</v>
      </c>
      <c r="BI71" s="10">
        <v>7.85</v>
      </c>
      <c r="BJ71" s="10">
        <v>7.33</v>
      </c>
      <c r="BK71" s="10">
        <v>7.21</v>
      </c>
      <c r="BL71" s="10">
        <v>6.07</v>
      </c>
      <c r="BM71" s="10">
        <v>5.01</v>
      </c>
      <c r="BN71" s="10">
        <v>2.87</v>
      </c>
      <c r="BO71" s="10">
        <v>1.99</v>
      </c>
      <c r="BP71" s="10">
        <v>0.91</v>
      </c>
      <c r="BQ71" s="10">
        <v>0.27</v>
      </c>
      <c r="BR71" s="10">
        <v>0.03</v>
      </c>
      <c r="BS71" s="10">
        <v>1E-4</v>
      </c>
      <c r="BT71" s="10">
        <v>0</v>
      </c>
      <c r="BU71" s="10">
        <v>0</v>
      </c>
      <c r="BV71" s="10">
        <v>0</v>
      </c>
      <c r="BW71" s="10">
        <v>0</v>
      </c>
      <c r="BX71" s="10">
        <v>0</v>
      </c>
      <c r="BY71" s="10">
        <v>0</v>
      </c>
      <c r="BZ71" s="10">
        <v>0</v>
      </c>
      <c r="CA71" s="10">
        <v>0</v>
      </c>
      <c r="CB71" s="10">
        <v>0</v>
      </c>
      <c r="CC71" s="10">
        <v>0</v>
      </c>
      <c r="CD71" s="10">
        <v>0</v>
      </c>
      <c r="CE71" s="10">
        <v>0</v>
      </c>
      <c r="CF71" s="10">
        <v>0</v>
      </c>
      <c r="CG71" s="10">
        <v>0</v>
      </c>
      <c r="CH71" s="10">
        <v>0</v>
      </c>
      <c r="CI71" s="11">
        <v>0</v>
      </c>
      <c r="CJ71" s="9">
        <f t="shared" si="22"/>
        <v>6.35</v>
      </c>
      <c r="CK71" s="10">
        <f t="shared" si="23"/>
        <v>90.45</v>
      </c>
      <c r="CL71" s="11">
        <f t="shared" si="24"/>
        <v>3.2000999999999999</v>
      </c>
    </row>
    <row r="72" spans="1:90" x14ac:dyDescent="0.25">
      <c r="A72" s="12" t="s">
        <v>326</v>
      </c>
      <c r="B72" s="12" t="s">
        <v>1123</v>
      </c>
      <c r="C72" s="12" t="s">
        <v>1102</v>
      </c>
      <c r="D72" s="12">
        <f t="shared" si="12"/>
        <v>6.5</v>
      </c>
      <c r="E72" s="9">
        <v>2.44</v>
      </c>
      <c r="F72" s="10">
        <v>3.67</v>
      </c>
      <c r="G72" s="10">
        <v>5.29</v>
      </c>
      <c r="H72" s="10">
        <v>8.01</v>
      </c>
      <c r="I72" s="10">
        <v>17.3</v>
      </c>
      <c r="J72" s="10">
        <v>30.5</v>
      </c>
      <c r="K72" s="10">
        <v>38.1</v>
      </c>
      <c r="L72" s="10">
        <v>45.4</v>
      </c>
      <c r="M72" s="11">
        <v>55.8</v>
      </c>
      <c r="N72" s="9">
        <f t="shared" si="15"/>
        <v>2.4399999999999999E-3</v>
      </c>
      <c r="O72" s="10">
        <f t="shared" si="15"/>
        <v>3.6700000000000001E-3</v>
      </c>
      <c r="P72" s="10">
        <f t="shared" si="15"/>
        <v>5.2900000000000004E-3</v>
      </c>
      <c r="Q72" s="10">
        <f t="shared" si="15"/>
        <v>8.0099999999999998E-3</v>
      </c>
      <c r="R72" s="10">
        <f t="shared" si="15"/>
        <v>1.7299999999999999E-2</v>
      </c>
      <c r="S72" s="10">
        <f t="shared" si="15"/>
        <v>3.0499999999999999E-2</v>
      </c>
      <c r="T72" s="10">
        <f t="shared" si="13"/>
        <v>3.8100000000000002E-2</v>
      </c>
      <c r="U72" s="10">
        <f t="shared" si="13"/>
        <v>4.5399999999999996E-2</v>
      </c>
      <c r="V72" s="11">
        <f t="shared" si="13"/>
        <v>5.5799999999999995E-2</v>
      </c>
      <c r="W72" s="9">
        <f t="shared" si="16"/>
        <v>8.6789031368739256</v>
      </c>
      <c r="X72" s="10">
        <f t="shared" si="16"/>
        <v>8.090004221593599</v>
      </c>
      <c r="Y72" s="10">
        <f t="shared" si="16"/>
        <v>7.562516562322787</v>
      </c>
      <c r="Z72" s="10">
        <f t="shared" si="16"/>
        <v>6.9639820420281016</v>
      </c>
      <c r="AA72" s="10">
        <f t="shared" si="16"/>
        <v>5.8530841519127241</v>
      </c>
      <c r="AB72" s="10">
        <f t="shared" si="16"/>
        <v>5.0350469470992012</v>
      </c>
      <c r="AC72" s="10">
        <f t="shared" si="14"/>
        <v>4.7140651920561272</v>
      </c>
      <c r="AD72" s="10">
        <f t="shared" si="14"/>
        <v>4.4611638922585346</v>
      </c>
      <c r="AE72" s="11">
        <f t="shared" si="14"/>
        <v>4.1635910677202626</v>
      </c>
      <c r="AF72" s="9">
        <f t="shared" si="17"/>
        <v>-2.8484513702666598</v>
      </c>
      <c r="AG72" s="10">
        <f t="shared" si="18"/>
        <v>-0.71211284256666496</v>
      </c>
      <c r="AH72" s="10">
        <f t="shared" si="19"/>
        <v>-4.515312069153663</v>
      </c>
      <c r="AI72" s="10">
        <f t="shared" si="20"/>
        <v>-0.68413819229600958</v>
      </c>
      <c r="AJ72" s="10">
        <f t="shared" si="21"/>
        <v>1.3962510348626744</v>
      </c>
      <c r="AK72" s="11"/>
      <c r="AL72" s="12">
        <v>24.9</v>
      </c>
      <c r="AM72" s="10">
        <v>1.5329999999999999</v>
      </c>
      <c r="AN72" s="12">
        <v>2.6019999999999999</v>
      </c>
      <c r="AO72" s="12">
        <v>1.2270000000000001</v>
      </c>
      <c r="AP72" s="9">
        <v>0.56000000000000005</v>
      </c>
      <c r="AQ72" s="10">
        <v>0.24</v>
      </c>
      <c r="AR72" s="10">
        <v>0.42</v>
      </c>
      <c r="AS72" s="10">
        <v>0.68</v>
      </c>
      <c r="AT72" s="10">
        <v>1.3</v>
      </c>
      <c r="AU72" s="10">
        <v>1.3</v>
      </c>
      <c r="AV72" s="10">
        <v>1.84</v>
      </c>
      <c r="AW72" s="10">
        <v>2.14</v>
      </c>
      <c r="AX72" s="10">
        <v>2.78</v>
      </c>
      <c r="AY72" s="10">
        <v>2.4300000000000002</v>
      </c>
      <c r="AZ72" s="10">
        <v>3.2</v>
      </c>
      <c r="BA72" s="10">
        <v>3.46</v>
      </c>
      <c r="BB72" s="10">
        <v>4.6100000000000003</v>
      </c>
      <c r="BC72" s="10">
        <v>3.92</v>
      </c>
      <c r="BD72" s="10">
        <v>4.9800000000000004</v>
      </c>
      <c r="BE72" s="10">
        <v>5.56</v>
      </c>
      <c r="BF72" s="10">
        <v>7.37</v>
      </c>
      <c r="BG72" s="10">
        <v>6.12</v>
      </c>
      <c r="BH72" s="10">
        <v>7.55</v>
      </c>
      <c r="BI72" s="10">
        <v>7.87</v>
      </c>
      <c r="BJ72" s="10">
        <v>7.34</v>
      </c>
      <c r="BK72" s="10">
        <v>7.22</v>
      </c>
      <c r="BL72" s="10">
        <v>6.07</v>
      </c>
      <c r="BM72" s="10">
        <v>5.01</v>
      </c>
      <c r="BN72" s="10">
        <v>2.86</v>
      </c>
      <c r="BO72" s="10">
        <v>1.98</v>
      </c>
      <c r="BP72" s="10">
        <v>0.9</v>
      </c>
      <c r="BQ72" s="10">
        <v>0.26</v>
      </c>
      <c r="BR72" s="10">
        <v>0.03</v>
      </c>
      <c r="BS72" s="10">
        <v>1E-4</v>
      </c>
      <c r="BT72" s="10">
        <v>0</v>
      </c>
      <c r="BU72" s="10">
        <v>0</v>
      </c>
      <c r="BV72" s="10">
        <v>0</v>
      </c>
      <c r="BW72" s="10">
        <v>0</v>
      </c>
      <c r="BX72" s="10">
        <v>0</v>
      </c>
      <c r="BY72" s="10">
        <v>0</v>
      </c>
      <c r="BZ72" s="10">
        <v>0</v>
      </c>
      <c r="CA72" s="10">
        <v>0</v>
      </c>
      <c r="CB72" s="10">
        <v>0</v>
      </c>
      <c r="CC72" s="10">
        <v>0</v>
      </c>
      <c r="CD72" s="10">
        <v>0</v>
      </c>
      <c r="CE72" s="10">
        <v>0</v>
      </c>
      <c r="CF72" s="10">
        <v>0</v>
      </c>
      <c r="CG72" s="10">
        <v>0</v>
      </c>
      <c r="CH72" s="10">
        <v>0</v>
      </c>
      <c r="CI72" s="11">
        <v>0</v>
      </c>
      <c r="CJ72" s="9">
        <f t="shared" si="22"/>
        <v>6.34</v>
      </c>
      <c r="CK72" s="10">
        <f t="shared" si="23"/>
        <v>90.489999999999981</v>
      </c>
      <c r="CL72" s="11">
        <f t="shared" si="24"/>
        <v>3.1700999999999997</v>
      </c>
    </row>
    <row r="73" spans="1:90" x14ac:dyDescent="0.25">
      <c r="A73" s="12" t="s">
        <v>328</v>
      </c>
      <c r="B73" s="12" t="s">
        <v>1123</v>
      </c>
      <c r="C73" s="12" t="s">
        <v>1102</v>
      </c>
      <c r="D73" s="12">
        <f t="shared" si="12"/>
        <v>6.5</v>
      </c>
      <c r="E73" s="9">
        <v>2.44</v>
      </c>
      <c r="F73" s="10">
        <v>3.67</v>
      </c>
      <c r="G73" s="10">
        <v>5.3</v>
      </c>
      <c r="H73" s="10">
        <v>8.0299999999999994</v>
      </c>
      <c r="I73" s="10">
        <v>17.399999999999999</v>
      </c>
      <c r="J73" s="10">
        <v>30.5</v>
      </c>
      <c r="K73" s="10">
        <v>38.1</v>
      </c>
      <c r="L73" s="10">
        <v>45.4</v>
      </c>
      <c r="M73" s="11">
        <v>55.8</v>
      </c>
      <c r="N73" s="9">
        <f t="shared" si="15"/>
        <v>2.4399999999999999E-3</v>
      </c>
      <c r="O73" s="10">
        <f t="shared" si="15"/>
        <v>3.6700000000000001E-3</v>
      </c>
      <c r="P73" s="10">
        <f t="shared" si="15"/>
        <v>5.3E-3</v>
      </c>
      <c r="Q73" s="10">
        <f t="shared" si="15"/>
        <v>8.0299999999999989E-3</v>
      </c>
      <c r="R73" s="10">
        <f t="shared" si="15"/>
        <v>1.7399999999999999E-2</v>
      </c>
      <c r="S73" s="10">
        <f t="shared" si="15"/>
        <v>3.0499999999999999E-2</v>
      </c>
      <c r="T73" s="10">
        <f t="shared" si="13"/>
        <v>3.8100000000000002E-2</v>
      </c>
      <c r="U73" s="10">
        <f t="shared" si="13"/>
        <v>4.5399999999999996E-2</v>
      </c>
      <c r="V73" s="11">
        <f t="shared" si="13"/>
        <v>5.5799999999999995E-2</v>
      </c>
      <c r="W73" s="9">
        <f t="shared" si="16"/>
        <v>8.6789031368739256</v>
      </c>
      <c r="X73" s="10">
        <f t="shared" si="16"/>
        <v>8.090004221593599</v>
      </c>
      <c r="Y73" s="10">
        <f t="shared" si="16"/>
        <v>7.5597919249862509</v>
      </c>
      <c r="Z73" s="10">
        <f t="shared" si="16"/>
        <v>6.9603842969194982</v>
      </c>
      <c r="AA73" s="10">
        <f t="shared" si="16"/>
        <v>5.8447688837007208</v>
      </c>
      <c r="AB73" s="10">
        <f t="shared" si="16"/>
        <v>5.0350469470992012</v>
      </c>
      <c r="AC73" s="10">
        <f t="shared" si="14"/>
        <v>4.7140651920561272</v>
      </c>
      <c r="AD73" s="10">
        <f t="shared" si="14"/>
        <v>4.4611638922585346</v>
      </c>
      <c r="AE73" s="11">
        <f t="shared" si="14"/>
        <v>4.1635910677202626</v>
      </c>
      <c r="AF73" s="9">
        <f t="shared" si="17"/>
        <v>-2.8457267329301237</v>
      </c>
      <c r="AG73" s="10">
        <f t="shared" si="18"/>
        <v>-0.71143168323253092</v>
      </c>
      <c r="AH73" s="10">
        <f t="shared" si="19"/>
        <v>-4.515312069153663</v>
      </c>
      <c r="AI73" s="10">
        <f t="shared" si="20"/>
        <v>-0.68413819229600958</v>
      </c>
      <c r="AJ73" s="10">
        <f t="shared" si="21"/>
        <v>1.3955698755285404</v>
      </c>
      <c r="AK73" s="11"/>
      <c r="AL73" s="12">
        <v>24.9</v>
      </c>
      <c r="AM73" s="10">
        <v>1.54</v>
      </c>
      <c r="AN73" s="12">
        <v>2.601</v>
      </c>
      <c r="AO73" s="12">
        <v>1.228</v>
      </c>
      <c r="AP73" s="9">
        <v>0.56000000000000005</v>
      </c>
      <c r="AQ73" s="10">
        <v>0.24</v>
      </c>
      <c r="AR73" s="10">
        <v>0.42</v>
      </c>
      <c r="AS73" s="10">
        <v>0.67</v>
      </c>
      <c r="AT73" s="10">
        <v>1.3</v>
      </c>
      <c r="AU73" s="10">
        <v>1.3</v>
      </c>
      <c r="AV73" s="10">
        <v>1.83</v>
      </c>
      <c r="AW73" s="10">
        <v>2.13</v>
      </c>
      <c r="AX73" s="10">
        <v>2.77</v>
      </c>
      <c r="AY73" s="10">
        <v>2.42</v>
      </c>
      <c r="AZ73" s="10">
        <v>3.19</v>
      </c>
      <c r="BA73" s="10">
        <v>3.45</v>
      </c>
      <c r="BB73" s="10">
        <v>4.5999999999999996</v>
      </c>
      <c r="BC73" s="10">
        <v>3.91</v>
      </c>
      <c r="BD73" s="10">
        <v>4.97</v>
      </c>
      <c r="BE73" s="10">
        <v>5.56</v>
      </c>
      <c r="BF73" s="10">
        <v>7.38</v>
      </c>
      <c r="BG73" s="10">
        <v>6.13</v>
      </c>
      <c r="BH73" s="10">
        <v>7.57</v>
      </c>
      <c r="BI73" s="10">
        <v>7.89</v>
      </c>
      <c r="BJ73" s="10">
        <v>7.35</v>
      </c>
      <c r="BK73" s="10">
        <v>7.23</v>
      </c>
      <c r="BL73" s="10">
        <v>6.07</v>
      </c>
      <c r="BM73" s="10">
        <v>5.01</v>
      </c>
      <c r="BN73" s="10">
        <v>2.85</v>
      </c>
      <c r="BO73" s="10">
        <v>1.98</v>
      </c>
      <c r="BP73" s="10">
        <v>0.9</v>
      </c>
      <c r="BQ73" s="10">
        <v>0.26</v>
      </c>
      <c r="BR73" s="10">
        <v>0.03</v>
      </c>
      <c r="BS73" s="10">
        <v>1E-4</v>
      </c>
      <c r="BT73" s="10">
        <v>0</v>
      </c>
      <c r="BU73" s="10">
        <v>0</v>
      </c>
      <c r="BV73" s="10">
        <v>0</v>
      </c>
      <c r="BW73" s="10">
        <v>0</v>
      </c>
      <c r="BX73" s="10">
        <v>0</v>
      </c>
      <c r="BY73" s="10">
        <v>0</v>
      </c>
      <c r="BZ73" s="10">
        <v>0</v>
      </c>
      <c r="CA73" s="10">
        <v>0</v>
      </c>
      <c r="CB73" s="10">
        <v>0</v>
      </c>
      <c r="CC73" s="10">
        <v>0</v>
      </c>
      <c r="CD73" s="10">
        <v>0</v>
      </c>
      <c r="CE73" s="10">
        <v>0</v>
      </c>
      <c r="CF73" s="10">
        <v>0</v>
      </c>
      <c r="CG73" s="10">
        <v>0</v>
      </c>
      <c r="CH73" s="10">
        <v>0</v>
      </c>
      <c r="CI73" s="11">
        <v>0</v>
      </c>
      <c r="CJ73" s="9">
        <f t="shared" si="22"/>
        <v>6.32</v>
      </c>
      <c r="CK73" s="10">
        <f t="shared" si="23"/>
        <v>90.48</v>
      </c>
      <c r="CL73" s="11">
        <f t="shared" si="24"/>
        <v>3.1700999999999997</v>
      </c>
    </row>
    <row r="74" spans="1:90" x14ac:dyDescent="0.25">
      <c r="A74" s="12" t="s">
        <v>330</v>
      </c>
      <c r="B74" s="12" t="s">
        <v>1123</v>
      </c>
      <c r="C74" s="12" t="s">
        <v>1102</v>
      </c>
      <c r="D74" s="12">
        <f t="shared" si="12"/>
        <v>6.5</v>
      </c>
      <c r="E74" s="9">
        <v>2.44</v>
      </c>
      <c r="F74" s="10">
        <v>3.68</v>
      </c>
      <c r="G74" s="10">
        <v>5.32</v>
      </c>
      <c r="H74" s="10">
        <v>8.06</v>
      </c>
      <c r="I74" s="10">
        <v>17.399999999999999</v>
      </c>
      <c r="J74" s="10">
        <v>30.7</v>
      </c>
      <c r="K74" s="10">
        <v>38.299999999999997</v>
      </c>
      <c r="L74" s="10">
        <v>45.6</v>
      </c>
      <c r="M74" s="11">
        <v>56</v>
      </c>
      <c r="N74" s="9">
        <f t="shared" si="15"/>
        <v>2.4399999999999999E-3</v>
      </c>
      <c r="O74" s="10">
        <f t="shared" si="15"/>
        <v>3.6800000000000001E-3</v>
      </c>
      <c r="P74" s="10">
        <f t="shared" si="15"/>
        <v>5.3200000000000001E-3</v>
      </c>
      <c r="Q74" s="10">
        <f t="shared" si="15"/>
        <v>8.0600000000000012E-3</v>
      </c>
      <c r="R74" s="10">
        <f t="shared" si="15"/>
        <v>1.7399999999999999E-2</v>
      </c>
      <c r="S74" s="10">
        <f t="shared" si="15"/>
        <v>3.0699999999999998E-2</v>
      </c>
      <c r="T74" s="10">
        <f t="shared" si="13"/>
        <v>3.8299999999999994E-2</v>
      </c>
      <c r="U74" s="10">
        <f t="shared" si="13"/>
        <v>4.5600000000000002E-2</v>
      </c>
      <c r="V74" s="11">
        <f t="shared" si="13"/>
        <v>5.6000000000000001E-2</v>
      </c>
      <c r="W74" s="9">
        <f t="shared" si="16"/>
        <v>8.6789031368739256</v>
      </c>
      <c r="X74" s="10">
        <f t="shared" si="16"/>
        <v>8.0860785183797983</v>
      </c>
      <c r="Y74" s="10">
        <f t="shared" si="16"/>
        <v>7.5543580389356224</v>
      </c>
      <c r="Z74" s="10">
        <f t="shared" si="16"/>
        <v>6.9550044459088438</v>
      </c>
      <c r="AA74" s="10">
        <f t="shared" si="16"/>
        <v>5.8447688837007208</v>
      </c>
      <c r="AB74" s="10">
        <f t="shared" si="16"/>
        <v>5.0256175341792702</v>
      </c>
      <c r="AC74" s="10">
        <f t="shared" si="14"/>
        <v>4.7065117976244926</v>
      </c>
      <c r="AD74" s="10">
        <f t="shared" si="14"/>
        <v>4.4548223653847083</v>
      </c>
      <c r="AE74" s="11">
        <f t="shared" si="14"/>
        <v>4.1584293626044824</v>
      </c>
      <c r="AF74" s="9">
        <f t="shared" si="17"/>
        <v>-2.8478462413111298</v>
      </c>
      <c r="AG74" s="10">
        <f t="shared" si="18"/>
        <v>-0.71196156032778246</v>
      </c>
      <c r="AH74" s="10">
        <f t="shared" si="19"/>
        <v>-4.5204737742694432</v>
      </c>
      <c r="AI74" s="10">
        <f t="shared" si="20"/>
        <v>-0.6849202688287036</v>
      </c>
      <c r="AJ74" s="10">
        <f t="shared" si="21"/>
        <v>1.3968818291564862</v>
      </c>
      <c r="AK74" s="11"/>
      <c r="AL74" s="12">
        <v>25.1</v>
      </c>
      <c r="AM74" s="10">
        <v>1.5149999999999999</v>
      </c>
      <c r="AN74" s="12">
        <v>2.6040000000000001</v>
      </c>
      <c r="AO74" s="12">
        <v>1.2230000000000001</v>
      </c>
      <c r="AP74" s="9">
        <v>0.56000000000000005</v>
      </c>
      <c r="AQ74" s="10">
        <v>0.24</v>
      </c>
      <c r="AR74" s="10">
        <v>0.42</v>
      </c>
      <c r="AS74" s="10">
        <v>0.67</v>
      </c>
      <c r="AT74" s="10">
        <v>1.3</v>
      </c>
      <c r="AU74" s="10">
        <v>1.3</v>
      </c>
      <c r="AV74" s="10">
        <v>1.83</v>
      </c>
      <c r="AW74" s="10">
        <v>2.13</v>
      </c>
      <c r="AX74" s="10">
        <v>2.76</v>
      </c>
      <c r="AY74" s="10">
        <v>2.41</v>
      </c>
      <c r="AZ74" s="10">
        <v>3.18</v>
      </c>
      <c r="BA74" s="10">
        <v>3.43</v>
      </c>
      <c r="BB74" s="10">
        <v>4.58</v>
      </c>
      <c r="BC74" s="10">
        <v>3.9</v>
      </c>
      <c r="BD74" s="10">
        <v>4.95</v>
      </c>
      <c r="BE74" s="10">
        <v>5.54</v>
      </c>
      <c r="BF74" s="10">
        <v>7.35</v>
      </c>
      <c r="BG74" s="10">
        <v>6.11</v>
      </c>
      <c r="BH74" s="10">
        <v>7.55</v>
      </c>
      <c r="BI74" s="10">
        <v>7.88</v>
      </c>
      <c r="BJ74" s="10">
        <v>7.36</v>
      </c>
      <c r="BK74" s="10">
        <v>7.25</v>
      </c>
      <c r="BL74" s="10">
        <v>6.11</v>
      </c>
      <c r="BM74" s="10">
        <v>5.0599999999999996</v>
      </c>
      <c r="BN74" s="10">
        <v>2.9</v>
      </c>
      <c r="BO74" s="10">
        <v>2.02</v>
      </c>
      <c r="BP74" s="10">
        <v>0.92</v>
      </c>
      <c r="BQ74" s="10">
        <v>0.27</v>
      </c>
      <c r="BR74" s="10">
        <v>0.03</v>
      </c>
      <c r="BS74" s="10">
        <v>1E-4</v>
      </c>
      <c r="BT74" s="10">
        <v>0</v>
      </c>
      <c r="BU74" s="10">
        <v>0</v>
      </c>
      <c r="BV74" s="10">
        <v>0</v>
      </c>
      <c r="BW74" s="10">
        <v>0</v>
      </c>
      <c r="BX74" s="10">
        <v>0</v>
      </c>
      <c r="BY74" s="10">
        <v>0</v>
      </c>
      <c r="BZ74" s="10">
        <v>0</v>
      </c>
      <c r="CA74" s="10">
        <v>0</v>
      </c>
      <c r="CB74" s="10">
        <v>0</v>
      </c>
      <c r="CC74" s="10">
        <v>0</v>
      </c>
      <c r="CD74" s="10">
        <v>0</v>
      </c>
      <c r="CE74" s="10">
        <v>0</v>
      </c>
      <c r="CF74" s="10">
        <v>0</v>
      </c>
      <c r="CG74" s="10">
        <v>0</v>
      </c>
      <c r="CH74" s="10">
        <v>0</v>
      </c>
      <c r="CI74" s="11">
        <v>0</v>
      </c>
      <c r="CJ74" s="9">
        <f t="shared" si="22"/>
        <v>6.32</v>
      </c>
      <c r="CK74" s="10">
        <f t="shared" si="23"/>
        <v>90.450000000000017</v>
      </c>
      <c r="CL74" s="11">
        <f t="shared" si="24"/>
        <v>3.2401</v>
      </c>
    </row>
    <row r="75" spans="1:90" x14ac:dyDescent="0.25">
      <c r="A75" s="12" t="s">
        <v>332</v>
      </c>
      <c r="B75" s="12" t="s">
        <v>1123</v>
      </c>
      <c r="C75" s="12" t="s">
        <v>1103</v>
      </c>
      <c r="D75" s="12">
        <f t="shared" si="12"/>
        <v>6.5</v>
      </c>
      <c r="E75" s="9">
        <v>2.44</v>
      </c>
      <c r="F75" s="10">
        <v>3.68</v>
      </c>
      <c r="G75" s="10">
        <v>5.31</v>
      </c>
      <c r="H75" s="10">
        <v>8.0500000000000007</v>
      </c>
      <c r="I75" s="10">
        <v>17.399999999999999</v>
      </c>
      <c r="J75" s="10">
        <v>30.6</v>
      </c>
      <c r="K75" s="10">
        <v>38.200000000000003</v>
      </c>
      <c r="L75" s="10">
        <v>45.5</v>
      </c>
      <c r="M75" s="11">
        <v>55.8</v>
      </c>
      <c r="N75" s="9">
        <f t="shared" si="15"/>
        <v>2.4399999999999999E-3</v>
      </c>
      <c r="O75" s="10">
        <f t="shared" si="15"/>
        <v>3.6800000000000001E-3</v>
      </c>
      <c r="P75" s="10">
        <f t="shared" si="15"/>
        <v>5.3099999999999996E-3</v>
      </c>
      <c r="Q75" s="10">
        <f t="shared" si="15"/>
        <v>8.0499999999999999E-3</v>
      </c>
      <c r="R75" s="10">
        <f t="shared" si="15"/>
        <v>1.7399999999999999E-2</v>
      </c>
      <c r="S75" s="10">
        <f t="shared" si="15"/>
        <v>3.0600000000000002E-2</v>
      </c>
      <c r="T75" s="10">
        <f t="shared" si="13"/>
        <v>3.8200000000000005E-2</v>
      </c>
      <c r="U75" s="10">
        <f t="shared" si="13"/>
        <v>4.5499999999999999E-2</v>
      </c>
      <c r="V75" s="11">
        <f t="shared" si="13"/>
        <v>5.5799999999999995E-2</v>
      </c>
      <c r="W75" s="9">
        <f t="shared" si="16"/>
        <v>8.6789031368739256</v>
      </c>
      <c r="X75" s="10">
        <f t="shared" si="16"/>
        <v>8.0860785183797983</v>
      </c>
      <c r="Y75" s="10">
        <f t="shared" si="16"/>
        <v>7.5570724236326585</v>
      </c>
      <c r="Z75" s="10">
        <f t="shared" si="16"/>
        <v>6.9567955014348328</v>
      </c>
      <c r="AA75" s="10">
        <f t="shared" si="16"/>
        <v>5.8447688837007208</v>
      </c>
      <c r="AB75" s="10">
        <f t="shared" si="16"/>
        <v>5.0303245368567975</v>
      </c>
      <c r="AC75" s="10">
        <f t="shared" si="14"/>
        <v>4.7102835515137009</v>
      </c>
      <c r="AD75" s="10">
        <f t="shared" si="14"/>
        <v>4.4579896444633915</v>
      </c>
      <c r="AE75" s="11">
        <f t="shared" si="14"/>
        <v>4.1635910677202626</v>
      </c>
      <c r="AF75" s="9">
        <f t="shared" si="17"/>
        <v>-2.8467888721189576</v>
      </c>
      <c r="AG75" s="10">
        <f t="shared" si="18"/>
        <v>-0.7116972180297394</v>
      </c>
      <c r="AH75" s="10">
        <f t="shared" si="19"/>
        <v>-4.515312069153663</v>
      </c>
      <c r="AI75" s="10">
        <f t="shared" si="20"/>
        <v>-0.68413819229600958</v>
      </c>
      <c r="AJ75" s="10">
        <f t="shared" si="21"/>
        <v>1.3958354103257489</v>
      </c>
      <c r="AK75" s="11"/>
      <c r="AL75" s="12">
        <v>25</v>
      </c>
      <c r="AM75" s="10">
        <v>1.514</v>
      </c>
      <c r="AN75" s="12">
        <v>2.6019999999999999</v>
      </c>
      <c r="AO75" s="12">
        <v>1.2210000000000001</v>
      </c>
      <c r="AP75" s="9">
        <v>0.56000000000000005</v>
      </c>
      <c r="AQ75" s="10">
        <v>0.24</v>
      </c>
      <c r="AR75" s="10">
        <v>0.42</v>
      </c>
      <c r="AS75" s="10">
        <v>0.67</v>
      </c>
      <c r="AT75" s="10">
        <v>1.3</v>
      </c>
      <c r="AU75" s="10">
        <v>1.3</v>
      </c>
      <c r="AV75" s="10">
        <v>1.83</v>
      </c>
      <c r="AW75" s="10">
        <v>2.13</v>
      </c>
      <c r="AX75" s="10">
        <v>2.76</v>
      </c>
      <c r="AY75" s="10">
        <v>2.41</v>
      </c>
      <c r="AZ75" s="10">
        <v>3.18</v>
      </c>
      <c r="BA75" s="10">
        <v>3.44</v>
      </c>
      <c r="BB75" s="10">
        <v>4.59</v>
      </c>
      <c r="BC75" s="10">
        <v>3.9</v>
      </c>
      <c r="BD75" s="10">
        <v>4.95</v>
      </c>
      <c r="BE75" s="10">
        <v>5.55</v>
      </c>
      <c r="BF75" s="10">
        <v>7.36</v>
      </c>
      <c r="BG75" s="10">
        <v>6.12</v>
      </c>
      <c r="BH75" s="10">
        <v>7.57</v>
      </c>
      <c r="BI75" s="10">
        <v>7.89</v>
      </c>
      <c r="BJ75" s="10">
        <v>7.37</v>
      </c>
      <c r="BK75" s="10">
        <v>7.26</v>
      </c>
      <c r="BL75" s="10">
        <v>6.1</v>
      </c>
      <c r="BM75" s="10">
        <v>5.04</v>
      </c>
      <c r="BN75" s="10">
        <v>2.87</v>
      </c>
      <c r="BO75" s="10">
        <v>1.99</v>
      </c>
      <c r="BP75" s="10">
        <v>0.9</v>
      </c>
      <c r="BQ75" s="10">
        <v>0.26</v>
      </c>
      <c r="BR75" s="10">
        <v>0.03</v>
      </c>
      <c r="BS75" s="10">
        <v>1E-4</v>
      </c>
      <c r="BT75" s="10">
        <v>0</v>
      </c>
      <c r="BU75" s="10">
        <v>0</v>
      </c>
      <c r="BV75" s="10">
        <v>0</v>
      </c>
      <c r="BW75" s="10">
        <v>0</v>
      </c>
      <c r="BX75" s="10">
        <v>0</v>
      </c>
      <c r="BY75" s="10">
        <v>0</v>
      </c>
      <c r="BZ75" s="10">
        <v>0</v>
      </c>
      <c r="CA75" s="10">
        <v>0</v>
      </c>
      <c r="CB75" s="10">
        <v>0</v>
      </c>
      <c r="CC75" s="10">
        <v>0</v>
      </c>
      <c r="CD75" s="10">
        <v>0</v>
      </c>
      <c r="CE75" s="10">
        <v>0</v>
      </c>
      <c r="CF75" s="10">
        <v>0</v>
      </c>
      <c r="CG75" s="10">
        <v>0</v>
      </c>
      <c r="CH75" s="10">
        <v>0</v>
      </c>
      <c r="CI75" s="11">
        <v>0</v>
      </c>
      <c r="CJ75" s="9">
        <f t="shared" si="22"/>
        <v>6.32</v>
      </c>
      <c r="CK75" s="10">
        <f t="shared" si="23"/>
        <v>90.490000000000009</v>
      </c>
      <c r="CL75" s="11">
        <f t="shared" si="24"/>
        <v>3.1801000000000004</v>
      </c>
    </row>
    <row r="76" spans="1:90" x14ac:dyDescent="0.25">
      <c r="A76" s="12" t="s">
        <v>334</v>
      </c>
      <c r="B76" s="12" t="s">
        <v>1123</v>
      </c>
      <c r="C76" s="12" t="s">
        <v>1103</v>
      </c>
      <c r="D76" s="12">
        <f t="shared" si="12"/>
        <v>6.5</v>
      </c>
      <c r="E76" s="9">
        <v>2.44</v>
      </c>
      <c r="F76" s="10">
        <v>3.67</v>
      </c>
      <c r="G76" s="10">
        <v>5.3</v>
      </c>
      <c r="H76" s="10">
        <v>8.0399999999999991</v>
      </c>
      <c r="I76" s="10">
        <v>17.399999999999999</v>
      </c>
      <c r="J76" s="10">
        <v>30.5</v>
      </c>
      <c r="K76" s="10">
        <v>38.1</v>
      </c>
      <c r="L76" s="10">
        <v>45.4</v>
      </c>
      <c r="M76" s="11">
        <v>55.7</v>
      </c>
      <c r="N76" s="9">
        <f t="shared" si="15"/>
        <v>2.4399999999999999E-3</v>
      </c>
      <c r="O76" s="10">
        <f t="shared" si="15"/>
        <v>3.6700000000000001E-3</v>
      </c>
      <c r="P76" s="10">
        <f t="shared" si="15"/>
        <v>5.3E-3</v>
      </c>
      <c r="Q76" s="10">
        <f t="shared" si="15"/>
        <v>8.0399999999999985E-3</v>
      </c>
      <c r="R76" s="10">
        <f t="shared" si="15"/>
        <v>1.7399999999999999E-2</v>
      </c>
      <c r="S76" s="10">
        <f t="shared" si="15"/>
        <v>3.0499999999999999E-2</v>
      </c>
      <c r="T76" s="10">
        <f t="shared" si="13"/>
        <v>3.8100000000000002E-2</v>
      </c>
      <c r="U76" s="10">
        <f t="shared" si="13"/>
        <v>4.5399999999999996E-2</v>
      </c>
      <c r="V76" s="11">
        <f t="shared" si="13"/>
        <v>5.57E-2</v>
      </c>
      <c r="W76" s="9">
        <f t="shared" si="16"/>
        <v>8.6789031368739256</v>
      </c>
      <c r="X76" s="10">
        <f t="shared" si="16"/>
        <v>8.090004221593599</v>
      </c>
      <c r="Y76" s="10">
        <f t="shared" si="16"/>
        <v>7.5597919249862509</v>
      </c>
      <c r="Z76" s="10">
        <f t="shared" si="16"/>
        <v>6.9585887832578832</v>
      </c>
      <c r="AA76" s="10">
        <f t="shared" si="16"/>
        <v>5.8447688837007208</v>
      </c>
      <c r="AB76" s="10">
        <f t="shared" si="16"/>
        <v>5.0350469470992012</v>
      </c>
      <c r="AC76" s="10">
        <f t="shared" si="14"/>
        <v>4.7140651920561272</v>
      </c>
      <c r="AD76" s="10">
        <f t="shared" si="14"/>
        <v>4.4611638922585346</v>
      </c>
      <c r="AE76" s="11">
        <f t="shared" si="14"/>
        <v>4.166178862209418</v>
      </c>
      <c r="AF76" s="9">
        <f t="shared" si="17"/>
        <v>-2.8457267329301237</v>
      </c>
      <c r="AG76" s="10">
        <f t="shared" si="18"/>
        <v>-0.71143168323253092</v>
      </c>
      <c r="AH76" s="10">
        <f t="shared" si="19"/>
        <v>-4.5127242746645075</v>
      </c>
      <c r="AI76" s="10">
        <f t="shared" si="20"/>
        <v>-0.68374610222189514</v>
      </c>
      <c r="AJ76" s="10">
        <f t="shared" si="21"/>
        <v>1.3951777854544261</v>
      </c>
      <c r="AK76" s="11"/>
      <c r="AL76" s="12">
        <v>24.9</v>
      </c>
      <c r="AM76" s="10">
        <v>1.524</v>
      </c>
      <c r="AN76" s="12">
        <v>2.6</v>
      </c>
      <c r="AO76" s="12">
        <v>1.2230000000000001</v>
      </c>
      <c r="AP76" s="9">
        <v>0.56000000000000005</v>
      </c>
      <c r="AQ76" s="10">
        <v>0.25</v>
      </c>
      <c r="AR76" s="10">
        <v>0.42</v>
      </c>
      <c r="AS76" s="10">
        <v>0.68</v>
      </c>
      <c r="AT76" s="10">
        <v>1.3</v>
      </c>
      <c r="AU76" s="10">
        <v>1.3</v>
      </c>
      <c r="AV76" s="10">
        <v>1.83</v>
      </c>
      <c r="AW76" s="10">
        <v>2.13</v>
      </c>
      <c r="AX76" s="10">
        <v>2.77</v>
      </c>
      <c r="AY76" s="10">
        <v>2.41</v>
      </c>
      <c r="AZ76" s="10">
        <v>3.19</v>
      </c>
      <c r="BA76" s="10">
        <v>3.44</v>
      </c>
      <c r="BB76" s="10">
        <v>4.5999999999999996</v>
      </c>
      <c r="BC76" s="10">
        <v>3.91</v>
      </c>
      <c r="BD76" s="10">
        <v>4.97</v>
      </c>
      <c r="BE76" s="10">
        <v>5.57</v>
      </c>
      <c r="BF76" s="10">
        <v>7.38</v>
      </c>
      <c r="BG76" s="10">
        <v>6.14</v>
      </c>
      <c r="BH76" s="10">
        <v>7.58</v>
      </c>
      <c r="BI76" s="10">
        <v>7.9</v>
      </c>
      <c r="BJ76" s="10">
        <v>7.36</v>
      </c>
      <c r="BK76" s="10">
        <v>7.24</v>
      </c>
      <c r="BL76" s="10">
        <v>6.07</v>
      </c>
      <c r="BM76" s="10">
        <v>5.01</v>
      </c>
      <c r="BN76" s="10">
        <v>2.85</v>
      </c>
      <c r="BO76" s="10">
        <v>1.97</v>
      </c>
      <c r="BP76" s="10">
        <v>0.89</v>
      </c>
      <c r="BQ76" s="10">
        <v>0.26</v>
      </c>
      <c r="BR76" s="10">
        <v>0.03</v>
      </c>
      <c r="BS76" s="10">
        <v>1E-4</v>
      </c>
      <c r="BT76" s="10">
        <v>0</v>
      </c>
      <c r="BU76" s="10">
        <v>0</v>
      </c>
      <c r="BV76" s="10">
        <v>0</v>
      </c>
      <c r="BW76" s="10">
        <v>0</v>
      </c>
      <c r="BX76" s="10">
        <v>0</v>
      </c>
      <c r="BY76" s="10">
        <v>0</v>
      </c>
      <c r="BZ76" s="10">
        <v>0</v>
      </c>
      <c r="CA76" s="10">
        <v>0</v>
      </c>
      <c r="CB76" s="10">
        <v>0</v>
      </c>
      <c r="CC76" s="10">
        <v>0</v>
      </c>
      <c r="CD76" s="10">
        <v>0</v>
      </c>
      <c r="CE76" s="10">
        <v>0</v>
      </c>
      <c r="CF76" s="10">
        <v>0</v>
      </c>
      <c r="CG76" s="10">
        <v>0</v>
      </c>
      <c r="CH76" s="10">
        <v>0</v>
      </c>
      <c r="CI76" s="11">
        <v>0</v>
      </c>
      <c r="CJ76" s="9">
        <f t="shared" si="22"/>
        <v>6.34</v>
      </c>
      <c r="CK76" s="10">
        <f t="shared" si="23"/>
        <v>90.52</v>
      </c>
      <c r="CL76" s="11">
        <f t="shared" si="24"/>
        <v>3.1501000000000001</v>
      </c>
    </row>
    <row r="77" spans="1:90" x14ac:dyDescent="0.25">
      <c r="A77" s="12" t="s">
        <v>336</v>
      </c>
      <c r="B77" s="12" t="s">
        <v>1123</v>
      </c>
      <c r="C77" s="12" t="s">
        <v>1104</v>
      </c>
      <c r="D77" s="12">
        <f t="shared" si="12"/>
        <v>6.5</v>
      </c>
      <c r="E77" s="9">
        <v>2.44</v>
      </c>
      <c r="F77" s="10">
        <v>3.67</v>
      </c>
      <c r="G77" s="10">
        <v>5.31</v>
      </c>
      <c r="H77" s="10">
        <v>8.0399999999999991</v>
      </c>
      <c r="I77" s="10">
        <v>17.399999999999999</v>
      </c>
      <c r="J77" s="10">
        <v>30.6</v>
      </c>
      <c r="K77" s="10">
        <v>38.1</v>
      </c>
      <c r="L77" s="10">
        <v>45.4</v>
      </c>
      <c r="M77" s="11">
        <v>55.7</v>
      </c>
      <c r="N77" s="9">
        <f t="shared" si="15"/>
        <v>2.4399999999999999E-3</v>
      </c>
      <c r="O77" s="10">
        <f t="shared" si="15"/>
        <v>3.6700000000000001E-3</v>
      </c>
      <c r="P77" s="10">
        <f t="shared" si="15"/>
        <v>5.3099999999999996E-3</v>
      </c>
      <c r="Q77" s="10">
        <f t="shared" si="15"/>
        <v>8.0399999999999985E-3</v>
      </c>
      <c r="R77" s="10">
        <f t="shared" si="15"/>
        <v>1.7399999999999999E-2</v>
      </c>
      <c r="S77" s="10">
        <f t="shared" si="15"/>
        <v>3.0600000000000002E-2</v>
      </c>
      <c r="T77" s="10">
        <f t="shared" si="13"/>
        <v>3.8100000000000002E-2</v>
      </c>
      <c r="U77" s="10">
        <f t="shared" si="13"/>
        <v>4.5399999999999996E-2</v>
      </c>
      <c r="V77" s="11">
        <f t="shared" si="13"/>
        <v>5.57E-2</v>
      </c>
      <c r="W77" s="9">
        <f t="shared" si="16"/>
        <v>8.6789031368739256</v>
      </c>
      <c r="X77" s="10">
        <f t="shared" si="16"/>
        <v>8.090004221593599</v>
      </c>
      <c r="Y77" s="10">
        <f t="shared" si="16"/>
        <v>7.5570724236326585</v>
      </c>
      <c r="Z77" s="10">
        <f t="shared" si="16"/>
        <v>6.9585887832578832</v>
      </c>
      <c r="AA77" s="10">
        <f t="shared" si="16"/>
        <v>5.8447688837007208</v>
      </c>
      <c r="AB77" s="10">
        <f t="shared" si="16"/>
        <v>5.0303245368567975</v>
      </c>
      <c r="AC77" s="10">
        <f t="shared" si="14"/>
        <v>4.7140651920561272</v>
      </c>
      <c r="AD77" s="10">
        <f t="shared" si="14"/>
        <v>4.4611638922585346</v>
      </c>
      <c r="AE77" s="11">
        <f t="shared" si="14"/>
        <v>4.166178862209418</v>
      </c>
      <c r="AF77" s="9">
        <f t="shared" si="17"/>
        <v>-2.8430072315765313</v>
      </c>
      <c r="AG77" s="10">
        <f t="shared" si="18"/>
        <v>-0.71075180789413284</v>
      </c>
      <c r="AH77" s="10">
        <f t="shared" si="19"/>
        <v>-4.5127242746645075</v>
      </c>
      <c r="AI77" s="10">
        <f t="shared" si="20"/>
        <v>-0.68374610222189514</v>
      </c>
      <c r="AJ77" s="10">
        <f t="shared" si="21"/>
        <v>1.394497910116028</v>
      </c>
      <c r="AK77" s="11"/>
      <c r="AL77" s="12">
        <v>25</v>
      </c>
      <c r="AM77" s="10">
        <v>1.504</v>
      </c>
      <c r="AN77" s="12">
        <v>2.601</v>
      </c>
      <c r="AO77" s="12">
        <v>1.2190000000000001</v>
      </c>
      <c r="AP77" s="9">
        <v>0.56000000000000005</v>
      </c>
      <c r="AQ77" s="10">
        <v>0.25</v>
      </c>
      <c r="AR77" s="10">
        <v>0.42</v>
      </c>
      <c r="AS77" s="10">
        <v>0.68</v>
      </c>
      <c r="AT77" s="10">
        <v>1.3</v>
      </c>
      <c r="AU77" s="10">
        <v>1.3</v>
      </c>
      <c r="AV77" s="10">
        <v>1.83</v>
      </c>
      <c r="AW77" s="10">
        <v>2.13</v>
      </c>
      <c r="AX77" s="10">
        <v>2.76</v>
      </c>
      <c r="AY77" s="10">
        <v>2.41</v>
      </c>
      <c r="AZ77" s="10">
        <v>3.19</v>
      </c>
      <c r="BA77" s="10">
        <v>3.44</v>
      </c>
      <c r="BB77" s="10">
        <v>4.5999999999999996</v>
      </c>
      <c r="BC77" s="10">
        <v>3.91</v>
      </c>
      <c r="BD77" s="10">
        <v>4.97</v>
      </c>
      <c r="BE77" s="10">
        <v>5.56</v>
      </c>
      <c r="BF77" s="10">
        <v>7.37</v>
      </c>
      <c r="BG77" s="10">
        <v>6.13</v>
      </c>
      <c r="BH77" s="10">
        <v>7.57</v>
      </c>
      <c r="BI77" s="10">
        <v>7.89</v>
      </c>
      <c r="BJ77" s="10">
        <v>7.36</v>
      </c>
      <c r="BK77" s="10">
        <v>7.25</v>
      </c>
      <c r="BL77" s="10">
        <v>6.09</v>
      </c>
      <c r="BM77" s="10">
        <v>5.03</v>
      </c>
      <c r="BN77" s="10">
        <v>2.86</v>
      </c>
      <c r="BO77" s="10">
        <v>1.98</v>
      </c>
      <c r="BP77" s="10">
        <v>0.89</v>
      </c>
      <c r="BQ77" s="10">
        <v>0.25</v>
      </c>
      <c r="BR77" s="10">
        <v>0.03</v>
      </c>
      <c r="BS77" s="10">
        <v>1E-4</v>
      </c>
      <c r="BT77" s="10">
        <v>0</v>
      </c>
      <c r="BU77" s="10">
        <v>0</v>
      </c>
      <c r="BV77" s="10">
        <v>0</v>
      </c>
      <c r="BW77" s="10">
        <v>0</v>
      </c>
      <c r="BX77" s="10">
        <v>0</v>
      </c>
      <c r="BY77" s="10">
        <v>0</v>
      </c>
      <c r="BZ77" s="10">
        <v>0</v>
      </c>
      <c r="CA77" s="10">
        <v>0</v>
      </c>
      <c r="CB77" s="10">
        <v>0</v>
      </c>
      <c r="CC77" s="10">
        <v>0</v>
      </c>
      <c r="CD77" s="10">
        <v>0</v>
      </c>
      <c r="CE77" s="10">
        <v>0</v>
      </c>
      <c r="CF77" s="10">
        <v>0</v>
      </c>
      <c r="CG77" s="10">
        <v>0</v>
      </c>
      <c r="CH77" s="10">
        <v>0</v>
      </c>
      <c r="CI77" s="11">
        <v>0</v>
      </c>
      <c r="CJ77" s="9">
        <f t="shared" si="22"/>
        <v>6.34</v>
      </c>
      <c r="CK77" s="10">
        <f t="shared" si="23"/>
        <v>90.52000000000001</v>
      </c>
      <c r="CL77" s="11">
        <f t="shared" si="24"/>
        <v>3.1501000000000001</v>
      </c>
    </row>
    <row r="78" spans="1:90" x14ac:dyDescent="0.25">
      <c r="A78" s="12" t="s">
        <v>338</v>
      </c>
      <c r="B78" s="12" t="s">
        <v>1123</v>
      </c>
      <c r="C78" s="12" t="s">
        <v>1104</v>
      </c>
      <c r="D78" s="12">
        <f t="shared" si="12"/>
        <v>6.5</v>
      </c>
      <c r="E78" s="9">
        <v>2.44</v>
      </c>
      <c r="F78" s="10">
        <v>3.68</v>
      </c>
      <c r="G78" s="10">
        <v>5.32</v>
      </c>
      <c r="H78" s="10">
        <v>8.06</v>
      </c>
      <c r="I78" s="10">
        <v>17.399999999999999</v>
      </c>
      <c r="J78" s="10">
        <v>30.6</v>
      </c>
      <c r="K78" s="10">
        <v>38.200000000000003</v>
      </c>
      <c r="L78" s="10">
        <v>45.5</v>
      </c>
      <c r="M78" s="11">
        <v>55.9</v>
      </c>
      <c r="N78" s="9">
        <f t="shared" si="15"/>
        <v>2.4399999999999999E-3</v>
      </c>
      <c r="O78" s="10">
        <f t="shared" si="15"/>
        <v>3.6800000000000001E-3</v>
      </c>
      <c r="P78" s="10">
        <f t="shared" si="15"/>
        <v>5.3200000000000001E-3</v>
      </c>
      <c r="Q78" s="10">
        <f t="shared" si="15"/>
        <v>8.0600000000000012E-3</v>
      </c>
      <c r="R78" s="10">
        <f t="shared" si="15"/>
        <v>1.7399999999999999E-2</v>
      </c>
      <c r="S78" s="10">
        <f t="shared" si="15"/>
        <v>3.0600000000000002E-2</v>
      </c>
      <c r="T78" s="10">
        <f t="shared" si="13"/>
        <v>3.8200000000000005E-2</v>
      </c>
      <c r="U78" s="10">
        <f t="shared" si="13"/>
        <v>4.5499999999999999E-2</v>
      </c>
      <c r="V78" s="11">
        <f t="shared" si="13"/>
        <v>5.5899999999999998E-2</v>
      </c>
      <c r="W78" s="9">
        <f t="shared" si="16"/>
        <v>8.6789031368739256</v>
      </c>
      <c r="X78" s="10">
        <f t="shared" si="16"/>
        <v>8.0860785183797983</v>
      </c>
      <c r="Y78" s="10">
        <f t="shared" si="16"/>
        <v>7.5543580389356224</v>
      </c>
      <c r="Z78" s="10">
        <f t="shared" si="16"/>
        <v>6.9550044459088438</v>
      </c>
      <c r="AA78" s="10">
        <f t="shared" si="16"/>
        <v>5.8447688837007208</v>
      </c>
      <c r="AB78" s="10">
        <f t="shared" si="16"/>
        <v>5.0303245368567975</v>
      </c>
      <c r="AC78" s="10">
        <f t="shared" si="14"/>
        <v>4.7102835515137009</v>
      </c>
      <c r="AD78" s="10">
        <f t="shared" si="14"/>
        <v>4.4579896444633915</v>
      </c>
      <c r="AE78" s="11">
        <f t="shared" si="14"/>
        <v>4.1610079067062591</v>
      </c>
      <c r="AF78" s="9">
        <f t="shared" si="17"/>
        <v>-2.8440744874219215</v>
      </c>
      <c r="AG78" s="10">
        <f t="shared" si="18"/>
        <v>-0.71101862185548037</v>
      </c>
      <c r="AH78" s="10">
        <f t="shared" si="19"/>
        <v>-4.5178952301676665</v>
      </c>
      <c r="AI78" s="10">
        <f t="shared" si="20"/>
        <v>-0.68452958032843436</v>
      </c>
      <c r="AJ78" s="10">
        <f t="shared" si="21"/>
        <v>1.3955482021839147</v>
      </c>
      <c r="AK78" s="11"/>
      <c r="AL78" s="12">
        <v>25</v>
      </c>
      <c r="AM78" s="10">
        <v>1.542</v>
      </c>
      <c r="AN78" s="12">
        <v>2.6019999999999999</v>
      </c>
      <c r="AO78" s="12">
        <v>1.2270000000000001</v>
      </c>
      <c r="AP78" s="9">
        <v>0.56000000000000005</v>
      </c>
      <c r="AQ78" s="10">
        <v>0.25</v>
      </c>
      <c r="AR78" s="10">
        <v>0.42</v>
      </c>
      <c r="AS78" s="10">
        <v>0.67</v>
      </c>
      <c r="AT78" s="10">
        <v>1.3</v>
      </c>
      <c r="AU78" s="10">
        <v>1.3</v>
      </c>
      <c r="AV78" s="10">
        <v>1.83</v>
      </c>
      <c r="AW78" s="10">
        <v>2.12</v>
      </c>
      <c r="AX78" s="10">
        <v>2.76</v>
      </c>
      <c r="AY78" s="10">
        <v>2.41</v>
      </c>
      <c r="AZ78" s="10">
        <v>3.18</v>
      </c>
      <c r="BA78" s="10">
        <v>3.43</v>
      </c>
      <c r="BB78" s="10">
        <v>4.58</v>
      </c>
      <c r="BC78" s="10">
        <v>3.9</v>
      </c>
      <c r="BD78" s="10">
        <v>4.95</v>
      </c>
      <c r="BE78" s="10">
        <v>5.55</v>
      </c>
      <c r="BF78" s="10">
        <v>7.36</v>
      </c>
      <c r="BG78" s="10">
        <v>6.13</v>
      </c>
      <c r="BH78" s="10">
        <v>7.57</v>
      </c>
      <c r="BI78" s="10">
        <v>7.9</v>
      </c>
      <c r="BJ78" s="10">
        <v>7.37</v>
      </c>
      <c r="BK78" s="10">
        <v>7.26</v>
      </c>
      <c r="BL78" s="10">
        <v>6.09</v>
      </c>
      <c r="BM78" s="10">
        <v>5.03</v>
      </c>
      <c r="BN78" s="10">
        <v>2.87</v>
      </c>
      <c r="BO78" s="10">
        <v>1.99</v>
      </c>
      <c r="BP78" s="10">
        <v>0.91</v>
      </c>
      <c r="BQ78" s="10">
        <v>0.27</v>
      </c>
      <c r="BR78" s="10">
        <v>0.04</v>
      </c>
      <c r="BS78" s="10">
        <v>1E-4</v>
      </c>
      <c r="BT78" s="10">
        <v>0</v>
      </c>
      <c r="BU78" s="10">
        <v>0</v>
      </c>
      <c r="BV78" s="10">
        <v>0</v>
      </c>
      <c r="BW78" s="10">
        <v>0</v>
      </c>
      <c r="BX78" s="10">
        <v>0</v>
      </c>
      <c r="BY78" s="10">
        <v>0</v>
      </c>
      <c r="BZ78" s="10">
        <v>0</v>
      </c>
      <c r="CA78" s="10">
        <v>0</v>
      </c>
      <c r="CB78" s="10">
        <v>0</v>
      </c>
      <c r="CC78" s="10">
        <v>0</v>
      </c>
      <c r="CD78" s="10">
        <v>0</v>
      </c>
      <c r="CE78" s="10">
        <v>0</v>
      </c>
      <c r="CF78" s="10">
        <v>0</v>
      </c>
      <c r="CG78" s="10">
        <v>0</v>
      </c>
      <c r="CH78" s="10">
        <v>0</v>
      </c>
      <c r="CI78" s="11">
        <v>0</v>
      </c>
      <c r="CJ78" s="9">
        <f t="shared" si="22"/>
        <v>6.33</v>
      </c>
      <c r="CK78" s="10">
        <f t="shared" si="23"/>
        <v>90.460000000000008</v>
      </c>
      <c r="CL78" s="11">
        <f t="shared" si="24"/>
        <v>3.2101000000000002</v>
      </c>
    </row>
    <row r="79" spans="1:90" x14ac:dyDescent="0.25">
      <c r="A79" s="12" t="s">
        <v>340</v>
      </c>
      <c r="B79" s="12" t="s">
        <v>1123</v>
      </c>
      <c r="C79" s="12" t="s">
        <v>1105</v>
      </c>
      <c r="D79" s="12">
        <f t="shared" si="12"/>
        <v>6.5</v>
      </c>
      <c r="E79" s="9">
        <v>2.44</v>
      </c>
      <c r="F79" s="10">
        <v>3.68</v>
      </c>
      <c r="G79" s="10">
        <v>5.31</v>
      </c>
      <c r="H79" s="10">
        <v>8.0500000000000007</v>
      </c>
      <c r="I79" s="10">
        <v>17.399999999999999</v>
      </c>
      <c r="J79" s="10">
        <v>30.6</v>
      </c>
      <c r="K79" s="10">
        <v>38.1</v>
      </c>
      <c r="L79" s="10">
        <v>45.4</v>
      </c>
      <c r="M79" s="11">
        <v>55.7</v>
      </c>
      <c r="N79" s="9">
        <f t="shared" si="15"/>
        <v>2.4399999999999999E-3</v>
      </c>
      <c r="O79" s="10">
        <f t="shared" si="15"/>
        <v>3.6800000000000001E-3</v>
      </c>
      <c r="P79" s="10">
        <f t="shared" si="15"/>
        <v>5.3099999999999996E-3</v>
      </c>
      <c r="Q79" s="10">
        <f t="shared" si="15"/>
        <v>8.0499999999999999E-3</v>
      </c>
      <c r="R79" s="10">
        <f t="shared" si="15"/>
        <v>1.7399999999999999E-2</v>
      </c>
      <c r="S79" s="10">
        <f t="shared" si="15"/>
        <v>3.0600000000000002E-2</v>
      </c>
      <c r="T79" s="10">
        <f t="shared" si="13"/>
        <v>3.8100000000000002E-2</v>
      </c>
      <c r="U79" s="10">
        <f t="shared" si="13"/>
        <v>4.5399999999999996E-2</v>
      </c>
      <c r="V79" s="11">
        <f t="shared" si="13"/>
        <v>5.57E-2</v>
      </c>
      <c r="W79" s="9">
        <f t="shared" si="16"/>
        <v>8.6789031368739256</v>
      </c>
      <c r="X79" s="10">
        <f t="shared" si="16"/>
        <v>8.0860785183797983</v>
      </c>
      <c r="Y79" s="10">
        <f t="shared" si="16"/>
        <v>7.5570724236326585</v>
      </c>
      <c r="Z79" s="10">
        <f t="shared" si="16"/>
        <v>6.9567955014348328</v>
      </c>
      <c r="AA79" s="10">
        <f t="shared" si="16"/>
        <v>5.8447688837007208</v>
      </c>
      <c r="AB79" s="10">
        <f t="shared" si="16"/>
        <v>5.0303245368567975</v>
      </c>
      <c r="AC79" s="10">
        <f t="shared" si="14"/>
        <v>4.7140651920561272</v>
      </c>
      <c r="AD79" s="10">
        <f t="shared" si="14"/>
        <v>4.4611638922585346</v>
      </c>
      <c r="AE79" s="11">
        <f t="shared" si="14"/>
        <v>4.166178862209418</v>
      </c>
      <c r="AF79" s="9">
        <f t="shared" si="17"/>
        <v>-2.8430072315765313</v>
      </c>
      <c r="AG79" s="10">
        <f t="shared" si="18"/>
        <v>-0.71075180789413284</v>
      </c>
      <c r="AH79" s="10">
        <f t="shared" si="19"/>
        <v>-4.5127242746645075</v>
      </c>
      <c r="AI79" s="10">
        <f t="shared" si="20"/>
        <v>-0.68374610222189514</v>
      </c>
      <c r="AJ79" s="10">
        <f t="shared" si="21"/>
        <v>1.394497910116028</v>
      </c>
      <c r="AK79" s="11"/>
      <c r="AL79" s="12">
        <v>25</v>
      </c>
      <c r="AM79" s="10">
        <v>1.512</v>
      </c>
      <c r="AN79" s="12">
        <v>2.601</v>
      </c>
      <c r="AO79" s="12">
        <v>1.22</v>
      </c>
      <c r="AP79" s="9">
        <v>0.56000000000000005</v>
      </c>
      <c r="AQ79" s="10">
        <v>0.25</v>
      </c>
      <c r="AR79" s="10">
        <v>0.42</v>
      </c>
      <c r="AS79" s="10">
        <v>0.68</v>
      </c>
      <c r="AT79" s="10">
        <v>1.3</v>
      </c>
      <c r="AU79" s="10">
        <v>1.3</v>
      </c>
      <c r="AV79" s="10">
        <v>1.83</v>
      </c>
      <c r="AW79" s="10">
        <v>2.13</v>
      </c>
      <c r="AX79" s="10">
        <v>2.76</v>
      </c>
      <c r="AY79" s="10">
        <v>2.41</v>
      </c>
      <c r="AZ79" s="10">
        <v>3.18</v>
      </c>
      <c r="BA79" s="10">
        <v>3.44</v>
      </c>
      <c r="BB79" s="10">
        <v>4.59</v>
      </c>
      <c r="BC79" s="10">
        <v>3.9</v>
      </c>
      <c r="BD79" s="10">
        <v>4.96</v>
      </c>
      <c r="BE79" s="10">
        <v>5.56</v>
      </c>
      <c r="BF79" s="10">
        <v>7.37</v>
      </c>
      <c r="BG79" s="10">
        <v>6.13</v>
      </c>
      <c r="BH79" s="10">
        <v>7.57</v>
      </c>
      <c r="BI79" s="10">
        <v>7.9</v>
      </c>
      <c r="BJ79" s="10">
        <v>7.37</v>
      </c>
      <c r="BK79" s="10">
        <v>7.26</v>
      </c>
      <c r="BL79" s="10">
        <v>6.09</v>
      </c>
      <c r="BM79" s="10">
        <v>5.03</v>
      </c>
      <c r="BN79" s="10">
        <v>2.86</v>
      </c>
      <c r="BO79" s="10">
        <v>1.98</v>
      </c>
      <c r="BP79" s="10">
        <v>0.89</v>
      </c>
      <c r="BQ79" s="10">
        <v>0.26</v>
      </c>
      <c r="BR79" s="10">
        <v>0.03</v>
      </c>
      <c r="BS79" s="10">
        <v>1E-4</v>
      </c>
      <c r="BT79" s="10">
        <v>0</v>
      </c>
      <c r="BU79" s="10">
        <v>0</v>
      </c>
      <c r="BV79" s="10">
        <v>0</v>
      </c>
      <c r="BW79" s="10">
        <v>0</v>
      </c>
      <c r="BX79" s="10">
        <v>0</v>
      </c>
      <c r="BY79" s="10">
        <v>0</v>
      </c>
      <c r="BZ79" s="10">
        <v>0</v>
      </c>
      <c r="CA79" s="10">
        <v>0</v>
      </c>
      <c r="CB79" s="10">
        <v>0</v>
      </c>
      <c r="CC79" s="10">
        <v>0</v>
      </c>
      <c r="CD79" s="10">
        <v>0</v>
      </c>
      <c r="CE79" s="10">
        <v>0</v>
      </c>
      <c r="CF79" s="10">
        <v>0</v>
      </c>
      <c r="CG79" s="10">
        <v>0</v>
      </c>
      <c r="CH79" s="10">
        <v>0</v>
      </c>
      <c r="CI79" s="11">
        <v>0</v>
      </c>
      <c r="CJ79" s="9">
        <f t="shared" si="22"/>
        <v>6.34</v>
      </c>
      <c r="CK79" s="10">
        <f t="shared" si="23"/>
        <v>90.51</v>
      </c>
      <c r="CL79" s="11">
        <f t="shared" si="24"/>
        <v>3.1600999999999999</v>
      </c>
    </row>
    <row r="80" spans="1:90" ht="15.75" thickBot="1" x14ac:dyDescent="0.3">
      <c r="A80" s="13" t="s">
        <v>342</v>
      </c>
      <c r="B80" s="13" t="s">
        <v>1124</v>
      </c>
      <c r="C80" s="13" t="s">
        <v>1101</v>
      </c>
      <c r="D80" s="13">
        <f t="shared" ref="D80:D91" si="25">$D69+1</f>
        <v>6.5</v>
      </c>
      <c r="E80" s="16">
        <v>2.44</v>
      </c>
      <c r="F80" s="17">
        <v>3.67</v>
      </c>
      <c r="G80" s="17">
        <v>5.3</v>
      </c>
      <c r="H80" s="17">
        <v>8.0399999999999991</v>
      </c>
      <c r="I80" s="17">
        <v>17.399999999999999</v>
      </c>
      <c r="J80" s="17">
        <v>30.6</v>
      </c>
      <c r="K80" s="17">
        <v>38.1</v>
      </c>
      <c r="L80" s="17">
        <v>45.5</v>
      </c>
      <c r="M80" s="18">
        <v>55.8</v>
      </c>
      <c r="N80" s="16">
        <f t="shared" si="15"/>
        <v>2.4399999999999999E-3</v>
      </c>
      <c r="O80" s="17">
        <f t="shared" si="15"/>
        <v>3.6700000000000001E-3</v>
      </c>
      <c r="P80" s="17">
        <f t="shared" si="15"/>
        <v>5.3E-3</v>
      </c>
      <c r="Q80" s="17">
        <f t="shared" si="15"/>
        <v>8.0399999999999985E-3</v>
      </c>
      <c r="R80" s="17">
        <f t="shared" si="15"/>
        <v>1.7399999999999999E-2</v>
      </c>
      <c r="S80" s="17">
        <f t="shared" si="15"/>
        <v>3.0600000000000002E-2</v>
      </c>
      <c r="T80" s="17">
        <f t="shared" si="13"/>
        <v>3.8100000000000002E-2</v>
      </c>
      <c r="U80" s="17">
        <f t="shared" si="13"/>
        <v>4.5499999999999999E-2</v>
      </c>
      <c r="V80" s="18">
        <f t="shared" si="13"/>
        <v>5.5799999999999995E-2</v>
      </c>
      <c r="W80" s="16">
        <f t="shared" si="16"/>
        <v>8.6789031368739256</v>
      </c>
      <c r="X80" s="17">
        <f t="shared" si="16"/>
        <v>8.090004221593599</v>
      </c>
      <c r="Y80" s="17">
        <f t="shared" si="16"/>
        <v>7.5597919249862509</v>
      </c>
      <c r="Z80" s="17">
        <f t="shared" si="16"/>
        <v>6.9585887832578832</v>
      </c>
      <c r="AA80" s="17">
        <f t="shared" si="16"/>
        <v>5.8447688837007208</v>
      </c>
      <c r="AB80" s="17">
        <f t="shared" si="16"/>
        <v>5.0303245368567975</v>
      </c>
      <c r="AC80" s="17">
        <f t="shared" si="14"/>
        <v>4.7140651920561272</v>
      </c>
      <c r="AD80" s="17">
        <f t="shared" si="14"/>
        <v>4.4579896444633915</v>
      </c>
      <c r="AE80" s="18">
        <f t="shared" si="14"/>
        <v>4.1635910677202626</v>
      </c>
      <c r="AF80" s="16">
        <f t="shared" si="17"/>
        <v>-2.8457267329301237</v>
      </c>
      <c r="AG80" s="17">
        <f t="shared" si="18"/>
        <v>-0.71143168323253092</v>
      </c>
      <c r="AH80" s="17">
        <f t="shared" si="19"/>
        <v>-4.515312069153663</v>
      </c>
      <c r="AI80" s="17">
        <f t="shared" si="20"/>
        <v>-0.68413819229600958</v>
      </c>
      <c r="AJ80" s="17">
        <f t="shared" si="21"/>
        <v>1.3955698755285404</v>
      </c>
      <c r="AK80" s="18"/>
      <c r="AL80" s="13">
        <v>25</v>
      </c>
      <c r="AM80" s="17">
        <v>1.526</v>
      </c>
      <c r="AN80" s="13">
        <v>2.6019999999999999</v>
      </c>
      <c r="AO80" s="13">
        <v>1.2250000000000001</v>
      </c>
      <c r="AP80" s="16">
        <v>0.56000000000000005</v>
      </c>
      <c r="AQ80" s="17">
        <v>0.25</v>
      </c>
      <c r="AR80" s="17">
        <v>0.42</v>
      </c>
      <c r="AS80" s="17">
        <v>0.68</v>
      </c>
      <c r="AT80" s="17">
        <v>1.3</v>
      </c>
      <c r="AU80" s="17">
        <v>1.3</v>
      </c>
      <c r="AV80" s="17">
        <v>1.83</v>
      </c>
      <c r="AW80" s="17">
        <v>2.13</v>
      </c>
      <c r="AX80" s="17">
        <v>2.77</v>
      </c>
      <c r="AY80" s="17">
        <v>2.42</v>
      </c>
      <c r="AZ80" s="17">
        <v>3.19</v>
      </c>
      <c r="BA80" s="17">
        <v>3.44</v>
      </c>
      <c r="BB80" s="17">
        <v>4.5999999999999996</v>
      </c>
      <c r="BC80" s="17">
        <v>3.91</v>
      </c>
      <c r="BD80" s="17">
        <v>4.96</v>
      </c>
      <c r="BE80" s="17">
        <v>5.56</v>
      </c>
      <c r="BF80" s="17">
        <v>7.37</v>
      </c>
      <c r="BG80" s="17">
        <v>6.12</v>
      </c>
      <c r="BH80" s="17">
        <v>7.56</v>
      </c>
      <c r="BI80" s="17">
        <v>7.88</v>
      </c>
      <c r="BJ80" s="17">
        <v>7.36</v>
      </c>
      <c r="BK80" s="17">
        <v>7.24</v>
      </c>
      <c r="BL80" s="17">
        <v>6.08</v>
      </c>
      <c r="BM80" s="17">
        <v>5.0199999999999996</v>
      </c>
      <c r="BN80" s="17">
        <v>2.87</v>
      </c>
      <c r="BO80" s="17">
        <v>1.99</v>
      </c>
      <c r="BP80" s="17">
        <v>0.9</v>
      </c>
      <c r="BQ80" s="17">
        <v>0.26</v>
      </c>
      <c r="BR80" s="17">
        <v>0.03</v>
      </c>
      <c r="BS80" s="17">
        <v>1E-4</v>
      </c>
      <c r="BT80" s="17">
        <v>0</v>
      </c>
      <c r="BU80" s="17">
        <v>0</v>
      </c>
      <c r="BV80" s="17">
        <v>0</v>
      </c>
      <c r="BW80" s="17">
        <v>0</v>
      </c>
      <c r="BX80" s="17">
        <v>0</v>
      </c>
      <c r="BY80" s="17">
        <v>0</v>
      </c>
      <c r="BZ80" s="17">
        <v>0</v>
      </c>
      <c r="CA80" s="17">
        <v>0</v>
      </c>
      <c r="CB80" s="17">
        <v>0</v>
      </c>
      <c r="CC80" s="17">
        <v>0</v>
      </c>
      <c r="CD80" s="17">
        <v>0</v>
      </c>
      <c r="CE80" s="17">
        <v>0</v>
      </c>
      <c r="CF80" s="17">
        <v>0</v>
      </c>
      <c r="CG80" s="17">
        <v>0</v>
      </c>
      <c r="CH80" s="17">
        <v>0</v>
      </c>
      <c r="CI80" s="18">
        <v>0</v>
      </c>
      <c r="CJ80" s="16">
        <f t="shared" si="22"/>
        <v>6.34</v>
      </c>
      <c r="CK80" s="17">
        <f t="shared" si="23"/>
        <v>90.47999999999999</v>
      </c>
      <c r="CL80" s="18">
        <f t="shared" si="24"/>
        <v>3.1801000000000004</v>
      </c>
    </row>
    <row r="81" spans="1:90" x14ac:dyDescent="0.25">
      <c r="A81" s="12" t="s">
        <v>343</v>
      </c>
      <c r="B81" s="12" t="s">
        <v>1125</v>
      </c>
      <c r="C81" s="12" t="s">
        <v>1106</v>
      </c>
      <c r="D81" s="12">
        <f t="shared" si="25"/>
        <v>7.5</v>
      </c>
      <c r="E81" s="9">
        <v>2.35</v>
      </c>
      <c r="F81" s="10">
        <v>3.55</v>
      </c>
      <c r="G81" s="10">
        <v>5.09</v>
      </c>
      <c r="H81" s="10">
        <v>7.7</v>
      </c>
      <c r="I81" s="10">
        <v>17.2</v>
      </c>
      <c r="J81" s="10">
        <v>32.200000000000003</v>
      </c>
      <c r="K81" s="10">
        <v>41.6</v>
      </c>
      <c r="L81" s="10">
        <v>51.5</v>
      </c>
      <c r="M81" s="11">
        <v>66.8</v>
      </c>
      <c r="N81" s="9">
        <f t="shared" si="15"/>
        <v>2.3500000000000001E-3</v>
      </c>
      <c r="O81" s="10">
        <f t="shared" si="15"/>
        <v>3.5499999999999998E-3</v>
      </c>
      <c r="P81" s="10">
        <f t="shared" si="15"/>
        <v>5.0899999999999999E-3</v>
      </c>
      <c r="Q81" s="10">
        <f t="shared" si="15"/>
        <v>7.7000000000000002E-3</v>
      </c>
      <c r="R81" s="10">
        <f t="shared" si="15"/>
        <v>1.72E-2</v>
      </c>
      <c r="S81" s="10">
        <f t="shared" si="15"/>
        <v>3.2199999999999999E-2</v>
      </c>
      <c r="T81" s="10">
        <f t="shared" si="13"/>
        <v>4.1599999999999998E-2</v>
      </c>
      <c r="U81" s="10">
        <f t="shared" si="13"/>
        <v>5.1499999999999997E-2</v>
      </c>
      <c r="V81" s="11">
        <f t="shared" si="13"/>
        <v>6.6799999999999998E-2</v>
      </c>
      <c r="W81" s="9">
        <f t="shared" si="16"/>
        <v>8.7331235278718129</v>
      </c>
      <c r="X81" s="10">
        <f t="shared" si="16"/>
        <v>8.1379652600447674</v>
      </c>
      <c r="Y81" s="10">
        <f t="shared" si="16"/>
        <v>7.6181186283611178</v>
      </c>
      <c r="Z81" s="10">
        <f t="shared" si="16"/>
        <v>7.0209258388545477</v>
      </c>
      <c r="AA81" s="10">
        <f t="shared" si="16"/>
        <v>5.8614476248473517</v>
      </c>
      <c r="AB81" s="10">
        <f t="shared" si="16"/>
        <v>4.9567955014348328</v>
      </c>
      <c r="AC81" s="10">
        <f t="shared" si="14"/>
        <v>4.587272661408357</v>
      </c>
      <c r="AD81" s="10">
        <f t="shared" si="14"/>
        <v>4.2792837574788694</v>
      </c>
      <c r="AE81" s="11">
        <f t="shared" si="14"/>
        <v>3.9040080870753973</v>
      </c>
      <c r="AF81" s="9">
        <f t="shared" si="17"/>
        <v>-3.0308459669527608</v>
      </c>
      <c r="AG81" s="10">
        <f t="shared" si="18"/>
        <v>-0.75771149173819019</v>
      </c>
      <c r="AH81" s="10">
        <f t="shared" si="19"/>
        <v>-4.8291154407964161</v>
      </c>
      <c r="AI81" s="10">
        <f t="shared" si="20"/>
        <v>-0.7316841576964267</v>
      </c>
      <c r="AJ81" s="10">
        <f t="shared" si="21"/>
        <v>1.4893956494346168</v>
      </c>
      <c r="AK81" s="11"/>
      <c r="AL81" s="12">
        <v>24.4</v>
      </c>
      <c r="AM81" s="10">
        <v>32.235999999999997</v>
      </c>
      <c r="AN81" s="12">
        <v>2.8220000000000001</v>
      </c>
      <c r="AO81" s="12">
        <v>4.4340000000000002</v>
      </c>
      <c r="AP81" s="9">
        <v>0.79</v>
      </c>
      <c r="AQ81" s="10">
        <v>0.27</v>
      </c>
      <c r="AR81" s="10">
        <v>0.45</v>
      </c>
      <c r="AS81" s="10">
        <v>0.7</v>
      </c>
      <c r="AT81" s="10">
        <v>1.32</v>
      </c>
      <c r="AU81" s="10">
        <v>1.32</v>
      </c>
      <c r="AV81" s="10">
        <v>1.87</v>
      </c>
      <c r="AW81" s="10">
        <v>2.2000000000000002</v>
      </c>
      <c r="AX81" s="10">
        <v>2.88</v>
      </c>
      <c r="AY81" s="10">
        <v>2.52</v>
      </c>
      <c r="AZ81" s="10">
        <v>3.33</v>
      </c>
      <c r="BA81" s="10">
        <v>3.58</v>
      </c>
      <c r="BB81" s="10">
        <v>4.7300000000000004</v>
      </c>
      <c r="BC81" s="10">
        <v>3.97</v>
      </c>
      <c r="BD81" s="10">
        <v>4.96</v>
      </c>
      <c r="BE81" s="10">
        <v>5.42</v>
      </c>
      <c r="BF81" s="10">
        <v>7</v>
      </c>
      <c r="BG81" s="10">
        <v>5.68</v>
      </c>
      <c r="BH81" s="10">
        <v>6.87</v>
      </c>
      <c r="BI81" s="10">
        <v>7.07</v>
      </c>
      <c r="BJ81" s="10">
        <v>6.57</v>
      </c>
      <c r="BK81" s="10">
        <v>6.54</v>
      </c>
      <c r="BL81" s="10">
        <v>5.65</v>
      </c>
      <c r="BM81" s="10">
        <v>4.93</v>
      </c>
      <c r="BN81" s="10">
        <v>3.11</v>
      </c>
      <c r="BO81" s="10">
        <v>2.5</v>
      </c>
      <c r="BP81" s="10">
        <v>1.51</v>
      </c>
      <c r="BQ81" s="10">
        <v>0.81</v>
      </c>
      <c r="BR81" s="10">
        <v>0.4</v>
      </c>
      <c r="BS81" s="10">
        <v>0.19</v>
      </c>
      <c r="BT81" s="10">
        <v>0.15</v>
      </c>
      <c r="BU81" s="10">
        <v>0.18</v>
      </c>
      <c r="BV81" s="10">
        <v>0.21</v>
      </c>
      <c r="BW81" s="10">
        <v>0.18</v>
      </c>
      <c r="BX81" s="10">
        <v>0.11</v>
      </c>
      <c r="BY81" s="10">
        <v>1E-3</v>
      </c>
      <c r="BZ81" s="10">
        <v>0</v>
      </c>
      <c r="CA81" s="10">
        <v>0</v>
      </c>
      <c r="CB81" s="10">
        <v>0</v>
      </c>
      <c r="CC81" s="10">
        <v>0</v>
      </c>
      <c r="CD81" s="10">
        <v>0</v>
      </c>
      <c r="CE81" s="10">
        <v>0</v>
      </c>
      <c r="CF81" s="10">
        <v>0</v>
      </c>
      <c r="CG81" s="10">
        <v>0</v>
      </c>
      <c r="CH81" s="10">
        <v>0</v>
      </c>
      <c r="CI81" s="11">
        <v>0</v>
      </c>
      <c r="CJ81" s="9">
        <f t="shared" si="22"/>
        <v>6.7200000000000006</v>
      </c>
      <c r="CK81" s="10">
        <f t="shared" si="23"/>
        <v>87.01</v>
      </c>
      <c r="CL81" s="11">
        <f t="shared" si="24"/>
        <v>6.2410000000000014</v>
      </c>
    </row>
    <row r="82" spans="1:90" x14ac:dyDescent="0.25">
      <c r="A82" s="12" t="s">
        <v>345</v>
      </c>
      <c r="B82" s="12" t="s">
        <v>1125</v>
      </c>
      <c r="C82" s="12" t="s">
        <v>1107</v>
      </c>
      <c r="D82" s="12">
        <f t="shared" si="25"/>
        <v>7.5</v>
      </c>
      <c r="E82" s="9">
        <v>2.36</v>
      </c>
      <c r="F82" s="10">
        <v>3.55</v>
      </c>
      <c r="G82" s="10">
        <v>5.08</v>
      </c>
      <c r="H82" s="10">
        <v>7.67</v>
      </c>
      <c r="I82" s="10">
        <v>17</v>
      </c>
      <c r="J82" s="10">
        <v>31.7</v>
      </c>
      <c r="K82" s="10">
        <v>40.700000000000003</v>
      </c>
      <c r="L82" s="10">
        <v>50.1</v>
      </c>
      <c r="M82" s="11">
        <v>63.9</v>
      </c>
      <c r="N82" s="9">
        <f t="shared" si="15"/>
        <v>2.3599999999999997E-3</v>
      </c>
      <c r="O82" s="10">
        <f t="shared" si="15"/>
        <v>3.5499999999999998E-3</v>
      </c>
      <c r="P82" s="10">
        <f t="shared" si="15"/>
        <v>5.0800000000000003E-3</v>
      </c>
      <c r="Q82" s="10">
        <f t="shared" si="15"/>
        <v>7.6699999999999997E-3</v>
      </c>
      <c r="R82" s="10">
        <f t="shared" si="15"/>
        <v>1.7000000000000001E-2</v>
      </c>
      <c r="S82" s="10">
        <f t="shared" si="15"/>
        <v>3.1699999999999999E-2</v>
      </c>
      <c r="T82" s="10">
        <f t="shared" si="13"/>
        <v>4.07E-2</v>
      </c>
      <c r="U82" s="10">
        <f t="shared" si="13"/>
        <v>5.0099999999999999E-2</v>
      </c>
      <c r="V82" s="11">
        <f t="shared" si="13"/>
        <v>6.3899999999999998E-2</v>
      </c>
      <c r="W82" s="9">
        <f t="shared" si="16"/>
        <v>8.7269974250749698</v>
      </c>
      <c r="X82" s="10">
        <f t="shared" si="16"/>
        <v>8.1379652600447674</v>
      </c>
      <c r="Y82" s="10">
        <f t="shared" si="16"/>
        <v>7.6209557876646459</v>
      </c>
      <c r="Z82" s="10">
        <f t="shared" si="16"/>
        <v>7.0265577069338789</v>
      </c>
      <c r="AA82" s="10">
        <f t="shared" si="16"/>
        <v>5.878321443411747</v>
      </c>
      <c r="AB82" s="10">
        <f t="shared" si="16"/>
        <v>4.9793733494100421</v>
      </c>
      <c r="AC82" s="10">
        <f t="shared" si="14"/>
        <v>4.6188273952832022</v>
      </c>
      <c r="AD82" s="10">
        <f t="shared" si="14"/>
        <v>4.3190455863542416</v>
      </c>
      <c r="AE82" s="11">
        <f t="shared" si="14"/>
        <v>3.9680402586024552</v>
      </c>
      <c r="AF82" s="9">
        <f t="shared" si="17"/>
        <v>-3.0021283923814437</v>
      </c>
      <c r="AG82" s="10">
        <f t="shared" si="18"/>
        <v>-0.75053209809536092</v>
      </c>
      <c r="AH82" s="10">
        <f t="shared" si="19"/>
        <v>-4.7589571664725145</v>
      </c>
      <c r="AI82" s="10">
        <f t="shared" si="20"/>
        <v>-0.72105411613219916</v>
      </c>
      <c r="AJ82" s="10">
        <f t="shared" si="21"/>
        <v>1.47158621422756</v>
      </c>
      <c r="AK82" s="11"/>
      <c r="AL82" s="12">
        <v>24.3</v>
      </c>
      <c r="AM82" s="10">
        <v>4.4480000000000004</v>
      </c>
      <c r="AN82" s="12">
        <v>2.7469999999999999</v>
      </c>
      <c r="AO82" s="12">
        <v>1.7789999999999999</v>
      </c>
      <c r="AP82" s="9">
        <v>0.77</v>
      </c>
      <c r="AQ82" s="10">
        <v>0.27</v>
      </c>
      <c r="AR82" s="10">
        <v>0.45</v>
      </c>
      <c r="AS82" s="10">
        <v>0.7</v>
      </c>
      <c r="AT82" s="10">
        <v>1.33</v>
      </c>
      <c r="AU82" s="10">
        <v>1.32</v>
      </c>
      <c r="AV82" s="10">
        <v>1.87</v>
      </c>
      <c r="AW82" s="10">
        <v>2.21</v>
      </c>
      <c r="AX82" s="10">
        <v>2.89</v>
      </c>
      <c r="AY82" s="10">
        <v>2.54</v>
      </c>
      <c r="AZ82" s="10">
        <v>3.35</v>
      </c>
      <c r="BA82" s="10">
        <v>3.61</v>
      </c>
      <c r="BB82" s="10">
        <v>4.78</v>
      </c>
      <c r="BC82" s="10">
        <v>4.01</v>
      </c>
      <c r="BD82" s="10">
        <v>5.0199999999999996</v>
      </c>
      <c r="BE82" s="10">
        <v>5.48</v>
      </c>
      <c r="BF82" s="10">
        <v>7.07</v>
      </c>
      <c r="BG82" s="10">
        <v>5.73</v>
      </c>
      <c r="BH82" s="10">
        <v>6.93</v>
      </c>
      <c r="BI82" s="10">
        <v>7.13</v>
      </c>
      <c r="BJ82" s="10">
        <v>6.63</v>
      </c>
      <c r="BK82" s="10">
        <v>6.59</v>
      </c>
      <c r="BL82" s="10">
        <v>5.69</v>
      </c>
      <c r="BM82" s="10">
        <v>4.97</v>
      </c>
      <c r="BN82" s="10">
        <v>3.13</v>
      </c>
      <c r="BO82" s="10">
        <v>2.52</v>
      </c>
      <c r="BP82" s="10">
        <v>1.52</v>
      </c>
      <c r="BQ82" s="10">
        <v>0.83</v>
      </c>
      <c r="BR82" s="10">
        <v>0.42</v>
      </c>
      <c r="BS82" s="10">
        <v>0.18</v>
      </c>
      <c r="BT82" s="10">
        <v>0.06</v>
      </c>
      <c r="BU82" s="10">
        <v>5.9999999999999995E-4</v>
      </c>
      <c r="BV82" s="10">
        <v>0</v>
      </c>
      <c r="BW82" s="10">
        <v>0</v>
      </c>
      <c r="BX82" s="10">
        <v>0</v>
      </c>
      <c r="BY82" s="10">
        <v>0</v>
      </c>
      <c r="BZ82" s="10">
        <v>0</v>
      </c>
      <c r="CA82" s="10">
        <v>0</v>
      </c>
      <c r="CB82" s="10">
        <v>0</v>
      </c>
      <c r="CC82" s="10">
        <v>0</v>
      </c>
      <c r="CD82" s="10">
        <v>0</v>
      </c>
      <c r="CE82" s="10">
        <v>0</v>
      </c>
      <c r="CF82" s="10">
        <v>0</v>
      </c>
      <c r="CG82" s="10">
        <v>0</v>
      </c>
      <c r="CH82" s="10">
        <v>0</v>
      </c>
      <c r="CI82" s="11">
        <v>0</v>
      </c>
      <c r="CJ82" s="9">
        <f t="shared" si="22"/>
        <v>6.71</v>
      </c>
      <c r="CK82" s="10">
        <f t="shared" si="23"/>
        <v>87.759999999999991</v>
      </c>
      <c r="CL82" s="11">
        <f t="shared" si="24"/>
        <v>5.5305999999999997</v>
      </c>
    </row>
    <row r="83" spans="1:90" x14ac:dyDescent="0.25">
      <c r="A83" s="12" t="s">
        <v>347</v>
      </c>
      <c r="B83" s="12" t="s">
        <v>1125</v>
      </c>
      <c r="C83" s="12" t="s">
        <v>1107</v>
      </c>
      <c r="D83" s="12">
        <f t="shared" si="25"/>
        <v>7.5</v>
      </c>
      <c r="E83" s="9">
        <v>2.37</v>
      </c>
      <c r="F83" s="10">
        <v>3.57</v>
      </c>
      <c r="G83" s="10">
        <v>5.12</v>
      </c>
      <c r="H83" s="10">
        <v>7.72</v>
      </c>
      <c r="I83" s="10">
        <v>17.100000000000001</v>
      </c>
      <c r="J83" s="10">
        <v>31.9</v>
      </c>
      <c r="K83" s="10">
        <v>40.9</v>
      </c>
      <c r="L83" s="10">
        <v>50.4</v>
      </c>
      <c r="M83" s="11">
        <v>64.3</v>
      </c>
      <c r="N83" s="9">
        <f t="shared" si="15"/>
        <v>2.3700000000000001E-3</v>
      </c>
      <c r="O83" s="10">
        <f t="shared" si="15"/>
        <v>3.5699999999999998E-3</v>
      </c>
      <c r="P83" s="10">
        <f t="shared" si="15"/>
        <v>5.1200000000000004E-3</v>
      </c>
      <c r="Q83" s="10">
        <f t="shared" si="15"/>
        <v>7.7199999999999994E-3</v>
      </c>
      <c r="R83" s="10">
        <f t="shared" si="15"/>
        <v>1.7100000000000001E-2</v>
      </c>
      <c r="S83" s="10">
        <f t="shared" si="15"/>
        <v>3.1899999999999998E-2</v>
      </c>
      <c r="T83" s="10">
        <f t="shared" si="13"/>
        <v>4.0899999999999999E-2</v>
      </c>
      <c r="U83" s="10">
        <f t="shared" si="13"/>
        <v>5.04E-2</v>
      </c>
      <c r="V83" s="11">
        <f t="shared" si="13"/>
        <v>6.4299999999999996E-2</v>
      </c>
      <c r="W83" s="9">
        <f t="shared" si="16"/>
        <v>8.7208972255385522</v>
      </c>
      <c r="X83" s="10">
        <f t="shared" si="16"/>
        <v>8.1298602104077116</v>
      </c>
      <c r="Y83" s="10">
        <f t="shared" si="16"/>
        <v>7.6096404744368122</v>
      </c>
      <c r="Z83" s="10">
        <f t="shared" si="16"/>
        <v>7.0171834371687316</v>
      </c>
      <c r="AA83" s="10">
        <f t="shared" si="16"/>
        <v>5.8698598646635514</v>
      </c>
      <c r="AB83" s="10">
        <f t="shared" si="16"/>
        <v>4.9702997657845804</v>
      </c>
      <c r="AC83" s="10">
        <f t="shared" si="14"/>
        <v>4.6117553466077004</v>
      </c>
      <c r="AD83" s="10">
        <f t="shared" si="14"/>
        <v>4.3104324560495328</v>
      </c>
      <c r="AE83" s="11">
        <f t="shared" si="14"/>
        <v>3.9590374522215024</v>
      </c>
      <c r="AF83" s="9">
        <f t="shared" si="17"/>
        <v>-2.9978851278291119</v>
      </c>
      <c r="AG83" s="10">
        <f t="shared" si="18"/>
        <v>-0.74947128195727797</v>
      </c>
      <c r="AH83" s="10">
        <f t="shared" si="19"/>
        <v>-4.7618597733170498</v>
      </c>
      <c r="AI83" s="10">
        <f t="shared" si="20"/>
        <v>-0.7214939050480379</v>
      </c>
      <c r="AJ83" s="10">
        <f t="shared" si="21"/>
        <v>1.4709651870053158</v>
      </c>
      <c r="AK83" s="11"/>
      <c r="AL83" s="12">
        <v>24.3</v>
      </c>
      <c r="AM83" s="10">
        <v>4.42</v>
      </c>
      <c r="AN83" s="12">
        <v>2.7429999999999999</v>
      </c>
      <c r="AO83" s="12">
        <v>1.778</v>
      </c>
      <c r="AP83" s="9">
        <v>0.74</v>
      </c>
      <c r="AQ83" s="10">
        <v>0.27</v>
      </c>
      <c r="AR83" s="10">
        <v>0.45</v>
      </c>
      <c r="AS83" s="10">
        <v>0.7</v>
      </c>
      <c r="AT83" s="10">
        <v>1.32</v>
      </c>
      <c r="AU83" s="10">
        <v>1.31</v>
      </c>
      <c r="AV83" s="10">
        <v>1.86</v>
      </c>
      <c r="AW83" s="10">
        <v>2.19</v>
      </c>
      <c r="AX83" s="10">
        <v>2.87</v>
      </c>
      <c r="AY83" s="10">
        <v>2.52</v>
      </c>
      <c r="AZ83" s="10">
        <v>3.33</v>
      </c>
      <c r="BA83" s="10">
        <v>3.59</v>
      </c>
      <c r="BB83" s="10">
        <v>4.76</v>
      </c>
      <c r="BC83" s="10">
        <v>4</v>
      </c>
      <c r="BD83" s="10">
        <v>5.01</v>
      </c>
      <c r="BE83" s="10">
        <v>5.48</v>
      </c>
      <c r="BF83" s="10">
        <v>7.08</v>
      </c>
      <c r="BG83" s="10">
        <v>5.74</v>
      </c>
      <c r="BH83" s="10">
        <v>6.94</v>
      </c>
      <c r="BI83" s="10">
        <v>7.14</v>
      </c>
      <c r="BJ83" s="10">
        <v>6.64</v>
      </c>
      <c r="BK83" s="10">
        <v>6.61</v>
      </c>
      <c r="BL83" s="10">
        <v>5.71</v>
      </c>
      <c r="BM83" s="10">
        <v>4.99</v>
      </c>
      <c r="BN83" s="10">
        <v>3.15</v>
      </c>
      <c r="BO83" s="10">
        <v>2.54</v>
      </c>
      <c r="BP83" s="10">
        <v>1.55</v>
      </c>
      <c r="BQ83" s="10">
        <v>0.84</v>
      </c>
      <c r="BR83" s="10">
        <v>0.43</v>
      </c>
      <c r="BS83" s="10">
        <v>0.18</v>
      </c>
      <c r="BT83" s="10">
        <v>0.06</v>
      </c>
      <c r="BU83" s="10">
        <v>5.9999999999999995E-4</v>
      </c>
      <c r="BV83" s="10">
        <v>0</v>
      </c>
      <c r="BW83" s="10">
        <v>0</v>
      </c>
      <c r="BX83" s="10">
        <v>0</v>
      </c>
      <c r="BY83" s="10">
        <v>0</v>
      </c>
      <c r="BZ83" s="10">
        <v>0</v>
      </c>
      <c r="CA83" s="10">
        <v>0</v>
      </c>
      <c r="CB83" s="10">
        <v>0</v>
      </c>
      <c r="CC83" s="10">
        <v>0</v>
      </c>
      <c r="CD83" s="10">
        <v>0</v>
      </c>
      <c r="CE83" s="10">
        <v>0</v>
      </c>
      <c r="CF83" s="10">
        <v>0</v>
      </c>
      <c r="CG83" s="10">
        <v>0</v>
      </c>
      <c r="CH83" s="10">
        <v>0</v>
      </c>
      <c r="CI83" s="11">
        <v>0</v>
      </c>
      <c r="CJ83" s="9">
        <f t="shared" si="22"/>
        <v>6.6500000000000012</v>
      </c>
      <c r="CK83" s="10">
        <f t="shared" si="23"/>
        <v>87.749999999999986</v>
      </c>
      <c r="CL83" s="11">
        <f t="shared" si="24"/>
        <v>5.6005999999999991</v>
      </c>
    </row>
    <row r="84" spans="1:90" x14ac:dyDescent="0.25">
      <c r="A84" s="12" t="s">
        <v>349</v>
      </c>
      <c r="B84" s="12" t="s">
        <v>1125</v>
      </c>
      <c r="C84" s="12" t="s">
        <v>1108</v>
      </c>
      <c r="D84" s="12">
        <f t="shared" si="25"/>
        <v>7.5</v>
      </c>
      <c r="E84" s="9">
        <v>2.38</v>
      </c>
      <c r="F84" s="10">
        <v>3.59</v>
      </c>
      <c r="G84" s="10">
        <v>5.15</v>
      </c>
      <c r="H84" s="10">
        <v>7.76</v>
      </c>
      <c r="I84" s="10">
        <v>17.2</v>
      </c>
      <c r="J84" s="10">
        <v>31.9</v>
      </c>
      <c r="K84" s="10">
        <v>41</v>
      </c>
      <c r="L84" s="10">
        <v>50.4</v>
      </c>
      <c r="M84" s="11">
        <v>64.3</v>
      </c>
      <c r="N84" s="9">
        <f t="shared" si="15"/>
        <v>2.3799999999999997E-3</v>
      </c>
      <c r="O84" s="10">
        <f t="shared" si="15"/>
        <v>3.5899999999999999E-3</v>
      </c>
      <c r="P84" s="10">
        <f t="shared" si="15"/>
        <v>5.1500000000000001E-3</v>
      </c>
      <c r="Q84" s="10">
        <f t="shared" si="15"/>
        <v>7.7599999999999995E-3</v>
      </c>
      <c r="R84" s="10">
        <f t="shared" si="15"/>
        <v>1.72E-2</v>
      </c>
      <c r="S84" s="10">
        <f t="shared" si="15"/>
        <v>3.1899999999999998E-2</v>
      </c>
      <c r="T84" s="10">
        <f t="shared" si="13"/>
        <v>4.1000000000000002E-2</v>
      </c>
      <c r="U84" s="10">
        <f t="shared" si="13"/>
        <v>5.04E-2</v>
      </c>
      <c r="V84" s="11">
        <f t="shared" si="13"/>
        <v>6.4299999999999996E-2</v>
      </c>
      <c r="W84" s="9">
        <f t="shared" si="16"/>
        <v>8.7148227111288676</v>
      </c>
      <c r="X84" s="10">
        <f t="shared" si="16"/>
        <v>8.1218004406137609</v>
      </c>
      <c r="Y84" s="10">
        <f t="shared" si="16"/>
        <v>7.6012118523662311</v>
      </c>
      <c r="Z84" s="10">
        <f t="shared" si="16"/>
        <v>7.0097276322496844</v>
      </c>
      <c r="AA84" s="10">
        <f t="shared" si="16"/>
        <v>5.8614476248473517</v>
      </c>
      <c r="AB84" s="10">
        <f t="shared" si="16"/>
        <v>4.9702997657845804</v>
      </c>
      <c r="AC84" s="10">
        <f t="shared" si="14"/>
        <v>4.6082322800440032</v>
      </c>
      <c r="AD84" s="10">
        <f t="shared" si="14"/>
        <v>4.3104324560495328</v>
      </c>
      <c r="AE84" s="11">
        <f t="shared" si="14"/>
        <v>3.9590374522215024</v>
      </c>
      <c r="AF84" s="9">
        <f t="shared" si="17"/>
        <v>-2.9929795723222279</v>
      </c>
      <c r="AG84" s="10">
        <f t="shared" si="18"/>
        <v>-0.74824489308055697</v>
      </c>
      <c r="AH84" s="10">
        <f t="shared" si="19"/>
        <v>-4.7557852589073653</v>
      </c>
      <c r="AI84" s="10">
        <f t="shared" si="20"/>
        <v>-0.72057352407687358</v>
      </c>
      <c r="AJ84" s="10">
        <f t="shared" si="21"/>
        <v>1.4688184171574306</v>
      </c>
      <c r="AK84" s="11"/>
      <c r="AL84" s="12">
        <v>24.4</v>
      </c>
      <c r="AM84" s="10">
        <v>4.4109999999999996</v>
      </c>
      <c r="AN84" s="12">
        <v>2.7410000000000001</v>
      </c>
      <c r="AO84" s="12">
        <v>1.7769999999999999</v>
      </c>
      <c r="AP84" s="9">
        <v>0.74</v>
      </c>
      <c r="AQ84" s="10">
        <v>0.27</v>
      </c>
      <c r="AR84" s="10">
        <v>0.44</v>
      </c>
      <c r="AS84" s="10">
        <v>0.69</v>
      </c>
      <c r="AT84" s="10">
        <v>1.31</v>
      </c>
      <c r="AU84" s="10">
        <v>1.31</v>
      </c>
      <c r="AV84" s="10">
        <v>1.85</v>
      </c>
      <c r="AW84" s="10">
        <v>2.1800000000000002</v>
      </c>
      <c r="AX84" s="10">
        <v>2.85</v>
      </c>
      <c r="AY84" s="10">
        <v>2.5</v>
      </c>
      <c r="AZ84" s="10">
        <v>3.31</v>
      </c>
      <c r="BA84" s="10">
        <v>3.57</v>
      </c>
      <c r="BB84" s="10">
        <v>4.74</v>
      </c>
      <c r="BC84" s="10">
        <v>3.99</v>
      </c>
      <c r="BD84" s="10">
        <v>5</v>
      </c>
      <c r="BE84" s="10">
        <v>5.48</v>
      </c>
      <c r="BF84" s="10">
        <v>7.08</v>
      </c>
      <c r="BG84" s="10">
        <v>5.75</v>
      </c>
      <c r="BH84" s="10">
        <v>6.95</v>
      </c>
      <c r="BI84" s="10">
        <v>7.16</v>
      </c>
      <c r="BJ84" s="10">
        <v>6.66</v>
      </c>
      <c r="BK84" s="10">
        <v>6.63</v>
      </c>
      <c r="BL84" s="10">
        <v>5.73</v>
      </c>
      <c r="BM84" s="10">
        <v>5.01</v>
      </c>
      <c r="BN84" s="10">
        <v>3.16</v>
      </c>
      <c r="BO84" s="10">
        <v>2.5499999999999998</v>
      </c>
      <c r="BP84" s="10">
        <v>1.55</v>
      </c>
      <c r="BQ84" s="10">
        <v>0.85</v>
      </c>
      <c r="BR84" s="10">
        <v>0.44</v>
      </c>
      <c r="BS84" s="10">
        <v>0.19</v>
      </c>
      <c r="BT84" s="10">
        <v>0.06</v>
      </c>
      <c r="BU84" s="10">
        <v>5.9999999999999995E-4</v>
      </c>
      <c r="BV84" s="10">
        <v>0</v>
      </c>
      <c r="BW84" s="10">
        <v>0</v>
      </c>
      <c r="BX84" s="10">
        <v>0</v>
      </c>
      <c r="BY84" s="10">
        <v>0</v>
      </c>
      <c r="BZ84" s="10">
        <v>0</v>
      </c>
      <c r="CA84" s="10">
        <v>0</v>
      </c>
      <c r="CB84" s="10">
        <v>0</v>
      </c>
      <c r="CC84" s="10">
        <v>0</v>
      </c>
      <c r="CD84" s="10">
        <v>0</v>
      </c>
      <c r="CE84" s="10">
        <v>0</v>
      </c>
      <c r="CF84" s="10">
        <v>0</v>
      </c>
      <c r="CG84" s="10">
        <v>0</v>
      </c>
      <c r="CH84" s="10">
        <v>0</v>
      </c>
      <c r="CI84" s="11">
        <v>0</v>
      </c>
      <c r="CJ84" s="9">
        <f t="shared" si="22"/>
        <v>6.6099999999999994</v>
      </c>
      <c r="CK84" s="10">
        <f t="shared" si="23"/>
        <v>87.75</v>
      </c>
      <c r="CL84" s="11">
        <f t="shared" si="24"/>
        <v>5.6406000000000001</v>
      </c>
    </row>
    <row r="85" spans="1:90" x14ac:dyDescent="0.25">
      <c r="A85" s="12" t="s">
        <v>351</v>
      </c>
      <c r="B85" s="12" t="s">
        <v>1125</v>
      </c>
      <c r="C85" s="12" t="s">
        <v>1108</v>
      </c>
      <c r="D85" s="12">
        <f t="shared" si="25"/>
        <v>7.5</v>
      </c>
      <c r="E85" s="9">
        <v>2.39</v>
      </c>
      <c r="F85" s="10">
        <v>3.59</v>
      </c>
      <c r="G85" s="10">
        <v>5.16</v>
      </c>
      <c r="H85" s="10">
        <v>7.79</v>
      </c>
      <c r="I85" s="10">
        <v>17.2</v>
      </c>
      <c r="J85" s="10">
        <v>32</v>
      </c>
      <c r="K85" s="10">
        <v>41.1</v>
      </c>
      <c r="L85" s="10">
        <v>50.5</v>
      </c>
      <c r="M85" s="11">
        <v>64.400000000000006</v>
      </c>
      <c r="N85" s="9">
        <f t="shared" si="15"/>
        <v>2.3900000000000002E-3</v>
      </c>
      <c r="O85" s="10">
        <f t="shared" si="15"/>
        <v>3.5899999999999999E-3</v>
      </c>
      <c r="P85" s="10">
        <f t="shared" si="15"/>
        <v>5.1600000000000005E-3</v>
      </c>
      <c r="Q85" s="10">
        <f t="shared" si="15"/>
        <v>7.79E-3</v>
      </c>
      <c r="R85" s="10">
        <f t="shared" si="15"/>
        <v>1.72E-2</v>
      </c>
      <c r="S85" s="10">
        <f t="shared" si="15"/>
        <v>3.2000000000000001E-2</v>
      </c>
      <c r="T85" s="10">
        <f t="shared" si="13"/>
        <v>4.1100000000000005E-2</v>
      </c>
      <c r="U85" s="10">
        <f t="shared" si="13"/>
        <v>5.0500000000000003E-2</v>
      </c>
      <c r="V85" s="11">
        <f t="shared" si="13"/>
        <v>6.4399999999999999E-2</v>
      </c>
      <c r="W85" s="9">
        <f t="shared" si="16"/>
        <v>8.7087736664560627</v>
      </c>
      <c r="X85" s="10">
        <f t="shared" si="16"/>
        <v>8.1218004406137609</v>
      </c>
      <c r="Y85" s="10">
        <f t="shared" si="16"/>
        <v>7.5984132190135583</v>
      </c>
      <c r="Z85" s="10">
        <f t="shared" si="16"/>
        <v>7.0041609563751432</v>
      </c>
      <c r="AA85" s="10">
        <f t="shared" si="16"/>
        <v>5.8614476248473517</v>
      </c>
      <c r="AB85" s="10">
        <f t="shared" si="16"/>
        <v>4.965784284662087</v>
      </c>
      <c r="AC85" s="10">
        <f t="shared" si="14"/>
        <v>4.6047177958677663</v>
      </c>
      <c r="AD85" s="10">
        <f t="shared" si="14"/>
        <v>4.3075728019102923</v>
      </c>
      <c r="AE85" s="11">
        <f t="shared" si="14"/>
        <v>3.9567955014348328</v>
      </c>
      <c r="AF85" s="9">
        <f t="shared" si="17"/>
        <v>-2.993695423145792</v>
      </c>
      <c r="AG85" s="10">
        <f t="shared" si="18"/>
        <v>-0.74842385578644799</v>
      </c>
      <c r="AH85" s="10">
        <f t="shared" si="19"/>
        <v>-4.7519781650212298</v>
      </c>
      <c r="AI85" s="10">
        <f t="shared" si="20"/>
        <v>-0.71999669166988334</v>
      </c>
      <c r="AJ85" s="10">
        <f t="shared" si="21"/>
        <v>1.4684205474563314</v>
      </c>
      <c r="AK85" s="11"/>
      <c r="AL85" s="12">
        <v>24.4</v>
      </c>
      <c r="AM85" s="10">
        <v>3.5169999999999999</v>
      </c>
      <c r="AN85" s="12">
        <v>2.7370000000000001</v>
      </c>
      <c r="AO85" s="12">
        <v>1.6619999999999999</v>
      </c>
      <c r="AP85" s="9">
        <v>0.73</v>
      </c>
      <c r="AQ85" s="10">
        <v>0.26</v>
      </c>
      <c r="AR85" s="10">
        <v>0.44</v>
      </c>
      <c r="AS85" s="10">
        <v>0.69</v>
      </c>
      <c r="AT85" s="10">
        <v>1.31</v>
      </c>
      <c r="AU85" s="10">
        <v>1.3</v>
      </c>
      <c r="AV85" s="10">
        <v>1.84</v>
      </c>
      <c r="AW85" s="10">
        <v>2.17</v>
      </c>
      <c r="AX85" s="10">
        <v>2.84</v>
      </c>
      <c r="AY85" s="10">
        <v>2.5</v>
      </c>
      <c r="AZ85" s="10">
        <v>3.3</v>
      </c>
      <c r="BA85" s="10">
        <v>3.56</v>
      </c>
      <c r="BB85" s="10">
        <v>4.7300000000000004</v>
      </c>
      <c r="BC85" s="10">
        <v>3.98</v>
      </c>
      <c r="BD85" s="10">
        <v>5</v>
      </c>
      <c r="BE85" s="10">
        <v>5.48</v>
      </c>
      <c r="BF85" s="10">
        <v>7.08</v>
      </c>
      <c r="BG85" s="10">
        <v>5.76</v>
      </c>
      <c r="BH85" s="10">
        <v>6.97</v>
      </c>
      <c r="BI85" s="10">
        <v>7.17</v>
      </c>
      <c r="BJ85" s="10">
        <v>6.67</v>
      </c>
      <c r="BK85" s="10">
        <v>6.63</v>
      </c>
      <c r="BL85" s="10">
        <v>5.73</v>
      </c>
      <c r="BM85" s="10">
        <v>5.0199999999999996</v>
      </c>
      <c r="BN85" s="10">
        <v>3.18</v>
      </c>
      <c r="BO85" s="10">
        <v>2.58</v>
      </c>
      <c r="BP85" s="10">
        <v>1.59</v>
      </c>
      <c r="BQ85" s="10">
        <v>0.88</v>
      </c>
      <c r="BR85" s="10">
        <v>0.45</v>
      </c>
      <c r="BS85" s="10">
        <v>0.15</v>
      </c>
      <c r="BT85" s="10">
        <v>2E-3</v>
      </c>
      <c r="BU85" s="10">
        <v>0</v>
      </c>
      <c r="BV85" s="10">
        <v>0</v>
      </c>
      <c r="BW85" s="10">
        <v>0</v>
      </c>
      <c r="BX85" s="10">
        <v>0</v>
      </c>
      <c r="BY85" s="10">
        <v>0</v>
      </c>
      <c r="BZ85" s="10">
        <v>0</v>
      </c>
      <c r="CA85" s="10">
        <v>0</v>
      </c>
      <c r="CB85" s="10">
        <v>0</v>
      </c>
      <c r="CC85" s="10">
        <v>0</v>
      </c>
      <c r="CD85" s="10">
        <v>0</v>
      </c>
      <c r="CE85" s="10">
        <v>0</v>
      </c>
      <c r="CF85" s="10">
        <v>0</v>
      </c>
      <c r="CG85" s="10">
        <v>0</v>
      </c>
      <c r="CH85" s="10">
        <v>0</v>
      </c>
      <c r="CI85" s="11">
        <v>0</v>
      </c>
      <c r="CJ85" s="9">
        <f t="shared" si="22"/>
        <v>6.57</v>
      </c>
      <c r="CK85" s="10">
        <f t="shared" si="23"/>
        <v>87.77</v>
      </c>
      <c r="CL85" s="11">
        <f t="shared" si="24"/>
        <v>5.6520000000000001</v>
      </c>
    </row>
    <row r="86" spans="1:90" x14ac:dyDescent="0.25">
      <c r="A86" s="12" t="s">
        <v>353</v>
      </c>
      <c r="B86" s="12" t="s">
        <v>1125</v>
      </c>
      <c r="C86" s="12" t="s">
        <v>1108</v>
      </c>
      <c r="D86" s="12">
        <f t="shared" si="25"/>
        <v>7.5</v>
      </c>
      <c r="E86" s="9">
        <v>2.39</v>
      </c>
      <c r="F86" s="10">
        <v>3.6</v>
      </c>
      <c r="G86" s="10">
        <v>5.18</v>
      </c>
      <c r="H86" s="10">
        <v>7.81</v>
      </c>
      <c r="I86" s="10">
        <v>17.2</v>
      </c>
      <c r="J86" s="10">
        <v>32</v>
      </c>
      <c r="K86" s="10">
        <v>41.1</v>
      </c>
      <c r="L86" s="10">
        <v>50.6</v>
      </c>
      <c r="M86" s="11">
        <v>64.8</v>
      </c>
      <c r="N86" s="9">
        <f t="shared" si="15"/>
        <v>2.3900000000000002E-3</v>
      </c>
      <c r="O86" s="10">
        <f t="shared" si="15"/>
        <v>3.5999999999999999E-3</v>
      </c>
      <c r="P86" s="10">
        <f t="shared" si="15"/>
        <v>5.1799999999999997E-3</v>
      </c>
      <c r="Q86" s="10">
        <f t="shared" si="15"/>
        <v>7.8099999999999992E-3</v>
      </c>
      <c r="R86" s="10">
        <f t="shared" si="15"/>
        <v>1.72E-2</v>
      </c>
      <c r="S86" s="10">
        <f t="shared" si="15"/>
        <v>3.2000000000000001E-2</v>
      </c>
      <c r="T86" s="10">
        <f t="shared" si="13"/>
        <v>4.1100000000000005E-2</v>
      </c>
      <c r="U86" s="10">
        <f t="shared" si="13"/>
        <v>5.0599999999999999E-2</v>
      </c>
      <c r="V86" s="11">
        <f t="shared" si="13"/>
        <v>6.4799999999999996E-2</v>
      </c>
      <c r="W86" s="9">
        <f t="shared" si="16"/>
        <v>8.7087736664560627</v>
      </c>
      <c r="X86" s="10">
        <f t="shared" si="16"/>
        <v>8.1177873781071366</v>
      </c>
      <c r="Y86" s="10">
        <f t="shared" si="16"/>
        <v>7.5928321867502575</v>
      </c>
      <c r="Z86" s="10">
        <f t="shared" si="16"/>
        <v>7.0004617362948327</v>
      </c>
      <c r="AA86" s="10">
        <f t="shared" si="16"/>
        <v>5.8614476248473517</v>
      </c>
      <c r="AB86" s="10">
        <f t="shared" si="16"/>
        <v>4.965784284662087</v>
      </c>
      <c r="AC86" s="10">
        <f t="shared" si="14"/>
        <v>4.6047177958677663</v>
      </c>
      <c r="AD86" s="10">
        <f t="shared" si="14"/>
        <v>4.3047188048551401</v>
      </c>
      <c r="AE86" s="11">
        <f t="shared" si="14"/>
        <v>3.9478623766648253</v>
      </c>
      <c r="AF86" s="9">
        <f t="shared" si="17"/>
        <v>-2.9881143908824912</v>
      </c>
      <c r="AG86" s="10">
        <f t="shared" si="18"/>
        <v>-0.7470285977206228</v>
      </c>
      <c r="AH86" s="10">
        <f t="shared" si="19"/>
        <v>-4.7609112897912373</v>
      </c>
      <c r="AI86" s="10">
        <f t="shared" si="20"/>
        <v>-0.72135019542291479</v>
      </c>
      <c r="AJ86" s="10">
        <f t="shared" si="21"/>
        <v>1.4683787931435375</v>
      </c>
      <c r="AK86" s="11"/>
      <c r="AL86" s="12">
        <v>24.3</v>
      </c>
      <c r="AM86" s="10">
        <v>5.7220000000000004</v>
      </c>
      <c r="AN86" s="12">
        <v>2.7429999999999999</v>
      </c>
      <c r="AO86" s="12">
        <v>1.9370000000000001</v>
      </c>
      <c r="AP86" s="9">
        <v>0.72</v>
      </c>
      <c r="AQ86" s="10">
        <v>0.26</v>
      </c>
      <c r="AR86" s="10">
        <v>0.44</v>
      </c>
      <c r="AS86" s="10">
        <v>0.69</v>
      </c>
      <c r="AT86" s="10">
        <v>1.3</v>
      </c>
      <c r="AU86" s="10">
        <v>1.3</v>
      </c>
      <c r="AV86" s="10">
        <v>1.84</v>
      </c>
      <c r="AW86" s="10">
        <v>2.17</v>
      </c>
      <c r="AX86" s="10">
        <v>2.84</v>
      </c>
      <c r="AY86" s="10">
        <v>2.4900000000000002</v>
      </c>
      <c r="AZ86" s="10">
        <v>3.29</v>
      </c>
      <c r="BA86" s="10">
        <v>3.55</v>
      </c>
      <c r="BB86" s="10">
        <v>4.72</v>
      </c>
      <c r="BC86" s="10">
        <v>3.98</v>
      </c>
      <c r="BD86" s="10">
        <v>5</v>
      </c>
      <c r="BE86" s="10">
        <v>5.49</v>
      </c>
      <c r="BF86" s="10">
        <v>7.1</v>
      </c>
      <c r="BG86" s="10">
        <v>5.77</v>
      </c>
      <c r="BH86" s="10">
        <v>6.98</v>
      </c>
      <c r="BI86" s="10">
        <v>7.18</v>
      </c>
      <c r="BJ86" s="10">
        <v>6.67</v>
      </c>
      <c r="BK86" s="10">
        <v>6.63</v>
      </c>
      <c r="BL86" s="10">
        <v>5.71</v>
      </c>
      <c r="BM86" s="10">
        <v>4.9800000000000004</v>
      </c>
      <c r="BN86" s="10">
        <v>3.14</v>
      </c>
      <c r="BO86" s="10">
        <v>2.5299999999999998</v>
      </c>
      <c r="BP86" s="10">
        <v>1.55</v>
      </c>
      <c r="BQ86" s="10">
        <v>0.86</v>
      </c>
      <c r="BR86" s="10">
        <v>0.45</v>
      </c>
      <c r="BS86" s="10">
        <v>0.21</v>
      </c>
      <c r="BT86" s="10">
        <v>0.11</v>
      </c>
      <c r="BU86" s="10">
        <v>0.02</v>
      </c>
      <c r="BV86" s="10">
        <v>4.0000000000000003E-5</v>
      </c>
      <c r="BW86" s="10">
        <v>0</v>
      </c>
      <c r="BX86" s="10">
        <v>0</v>
      </c>
      <c r="BY86" s="10">
        <v>0</v>
      </c>
      <c r="BZ86" s="10">
        <v>0</v>
      </c>
      <c r="CA86" s="10">
        <v>0</v>
      </c>
      <c r="CB86" s="10">
        <v>0</v>
      </c>
      <c r="CC86" s="10">
        <v>0</v>
      </c>
      <c r="CD86" s="10">
        <v>0</v>
      </c>
      <c r="CE86" s="10">
        <v>0</v>
      </c>
      <c r="CF86" s="10">
        <v>0</v>
      </c>
      <c r="CG86" s="10">
        <v>0</v>
      </c>
      <c r="CH86" s="10">
        <v>0</v>
      </c>
      <c r="CI86" s="11">
        <v>0</v>
      </c>
      <c r="CJ86" s="9">
        <f t="shared" si="22"/>
        <v>6.55</v>
      </c>
      <c r="CK86" s="10">
        <f t="shared" si="23"/>
        <v>87.69</v>
      </c>
      <c r="CL86" s="11">
        <f t="shared" si="24"/>
        <v>5.7300400000000007</v>
      </c>
    </row>
    <row r="87" spans="1:90" x14ac:dyDescent="0.25">
      <c r="A87" s="12" t="s">
        <v>355</v>
      </c>
      <c r="B87" s="12" t="s">
        <v>1125</v>
      </c>
      <c r="C87" s="12" t="s">
        <v>1109</v>
      </c>
      <c r="D87" s="12">
        <f t="shared" si="25"/>
        <v>7.5</v>
      </c>
      <c r="E87" s="9">
        <v>2.39</v>
      </c>
      <c r="F87" s="10">
        <v>3.6</v>
      </c>
      <c r="G87" s="10">
        <v>5.18</v>
      </c>
      <c r="H87" s="10">
        <v>7.81</v>
      </c>
      <c r="I87" s="10">
        <v>17.2</v>
      </c>
      <c r="J87" s="10">
        <v>31.9</v>
      </c>
      <c r="K87" s="10">
        <v>40.799999999999997</v>
      </c>
      <c r="L87" s="10">
        <v>50.1</v>
      </c>
      <c r="M87" s="11">
        <v>63.6</v>
      </c>
      <c r="N87" s="9">
        <f t="shared" si="15"/>
        <v>2.3900000000000002E-3</v>
      </c>
      <c r="O87" s="10">
        <f t="shared" si="15"/>
        <v>3.5999999999999999E-3</v>
      </c>
      <c r="P87" s="10">
        <f t="shared" si="15"/>
        <v>5.1799999999999997E-3</v>
      </c>
      <c r="Q87" s="10">
        <f t="shared" si="15"/>
        <v>7.8099999999999992E-3</v>
      </c>
      <c r="R87" s="10">
        <f t="shared" si="15"/>
        <v>1.72E-2</v>
      </c>
      <c r="S87" s="10">
        <f t="shared" si="15"/>
        <v>3.1899999999999998E-2</v>
      </c>
      <c r="T87" s="10">
        <f t="shared" si="13"/>
        <v>4.0799999999999996E-2</v>
      </c>
      <c r="U87" s="10">
        <f t="shared" si="13"/>
        <v>5.0099999999999999E-2</v>
      </c>
      <c r="V87" s="11">
        <f t="shared" si="13"/>
        <v>6.3600000000000004E-2</v>
      </c>
      <c r="W87" s="9">
        <f t="shared" si="16"/>
        <v>8.7087736664560627</v>
      </c>
      <c r="X87" s="10">
        <f t="shared" si="16"/>
        <v>8.1177873781071366</v>
      </c>
      <c r="Y87" s="10">
        <f t="shared" si="16"/>
        <v>7.5928321867502575</v>
      </c>
      <c r="Z87" s="10">
        <f t="shared" si="16"/>
        <v>7.0004617362948327</v>
      </c>
      <c r="AA87" s="10">
        <f t="shared" si="16"/>
        <v>5.8614476248473517</v>
      </c>
      <c r="AB87" s="10">
        <f t="shared" si="16"/>
        <v>4.9702997657845804</v>
      </c>
      <c r="AC87" s="10">
        <f t="shared" si="14"/>
        <v>4.6152870375779544</v>
      </c>
      <c r="AD87" s="10">
        <f t="shared" si="14"/>
        <v>4.3190455863542416</v>
      </c>
      <c r="AE87" s="11">
        <f t="shared" si="14"/>
        <v>3.9748294242650939</v>
      </c>
      <c r="AF87" s="9">
        <f t="shared" si="17"/>
        <v>-2.9775451491723031</v>
      </c>
      <c r="AG87" s="10">
        <f t="shared" si="18"/>
        <v>-0.74438628729307577</v>
      </c>
      <c r="AH87" s="10">
        <f t="shared" si="19"/>
        <v>-4.7339442421909688</v>
      </c>
      <c r="AI87" s="10">
        <f t="shared" si="20"/>
        <v>-0.71726427911984381</v>
      </c>
      <c r="AJ87" s="10">
        <f t="shared" si="21"/>
        <v>1.4616505664129196</v>
      </c>
      <c r="AK87" s="11"/>
      <c r="AL87" s="12">
        <v>24.4</v>
      </c>
      <c r="AM87" s="10">
        <v>3.4369999999999998</v>
      </c>
      <c r="AN87" s="12">
        <v>2.7269999999999999</v>
      </c>
      <c r="AO87" s="12">
        <v>1.637</v>
      </c>
      <c r="AP87" s="9">
        <v>0.73</v>
      </c>
      <c r="AQ87" s="10">
        <v>0.26</v>
      </c>
      <c r="AR87" s="10">
        <v>0.44</v>
      </c>
      <c r="AS87" s="10">
        <v>0.69</v>
      </c>
      <c r="AT87" s="10">
        <v>1.3</v>
      </c>
      <c r="AU87" s="10">
        <v>1.3</v>
      </c>
      <c r="AV87" s="10">
        <v>1.84</v>
      </c>
      <c r="AW87" s="10">
        <v>2.16</v>
      </c>
      <c r="AX87" s="10">
        <v>2.83</v>
      </c>
      <c r="AY87" s="10">
        <v>2.48</v>
      </c>
      <c r="AZ87" s="10">
        <v>3.29</v>
      </c>
      <c r="BA87" s="10">
        <v>3.55</v>
      </c>
      <c r="BB87" s="10">
        <v>4.72</v>
      </c>
      <c r="BC87" s="10">
        <v>3.99</v>
      </c>
      <c r="BD87" s="10">
        <v>5.01</v>
      </c>
      <c r="BE87" s="10">
        <v>5.49</v>
      </c>
      <c r="BF87" s="10">
        <v>7.11</v>
      </c>
      <c r="BG87" s="10">
        <v>5.79</v>
      </c>
      <c r="BH87" s="10">
        <v>7.01</v>
      </c>
      <c r="BI87" s="10">
        <v>7.22</v>
      </c>
      <c r="BJ87" s="10">
        <v>6.71</v>
      </c>
      <c r="BK87" s="10">
        <v>6.68</v>
      </c>
      <c r="BL87" s="10">
        <v>5.76</v>
      </c>
      <c r="BM87" s="10">
        <v>5.03</v>
      </c>
      <c r="BN87" s="10">
        <v>3.17</v>
      </c>
      <c r="BO87" s="10">
        <v>2.54</v>
      </c>
      <c r="BP87" s="10">
        <v>1.53</v>
      </c>
      <c r="BQ87" s="10">
        <v>0.82</v>
      </c>
      <c r="BR87" s="10">
        <v>0.4</v>
      </c>
      <c r="BS87" s="10">
        <v>0.14000000000000001</v>
      </c>
      <c r="BT87" s="10">
        <v>2E-3</v>
      </c>
      <c r="BU87" s="10">
        <v>0</v>
      </c>
      <c r="BV87" s="10">
        <v>0</v>
      </c>
      <c r="BW87" s="10">
        <v>0</v>
      </c>
      <c r="BX87" s="10">
        <v>0</v>
      </c>
      <c r="BY87" s="10">
        <v>0</v>
      </c>
      <c r="BZ87" s="10">
        <v>0</v>
      </c>
      <c r="CA87" s="10">
        <v>0</v>
      </c>
      <c r="CB87" s="10">
        <v>0</v>
      </c>
      <c r="CC87" s="10">
        <v>0</v>
      </c>
      <c r="CD87" s="10">
        <v>0</v>
      </c>
      <c r="CE87" s="10">
        <v>0</v>
      </c>
      <c r="CF87" s="10">
        <v>0</v>
      </c>
      <c r="CG87" s="10">
        <v>0</v>
      </c>
      <c r="CH87" s="10">
        <v>0</v>
      </c>
      <c r="CI87" s="11">
        <v>0</v>
      </c>
      <c r="CJ87" s="9">
        <f t="shared" si="22"/>
        <v>6.56</v>
      </c>
      <c r="CK87" s="10">
        <f t="shared" si="23"/>
        <v>88</v>
      </c>
      <c r="CL87" s="11">
        <f t="shared" si="24"/>
        <v>5.4320000000000004</v>
      </c>
    </row>
    <row r="88" spans="1:90" x14ac:dyDescent="0.25">
      <c r="A88" s="12" t="s">
        <v>357</v>
      </c>
      <c r="B88" s="12" t="s">
        <v>1125</v>
      </c>
      <c r="C88" s="12" t="s">
        <v>1109</v>
      </c>
      <c r="D88" s="12">
        <f t="shared" si="25"/>
        <v>7.5</v>
      </c>
      <c r="E88" s="9">
        <v>2.39</v>
      </c>
      <c r="F88" s="10">
        <v>3.61</v>
      </c>
      <c r="G88" s="10">
        <v>5.21</v>
      </c>
      <c r="H88" s="10">
        <v>7.86</v>
      </c>
      <c r="I88" s="10">
        <v>17.399999999999999</v>
      </c>
      <c r="J88" s="10">
        <v>32.200000000000003</v>
      </c>
      <c r="K88" s="10">
        <v>41.4</v>
      </c>
      <c r="L88" s="10">
        <v>50.9</v>
      </c>
      <c r="M88" s="11">
        <v>65</v>
      </c>
      <c r="N88" s="9">
        <f t="shared" si="15"/>
        <v>2.3900000000000002E-3</v>
      </c>
      <c r="O88" s="10">
        <f t="shared" si="15"/>
        <v>3.6099999999999999E-3</v>
      </c>
      <c r="P88" s="10">
        <f t="shared" si="15"/>
        <v>5.2100000000000002E-3</v>
      </c>
      <c r="Q88" s="10">
        <f t="shared" si="15"/>
        <v>7.8600000000000007E-3</v>
      </c>
      <c r="R88" s="10">
        <f t="shared" si="15"/>
        <v>1.7399999999999999E-2</v>
      </c>
      <c r="S88" s="10">
        <f t="shared" si="15"/>
        <v>3.2199999999999999E-2</v>
      </c>
      <c r="T88" s="10">
        <f t="shared" si="13"/>
        <v>4.1399999999999999E-2</v>
      </c>
      <c r="U88" s="10">
        <f t="shared" si="13"/>
        <v>5.0900000000000001E-2</v>
      </c>
      <c r="V88" s="11">
        <f t="shared" si="13"/>
        <v>6.5000000000000002E-2</v>
      </c>
      <c r="W88" s="9">
        <f t="shared" si="16"/>
        <v>8.7087736664560627</v>
      </c>
      <c r="X88" s="10">
        <f t="shared" si="16"/>
        <v>8.11378544754964</v>
      </c>
      <c r="Y88" s="10">
        <f t="shared" si="16"/>
        <v>7.5845009121583038</v>
      </c>
      <c r="Z88" s="10">
        <f t="shared" si="16"/>
        <v>6.991254972178206</v>
      </c>
      <c r="AA88" s="10">
        <f t="shared" si="16"/>
        <v>5.8447688837007208</v>
      </c>
      <c r="AB88" s="10">
        <f t="shared" si="16"/>
        <v>4.9567955014348328</v>
      </c>
      <c r="AC88" s="10">
        <f t="shared" si="14"/>
        <v>4.5942254220501244</v>
      </c>
      <c r="AD88" s="10">
        <f t="shared" si="14"/>
        <v>4.2961905334737542</v>
      </c>
      <c r="AE88" s="11">
        <f t="shared" si="14"/>
        <v>3.9434164716336326</v>
      </c>
      <c r="AF88" s="9">
        <f t="shared" si="17"/>
        <v>-2.9902754901081794</v>
      </c>
      <c r="AG88" s="10">
        <f t="shared" si="18"/>
        <v>-0.74756887252704485</v>
      </c>
      <c r="AH88" s="10">
        <f t="shared" si="19"/>
        <v>-4.76535719482243</v>
      </c>
      <c r="AI88" s="10">
        <f t="shared" si="20"/>
        <v>-0.7220238173973379</v>
      </c>
      <c r="AJ88" s="10">
        <f t="shared" si="21"/>
        <v>1.4695926899243827</v>
      </c>
      <c r="AK88" s="11"/>
      <c r="AL88" s="12">
        <v>24.5</v>
      </c>
      <c r="AM88" s="10">
        <v>4.5439999999999996</v>
      </c>
      <c r="AN88" s="12">
        <v>2.7440000000000002</v>
      </c>
      <c r="AO88" s="12">
        <v>1.8</v>
      </c>
      <c r="AP88" s="9">
        <v>0.72</v>
      </c>
      <c r="AQ88" s="10">
        <v>0.26</v>
      </c>
      <c r="AR88" s="10">
        <v>0.44</v>
      </c>
      <c r="AS88" s="10">
        <v>0.69</v>
      </c>
      <c r="AT88" s="10">
        <v>1.3</v>
      </c>
      <c r="AU88" s="10">
        <v>1.3</v>
      </c>
      <c r="AV88" s="10">
        <v>1.83</v>
      </c>
      <c r="AW88" s="10">
        <v>2.15</v>
      </c>
      <c r="AX88" s="10">
        <v>2.81</v>
      </c>
      <c r="AY88" s="10">
        <v>2.4700000000000002</v>
      </c>
      <c r="AZ88" s="10">
        <v>3.26</v>
      </c>
      <c r="BA88" s="10">
        <v>3.53</v>
      </c>
      <c r="BB88" s="10">
        <v>4.6900000000000004</v>
      </c>
      <c r="BC88" s="10">
        <v>3.96</v>
      </c>
      <c r="BD88" s="10">
        <v>4.97</v>
      </c>
      <c r="BE88" s="10">
        <v>5.46</v>
      </c>
      <c r="BF88" s="10">
        <v>7.07</v>
      </c>
      <c r="BG88" s="10">
        <v>5.75</v>
      </c>
      <c r="BH88" s="10">
        <v>6.97</v>
      </c>
      <c r="BI88" s="10">
        <v>7.18</v>
      </c>
      <c r="BJ88" s="10">
        <v>6.69</v>
      </c>
      <c r="BK88" s="10">
        <v>6.67</v>
      </c>
      <c r="BL88" s="10">
        <v>5.77</v>
      </c>
      <c r="BM88" s="10">
        <v>5.05</v>
      </c>
      <c r="BN88" s="10">
        <v>3.2</v>
      </c>
      <c r="BO88" s="10">
        <v>2.59</v>
      </c>
      <c r="BP88" s="10">
        <v>1.59</v>
      </c>
      <c r="BQ88" s="10">
        <v>0.89</v>
      </c>
      <c r="BR88" s="10">
        <v>0.47</v>
      </c>
      <c r="BS88" s="10">
        <v>0.21</v>
      </c>
      <c r="BT88" s="10">
        <v>7.0000000000000007E-2</v>
      </c>
      <c r="BU88" s="10">
        <v>6.9999999999999999E-4</v>
      </c>
      <c r="BV88" s="10">
        <v>0</v>
      </c>
      <c r="BW88" s="10">
        <v>0</v>
      </c>
      <c r="BX88" s="10">
        <v>0</v>
      </c>
      <c r="BY88" s="10">
        <v>0</v>
      </c>
      <c r="BZ88" s="10">
        <v>0</v>
      </c>
      <c r="CA88" s="10">
        <v>0</v>
      </c>
      <c r="CB88" s="10">
        <v>0</v>
      </c>
      <c r="CC88" s="10">
        <v>0</v>
      </c>
      <c r="CD88" s="10">
        <v>0</v>
      </c>
      <c r="CE88" s="10">
        <v>0</v>
      </c>
      <c r="CF88" s="10">
        <v>0</v>
      </c>
      <c r="CG88" s="10">
        <v>0</v>
      </c>
      <c r="CH88" s="10">
        <v>0</v>
      </c>
      <c r="CI88" s="11">
        <v>0</v>
      </c>
      <c r="CJ88" s="9">
        <f t="shared" si="22"/>
        <v>6.54</v>
      </c>
      <c r="CK88" s="10">
        <f t="shared" si="23"/>
        <v>87.649999999999991</v>
      </c>
      <c r="CL88" s="11">
        <f t="shared" si="24"/>
        <v>5.8206999999999995</v>
      </c>
    </row>
    <row r="89" spans="1:90" x14ac:dyDescent="0.25">
      <c r="A89" s="12" t="s">
        <v>359</v>
      </c>
      <c r="B89" s="12" t="s">
        <v>1125</v>
      </c>
      <c r="C89" s="12" t="s">
        <v>1109</v>
      </c>
      <c r="D89" s="12">
        <f t="shared" si="25"/>
        <v>7.5</v>
      </c>
      <c r="E89" s="9">
        <v>2.39</v>
      </c>
      <c r="F89" s="10">
        <v>3.61</v>
      </c>
      <c r="G89" s="10">
        <v>5.2</v>
      </c>
      <c r="H89" s="10">
        <v>7.85</v>
      </c>
      <c r="I89" s="10">
        <v>17.3</v>
      </c>
      <c r="J89" s="10">
        <v>32.1</v>
      </c>
      <c r="K89" s="10">
        <v>41.1</v>
      </c>
      <c r="L89" s="10">
        <v>50.6</v>
      </c>
      <c r="M89" s="11">
        <v>64.7</v>
      </c>
      <c r="N89" s="9">
        <f t="shared" si="15"/>
        <v>2.3900000000000002E-3</v>
      </c>
      <c r="O89" s="10">
        <f t="shared" si="15"/>
        <v>3.6099999999999999E-3</v>
      </c>
      <c r="P89" s="10">
        <f t="shared" si="15"/>
        <v>5.1999999999999998E-3</v>
      </c>
      <c r="Q89" s="10">
        <f t="shared" ref="Q89:S91" si="26">H89/1000</f>
        <v>7.8499999999999993E-3</v>
      </c>
      <c r="R89" s="10">
        <f t="shared" si="26"/>
        <v>1.7299999999999999E-2</v>
      </c>
      <c r="S89" s="10">
        <f t="shared" si="26"/>
        <v>3.2100000000000004E-2</v>
      </c>
      <c r="T89" s="10">
        <f t="shared" si="13"/>
        <v>4.1100000000000005E-2</v>
      </c>
      <c r="U89" s="10">
        <f t="shared" si="13"/>
        <v>5.0599999999999999E-2</v>
      </c>
      <c r="V89" s="11">
        <f t="shared" si="13"/>
        <v>6.4700000000000008E-2</v>
      </c>
      <c r="W89" s="9">
        <f t="shared" si="16"/>
        <v>8.7087736664560627</v>
      </c>
      <c r="X89" s="10">
        <f t="shared" si="16"/>
        <v>8.11378544754964</v>
      </c>
      <c r="Y89" s="10">
        <f t="shared" si="16"/>
        <v>7.5872726614083579</v>
      </c>
      <c r="Z89" s="10">
        <f t="shared" ref="Z89:AB91" si="27">-LOG(Q89,2)</f>
        <v>6.9930916306578235</v>
      </c>
      <c r="AA89" s="10">
        <f t="shared" si="27"/>
        <v>5.8530841519127241</v>
      </c>
      <c r="AB89" s="10">
        <f t="shared" si="27"/>
        <v>4.9612828924271462</v>
      </c>
      <c r="AC89" s="10">
        <f t="shared" si="14"/>
        <v>4.6047177958677663</v>
      </c>
      <c r="AD89" s="10">
        <f t="shared" si="14"/>
        <v>4.3047188048551401</v>
      </c>
      <c r="AE89" s="11">
        <f t="shared" si="14"/>
        <v>3.9500904775569419</v>
      </c>
      <c r="AF89" s="9">
        <f t="shared" si="17"/>
        <v>-2.9825548655405916</v>
      </c>
      <c r="AG89" s="10">
        <f t="shared" si="18"/>
        <v>-0.74563871638514789</v>
      </c>
      <c r="AH89" s="10">
        <f t="shared" si="19"/>
        <v>-4.7586831888991208</v>
      </c>
      <c r="AI89" s="10">
        <f t="shared" si="20"/>
        <v>-0.72101260437865466</v>
      </c>
      <c r="AJ89" s="10">
        <f t="shared" si="21"/>
        <v>1.4666513207638026</v>
      </c>
      <c r="AK89" s="11"/>
      <c r="AL89" s="12">
        <v>24.4</v>
      </c>
      <c r="AM89" s="10">
        <v>4.5270000000000001</v>
      </c>
      <c r="AN89" s="12">
        <v>2.7389999999999999</v>
      </c>
      <c r="AO89" s="12">
        <v>1.796</v>
      </c>
      <c r="AP89" s="9">
        <v>0.72</v>
      </c>
      <c r="AQ89" s="10">
        <v>0.27</v>
      </c>
      <c r="AR89" s="10">
        <v>0.44</v>
      </c>
      <c r="AS89" s="10">
        <v>0.69</v>
      </c>
      <c r="AT89" s="10">
        <v>1.3</v>
      </c>
      <c r="AU89" s="10">
        <v>1.3</v>
      </c>
      <c r="AV89" s="10">
        <v>1.83</v>
      </c>
      <c r="AW89" s="10">
        <v>2.15</v>
      </c>
      <c r="AX89" s="10">
        <v>2.82</v>
      </c>
      <c r="AY89" s="10">
        <v>2.4700000000000002</v>
      </c>
      <c r="AZ89" s="10">
        <v>3.27</v>
      </c>
      <c r="BA89" s="10">
        <v>3.53</v>
      </c>
      <c r="BB89" s="10">
        <v>4.7</v>
      </c>
      <c r="BC89" s="10">
        <v>3.97</v>
      </c>
      <c r="BD89" s="10">
        <v>4.99</v>
      </c>
      <c r="BE89" s="10">
        <v>5.48</v>
      </c>
      <c r="BF89" s="10">
        <v>7.1</v>
      </c>
      <c r="BG89" s="10">
        <v>5.78</v>
      </c>
      <c r="BH89" s="10">
        <v>7</v>
      </c>
      <c r="BI89" s="10">
        <v>7.2</v>
      </c>
      <c r="BJ89" s="10">
        <v>6.69</v>
      </c>
      <c r="BK89" s="10">
        <v>6.66</v>
      </c>
      <c r="BL89" s="10">
        <v>5.75</v>
      </c>
      <c r="BM89" s="10">
        <v>5.0199999999999996</v>
      </c>
      <c r="BN89" s="10">
        <v>3.17</v>
      </c>
      <c r="BO89" s="10">
        <v>2.56</v>
      </c>
      <c r="BP89" s="10">
        <v>1.56</v>
      </c>
      <c r="BQ89" s="10">
        <v>0.87</v>
      </c>
      <c r="BR89" s="10">
        <v>0.45</v>
      </c>
      <c r="BS89" s="10">
        <v>0.2</v>
      </c>
      <c r="BT89" s="10">
        <v>0.06</v>
      </c>
      <c r="BU89" s="10">
        <v>5.9999999999999995E-4</v>
      </c>
      <c r="BV89" s="10">
        <v>0</v>
      </c>
      <c r="BW89" s="10">
        <v>0</v>
      </c>
      <c r="BX89" s="10">
        <v>0</v>
      </c>
      <c r="BY89" s="10">
        <v>0</v>
      </c>
      <c r="BZ89" s="10">
        <v>0</v>
      </c>
      <c r="CA89" s="10">
        <v>0</v>
      </c>
      <c r="CB89" s="10">
        <v>0</v>
      </c>
      <c r="CC89" s="10">
        <v>0</v>
      </c>
      <c r="CD89" s="10">
        <v>0</v>
      </c>
      <c r="CE89" s="10">
        <v>0</v>
      </c>
      <c r="CF89" s="10">
        <v>0</v>
      </c>
      <c r="CG89" s="10">
        <v>0</v>
      </c>
      <c r="CH89" s="10">
        <v>0</v>
      </c>
      <c r="CI89" s="11">
        <v>0</v>
      </c>
      <c r="CJ89" s="9">
        <f t="shared" si="22"/>
        <v>6.55</v>
      </c>
      <c r="CK89" s="10">
        <f t="shared" si="23"/>
        <v>87.75</v>
      </c>
      <c r="CL89" s="11">
        <f t="shared" si="24"/>
        <v>5.7006000000000006</v>
      </c>
    </row>
    <row r="90" spans="1:90" ht="15.75" thickBot="1" x14ac:dyDescent="0.3">
      <c r="A90" s="12" t="s">
        <v>361</v>
      </c>
      <c r="B90" s="12" t="s">
        <v>1125</v>
      </c>
      <c r="C90" s="12" t="s">
        <v>1110</v>
      </c>
      <c r="D90" s="12">
        <f t="shared" si="25"/>
        <v>7.5</v>
      </c>
      <c r="E90" s="9">
        <v>2.4</v>
      </c>
      <c r="F90" s="10">
        <v>3.62</v>
      </c>
      <c r="G90" s="10">
        <v>5.22</v>
      </c>
      <c r="H90" s="10">
        <v>7.89</v>
      </c>
      <c r="I90" s="10">
        <v>17.399999999999999</v>
      </c>
      <c r="J90" s="10">
        <v>32.299999999999997</v>
      </c>
      <c r="K90" s="10">
        <v>41.5</v>
      </c>
      <c r="L90" s="10">
        <v>51</v>
      </c>
      <c r="M90" s="11">
        <v>65.400000000000006</v>
      </c>
      <c r="N90" s="48">
        <f t="shared" ref="N90:P91" si="28">E90/1000</f>
        <v>2.3999999999999998E-3</v>
      </c>
      <c r="O90" s="49">
        <f t="shared" si="28"/>
        <v>3.62E-3</v>
      </c>
      <c r="P90" s="49">
        <f t="shared" si="28"/>
        <v>5.2199999999999998E-3</v>
      </c>
      <c r="Q90" s="49">
        <f t="shared" si="26"/>
        <v>7.8899999999999994E-3</v>
      </c>
      <c r="R90" s="49">
        <f t="shared" si="26"/>
        <v>1.7399999999999999E-2</v>
      </c>
      <c r="S90" s="49">
        <f t="shared" si="26"/>
        <v>3.2299999999999995E-2</v>
      </c>
      <c r="T90" s="49">
        <f t="shared" si="13"/>
        <v>4.1500000000000002E-2</v>
      </c>
      <c r="U90" s="49">
        <f t="shared" si="13"/>
        <v>5.0999999999999997E-2</v>
      </c>
      <c r="V90" s="50">
        <f t="shared" si="13"/>
        <v>6.54E-2</v>
      </c>
      <c r="W90" s="9">
        <f t="shared" ref="W90:Y91" si="29">-LOG(N90,2)</f>
        <v>8.7027498788282944</v>
      </c>
      <c r="X90" s="10">
        <f t="shared" si="29"/>
        <v>8.1097945873536066</v>
      </c>
      <c r="Y90" s="10">
        <f t="shared" si="29"/>
        <v>7.5817344778669273</v>
      </c>
      <c r="Z90" s="10">
        <f t="shared" si="27"/>
        <v>6.9857589844233532</v>
      </c>
      <c r="AA90" s="10">
        <f t="shared" si="27"/>
        <v>5.8447688837007208</v>
      </c>
      <c r="AB90" s="10">
        <f t="shared" si="27"/>
        <v>4.9523220248555244</v>
      </c>
      <c r="AC90" s="10">
        <f t="shared" si="14"/>
        <v>4.5907448533151625</v>
      </c>
      <c r="AD90" s="10">
        <f t="shared" si="14"/>
        <v>4.2933589426905918</v>
      </c>
      <c r="AE90" s="11">
        <f t="shared" si="14"/>
        <v>3.9345655540513667</v>
      </c>
      <c r="AF90" s="9">
        <f t="shared" si="17"/>
        <v>-2.9909896245517649</v>
      </c>
      <c r="AG90" s="10">
        <f t="shared" si="18"/>
        <v>-0.74774740613794122</v>
      </c>
      <c r="AH90" s="10">
        <f t="shared" si="19"/>
        <v>-4.7681843247769278</v>
      </c>
      <c r="AI90" s="10">
        <f t="shared" si="20"/>
        <v>-0.72245217042074672</v>
      </c>
      <c r="AJ90" s="10">
        <f t="shared" si="21"/>
        <v>1.4701995765586879</v>
      </c>
      <c r="AK90" s="11"/>
      <c r="AL90" s="12">
        <v>24.5</v>
      </c>
      <c r="AM90" s="49">
        <v>5.8330000000000002</v>
      </c>
      <c r="AN90" s="12">
        <v>2.7480000000000002</v>
      </c>
      <c r="AO90" s="12">
        <v>1.956</v>
      </c>
      <c r="AP90" s="9">
        <v>0.72</v>
      </c>
      <c r="AQ90" s="10">
        <v>0.26</v>
      </c>
      <c r="AR90" s="10">
        <v>0.44</v>
      </c>
      <c r="AS90" s="10">
        <v>0.69</v>
      </c>
      <c r="AT90" s="10">
        <v>1.3</v>
      </c>
      <c r="AU90" s="10">
        <v>1.29</v>
      </c>
      <c r="AV90" s="10">
        <v>1.82</v>
      </c>
      <c r="AW90" s="10">
        <v>2.14</v>
      </c>
      <c r="AX90" s="10">
        <v>2.8</v>
      </c>
      <c r="AY90" s="10">
        <v>2.46</v>
      </c>
      <c r="AZ90" s="10">
        <v>3.25</v>
      </c>
      <c r="BA90" s="10">
        <v>3.51</v>
      </c>
      <c r="BB90" s="10">
        <v>4.68</v>
      </c>
      <c r="BC90" s="10">
        <v>3.95</v>
      </c>
      <c r="BD90" s="10">
        <v>4.96</v>
      </c>
      <c r="BE90" s="10">
        <v>5.46</v>
      </c>
      <c r="BF90" s="10">
        <v>7.07</v>
      </c>
      <c r="BG90" s="10">
        <v>5.76</v>
      </c>
      <c r="BH90" s="10">
        <v>6.98</v>
      </c>
      <c r="BI90" s="10">
        <v>7.19</v>
      </c>
      <c r="BJ90" s="10">
        <v>6.69</v>
      </c>
      <c r="BK90" s="10">
        <v>6.67</v>
      </c>
      <c r="BL90" s="10">
        <v>5.76</v>
      </c>
      <c r="BM90" s="10">
        <v>5.04</v>
      </c>
      <c r="BN90" s="10">
        <v>3.19</v>
      </c>
      <c r="BO90" s="10">
        <v>2.58</v>
      </c>
      <c r="BP90" s="10">
        <v>1.59</v>
      </c>
      <c r="BQ90" s="10">
        <v>0.89</v>
      </c>
      <c r="BR90" s="10">
        <v>0.47</v>
      </c>
      <c r="BS90" s="10">
        <v>0.22</v>
      </c>
      <c r="BT90" s="10">
        <v>0.12</v>
      </c>
      <c r="BU90" s="10">
        <v>0.03</v>
      </c>
      <c r="BV90" s="10">
        <v>5.0000000000000002E-5</v>
      </c>
      <c r="BW90" s="10">
        <v>0</v>
      </c>
      <c r="BX90" s="10">
        <v>0</v>
      </c>
      <c r="BY90" s="10">
        <v>0</v>
      </c>
      <c r="BZ90" s="10">
        <v>0</v>
      </c>
      <c r="CA90" s="10">
        <v>0</v>
      </c>
      <c r="CB90" s="10">
        <v>0</v>
      </c>
      <c r="CC90" s="10">
        <v>0</v>
      </c>
      <c r="CD90" s="10">
        <v>0</v>
      </c>
      <c r="CE90" s="10">
        <v>0</v>
      </c>
      <c r="CF90" s="10">
        <v>0</v>
      </c>
      <c r="CG90" s="10">
        <v>0</v>
      </c>
      <c r="CH90" s="10">
        <v>0</v>
      </c>
      <c r="CI90" s="11">
        <v>0</v>
      </c>
      <c r="CJ90" s="9">
        <f t="shared" si="22"/>
        <v>6.5200000000000005</v>
      </c>
      <c r="CK90" s="10">
        <f t="shared" si="23"/>
        <v>87.56</v>
      </c>
      <c r="CL90" s="11">
        <f t="shared" si="24"/>
        <v>5.9000499999999994</v>
      </c>
    </row>
    <row r="91" spans="1:90" ht="15.75" thickBot="1" x14ac:dyDescent="0.3">
      <c r="A91" s="13" t="s">
        <v>363</v>
      </c>
      <c r="B91" s="13" t="s">
        <v>1126</v>
      </c>
      <c r="C91" s="13" t="s">
        <v>1106</v>
      </c>
      <c r="D91" s="13">
        <f t="shared" si="25"/>
        <v>7.5</v>
      </c>
      <c r="E91" s="16">
        <v>2.38</v>
      </c>
      <c r="F91" s="17">
        <v>3.59</v>
      </c>
      <c r="G91" s="17">
        <v>5.16</v>
      </c>
      <c r="H91" s="17">
        <v>7.79</v>
      </c>
      <c r="I91" s="17">
        <v>17.2</v>
      </c>
      <c r="J91" s="17">
        <v>32</v>
      </c>
      <c r="K91" s="17">
        <v>41.1</v>
      </c>
      <c r="L91" s="17">
        <v>50.6</v>
      </c>
      <c r="M91" s="18">
        <v>64.7</v>
      </c>
      <c r="N91" s="16">
        <f t="shared" si="28"/>
        <v>2.3799999999999997E-3</v>
      </c>
      <c r="O91" s="17">
        <f t="shared" si="28"/>
        <v>3.5899999999999999E-3</v>
      </c>
      <c r="P91" s="17">
        <f t="shared" si="28"/>
        <v>5.1600000000000005E-3</v>
      </c>
      <c r="Q91" s="17">
        <f t="shared" si="26"/>
        <v>7.79E-3</v>
      </c>
      <c r="R91" s="17">
        <f t="shared" si="26"/>
        <v>1.72E-2</v>
      </c>
      <c r="S91" s="17">
        <f t="shared" si="26"/>
        <v>3.2000000000000001E-2</v>
      </c>
      <c r="T91" s="17">
        <f t="shared" si="13"/>
        <v>4.1100000000000005E-2</v>
      </c>
      <c r="U91" s="17">
        <f t="shared" si="13"/>
        <v>5.0599999999999999E-2</v>
      </c>
      <c r="V91" s="18">
        <f t="shared" si="13"/>
        <v>6.4700000000000008E-2</v>
      </c>
      <c r="W91" s="16">
        <f t="shared" si="29"/>
        <v>8.7148227111288676</v>
      </c>
      <c r="X91" s="17">
        <f t="shared" si="29"/>
        <v>8.1218004406137609</v>
      </c>
      <c r="Y91" s="17">
        <f t="shared" si="29"/>
        <v>7.5984132190135583</v>
      </c>
      <c r="Z91" s="17">
        <f t="shared" si="27"/>
        <v>7.0041609563751432</v>
      </c>
      <c r="AA91" s="17">
        <f t="shared" si="27"/>
        <v>5.8614476248473517</v>
      </c>
      <c r="AB91" s="17">
        <f t="shared" si="27"/>
        <v>4.965784284662087</v>
      </c>
      <c r="AC91" s="17">
        <f t="shared" si="14"/>
        <v>4.6047177958677663</v>
      </c>
      <c r="AD91" s="17">
        <f t="shared" si="14"/>
        <v>4.3047188048551401</v>
      </c>
      <c r="AE91" s="18">
        <f t="shared" si="14"/>
        <v>3.9500904775569419</v>
      </c>
      <c r="AF91" s="16">
        <f t="shared" si="17"/>
        <v>-2.993695423145792</v>
      </c>
      <c r="AG91" s="17">
        <f t="shared" si="18"/>
        <v>-0.74842385578644799</v>
      </c>
      <c r="AH91" s="17">
        <f t="shared" si="19"/>
        <v>-4.7647322335719258</v>
      </c>
      <c r="AI91" s="17">
        <f t="shared" si="20"/>
        <v>-0.7219291262987767</v>
      </c>
      <c r="AJ91" s="17">
        <f t="shared" si="21"/>
        <v>1.4703529820852248</v>
      </c>
      <c r="AK91" s="18"/>
      <c r="AL91" s="13">
        <v>24.4</v>
      </c>
      <c r="AM91" s="17">
        <v>12.965999999999999</v>
      </c>
      <c r="AN91" s="13">
        <v>2.7490000000000001</v>
      </c>
      <c r="AO91" s="13">
        <v>2.415</v>
      </c>
      <c r="AP91" s="16">
        <v>0.74</v>
      </c>
      <c r="AQ91" s="17">
        <v>0.27</v>
      </c>
      <c r="AR91" s="17">
        <v>0.44</v>
      </c>
      <c r="AS91" s="17">
        <v>0.69</v>
      </c>
      <c r="AT91" s="17">
        <v>1.31</v>
      </c>
      <c r="AU91" s="17">
        <v>1.31</v>
      </c>
      <c r="AV91" s="17">
        <v>1.85</v>
      </c>
      <c r="AW91" s="17">
        <v>2.17</v>
      </c>
      <c r="AX91" s="17">
        <v>2.84</v>
      </c>
      <c r="AY91" s="17">
        <v>2.4900000000000002</v>
      </c>
      <c r="AZ91" s="17">
        <v>3.3</v>
      </c>
      <c r="BA91" s="17">
        <v>3.56</v>
      </c>
      <c r="BB91" s="17">
        <v>4.7300000000000004</v>
      </c>
      <c r="BC91" s="17">
        <v>3.98</v>
      </c>
      <c r="BD91" s="17">
        <v>4.99</v>
      </c>
      <c r="BE91" s="17">
        <v>5.47</v>
      </c>
      <c r="BF91" s="17">
        <v>7.08</v>
      </c>
      <c r="BG91" s="17">
        <v>5.75</v>
      </c>
      <c r="BH91" s="17">
        <v>6.96</v>
      </c>
      <c r="BI91" s="17">
        <v>7.17</v>
      </c>
      <c r="BJ91" s="17">
        <v>6.66</v>
      </c>
      <c r="BK91" s="17">
        <v>6.63</v>
      </c>
      <c r="BL91" s="17">
        <v>5.73</v>
      </c>
      <c r="BM91" s="17">
        <v>5.01</v>
      </c>
      <c r="BN91" s="17">
        <v>3.16</v>
      </c>
      <c r="BO91" s="17">
        <v>2.5499999999999998</v>
      </c>
      <c r="BP91" s="17">
        <v>1.55</v>
      </c>
      <c r="BQ91" s="17">
        <v>0.85</v>
      </c>
      <c r="BR91" s="17">
        <v>0.44</v>
      </c>
      <c r="BS91" s="17">
        <v>0.19</v>
      </c>
      <c r="BT91" s="17">
        <v>7.0000000000000007E-2</v>
      </c>
      <c r="BU91" s="17">
        <v>0.02</v>
      </c>
      <c r="BV91" s="17">
        <v>0.02</v>
      </c>
      <c r="BW91" s="17">
        <v>0.02</v>
      </c>
      <c r="BX91" s="17">
        <v>0.01</v>
      </c>
      <c r="BY91" s="17">
        <v>1E-4</v>
      </c>
      <c r="BZ91" s="17">
        <v>0</v>
      </c>
      <c r="CA91" s="17">
        <v>0</v>
      </c>
      <c r="CB91" s="17">
        <v>0</v>
      </c>
      <c r="CC91" s="17">
        <v>0</v>
      </c>
      <c r="CD91" s="17">
        <v>0</v>
      </c>
      <c r="CE91" s="17">
        <v>0</v>
      </c>
      <c r="CF91" s="17">
        <v>0</v>
      </c>
      <c r="CG91" s="17">
        <v>0</v>
      </c>
      <c r="CH91" s="17">
        <v>0</v>
      </c>
      <c r="CI91" s="47">
        <v>1E-14</v>
      </c>
      <c r="CJ91" s="16">
        <f t="shared" si="22"/>
        <v>6.6099999999999994</v>
      </c>
      <c r="CK91" s="17">
        <f t="shared" si="23"/>
        <v>87.68</v>
      </c>
      <c r="CL91" s="18">
        <f t="shared" si="24"/>
        <v>5.7201000000000084</v>
      </c>
    </row>
  </sheetData>
  <mergeCells count="14">
    <mergeCell ref="N1:V2"/>
    <mergeCell ref="A1:A3"/>
    <mergeCell ref="B1:B3"/>
    <mergeCell ref="C1:C3"/>
    <mergeCell ref="D1:D3"/>
    <mergeCell ref="E1:M2"/>
    <mergeCell ref="AP1:CI1"/>
    <mergeCell ref="CJ1:CL2"/>
    <mergeCell ref="W1:AE2"/>
    <mergeCell ref="AF1:AK2"/>
    <mergeCell ref="AL1:AL3"/>
    <mergeCell ref="AM1:AM3"/>
    <mergeCell ref="AN1:AN3"/>
    <mergeCell ref="AO1:A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</vt:lpstr>
      <vt:lpstr>SW-64</vt:lpstr>
      <vt:lpstr>SW-80</vt:lpstr>
      <vt:lpstr>SW-100</vt:lpstr>
      <vt:lpstr>SW-111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Nash</dc:creator>
  <cp:lastModifiedBy>Jacob Nash</cp:lastModifiedBy>
  <dcterms:created xsi:type="dcterms:W3CDTF">2025-05-08T13:13:55Z</dcterms:created>
  <dcterms:modified xsi:type="dcterms:W3CDTF">2025-05-08T16:07:53Z</dcterms:modified>
</cp:coreProperties>
</file>