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王荣\Thyroid\补图\20241113rt\"/>
    </mc:Choice>
  </mc:AlternateContent>
  <xr:revisionPtr revIDLastSave="0" documentId="13_ncr:1_{EF01BE97-EF71-4214-A2F2-4EFC900D7DFA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0" sheetId="1" r:id="rId1"/>
    <sheet name="Sheet1" sheetId="3" r:id="rId2"/>
    <sheet name="Sheet2" sheetId="4" r:id="rId3"/>
    <sheet name="Run Information" sheetId="2" r:id="rId4"/>
  </sheets>
  <calcPr calcId="18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77" i="4" l="1"/>
  <c r="V77" i="4" s="1"/>
  <c r="W77" i="4" s="1"/>
  <c r="U76" i="4"/>
  <c r="V76" i="4" s="1"/>
  <c r="W76" i="4" s="1"/>
  <c r="U75" i="4"/>
  <c r="V75" i="4" s="1"/>
  <c r="W75" i="4" s="1"/>
  <c r="U74" i="4"/>
  <c r="V74" i="4" s="1"/>
  <c r="W74" i="4" s="1"/>
  <c r="U73" i="4"/>
  <c r="V73" i="4" s="1"/>
  <c r="W73" i="4" s="1"/>
  <c r="U72" i="4"/>
  <c r="V72" i="4" s="1"/>
  <c r="W72" i="4" s="1"/>
  <c r="U71" i="4"/>
  <c r="V71" i="4" s="1"/>
  <c r="W71" i="4" s="1"/>
  <c r="U70" i="4"/>
  <c r="V70" i="4" s="1"/>
  <c r="W70" i="4" s="1"/>
  <c r="U69" i="4"/>
  <c r="V69" i="4" s="1"/>
  <c r="W69" i="4" s="1"/>
  <c r="U68" i="4"/>
  <c r="V68" i="4" s="1"/>
  <c r="W68" i="4" s="1"/>
  <c r="U67" i="4"/>
  <c r="V67" i="4" s="1"/>
  <c r="W67" i="4" s="1"/>
  <c r="U66" i="4"/>
  <c r="V66" i="4" s="1"/>
  <c r="W66" i="4" s="1"/>
  <c r="U64" i="4"/>
  <c r="V64" i="4" s="1"/>
  <c r="W64" i="4" s="1"/>
  <c r="U63" i="4"/>
  <c r="V63" i="4" s="1"/>
  <c r="W63" i="4" s="1"/>
  <c r="U62" i="4"/>
  <c r="V62" i="4" s="1"/>
  <c r="W62" i="4" s="1"/>
  <c r="U61" i="4"/>
  <c r="V61" i="4" s="1"/>
  <c r="W61" i="4" s="1"/>
  <c r="U60" i="4"/>
  <c r="V60" i="4" s="1"/>
  <c r="W60" i="4" s="1"/>
  <c r="U59" i="4"/>
  <c r="V59" i="4" s="1"/>
  <c r="W59" i="4" s="1"/>
  <c r="U58" i="4"/>
  <c r="V58" i="4" s="1"/>
  <c r="W58" i="4" s="1"/>
  <c r="U57" i="4"/>
  <c r="V57" i="4" s="1"/>
  <c r="W57" i="4" s="1"/>
  <c r="U56" i="4"/>
  <c r="V56" i="4" s="1"/>
  <c r="W56" i="4" s="1"/>
  <c r="U55" i="4"/>
  <c r="V55" i="4" s="1"/>
  <c r="W55" i="4" s="1"/>
  <c r="U54" i="4"/>
  <c r="V54" i="4" s="1"/>
  <c r="W54" i="4" s="1"/>
  <c r="U53" i="4"/>
  <c r="V53" i="4" s="1"/>
  <c r="W53" i="4" s="1"/>
  <c r="U51" i="4"/>
  <c r="V51" i="4" s="1"/>
  <c r="W51" i="4" s="1"/>
  <c r="U50" i="4"/>
  <c r="V50" i="4" s="1"/>
  <c r="W50" i="4" s="1"/>
  <c r="U49" i="4"/>
  <c r="V49" i="4" s="1"/>
  <c r="W49" i="4" s="1"/>
  <c r="U48" i="4"/>
  <c r="V48" i="4" s="1"/>
  <c r="W48" i="4" s="1"/>
  <c r="U47" i="4"/>
  <c r="V47" i="4" s="1"/>
  <c r="W47" i="4" s="1"/>
  <c r="U46" i="4"/>
  <c r="V46" i="4" s="1"/>
  <c r="W46" i="4" s="1"/>
  <c r="U45" i="4"/>
  <c r="V45" i="4" s="1"/>
  <c r="W45" i="4" s="1"/>
  <c r="U44" i="4"/>
  <c r="V44" i="4" s="1"/>
  <c r="W44" i="4" s="1"/>
  <c r="U43" i="4"/>
  <c r="V43" i="4" s="1"/>
  <c r="W43" i="4" s="1"/>
  <c r="U42" i="4"/>
  <c r="V42" i="4" s="1"/>
  <c r="W42" i="4" s="1"/>
  <c r="U41" i="4"/>
  <c r="V41" i="4" s="1"/>
  <c r="W41" i="4" s="1"/>
  <c r="U40" i="4"/>
  <c r="V40" i="4" s="1"/>
  <c r="W40" i="4" s="1"/>
  <c r="U38" i="4"/>
  <c r="V38" i="4" s="1"/>
  <c r="W38" i="4" s="1"/>
  <c r="U37" i="4"/>
  <c r="V37" i="4" s="1"/>
  <c r="W37" i="4" s="1"/>
  <c r="U36" i="4"/>
  <c r="V36" i="4" s="1"/>
  <c r="W36" i="4" s="1"/>
  <c r="U35" i="4"/>
  <c r="V35" i="4" s="1"/>
  <c r="W35" i="4" s="1"/>
  <c r="U34" i="4"/>
  <c r="V34" i="4" s="1"/>
  <c r="W34" i="4" s="1"/>
  <c r="U33" i="4"/>
  <c r="V33" i="4" s="1"/>
  <c r="W33" i="4" s="1"/>
  <c r="U32" i="4"/>
  <c r="V32" i="4" s="1"/>
  <c r="W32" i="4" s="1"/>
  <c r="U31" i="4"/>
  <c r="V31" i="4" s="1"/>
  <c r="W31" i="4" s="1"/>
  <c r="U30" i="4"/>
  <c r="V30" i="4" s="1"/>
  <c r="W30" i="4" s="1"/>
  <c r="U29" i="4"/>
  <c r="V29" i="4" s="1"/>
  <c r="W29" i="4" s="1"/>
  <c r="U28" i="4"/>
  <c r="V28" i="4" s="1"/>
  <c r="W28" i="4" s="1"/>
  <c r="U27" i="4"/>
  <c r="V27" i="4" s="1"/>
  <c r="W27" i="4" s="1"/>
  <c r="U25" i="4"/>
  <c r="V25" i="4" s="1"/>
  <c r="W25" i="4" s="1"/>
  <c r="U24" i="4"/>
  <c r="V24" i="4" s="1"/>
  <c r="W24" i="4" s="1"/>
  <c r="U23" i="4"/>
  <c r="V23" i="4" s="1"/>
  <c r="W23" i="4" s="1"/>
  <c r="U22" i="4"/>
  <c r="V22" i="4" s="1"/>
  <c r="W22" i="4" s="1"/>
  <c r="U21" i="4"/>
  <c r="V21" i="4" s="1"/>
  <c r="W21" i="4" s="1"/>
  <c r="U20" i="4"/>
  <c r="V20" i="4" s="1"/>
  <c r="W20" i="4" s="1"/>
  <c r="U19" i="4"/>
  <c r="V19" i="4" s="1"/>
  <c r="W19" i="4" s="1"/>
  <c r="U18" i="4"/>
  <c r="V18" i="4" s="1"/>
  <c r="W18" i="4" s="1"/>
  <c r="U17" i="4"/>
  <c r="V17" i="4" s="1"/>
  <c r="W17" i="4" s="1"/>
  <c r="U16" i="4"/>
  <c r="V16" i="4" s="1"/>
  <c r="W16" i="4" s="1"/>
  <c r="U15" i="4"/>
  <c r="V15" i="4" s="1"/>
  <c r="W15" i="4" s="1"/>
  <c r="U14" i="4"/>
  <c r="V14" i="4" s="1"/>
  <c r="W14" i="4" s="1"/>
  <c r="U12" i="4"/>
  <c r="V12" i="4" s="1"/>
  <c r="W12" i="4" s="1"/>
  <c r="U11" i="4"/>
  <c r="V11" i="4" s="1"/>
  <c r="W11" i="4" s="1"/>
  <c r="U10" i="4"/>
  <c r="V10" i="4" s="1"/>
  <c r="W10" i="4" s="1"/>
  <c r="U9" i="4"/>
  <c r="V9" i="4" s="1"/>
  <c r="W9" i="4" s="1"/>
  <c r="U8" i="4"/>
  <c r="V8" i="4" s="1"/>
  <c r="W8" i="4" s="1"/>
  <c r="U7" i="4"/>
  <c r="V7" i="4" s="1"/>
  <c r="W7" i="4" s="1"/>
  <c r="U6" i="4"/>
  <c r="V6" i="4" s="1"/>
  <c r="W6" i="4" s="1"/>
  <c r="U5" i="4"/>
  <c r="V5" i="4" s="1"/>
  <c r="W5" i="4" s="1"/>
  <c r="U4" i="4"/>
  <c r="V4" i="4" s="1"/>
  <c r="W4" i="4" s="1"/>
  <c r="U3" i="4"/>
  <c r="V3" i="4" s="1"/>
  <c r="W3" i="4" s="1"/>
  <c r="U2" i="4"/>
  <c r="V2" i="4" s="1"/>
  <c r="W2" i="4" s="1"/>
  <c r="U1" i="4"/>
  <c r="V1" i="4" s="1"/>
  <c r="W1" i="4" s="1"/>
  <c r="W16" i="3"/>
  <c r="U4" i="3"/>
  <c r="V4" i="3"/>
  <c r="W4" i="3" s="1"/>
  <c r="U5" i="3"/>
  <c r="V5" i="3" s="1"/>
  <c r="W5" i="3" s="1"/>
  <c r="U6" i="3"/>
  <c r="V6" i="3" s="1"/>
  <c r="W6" i="3" s="1"/>
  <c r="U7" i="3"/>
  <c r="V7" i="3" s="1"/>
  <c r="W7" i="3" s="1"/>
  <c r="U8" i="3"/>
  <c r="V8" i="3" s="1"/>
  <c r="W8" i="3" s="1"/>
  <c r="U9" i="3"/>
  <c r="V9" i="3"/>
  <c r="W9" i="3" s="1"/>
  <c r="U10" i="3"/>
  <c r="V10" i="3"/>
  <c r="W10" i="3" s="1"/>
  <c r="U11" i="3"/>
  <c r="V11" i="3" s="1"/>
  <c r="W11" i="3" s="1"/>
  <c r="U12" i="3"/>
  <c r="V12" i="3" s="1"/>
  <c r="W12" i="3" s="1"/>
  <c r="U13" i="3"/>
  <c r="V13" i="3"/>
  <c r="W13" i="3" s="1"/>
  <c r="U14" i="3"/>
  <c r="V14" i="3" s="1"/>
  <c r="W14" i="3" s="1"/>
  <c r="U16" i="3"/>
  <c r="V16" i="3"/>
  <c r="U17" i="3"/>
  <c r="V17" i="3"/>
  <c r="W17" i="3" s="1"/>
  <c r="U18" i="3"/>
  <c r="V18" i="3"/>
  <c r="W18" i="3" s="1"/>
  <c r="U19" i="3"/>
  <c r="V19" i="3"/>
  <c r="W19" i="3" s="1"/>
  <c r="U20" i="3"/>
  <c r="V20" i="3"/>
  <c r="W20" i="3" s="1"/>
  <c r="U21" i="3"/>
  <c r="V21" i="3"/>
  <c r="W21" i="3" s="1"/>
  <c r="U22" i="3"/>
  <c r="V22" i="3" s="1"/>
  <c r="W22" i="3" s="1"/>
  <c r="U23" i="3"/>
  <c r="V23" i="3" s="1"/>
  <c r="W23" i="3" s="1"/>
  <c r="U24" i="3"/>
  <c r="V24" i="3"/>
  <c r="W24" i="3"/>
  <c r="U25" i="3"/>
  <c r="V25" i="3" s="1"/>
  <c r="W25" i="3" s="1"/>
  <c r="U26" i="3"/>
  <c r="V26" i="3" s="1"/>
  <c r="W26" i="3" s="1"/>
  <c r="U27" i="3"/>
  <c r="V27" i="3"/>
  <c r="W27" i="3"/>
  <c r="U29" i="3"/>
  <c r="V29" i="3" s="1"/>
  <c r="W29" i="3" s="1"/>
  <c r="U30" i="3"/>
  <c r="V30" i="3" s="1"/>
  <c r="W30" i="3" s="1"/>
  <c r="U31" i="3"/>
  <c r="V31" i="3" s="1"/>
  <c r="W31" i="3" s="1"/>
  <c r="U32" i="3"/>
  <c r="V32" i="3"/>
  <c r="W32" i="3"/>
  <c r="U33" i="3"/>
  <c r="V33" i="3" s="1"/>
  <c r="W33" i="3" s="1"/>
  <c r="U34" i="3"/>
  <c r="V34" i="3" s="1"/>
  <c r="W34" i="3" s="1"/>
  <c r="U35" i="3"/>
  <c r="V35" i="3" s="1"/>
  <c r="W35" i="3" s="1"/>
  <c r="U36" i="3"/>
  <c r="V36" i="3"/>
  <c r="W36" i="3"/>
  <c r="U37" i="3"/>
  <c r="V37" i="3"/>
  <c r="W37" i="3"/>
  <c r="U38" i="3"/>
  <c r="V38" i="3" s="1"/>
  <c r="W38" i="3" s="1"/>
  <c r="U39" i="3"/>
  <c r="V39" i="3" s="1"/>
  <c r="W39" i="3" s="1"/>
  <c r="U40" i="3"/>
  <c r="V40" i="3"/>
  <c r="W40" i="3"/>
  <c r="U42" i="3"/>
  <c r="V42" i="3"/>
  <c r="W42" i="3"/>
  <c r="U43" i="3"/>
  <c r="V43" i="3"/>
  <c r="W43" i="3"/>
  <c r="U44" i="3"/>
  <c r="V44" i="3" s="1"/>
  <c r="W44" i="3" s="1"/>
  <c r="U45" i="3"/>
  <c r="V45" i="3"/>
  <c r="W45" i="3"/>
  <c r="U46" i="3"/>
  <c r="V46" i="3" s="1"/>
  <c r="W46" i="3" s="1"/>
  <c r="U47" i="3"/>
  <c r="V47" i="3" s="1"/>
  <c r="W47" i="3" s="1"/>
  <c r="U48" i="3"/>
  <c r="V48" i="3"/>
  <c r="W48" i="3"/>
  <c r="U49" i="3"/>
  <c r="V49" i="3"/>
  <c r="W49" i="3"/>
  <c r="U50" i="3"/>
  <c r="V50" i="3"/>
  <c r="W50" i="3"/>
  <c r="U51" i="3"/>
  <c r="V51" i="3" s="1"/>
  <c r="W51" i="3" s="1"/>
  <c r="U52" i="3"/>
  <c r="V52" i="3"/>
  <c r="W52" i="3"/>
  <c r="U53" i="3"/>
  <c r="V53" i="3"/>
  <c r="W53" i="3"/>
  <c r="U55" i="3"/>
  <c r="V55" i="3" s="1"/>
  <c r="W55" i="3" s="1"/>
  <c r="U56" i="3"/>
  <c r="V56" i="3"/>
  <c r="W56" i="3"/>
  <c r="U57" i="3"/>
  <c r="V57" i="3"/>
  <c r="W57" i="3"/>
  <c r="U58" i="3"/>
  <c r="V58" i="3"/>
  <c r="W58" i="3"/>
  <c r="U59" i="3"/>
  <c r="V59" i="3"/>
  <c r="W59" i="3"/>
  <c r="U60" i="3"/>
  <c r="V60" i="3"/>
  <c r="W60" i="3"/>
  <c r="U61" i="3"/>
  <c r="V61" i="3"/>
  <c r="W61" i="3"/>
  <c r="U62" i="3"/>
  <c r="V62" i="3" s="1"/>
  <c r="W62" i="3" s="1"/>
  <c r="U63" i="3"/>
  <c r="V63" i="3" s="1"/>
  <c r="W63" i="3" s="1"/>
  <c r="U64" i="3"/>
  <c r="V64" i="3"/>
  <c r="W64" i="3"/>
  <c r="U65" i="3"/>
  <c r="V65" i="3" s="1"/>
  <c r="W65" i="3" s="1"/>
  <c r="U66" i="3"/>
  <c r="V66" i="3"/>
  <c r="W66" i="3"/>
  <c r="U68" i="3"/>
  <c r="V68" i="3"/>
  <c r="W68" i="3"/>
  <c r="U69" i="3"/>
  <c r="V69" i="3"/>
  <c r="W69" i="3"/>
  <c r="U70" i="3"/>
  <c r="V70" i="3" s="1"/>
  <c r="W70" i="3" s="1"/>
  <c r="U71" i="3"/>
  <c r="V71" i="3" s="1"/>
  <c r="W71" i="3" s="1"/>
  <c r="U72" i="3"/>
  <c r="V72" i="3"/>
  <c r="W72" i="3"/>
  <c r="U73" i="3"/>
  <c r="V73" i="3"/>
  <c r="W73" i="3"/>
  <c r="U74" i="3"/>
  <c r="V74" i="3"/>
  <c r="W74" i="3"/>
  <c r="U75" i="3"/>
  <c r="V75" i="3"/>
  <c r="W75" i="3" s="1"/>
  <c r="U76" i="3"/>
  <c r="V76" i="3"/>
  <c r="W76" i="3"/>
  <c r="U77" i="3"/>
  <c r="V77" i="3"/>
  <c r="W77" i="3"/>
  <c r="U78" i="3"/>
  <c r="V78" i="3" s="1"/>
  <c r="W78" i="3" s="1"/>
  <c r="U79" i="3"/>
  <c r="V79" i="3" s="1"/>
  <c r="W79" i="3" s="1"/>
  <c r="U3" i="3"/>
  <c r="V3" i="3" s="1"/>
  <c r="W3" i="3" s="1"/>
</calcChain>
</file>

<file path=xl/sharedStrings.xml><?xml version="1.0" encoding="utf-8"?>
<sst xmlns="http://schemas.openxmlformats.org/spreadsheetml/2006/main" count="2617" uniqueCount="180">
  <si>
    <t>Well</t>
  </si>
  <si>
    <t>Fluor</t>
  </si>
  <si>
    <t>Target</t>
  </si>
  <si>
    <t>Content</t>
  </si>
  <si>
    <t>Sample</t>
  </si>
  <si>
    <t>Biological Set Name</t>
  </si>
  <si>
    <t>Cq</t>
  </si>
  <si>
    <t>Cq Mean</t>
  </si>
  <si>
    <t>Cq Std. Dev</t>
  </si>
  <si>
    <t>Starting Quantity (SQ)</t>
  </si>
  <si>
    <t>Log Starting Quantity</t>
  </si>
  <si>
    <t>SQ Mean</t>
  </si>
  <si>
    <t>SQ Std. Dev</t>
  </si>
  <si>
    <t>Set Point</t>
  </si>
  <si>
    <t>Well Note</t>
  </si>
  <si>
    <t>A01</t>
  </si>
  <si>
    <t>SYBR</t>
  </si>
  <si>
    <t>GOLGA7</t>
  </si>
  <si>
    <t>Unkn-01</t>
  </si>
  <si>
    <t>con</t>
  </si>
  <si>
    <t/>
  </si>
  <si>
    <t>A02</t>
  </si>
  <si>
    <t>A03</t>
  </si>
  <si>
    <t>A04</t>
  </si>
  <si>
    <t>ZDHHC18</t>
  </si>
  <si>
    <t>Unkn-02</t>
  </si>
  <si>
    <t>A05</t>
  </si>
  <si>
    <t>A06</t>
  </si>
  <si>
    <t>A07</t>
  </si>
  <si>
    <t>ZDHHC17</t>
  </si>
  <si>
    <t>Unkn-03</t>
  </si>
  <si>
    <t>A08</t>
  </si>
  <si>
    <t>A09</t>
  </si>
  <si>
    <t>A10</t>
  </si>
  <si>
    <t>ZDHHC9</t>
  </si>
  <si>
    <t>Unkn-04</t>
  </si>
  <si>
    <t>A11</t>
  </si>
  <si>
    <t>A12</t>
  </si>
  <si>
    <t>B01</t>
  </si>
  <si>
    <t>Unkn-05</t>
  </si>
  <si>
    <t>ato</t>
  </si>
  <si>
    <t>B02</t>
  </si>
  <si>
    <t>B03</t>
  </si>
  <si>
    <t>B04</t>
  </si>
  <si>
    <t>Unkn-06</t>
  </si>
  <si>
    <t>B05</t>
  </si>
  <si>
    <t>B06</t>
  </si>
  <si>
    <t>B07</t>
  </si>
  <si>
    <t>Unkn-07</t>
  </si>
  <si>
    <t>B08</t>
  </si>
  <si>
    <t>B09</t>
  </si>
  <si>
    <t>B10</t>
  </si>
  <si>
    <t>Unkn-08</t>
  </si>
  <si>
    <t>B11</t>
  </si>
  <si>
    <t>B12</t>
  </si>
  <si>
    <t>C01</t>
  </si>
  <si>
    <t>Unkn-09</t>
  </si>
  <si>
    <t>gsk</t>
  </si>
  <si>
    <t>C02</t>
  </si>
  <si>
    <t>C03</t>
  </si>
  <si>
    <t>C04</t>
  </si>
  <si>
    <t>Unkn-10</t>
  </si>
  <si>
    <t>C05</t>
  </si>
  <si>
    <t>C06</t>
  </si>
  <si>
    <t>C07</t>
  </si>
  <si>
    <t>Unkn-11</t>
  </si>
  <si>
    <t>C08</t>
  </si>
  <si>
    <t>C09</t>
  </si>
  <si>
    <t>C10</t>
  </si>
  <si>
    <t>Unkn-12</t>
  </si>
  <si>
    <t>C11</t>
  </si>
  <si>
    <t>C12</t>
  </si>
  <si>
    <t>D01</t>
  </si>
  <si>
    <t>Unkn-13</t>
  </si>
  <si>
    <t>ato+gsk</t>
  </si>
  <si>
    <t>D02</t>
  </si>
  <si>
    <t>D03</t>
  </si>
  <si>
    <t>D04</t>
  </si>
  <si>
    <t>Unkn-14</t>
  </si>
  <si>
    <t>D05</t>
  </si>
  <si>
    <t>D06</t>
  </si>
  <si>
    <t>D07</t>
  </si>
  <si>
    <t>Unkn-15</t>
  </si>
  <si>
    <t>D08</t>
  </si>
  <si>
    <t>D09</t>
  </si>
  <si>
    <t>D10</t>
  </si>
  <si>
    <t>Unkn-16</t>
  </si>
  <si>
    <t>D11</t>
  </si>
  <si>
    <t>D12</t>
  </si>
  <si>
    <t>E01</t>
  </si>
  <si>
    <t>LYPLA1</t>
  </si>
  <si>
    <t>Unkn-17</t>
  </si>
  <si>
    <t>E02</t>
  </si>
  <si>
    <t>E03</t>
  </si>
  <si>
    <t>E04</t>
  </si>
  <si>
    <t>LYPLA2</t>
  </si>
  <si>
    <t>Unkn-18</t>
  </si>
  <si>
    <t>E05</t>
  </si>
  <si>
    <t>E06</t>
  </si>
  <si>
    <t>E07</t>
  </si>
  <si>
    <t>ACTIN</t>
  </si>
  <si>
    <t>Unkn-19</t>
  </si>
  <si>
    <t>E08</t>
  </si>
  <si>
    <t>E09</t>
  </si>
  <si>
    <t>E10</t>
  </si>
  <si>
    <t>18S</t>
  </si>
  <si>
    <t>Unkn-20</t>
  </si>
  <si>
    <t>E11</t>
  </si>
  <si>
    <t>E12</t>
  </si>
  <si>
    <t>F01</t>
  </si>
  <si>
    <t>Unkn-21</t>
  </si>
  <si>
    <t>F02</t>
  </si>
  <si>
    <t>F03</t>
  </si>
  <si>
    <t>F04</t>
  </si>
  <si>
    <t>Unkn-22</t>
  </si>
  <si>
    <t>F05</t>
  </si>
  <si>
    <t>F06</t>
  </si>
  <si>
    <t>F07</t>
  </si>
  <si>
    <t>Unkn-23</t>
  </si>
  <si>
    <t>F08</t>
  </si>
  <si>
    <t>F09</t>
  </si>
  <si>
    <t>F10</t>
  </si>
  <si>
    <t>Unkn-24</t>
  </si>
  <si>
    <t>F11</t>
  </si>
  <si>
    <t>F12</t>
  </si>
  <si>
    <t>G01</t>
  </si>
  <si>
    <t>Unkn-25</t>
  </si>
  <si>
    <t>G02</t>
  </si>
  <si>
    <t>G03</t>
  </si>
  <si>
    <t>G04</t>
  </si>
  <si>
    <t>Unkn-26</t>
  </si>
  <si>
    <t>G05</t>
  </si>
  <si>
    <t>G06</t>
  </si>
  <si>
    <t>G07</t>
  </si>
  <si>
    <t>Unkn-27</t>
  </si>
  <si>
    <t>G08</t>
  </si>
  <si>
    <t>G09</t>
  </si>
  <si>
    <t>G10</t>
  </si>
  <si>
    <t>Unkn-28</t>
  </si>
  <si>
    <t>G11</t>
  </si>
  <si>
    <t>G12</t>
  </si>
  <si>
    <t>H01</t>
  </si>
  <si>
    <t>Unkn-29</t>
  </si>
  <si>
    <t>H02</t>
  </si>
  <si>
    <t>H03</t>
  </si>
  <si>
    <t>H04</t>
  </si>
  <si>
    <t>Unkn-30</t>
  </si>
  <si>
    <t>H05</t>
  </si>
  <si>
    <t>H06</t>
  </si>
  <si>
    <t>H07</t>
  </si>
  <si>
    <t>Unkn-31</t>
  </si>
  <si>
    <t>H08</t>
  </si>
  <si>
    <t>H09</t>
  </si>
  <si>
    <t>H10</t>
  </si>
  <si>
    <t>Unkn-32</t>
  </si>
  <si>
    <t>H11</t>
  </si>
  <si>
    <t>H12</t>
  </si>
  <si>
    <t>File Name</t>
  </si>
  <si>
    <t>1.pcrd</t>
  </si>
  <si>
    <t>Created By User</t>
  </si>
  <si>
    <t>admin</t>
  </si>
  <si>
    <t>Notes</t>
  </si>
  <si>
    <t>ID</t>
  </si>
  <si>
    <t>Run Started</t>
  </si>
  <si>
    <t>11/13/2024 02:56:23 UTC</t>
  </si>
  <si>
    <t>Run Ended</t>
  </si>
  <si>
    <t>11/13/2024 04:36:40 UTC</t>
  </si>
  <si>
    <t>Sample Vol</t>
  </si>
  <si>
    <t>Lid Temp</t>
  </si>
  <si>
    <t>Protocol File Name</t>
  </si>
  <si>
    <t>QHX1.prcl</t>
  </si>
  <si>
    <t>Plate Setup File Name</t>
  </si>
  <si>
    <t>1.pltd</t>
  </si>
  <si>
    <t>Base Serial Number</t>
  </si>
  <si>
    <t>CT059926</t>
  </si>
  <si>
    <t>Optical Head Serial Number</t>
  </si>
  <si>
    <t>785BR31367</t>
  </si>
  <si>
    <t>CFX Maestro Version</t>
  </si>
  <si>
    <t xml:space="preserve">4.1.2433.1219. </t>
  </si>
  <si>
    <t>ZDHHC17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</si>
</sst>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##0.00;\-###0.00"/>
    <numFmt numFmtId="177" formatCode="###0.000;\-###0.000"/>
    <numFmt numFmtId="178" formatCode="###0.00000;\-###0.00000"/>
    <numFmt numFmtId="179" formatCode="###0.0;\-###0.0"/>
    <numFmt numFmtId="180" formatCode="###0;\-###0"/>
    <numFmt numFmtId="181" formatCode="0.000000000000000_ "/>
    <numFmt numFmtId="182" formatCode="0.00000000000000_ "/>
  </numFmts>
  <fonts count="19" x14ac:knownFonts="1">
    <font>
      <sz val="8.25"/>
      <name val="Microsoft Sans Serif"/>
      <charset val="1"/>
    </font>
    <font>
      <sz val="8.25"/>
      <name val="Microsoft Sans Serif"/>
      <charset val="1"/>
    </font>
    <font>
      <sz val="8.25"/>
      <name val="Microsoft Sans Serif"/>
      <charset val="1"/>
    </font>
    <font>
      <sz val="8.25"/>
      <name val="Microsoft Sans Serif"/>
      <charset val="1"/>
    </font>
    <font>
      <sz val="8.25"/>
      <name val="Microsoft Sans Serif"/>
      <charset val="1"/>
    </font>
    <font>
      <sz val="8.25"/>
      <name val="Microsoft Sans Serif"/>
      <charset val="1"/>
    </font>
    <font>
      <sz val="8.25"/>
      <name val="Microsoft Sans Serif"/>
      <charset val="1"/>
    </font>
    <font>
      <sz val="8.25"/>
      <name val="Microsoft Sans Serif"/>
      <charset val="1"/>
    </font>
    <font>
      <sz val="8.25"/>
      <name val="Microsoft Sans Serif"/>
      <charset val="1"/>
    </font>
    <font>
      <sz val="8.25"/>
      <name val="Microsoft Sans Serif"/>
      <charset val="1"/>
    </font>
    <font>
      <sz val="8.25"/>
      <name val="Microsoft Sans Serif"/>
      <charset val="1"/>
    </font>
    <font>
      <sz val="8.25"/>
      <name val="Microsoft Sans Serif"/>
      <charset val="1"/>
    </font>
    <font>
      <sz val="8.25"/>
      <name val="Microsoft Sans Serif"/>
      <charset val="1"/>
    </font>
    <font>
      <sz val="8.25"/>
      <name val="Microsoft Sans Serif"/>
      <charset val="1"/>
    </font>
    <font>
      <sz val="8.25"/>
      <name val="Microsoft Sans Serif"/>
      <charset val="1"/>
    </font>
    <font>
      <sz val="8.25"/>
      <name val="Microsoft Sans Serif"/>
      <charset val="1"/>
    </font>
    <font>
      <sz val="8.25"/>
      <name val="Microsoft Sans Serif"/>
      <charset val="1"/>
    </font>
    <font>
      <sz val="9"/>
      <name val="宋体"/>
      <family val="3"/>
      <charset val="134"/>
    </font>
    <font>
      <sz val="8.25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D3DCE9"/>
        <bgColor rgb="FF000000"/>
      </patternFill>
    </fill>
    <fill>
      <patternFill patternType="solid">
        <fgColor rgb="FFE4ECF7"/>
        <bgColor rgb="FF000000"/>
      </patternFill>
    </fill>
    <fill>
      <patternFill patternType="solid">
        <fgColor rgb="FFA9C4E9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19">
    <xf numFmtId="0" fontId="1" fillId="0" borderId="0" xfId="0" applyFont="1">
      <alignment vertical="top"/>
      <protection locked="0"/>
    </xf>
    <xf numFmtId="0" fontId="2" fillId="0" borderId="0" xfId="1" applyFont="1" applyAlignment="1" applyProtection="1">
      <alignment vertical="center"/>
    </xf>
    <xf numFmtId="0" fontId="3" fillId="2" borderId="0" xfId="1" applyFont="1" applyFill="1" applyAlignment="1">
      <alignment horizontal="center" vertical="center"/>
      <protection locked="0"/>
    </xf>
    <xf numFmtId="0" fontId="4" fillId="2" borderId="0" xfId="1" applyFont="1" applyFill="1" applyAlignment="1">
      <alignment horizontal="center" vertical="center" wrapText="1"/>
      <protection locked="0"/>
    </xf>
    <xf numFmtId="0" fontId="5" fillId="3" borderId="0" xfId="1" applyFont="1" applyFill="1" applyAlignment="1">
      <alignment horizontal="center" vertical="center"/>
      <protection locked="0"/>
    </xf>
    <xf numFmtId="49" fontId="6" fillId="4" borderId="0" xfId="1" applyNumberFormat="1" applyFont="1" applyFill="1" applyAlignment="1">
      <alignment horizontal="center" vertical="center"/>
      <protection locked="0"/>
    </xf>
    <xf numFmtId="49" fontId="7" fillId="0" borderId="0" xfId="1" applyNumberFormat="1" applyFont="1" applyAlignment="1" applyProtection="1">
      <alignment vertical="center"/>
    </xf>
    <xf numFmtId="49" fontId="8" fillId="0" borderId="0" xfId="1" applyNumberFormat="1" applyFont="1" applyAlignment="1" applyProtection="1">
      <alignment vertical="center"/>
    </xf>
    <xf numFmtId="49" fontId="9" fillId="0" borderId="0" xfId="1" applyNumberFormat="1" applyFont="1" applyAlignment="1" applyProtection="1">
      <alignment vertical="center"/>
    </xf>
    <xf numFmtId="176" fontId="10" fillId="0" borderId="0" xfId="1" applyNumberFormat="1" applyFont="1" applyAlignment="1" applyProtection="1">
      <alignment vertical="center"/>
    </xf>
    <xf numFmtId="177" fontId="11" fillId="0" borderId="0" xfId="1" applyNumberFormat="1" applyFont="1" applyAlignment="1" applyProtection="1">
      <alignment vertical="center"/>
    </xf>
    <xf numFmtId="178" fontId="12" fillId="0" borderId="0" xfId="1" applyNumberFormat="1" applyFont="1" applyAlignment="1" applyProtection="1">
      <alignment vertical="center"/>
    </xf>
    <xf numFmtId="179" fontId="13" fillId="0" borderId="0" xfId="1" applyNumberFormat="1" applyFont="1" applyAlignment="1" applyProtection="1">
      <alignment vertical="center"/>
    </xf>
    <xf numFmtId="49" fontId="14" fillId="0" borderId="0" xfId="1" applyNumberFormat="1" applyFont="1">
      <alignment vertical="top"/>
      <protection locked="0"/>
    </xf>
    <xf numFmtId="0" fontId="15" fillId="0" borderId="0" xfId="1" applyFont="1">
      <alignment vertical="top"/>
      <protection locked="0"/>
    </xf>
    <xf numFmtId="180" fontId="16" fillId="0" borderId="0" xfId="1" applyNumberFormat="1" applyFont="1" applyAlignment="1">
      <alignment horizontal="left" vertical="top"/>
      <protection locked="0"/>
    </xf>
    <xf numFmtId="181" fontId="1" fillId="0" borderId="0" xfId="0" applyNumberFormat="1" applyFont="1">
      <alignment vertical="top"/>
      <protection locked="0"/>
    </xf>
    <xf numFmtId="182" fontId="1" fillId="0" borderId="0" xfId="0" applyNumberFormat="1" applyFont="1">
      <alignment vertical="top"/>
      <protection locked="0"/>
    </xf>
    <xf numFmtId="49" fontId="18" fillId="0" borderId="0" xfId="1" applyNumberFormat="1" applyFont="1" applyAlignment="1" applyProtection="1">
      <alignment vertical="center"/>
    </xf>
  </cellXfs>
  <cellStyles count="2">
    <cellStyle name="Normal" xfId="1" xr:uid="{00000000-0005-0000-0000-000000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7"/>
  <sheetViews>
    <sheetView tabSelected="1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V21" sqref="V21"/>
    </sheetView>
  </sheetViews>
  <sheetFormatPr defaultColWidth="10" defaultRowHeight="15" customHeight="1" x14ac:dyDescent="0.15"/>
  <cols>
    <col min="1" max="1" width="1.5" style="4" customWidth="1"/>
    <col min="2" max="2" width="10" style="6" customWidth="1"/>
    <col min="3" max="3" width="10" style="7" customWidth="1"/>
    <col min="4" max="4" width="13.33203125" style="8" customWidth="1"/>
    <col min="5" max="5" width="11.6640625" style="8" customWidth="1"/>
    <col min="6" max="6" width="15" style="8" customWidth="1"/>
    <col min="7" max="7" width="15" style="8" hidden="1" customWidth="1"/>
    <col min="8" max="8" width="15" style="9" customWidth="1"/>
    <col min="9" max="9" width="13.33203125" style="9" customWidth="1"/>
    <col min="10" max="10" width="15" style="10" customWidth="1"/>
    <col min="11" max="11" width="18.33203125" style="11" hidden="1" customWidth="1"/>
    <col min="12" max="12" width="18.33203125" style="10" hidden="1" customWidth="1"/>
    <col min="13" max="14" width="18.33203125" style="11" hidden="1" customWidth="1"/>
    <col min="15" max="15" width="10" style="12" hidden="1" customWidth="1"/>
    <col min="16" max="16" width="18.33203125" style="8" hidden="1" customWidth="1"/>
    <col min="17" max="17" width="10" style="1" customWidth="1"/>
    <col min="18" max="16384" width="10" style="1"/>
  </cols>
  <sheetData>
    <row r="1" spans="1:23" s="2" customFormat="1" ht="30" customHeight="1" x14ac:dyDescent="0.15">
      <c r="A1" s="5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</row>
    <row r="2" spans="1:23" ht="15" customHeight="1" x14ac:dyDescent="0.15">
      <c r="B2" s="6" t="s">
        <v>124</v>
      </c>
      <c r="C2" s="7" t="s">
        <v>16</v>
      </c>
      <c r="D2" s="8" t="s">
        <v>105</v>
      </c>
      <c r="E2" s="8" t="s">
        <v>122</v>
      </c>
      <c r="F2" s="8" t="s">
        <v>40</v>
      </c>
      <c r="G2" s="8" t="s">
        <v>20</v>
      </c>
      <c r="H2" s="9">
        <v>11.6579871778419</v>
      </c>
      <c r="I2" s="9">
        <v>11.7445999516087</v>
      </c>
      <c r="J2" s="10">
        <v>9.8828847461059702E-2</v>
      </c>
      <c r="O2" s="12">
        <v>60</v>
      </c>
      <c r="P2" s="8" t="s">
        <v>20</v>
      </c>
    </row>
    <row r="3" spans="1:23" ht="15" customHeight="1" x14ac:dyDescent="0.15">
      <c r="B3" s="6" t="s">
        <v>121</v>
      </c>
      <c r="C3" s="7" t="s">
        <v>16</v>
      </c>
      <c r="D3" s="8" t="s">
        <v>105</v>
      </c>
      <c r="E3" s="8" t="s">
        <v>122</v>
      </c>
      <c r="F3" s="8" t="s">
        <v>40</v>
      </c>
      <c r="G3" s="8" t="s">
        <v>20</v>
      </c>
      <c r="H3" s="9">
        <v>11.723557199758201</v>
      </c>
      <c r="I3" s="9">
        <v>11.7445999516087</v>
      </c>
      <c r="J3" s="10">
        <v>9.8828847461059702E-2</v>
      </c>
      <c r="O3" s="12">
        <v>60</v>
      </c>
      <c r="P3" s="8" t="s">
        <v>20</v>
      </c>
    </row>
    <row r="4" spans="1:23" ht="15" customHeight="1" x14ac:dyDescent="0.15">
      <c r="B4" s="6" t="s">
        <v>123</v>
      </c>
      <c r="C4" s="7" t="s">
        <v>16</v>
      </c>
      <c r="D4" s="8" t="s">
        <v>105</v>
      </c>
      <c r="E4" s="8" t="s">
        <v>122</v>
      </c>
      <c r="F4" s="8" t="s">
        <v>40</v>
      </c>
      <c r="G4" s="8" t="s">
        <v>20</v>
      </c>
      <c r="H4" s="9">
        <v>11.852255477226</v>
      </c>
      <c r="I4" s="9">
        <v>11.7445999516087</v>
      </c>
      <c r="J4" s="10">
        <v>9.8828847461059702E-2</v>
      </c>
      <c r="O4" s="12">
        <v>60</v>
      </c>
      <c r="P4" s="8" t="s">
        <v>20</v>
      </c>
      <c r="T4" s="8" t="s">
        <v>105</v>
      </c>
      <c r="U4" s="8" t="s">
        <v>122</v>
      </c>
      <c r="V4" s="8" t="s">
        <v>40</v>
      </c>
      <c r="W4" s="9">
        <v>11.6579871778419</v>
      </c>
    </row>
    <row r="5" spans="1:23" ht="15" customHeight="1" x14ac:dyDescent="0.15">
      <c r="B5" s="6" t="s">
        <v>156</v>
      </c>
      <c r="C5" s="7" t="s">
        <v>16</v>
      </c>
      <c r="D5" s="8" t="s">
        <v>105</v>
      </c>
      <c r="E5" s="8" t="s">
        <v>154</v>
      </c>
      <c r="F5" s="8" t="s">
        <v>74</v>
      </c>
      <c r="G5" s="8" t="s">
        <v>20</v>
      </c>
      <c r="H5" s="9">
        <v>14.4348651489821</v>
      </c>
      <c r="I5" s="9">
        <v>14.644779139235199</v>
      </c>
      <c r="J5" s="10">
        <v>0.21526207036457801</v>
      </c>
      <c r="O5" s="12">
        <v>60</v>
      </c>
      <c r="P5" s="8" t="s">
        <v>20</v>
      </c>
      <c r="T5" s="8" t="s">
        <v>105</v>
      </c>
      <c r="U5" s="8" t="s">
        <v>122</v>
      </c>
      <c r="V5" s="8" t="s">
        <v>40</v>
      </c>
      <c r="W5" s="9">
        <v>11.723557199758201</v>
      </c>
    </row>
    <row r="6" spans="1:23" ht="15" customHeight="1" x14ac:dyDescent="0.15">
      <c r="B6" s="6" t="s">
        <v>155</v>
      </c>
      <c r="C6" s="7" t="s">
        <v>16</v>
      </c>
      <c r="D6" s="8" t="s">
        <v>105</v>
      </c>
      <c r="E6" s="8" t="s">
        <v>154</v>
      </c>
      <c r="F6" s="8" t="s">
        <v>74</v>
      </c>
      <c r="G6" s="8" t="s">
        <v>20</v>
      </c>
      <c r="H6" s="9">
        <v>14.634454538000099</v>
      </c>
      <c r="I6" s="9">
        <v>14.644779139235199</v>
      </c>
      <c r="J6" s="10">
        <v>0.21526207036457801</v>
      </c>
      <c r="O6" s="12">
        <v>60</v>
      </c>
      <c r="P6" s="8" t="s">
        <v>20</v>
      </c>
      <c r="T6" s="8" t="s">
        <v>105</v>
      </c>
      <c r="U6" s="8" t="s">
        <v>122</v>
      </c>
      <c r="V6" s="8" t="s">
        <v>40</v>
      </c>
      <c r="W6" s="9">
        <v>11.852255477226</v>
      </c>
    </row>
    <row r="7" spans="1:23" ht="15" customHeight="1" x14ac:dyDescent="0.15">
      <c r="B7" s="6" t="s">
        <v>153</v>
      </c>
      <c r="C7" s="7" t="s">
        <v>16</v>
      </c>
      <c r="D7" s="8" t="s">
        <v>105</v>
      </c>
      <c r="E7" s="8" t="s">
        <v>154</v>
      </c>
      <c r="F7" s="8" t="s">
        <v>74</v>
      </c>
      <c r="G7" s="8" t="s">
        <v>20</v>
      </c>
      <c r="H7" s="9">
        <v>14.8650177307233</v>
      </c>
      <c r="I7" s="9">
        <v>14.644779139235199</v>
      </c>
      <c r="J7" s="10">
        <v>0.21526207036457801</v>
      </c>
      <c r="O7" s="12">
        <v>60</v>
      </c>
      <c r="P7" s="8" t="s">
        <v>20</v>
      </c>
      <c r="T7" s="8" t="s">
        <v>105</v>
      </c>
      <c r="U7" s="8" t="s">
        <v>154</v>
      </c>
      <c r="V7" s="8" t="s">
        <v>74</v>
      </c>
      <c r="W7" s="9">
        <v>14.4348651489821</v>
      </c>
    </row>
    <row r="8" spans="1:23" ht="15" customHeight="1" x14ac:dyDescent="0.15">
      <c r="B8" s="6" t="s">
        <v>107</v>
      </c>
      <c r="C8" s="7" t="s">
        <v>16</v>
      </c>
      <c r="D8" s="8" t="s">
        <v>105</v>
      </c>
      <c r="E8" s="8" t="s">
        <v>106</v>
      </c>
      <c r="F8" s="8" t="s">
        <v>19</v>
      </c>
      <c r="G8" s="8" t="s">
        <v>20</v>
      </c>
      <c r="H8" s="9">
        <v>11.555596571768399</v>
      </c>
      <c r="I8" s="9">
        <v>11.8731295990289</v>
      </c>
      <c r="J8" s="10">
        <v>0.28225185817561299</v>
      </c>
      <c r="O8" s="12">
        <v>60</v>
      </c>
      <c r="P8" s="8" t="s">
        <v>20</v>
      </c>
      <c r="T8" s="8" t="s">
        <v>105</v>
      </c>
      <c r="U8" s="8" t="s">
        <v>154</v>
      </c>
      <c r="V8" s="8" t="s">
        <v>74</v>
      </c>
      <c r="W8" s="9">
        <v>14.634454538000099</v>
      </c>
    </row>
    <row r="9" spans="1:23" ht="15" customHeight="1" x14ac:dyDescent="0.15">
      <c r="B9" s="6" t="s">
        <v>108</v>
      </c>
      <c r="C9" s="7" t="s">
        <v>16</v>
      </c>
      <c r="D9" s="8" t="s">
        <v>105</v>
      </c>
      <c r="E9" s="8" t="s">
        <v>106</v>
      </c>
      <c r="F9" s="8" t="s">
        <v>19</v>
      </c>
      <c r="G9" s="8" t="s">
        <v>20</v>
      </c>
      <c r="H9" s="9">
        <v>11.9682903433244</v>
      </c>
      <c r="I9" s="9">
        <v>11.8731295990289</v>
      </c>
      <c r="J9" s="10">
        <v>0.28225185817561299</v>
      </c>
      <c r="O9" s="12">
        <v>60</v>
      </c>
      <c r="P9" s="8" t="s">
        <v>20</v>
      </c>
      <c r="T9" s="8" t="s">
        <v>105</v>
      </c>
      <c r="U9" s="8" t="s">
        <v>154</v>
      </c>
      <c r="V9" s="8" t="s">
        <v>74</v>
      </c>
      <c r="W9" s="9">
        <v>14.8650177307233</v>
      </c>
    </row>
    <row r="10" spans="1:23" ht="15" customHeight="1" x14ac:dyDescent="0.15">
      <c r="B10" s="6" t="s">
        <v>104</v>
      </c>
      <c r="C10" s="7" t="s">
        <v>16</v>
      </c>
      <c r="D10" s="8" t="s">
        <v>105</v>
      </c>
      <c r="E10" s="8" t="s">
        <v>106</v>
      </c>
      <c r="F10" s="8" t="s">
        <v>19</v>
      </c>
      <c r="G10" s="8" t="s">
        <v>20</v>
      </c>
      <c r="H10" s="9">
        <v>12.095501881993901</v>
      </c>
      <c r="I10" s="9">
        <v>11.8731295990289</v>
      </c>
      <c r="J10" s="10">
        <v>0.28225185817561299</v>
      </c>
      <c r="O10" s="12">
        <v>60</v>
      </c>
      <c r="P10" s="8" t="s">
        <v>20</v>
      </c>
      <c r="T10" s="8" t="s">
        <v>105</v>
      </c>
      <c r="U10" s="8" t="s">
        <v>106</v>
      </c>
      <c r="V10" s="8" t="s">
        <v>19</v>
      </c>
      <c r="W10" s="9">
        <v>11.555596571768399</v>
      </c>
    </row>
    <row r="11" spans="1:23" ht="15" customHeight="1" x14ac:dyDescent="0.15">
      <c r="B11" s="6" t="s">
        <v>137</v>
      </c>
      <c r="C11" s="7" t="s">
        <v>16</v>
      </c>
      <c r="D11" s="8" t="s">
        <v>105</v>
      </c>
      <c r="E11" s="8" t="s">
        <v>138</v>
      </c>
      <c r="F11" s="8" t="s">
        <v>57</v>
      </c>
      <c r="G11" s="8" t="s">
        <v>20</v>
      </c>
      <c r="H11" s="9">
        <v>11.398267775292901</v>
      </c>
      <c r="I11" s="9">
        <v>11.482011573487201</v>
      </c>
      <c r="J11" s="10">
        <v>0.116614050095808</v>
      </c>
      <c r="O11" s="12">
        <v>60</v>
      </c>
      <c r="P11" s="8" t="s">
        <v>20</v>
      </c>
      <c r="T11" s="8" t="s">
        <v>105</v>
      </c>
      <c r="U11" s="8" t="s">
        <v>106</v>
      </c>
      <c r="V11" s="8" t="s">
        <v>19</v>
      </c>
      <c r="W11" s="9">
        <v>11.9682903433244</v>
      </c>
    </row>
    <row r="12" spans="1:23" ht="15" customHeight="1" x14ac:dyDescent="0.15">
      <c r="B12" s="6" t="s">
        <v>140</v>
      </c>
      <c r="C12" s="7" t="s">
        <v>16</v>
      </c>
      <c r="D12" s="8" t="s">
        <v>105</v>
      </c>
      <c r="E12" s="8" t="s">
        <v>138</v>
      </c>
      <c r="F12" s="8" t="s">
        <v>57</v>
      </c>
      <c r="G12" s="8" t="s">
        <v>20</v>
      </c>
      <c r="H12" s="9">
        <v>11.4325649702</v>
      </c>
      <c r="I12" s="9">
        <v>11.482011573487201</v>
      </c>
      <c r="J12" s="10">
        <v>0.116614050095808</v>
      </c>
      <c r="O12" s="12">
        <v>60</v>
      </c>
      <c r="P12" s="8" t="s">
        <v>20</v>
      </c>
      <c r="T12" s="8" t="s">
        <v>105</v>
      </c>
      <c r="U12" s="8" t="s">
        <v>106</v>
      </c>
      <c r="V12" s="8" t="s">
        <v>19</v>
      </c>
      <c r="W12" s="9">
        <v>12.095501881993901</v>
      </c>
    </row>
    <row r="13" spans="1:23" ht="15" customHeight="1" x14ac:dyDescent="0.15">
      <c r="B13" s="6" t="s">
        <v>139</v>
      </c>
      <c r="C13" s="7" t="s">
        <v>16</v>
      </c>
      <c r="D13" s="8" t="s">
        <v>105</v>
      </c>
      <c r="E13" s="8" t="s">
        <v>138</v>
      </c>
      <c r="F13" s="8" t="s">
        <v>57</v>
      </c>
      <c r="G13" s="8" t="s">
        <v>20</v>
      </c>
      <c r="H13" s="9">
        <v>11.6152019749688</v>
      </c>
      <c r="I13" s="9">
        <v>11.482011573487201</v>
      </c>
      <c r="J13" s="10">
        <v>0.116614050095808</v>
      </c>
      <c r="O13" s="12">
        <v>60</v>
      </c>
      <c r="P13" s="8" t="s">
        <v>20</v>
      </c>
      <c r="T13" s="8" t="s">
        <v>105</v>
      </c>
      <c r="U13" s="8" t="s">
        <v>138</v>
      </c>
      <c r="V13" s="8" t="s">
        <v>57</v>
      </c>
      <c r="W13" s="9">
        <v>11.398267775292901</v>
      </c>
    </row>
    <row r="14" spans="1:23" ht="15" customHeight="1" x14ac:dyDescent="0.15">
      <c r="B14" s="6" t="s">
        <v>119</v>
      </c>
      <c r="C14" s="7" t="s">
        <v>16</v>
      </c>
      <c r="D14" s="8" t="s">
        <v>100</v>
      </c>
      <c r="E14" s="8" t="s">
        <v>118</v>
      </c>
      <c r="F14" s="8" t="s">
        <v>40</v>
      </c>
      <c r="G14" s="8" t="s">
        <v>20</v>
      </c>
      <c r="H14" s="9">
        <v>18.220255442124301</v>
      </c>
      <c r="I14" s="9">
        <v>18.313326595517601</v>
      </c>
      <c r="J14" s="10">
        <v>9.2356107304252297E-2</v>
      </c>
      <c r="O14" s="12">
        <v>60</v>
      </c>
      <c r="P14" s="8" t="s">
        <v>20</v>
      </c>
      <c r="T14" s="8" t="s">
        <v>105</v>
      </c>
      <c r="U14" s="8" t="s">
        <v>138</v>
      </c>
      <c r="V14" s="8" t="s">
        <v>57</v>
      </c>
      <c r="W14" s="9">
        <v>11.4325649702</v>
      </c>
    </row>
    <row r="15" spans="1:23" ht="15" customHeight="1" x14ac:dyDescent="0.15">
      <c r="B15" s="6" t="s">
        <v>120</v>
      </c>
      <c r="C15" s="7" t="s">
        <v>16</v>
      </c>
      <c r="D15" s="8" t="s">
        <v>100</v>
      </c>
      <c r="E15" s="8" t="s">
        <v>118</v>
      </c>
      <c r="F15" s="8" t="s">
        <v>40</v>
      </c>
      <c r="G15" s="8" t="s">
        <v>20</v>
      </c>
      <c r="H15" s="9">
        <v>18.314773694074798</v>
      </c>
      <c r="I15" s="9">
        <v>18.313326595517601</v>
      </c>
      <c r="J15" s="10">
        <v>9.2356107304252297E-2</v>
      </c>
      <c r="O15" s="12">
        <v>60</v>
      </c>
      <c r="P15" s="8" t="s">
        <v>20</v>
      </c>
      <c r="T15" s="8" t="s">
        <v>105</v>
      </c>
      <c r="U15" s="8" t="s">
        <v>138</v>
      </c>
      <c r="V15" s="8" t="s">
        <v>57</v>
      </c>
      <c r="W15" s="9">
        <v>11.6152019749688</v>
      </c>
    </row>
    <row r="16" spans="1:23" ht="15" customHeight="1" x14ac:dyDescent="0.15">
      <c r="B16" s="6" t="s">
        <v>117</v>
      </c>
      <c r="C16" s="7" t="s">
        <v>16</v>
      </c>
      <c r="D16" s="8" t="s">
        <v>100</v>
      </c>
      <c r="E16" s="8" t="s">
        <v>118</v>
      </c>
      <c r="F16" s="8" t="s">
        <v>40</v>
      </c>
      <c r="G16" s="8" t="s">
        <v>20</v>
      </c>
      <c r="H16" s="9">
        <v>18.404950650353602</v>
      </c>
      <c r="I16" s="9">
        <v>18.313326595517601</v>
      </c>
      <c r="J16" s="10">
        <v>9.2356107304252297E-2</v>
      </c>
      <c r="O16" s="12">
        <v>60</v>
      </c>
      <c r="P16" s="8" t="s">
        <v>20</v>
      </c>
    </row>
    <row r="17" spans="2:16" ht="15" customHeight="1" x14ac:dyDescent="0.15">
      <c r="B17" s="6" t="s">
        <v>152</v>
      </c>
      <c r="C17" s="7" t="s">
        <v>16</v>
      </c>
      <c r="D17" s="8" t="s">
        <v>100</v>
      </c>
      <c r="E17" s="8" t="s">
        <v>150</v>
      </c>
      <c r="F17" s="8" t="s">
        <v>74</v>
      </c>
      <c r="G17" s="8" t="s">
        <v>20</v>
      </c>
      <c r="H17" s="9">
        <v>18.927265999669402</v>
      </c>
      <c r="I17" s="9">
        <v>19.003201829133801</v>
      </c>
      <c r="J17" s="10">
        <v>6.6733375628928199E-2</v>
      </c>
      <c r="O17" s="12">
        <v>60</v>
      </c>
      <c r="P17" s="8" t="s">
        <v>20</v>
      </c>
    </row>
    <row r="18" spans="2:16" ht="15" customHeight="1" x14ac:dyDescent="0.15">
      <c r="B18" s="6" t="s">
        <v>151</v>
      </c>
      <c r="C18" s="7" t="s">
        <v>16</v>
      </c>
      <c r="D18" s="8" t="s">
        <v>100</v>
      </c>
      <c r="E18" s="8" t="s">
        <v>150</v>
      </c>
      <c r="F18" s="8" t="s">
        <v>74</v>
      </c>
      <c r="G18" s="8" t="s">
        <v>20</v>
      </c>
      <c r="H18" s="9">
        <v>19.029827090935601</v>
      </c>
      <c r="I18" s="9">
        <v>19.003201829133801</v>
      </c>
      <c r="J18" s="10">
        <v>6.6733375628928199E-2</v>
      </c>
      <c r="O18" s="12">
        <v>60</v>
      </c>
      <c r="P18" s="8" t="s">
        <v>20</v>
      </c>
    </row>
    <row r="19" spans="2:16" ht="15" customHeight="1" x14ac:dyDescent="0.15">
      <c r="B19" s="6" t="s">
        <v>149</v>
      </c>
      <c r="C19" s="7" t="s">
        <v>16</v>
      </c>
      <c r="D19" s="8" t="s">
        <v>100</v>
      </c>
      <c r="E19" s="8" t="s">
        <v>150</v>
      </c>
      <c r="F19" s="8" t="s">
        <v>74</v>
      </c>
      <c r="G19" s="8" t="s">
        <v>20</v>
      </c>
      <c r="H19" s="9">
        <v>19.052512396796399</v>
      </c>
      <c r="I19" s="9">
        <v>19.003201829133801</v>
      </c>
      <c r="J19" s="10">
        <v>6.6733375628928199E-2</v>
      </c>
      <c r="O19" s="12">
        <v>60</v>
      </c>
      <c r="P19" s="8" t="s">
        <v>20</v>
      </c>
    </row>
    <row r="20" spans="2:16" ht="15" customHeight="1" x14ac:dyDescent="0.15">
      <c r="B20" s="6" t="s">
        <v>102</v>
      </c>
      <c r="C20" s="7" t="s">
        <v>16</v>
      </c>
      <c r="D20" s="8" t="s">
        <v>100</v>
      </c>
      <c r="E20" s="8" t="s">
        <v>101</v>
      </c>
      <c r="F20" s="8" t="s">
        <v>19</v>
      </c>
      <c r="G20" s="8" t="s">
        <v>20</v>
      </c>
      <c r="H20" s="9">
        <v>17.455834690443002</v>
      </c>
      <c r="I20" s="9">
        <v>17.8366880178929</v>
      </c>
      <c r="J20" s="10">
        <v>0.33254168009798901</v>
      </c>
      <c r="O20" s="12">
        <v>60</v>
      </c>
      <c r="P20" s="8" t="s">
        <v>20</v>
      </c>
    </row>
    <row r="21" spans="2:16" ht="15" customHeight="1" x14ac:dyDescent="0.15">
      <c r="B21" s="6" t="s">
        <v>103</v>
      </c>
      <c r="C21" s="7" t="s">
        <v>16</v>
      </c>
      <c r="D21" s="8" t="s">
        <v>100</v>
      </c>
      <c r="E21" s="8" t="s">
        <v>101</v>
      </c>
      <c r="F21" s="8" t="s">
        <v>19</v>
      </c>
      <c r="G21" s="8" t="s">
        <v>20</v>
      </c>
      <c r="H21" s="9">
        <v>17.984723335447001</v>
      </c>
      <c r="I21" s="9">
        <v>17.8366880178929</v>
      </c>
      <c r="J21" s="10">
        <v>0.33254168009798901</v>
      </c>
      <c r="O21" s="12">
        <v>60</v>
      </c>
      <c r="P21" s="8" t="s">
        <v>20</v>
      </c>
    </row>
    <row r="22" spans="2:16" ht="15" customHeight="1" x14ac:dyDescent="0.15">
      <c r="B22" s="6" t="s">
        <v>99</v>
      </c>
      <c r="C22" s="7" t="s">
        <v>16</v>
      </c>
      <c r="D22" s="8" t="s">
        <v>100</v>
      </c>
      <c r="E22" s="8" t="s">
        <v>101</v>
      </c>
      <c r="F22" s="8" t="s">
        <v>19</v>
      </c>
      <c r="G22" s="8" t="s">
        <v>20</v>
      </c>
      <c r="H22" s="9">
        <v>18.069506027788599</v>
      </c>
      <c r="I22" s="9">
        <v>17.8366880178929</v>
      </c>
      <c r="J22" s="10">
        <v>0.33254168009798901</v>
      </c>
      <c r="O22" s="12">
        <v>60</v>
      </c>
      <c r="P22" s="8" t="s">
        <v>20</v>
      </c>
    </row>
    <row r="23" spans="2:16" ht="15" customHeight="1" x14ac:dyDescent="0.15">
      <c r="B23" s="6" t="s">
        <v>135</v>
      </c>
      <c r="C23" s="7" t="s">
        <v>16</v>
      </c>
      <c r="D23" s="8" t="s">
        <v>100</v>
      </c>
      <c r="E23" s="8" t="s">
        <v>134</v>
      </c>
      <c r="F23" s="8" t="s">
        <v>57</v>
      </c>
      <c r="G23" s="8" t="s">
        <v>20</v>
      </c>
      <c r="H23" s="9">
        <v>17.001546822877501</v>
      </c>
      <c r="I23" s="9">
        <v>17.219641820042799</v>
      </c>
      <c r="J23" s="10">
        <v>0.18954721708689901</v>
      </c>
      <c r="O23" s="12">
        <v>60</v>
      </c>
      <c r="P23" s="8" t="s">
        <v>20</v>
      </c>
    </row>
    <row r="24" spans="2:16" ht="15" customHeight="1" x14ac:dyDescent="0.15">
      <c r="B24" s="6" t="s">
        <v>136</v>
      </c>
      <c r="C24" s="7" t="s">
        <v>16</v>
      </c>
      <c r="D24" s="8" t="s">
        <v>100</v>
      </c>
      <c r="E24" s="8" t="s">
        <v>134</v>
      </c>
      <c r="F24" s="8" t="s">
        <v>57</v>
      </c>
      <c r="G24" s="8" t="s">
        <v>20</v>
      </c>
      <c r="H24" s="9">
        <v>17.312749536193198</v>
      </c>
      <c r="I24" s="9">
        <v>17.219641820042799</v>
      </c>
      <c r="J24" s="10">
        <v>0.18954721708689901</v>
      </c>
      <c r="O24" s="12">
        <v>60</v>
      </c>
      <c r="P24" s="8" t="s">
        <v>20</v>
      </c>
    </row>
    <row r="25" spans="2:16" ht="15" customHeight="1" x14ac:dyDescent="0.15">
      <c r="B25" s="6" t="s">
        <v>133</v>
      </c>
      <c r="C25" s="7" t="s">
        <v>16</v>
      </c>
      <c r="D25" s="8" t="s">
        <v>100</v>
      </c>
      <c r="E25" s="8" t="s">
        <v>134</v>
      </c>
      <c r="F25" s="8" t="s">
        <v>57</v>
      </c>
      <c r="G25" s="8" t="s">
        <v>20</v>
      </c>
      <c r="H25" s="9">
        <v>17.344629101057699</v>
      </c>
      <c r="I25" s="9">
        <v>17.219641820042799</v>
      </c>
      <c r="J25" s="10">
        <v>0.18954721708689901</v>
      </c>
      <c r="O25" s="12">
        <v>60</v>
      </c>
      <c r="P25" s="8" t="s">
        <v>20</v>
      </c>
    </row>
    <row r="26" spans="2:16" ht="15" customHeight="1" x14ac:dyDescent="0.15">
      <c r="B26" s="6" t="s">
        <v>38</v>
      </c>
      <c r="C26" s="7" t="s">
        <v>16</v>
      </c>
      <c r="D26" s="8" t="s">
        <v>17</v>
      </c>
      <c r="E26" s="8" t="s">
        <v>39</v>
      </c>
      <c r="F26" s="8" t="s">
        <v>40</v>
      </c>
      <c r="G26" s="8" t="s">
        <v>20</v>
      </c>
      <c r="H26" s="9">
        <v>22.688942853935199</v>
      </c>
      <c r="I26" s="9">
        <v>22.791864005386799</v>
      </c>
      <c r="J26" s="10">
        <v>9.2403581784369096E-2</v>
      </c>
      <c r="O26" s="12">
        <v>60</v>
      </c>
      <c r="P26" s="8" t="s">
        <v>20</v>
      </c>
    </row>
    <row r="27" spans="2:16" ht="15" customHeight="1" x14ac:dyDescent="0.15">
      <c r="B27" s="6" t="s">
        <v>42</v>
      </c>
      <c r="C27" s="7" t="s">
        <v>16</v>
      </c>
      <c r="D27" s="8" t="s">
        <v>17</v>
      </c>
      <c r="E27" s="8" t="s">
        <v>39</v>
      </c>
      <c r="F27" s="8" t="s">
        <v>40</v>
      </c>
      <c r="G27" s="8" t="s">
        <v>20</v>
      </c>
      <c r="H27" s="9">
        <v>22.818955556419699</v>
      </c>
      <c r="I27" s="9">
        <v>22.791864005386799</v>
      </c>
      <c r="J27" s="10">
        <v>9.2403581784369096E-2</v>
      </c>
      <c r="O27" s="12">
        <v>60</v>
      </c>
      <c r="P27" s="8" t="s">
        <v>20</v>
      </c>
    </row>
    <row r="28" spans="2:16" ht="15" customHeight="1" x14ac:dyDescent="0.15">
      <c r="B28" s="6" t="s">
        <v>41</v>
      </c>
      <c r="C28" s="7" t="s">
        <v>16</v>
      </c>
      <c r="D28" s="8" t="s">
        <v>17</v>
      </c>
      <c r="E28" s="8" t="s">
        <v>39</v>
      </c>
      <c r="F28" s="8" t="s">
        <v>40</v>
      </c>
      <c r="G28" s="8" t="s">
        <v>20</v>
      </c>
      <c r="H28" s="9">
        <v>22.867693605805599</v>
      </c>
      <c r="I28" s="9">
        <v>22.791864005386799</v>
      </c>
      <c r="J28" s="10">
        <v>9.2403581784369096E-2</v>
      </c>
      <c r="O28" s="12">
        <v>60</v>
      </c>
      <c r="P28" s="8" t="s">
        <v>20</v>
      </c>
    </row>
    <row r="29" spans="2:16" ht="15" customHeight="1" x14ac:dyDescent="0.15">
      <c r="B29" s="6" t="s">
        <v>72</v>
      </c>
      <c r="C29" s="7" t="s">
        <v>16</v>
      </c>
      <c r="D29" s="8" t="s">
        <v>17</v>
      </c>
      <c r="E29" s="8" t="s">
        <v>73</v>
      </c>
      <c r="F29" s="8" t="s">
        <v>74</v>
      </c>
      <c r="G29" s="8" t="s">
        <v>20</v>
      </c>
      <c r="H29" s="9">
        <v>23.7731072816858</v>
      </c>
      <c r="I29" s="9">
        <v>24.120524195745599</v>
      </c>
      <c r="J29" s="10">
        <v>0.30148042556754001</v>
      </c>
      <c r="O29" s="12">
        <v>60</v>
      </c>
      <c r="P29" s="8" t="s">
        <v>20</v>
      </c>
    </row>
    <row r="30" spans="2:16" ht="15" customHeight="1" x14ac:dyDescent="0.15">
      <c r="B30" s="6" t="s">
        <v>76</v>
      </c>
      <c r="C30" s="7" t="s">
        <v>16</v>
      </c>
      <c r="D30" s="8" t="s">
        <v>17</v>
      </c>
      <c r="E30" s="8" t="s">
        <v>73</v>
      </c>
      <c r="F30" s="8" t="s">
        <v>74</v>
      </c>
      <c r="G30" s="8" t="s">
        <v>20</v>
      </c>
      <c r="H30" s="9">
        <v>24.2750868211332</v>
      </c>
      <c r="I30" s="9">
        <v>24.120524195745599</v>
      </c>
      <c r="J30" s="10">
        <v>0.30148042556754001</v>
      </c>
      <c r="O30" s="12">
        <v>60</v>
      </c>
      <c r="P30" s="8" t="s">
        <v>20</v>
      </c>
    </row>
    <row r="31" spans="2:16" ht="15" customHeight="1" x14ac:dyDescent="0.15">
      <c r="B31" s="6" t="s">
        <v>75</v>
      </c>
      <c r="C31" s="7" t="s">
        <v>16</v>
      </c>
      <c r="D31" s="8" t="s">
        <v>17</v>
      </c>
      <c r="E31" s="8" t="s">
        <v>73</v>
      </c>
      <c r="F31" s="8" t="s">
        <v>74</v>
      </c>
      <c r="G31" s="8" t="s">
        <v>20</v>
      </c>
      <c r="H31" s="9">
        <v>24.313378484417701</v>
      </c>
      <c r="I31" s="9">
        <v>24.120524195745599</v>
      </c>
      <c r="J31" s="10">
        <v>0.30148042556754001</v>
      </c>
      <c r="O31" s="12">
        <v>60</v>
      </c>
      <c r="P31" s="8" t="s">
        <v>20</v>
      </c>
    </row>
    <row r="32" spans="2:16" ht="15" customHeight="1" x14ac:dyDescent="0.15">
      <c r="B32" s="6" t="s">
        <v>15</v>
      </c>
      <c r="C32" s="7" t="s">
        <v>16</v>
      </c>
      <c r="D32" s="8" t="s">
        <v>17</v>
      </c>
      <c r="E32" s="8" t="s">
        <v>18</v>
      </c>
      <c r="F32" s="8" t="s">
        <v>19</v>
      </c>
      <c r="G32" s="8" t="s">
        <v>20</v>
      </c>
      <c r="H32" s="9">
        <v>22.609737654059501</v>
      </c>
      <c r="I32" s="9">
        <v>22.699526503727</v>
      </c>
      <c r="J32" s="10">
        <v>0.155510519435476</v>
      </c>
      <c r="O32" s="12">
        <v>60</v>
      </c>
      <c r="P32" s="8" t="s">
        <v>20</v>
      </c>
    </row>
    <row r="33" spans="2:16" ht="15" customHeight="1" x14ac:dyDescent="0.15">
      <c r="B33" s="6" t="s">
        <v>21</v>
      </c>
      <c r="C33" s="7" t="s">
        <v>16</v>
      </c>
      <c r="D33" s="8" t="s">
        <v>17</v>
      </c>
      <c r="E33" s="8" t="s">
        <v>18</v>
      </c>
      <c r="F33" s="8" t="s">
        <v>19</v>
      </c>
      <c r="G33" s="8" t="s">
        <v>20</v>
      </c>
      <c r="H33" s="9">
        <v>22.6097472729647</v>
      </c>
      <c r="I33" s="9">
        <v>22.699526503727</v>
      </c>
      <c r="J33" s="10">
        <v>0.155510519435476</v>
      </c>
      <c r="O33" s="12">
        <v>60</v>
      </c>
      <c r="P33" s="8" t="s">
        <v>20</v>
      </c>
    </row>
    <row r="34" spans="2:16" ht="15" customHeight="1" x14ac:dyDescent="0.15">
      <c r="B34" s="6" t="s">
        <v>22</v>
      </c>
      <c r="C34" s="7" t="s">
        <v>16</v>
      </c>
      <c r="D34" s="8" t="s">
        <v>17</v>
      </c>
      <c r="E34" s="8" t="s">
        <v>18</v>
      </c>
      <c r="F34" s="8" t="s">
        <v>19</v>
      </c>
      <c r="G34" s="8" t="s">
        <v>20</v>
      </c>
      <c r="H34" s="9">
        <v>22.879094584156899</v>
      </c>
      <c r="I34" s="9">
        <v>22.699526503727</v>
      </c>
      <c r="J34" s="10">
        <v>0.155510519435476</v>
      </c>
      <c r="O34" s="12">
        <v>60</v>
      </c>
      <c r="P34" s="8" t="s">
        <v>20</v>
      </c>
    </row>
    <row r="35" spans="2:16" ht="15" customHeight="1" x14ac:dyDescent="0.15">
      <c r="B35" s="6" t="s">
        <v>58</v>
      </c>
      <c r="C35" s="7" t="s">
        <v>16</v>
      </c>
      <c r="D35" s="8" t="s">
        <v>17</v>
      </c>
      <c r="E35" s="8" t="s">
        <v>56</v>
      </c>
      <c r="F35" s="8" t="s">
        <v>57</v>
      </c>
      <c r="G35" s="8" t="s">
        <v>20</v>
      </c>
      <c r="H35" s="9">
        <v>22.405390654615999</v>
      </c>
      <c r="I35" s="9">
        <v>22.620960533574401</v>
      </c>
      <c r="J35" s="10">
        <v>0.22461661120111001</v>
      </c>
      <c r="O35" s="12">
        <v>60</v>
      </c>
      <c r="P35" s="8" t="s">
        <v>20</v>
      </c>
    </row>
    <row r="36" spans="2:16" ht="15" customHeight="1" x14ac:dyDescent="0.15">
      <c r="B36" s="6" t="s">
        <v>55</v>
      </c>
      <c r="C36" s="7" t="s">
        <v>16</v>
      </c>
      <c r="D36" s="8" t="s">
        <v>17</v>
      </c>
      <c r="E36" s="8" t="s">
        <v>56</v>
      </c>
      <c r="F36" s="8" t="s">
        <v>57</v>
      </c>
      <c r="G36" s="8" t="s">
        <v>20</v>
      </c>
      <c r="H36" s="9">
        <v>22.603846143624299</v>
      </c>
      <c r="I36" s="9">
        <v>22.620960533574401</v>
      </c>
      <c r="J36" s="10">
        <v>0.22461661120111001</v>
      </c>
      <c r="O36" s="12">
        <v>60</v>
      </c>
      <c r="P36" s="8" t="s">
        <v>20</v>
      </c>
    </row>
    <row r="37" spans="2:16" ht="15" customHeight="1" x14ac:dyDescent="0.15">
      <c r="B37" s="6" t="s">
        <v>59</v>
      </c>
      <c r="C37" s="7" t="s">
        <v>16</v>
      </c>
      <c r="D37" s="8" t="s">
        <v>17</v>
      </c>
      <c r="E37" s="8" t="s">
        <v>56</v>
      </c>
      <c r="F37" s="8" t="s">
        <v>57</v>
      </c>
      <c r="G37" s="8" t="s">
        <v>20</v>
      </c>
      <c r="H37" s="9">
        <v>22.853644802482801</v>
      </c>
      <c r="I37" s="9">
        <v>22.620960533574401</v>
      </c>
      <c r="J37" s="10">
        <v>0.22461661120111001</v>
      </c>
      <c r="O37" s="12">
        <v>60</v>
      </c>
      <c r="P37" s="8" t="s">
        <v>20</v>
      </c>
    </row>
    <row r="38" spans="2:16" ht="15" customHeight="1" x14ac:dyDescent="0.15">
      <c r="B38" s="6" t="s">
        <v>109</v>
      </c>
      <c r="C38" s="7" t="s">
        <v>16</v>
      </c>
      <c r="D38" s="8" t="s">
        <v>90</v>
      </c>
      <c r="E38" s="8" t="s">
        <v>110</v>
      </c>
      <c r="F38" s="8" t="s">
        <v>40</v>
      </c>
      <c r="G38" s="8" t="s">
        <v>20</v>
      </c>
      <c r="H38" s="9">
        <v>21.107942682266799</v>
      </c>
      <c r="I38" s="9">
        <v>21.296461590642298</v>
      </c>
      <c r="J38" s="10">
        <v>0.25382650911165</v>
      </c>
      <c r="O38" s="12">
        <v>60</v>
      </c>
      <c r="P38" s="8" t="s">
        <v>20</v>
      </c>
    </row>
    <row r="39" spans="2:16" ht="15" customHeight="1" x14ac:dyDescent="0.15">
      <c r="B39" s="6" t="s">
        <v>111</v>
      </c>
      <c r="C39" s="7" t="s">
        <v>16</v>
      </c>
      <c r="D39" s="8" t="s">
        <v>90</v>
      </c>
      <c r="E39" s="8" t="s">
        <v>110</v>
      </c>
      <c r="F39" s="8" t="s">
        <v>40</v>
      </c>
      <c r="G39" s="8" t="s">
        <v>20</v>
      </c>
      <c r="H39" s="9">
        <v>21.196367339909202</v>
      </c>
      <c r="I39" s="9">
        <v>21.296461590642298</v>
      </c>
      <c r="J39" s="10">
        <v>0.25382650911165</v>
      </c>
      <c r="O39" s="12">
        <v>60</v>
      </c>
      <c r="P39" s="8" t="s">
        <v>20</v>
      </c>
    </row>
    <row r="40" spans="2:16" ht="15" customHeight="1" x14ac:dyDescent="0.15">
      <c r="B40" s="6" t="s">
        <v>112</v>
      </c>
      <c r="C40" s="7" t="s">
        <v>16</v>
      </c>
      <c r="D40" s="8" t="s">
        <v>90</v>
      </c>
      <c r="E40" s="8" t="s">
        <v>110</v>
      </c>
      <c r="F40" s="8" t="s">
        <v>40</v>
      </c>
      <c r="G40" s="8" t="s">
        <v>20</v>
      </c>
      <c r="H40" s="9">
        <v>21.585074749751001</v>
      </c>
      <c r="I40" s="9">
        <v>21.296461590642298</v>
      </c>
      <c r="J40" s="10">
        <v>0.25382650911165</v>
      </c>
      <c r="O40" s="12">
        <v>60</v>
      </c>
      <c r="P40" s="8" t="s">
        <v>20</v>
      </c>
    </row>
    <row r="41" spans="2:16" ht="15" customHeight="1" x14ac:dyDescent="0.15">
      <c r="B41" s="6" t="s">
        <v>141</v>
      </c>
      <c r="C41" s="7" t="s">
        <v>16</v>
      </c>
      <c r="D41" s="8" t="s">
        <v>90</v>
      </c>
      <c r="E41" s="8" t="s">
        <v>142</v>
      </c>
      <c r="F41" s="8" t="s">
        <v>74</v>
      </c>
      <c r="G41" s="8" t="s">
        <v>20</v>
      </c>
      <c r="H41" s="9">
        <v>22.812215943108299</v>
      </c>
      <c r="I41" s="9">
        <v>23.0073692235725</v>
      </c>
      <c r="J41" s="10">
        <v>0.33133826404214201</v>
      </c>
      <c r="O41" s="12">
        <v>60</v>
      </c>
      <c r="P41" s="8" t="s">
        <v>20</v>
      </c>
    </row>
    <row r="42" spans="2:16" ht="15" customHeight="1" x14ac:dyDescent="0.15">
      <c r="B42" s="6" t="s">
        <v>143</v>
      </c>
      <c r="C42" s="7" t="s">
        <v>16</v>
      </c>
      <c r="D42" s="8" t="s">
        <v>90</v>
      </c>
      <c r="E42" s="8" t="s">
        <v>142</v>
      </c>
      <c r="F42" s="8" t="s">
        <v>74</v>
      </c>
      <c r="G42" s="8" t="s">
        <v>20</v>
      </c>
      <c r="H42" s="9">
        <v>22.819952104115899</v>
      </c>
      <c r="I42" s="9">
        <v>23.0073692235725</v>
      </c>
      <c r="J42" s="10">
        <v>0.33133826404214201</v>
      </c>
      <c r="O42" s="12">
        <v>60</v>
      </c>
      <c r="P42" s="8" t="s">
        <v>20</v>
      </c>
    </row>
    <row r="43" spans="2:16" ht="15" customHeight="1" x14ac:dyDescent="0.15">
      <c r="B43" s="6" t="s">
        <v>144</v>
      </c>
      <c r="C43" s="7" t="s">
        <v>16</v>
      </c>
      <c r="D43" s="8" t="s">
        <v>90</v>
      </c>
      <c r="E43" s="8" t="s">
        <v>142</v>
      </c>
      <c r="F43" s="8" t="s">
        <v>74</v>
      </c>
      <c r="G43" s="8" t="s">
        <v>20</v>
      </c>
      <c r="H43" s="9">
        <v>23.389939623493301</v>
      </c>
      <c r="I43" s="9">
        <v>23.0073692235725</v>
      </c>
      <c r="J43" s="10">
        <v>0.33133826404214201</v>
      </c>
      <c r="O43" s="12">
        <v>60</v>
      </c>
      <c r="P43" s="8" t="s">
        <v>20</v>
      </c>
    </row>
    <row r="44" spans="2:16" ht="15" customHeight="1" x14ac:dyDescent="0.15">
      <c r="B44" s="6" t="s">
        <v>89</v>
      </c>
      <c r="C44" s="7" t="s">
        <v>16</v>
      </c>
      <c r="D44" s="8" t="s">
        <v>90</v>
      </c>
      <c r="E44" s="8" t="s">
        <v>91</v>
      </c>
      <c r="F44" s="8" t="s">
        <v>19</v>
      </c>
      <c r="G44" s="8" t="s">
        <v>20</v>
      </c>
      <c r="H44" s="9">
        <v>20.8684590359581</v>
      </c>
      <c r="I44" s="9">
        <v>20.911243423298199</v>
      </c>
      <c r="J44" s="10">
        <v>4.8990134529186699E-2</v>
      </c>
      <c r="O44" s="12">
        <v>60</v>
      </c>
      <c r="P44" s="8" t="s">
        <v>20</v>
      </c>
    </row>
    <row r="45" spans="2:16" ht="15" customHeight="1" x14ac:dyDescent="0.15">
      <c r="B45" s="6" t="s">
        <v>92</v>
      </c>
      <c r="C45" s="7" t="s">
        <v>16</v>
      </c>
      <c r="D45" s="8" t="s">
        <v>90</v>
      </c>
      <c r="E45" s="8" t="s">
        <v>91</v>
      </c>
      <c r="F45" s="8" t="s">
        <v>19</v>
      </c>
      <c r="G45" s="8" t="s">
        <v>20</v>
      </c>
      <c r="H45" s="9">
        <v>20.900586351280101</v>
      </c>
      <c r="I45" s="9">
        <v>20.911243423298199</v>
      </c>
      <c r="J45" s="10">
        <v>4.8990134529186699E-2</v>
      </c>
      <c r="O45" s="12">
        <v>60</v>
      </c>
      <c r="P45" s="8" t="s">
        <v>20</v>
      </c>
    </row>
    <row r="46" spans="2:16" ht="15" customHeight="1" x14ac:dyDescent="0.15">
      <c r="B46" s="6" t="s">
        <v>93</v>
      </c>
      <c r="C46" s="7" t="s">
        <v>16</v>
      </c>
      <c r="D46" s="8" t="s">
        <v>90</v>
      </c>
      <c r="E46" s="8" t="s">
        <v>91</v>
      </c>
      <c r="F46" s="8" t="s">
        <v>19</v>
      </c>
      <c r="G46" s="8" t="s">
        <v>20</v>
      </c>
      <c r="H46" s="9">
        <v>20.964684882656201</v>
      </c>
      <c r="I46" s="9">
        <v>20.911243423298199</v>
      </c>
      <c r="J46" s="10">
        <v>4.8990134529186699E-2</v>
      </c>
      <c r="O46" s="12">
        <v>60</v>
      </c>
      <c r="P46" s="8" t="s">
        <v>20</v>
      </c>
    </row>
    <row r="47" spans="2:16" ht="15" customHeight="1" x14ac:dyDescent="0.15">
      <c r="B47" s="6" t="s">
        <v>125</v>
      </c>
      <c r="C47" s="7" t="s">
        <v>16</v>
      </c>
      <c r="D47" s="8" t="s">
        <v>90</v>
      </c>
      <c r="E47" s="8" t="s">
        <v>126</v>
      </c>
      <c r="F47" s="8" t="s">
        <v>57</v>
      </c>
      <c r="G47" s="8" t="s">
        <v>20</v>
      </c>
      <c r="H47" s="9">
        <v>20.907556531189901</v>
      </c>
      <c r="I47" s="9">
        <v>21.002896109402801</v>
      </c>
      <c r="J47" s="10">
        <v>8.3392672853321498E-2</v>
      </c>
      <c r="O47" s="12">
        <v>60</v>
      </c>
      <c r="P47" s="8" t="s">
        <v>20</v>
      </c>
    </row>
    <row r="48" spans="2:16" ht="15" customHeight="1" x14ac:dyDescent="0.15">
      <c r="B48" s="6" t="s">
        <v>127</v>
      </c>
      <c r="C48" s="7" t="s">
        <v>16</v>
      </c>
      <c r="D48" s="8" t="s">
        <v>90</v>
      </c>
      <c r="E48" s="8" t="s">
        <v>126</v>
      </c>
      <c r="F48" s="8" t="s">
        <v>57</v>
      </c>
      <c r="G48" s="8" t="s">
        <v>20</v>
      </c>
      <c r="H48" s="9">
        <v>21.038856436299302</v>
      </c>
      <c r="I48" s="9">
        <v>21.002896109402801</v>
      </c>
      <c r="J48" s="10">
        <v>8.3392672853321498E-2</v>
      </c>
      <c r="O48" s="12">
        <v>60</v>
      </c>
      <c r="P48" s="8" t="s">
        <v>20</v>
      </c>
    </row>
    <row r="49" spans="2:16" ht="15" customHeight="1" x14ac:dyDescent="0.15">
      <c r="B49" s="6" t="s">
        <v>128</v>
      </c>
      <c r="C49" s="7" t="s">
        <v>16</v>
      </c>
      <c r="D49" s="8" t="s">
        <v>90</v>
      </c>
      <c r="E49" s="8" t="s">
        <v>126</v>
      </c>
      <c r="F49" s="8" t="s">
        <v>57</v>
      </c>
      <c r="G49" s="8" t="s">
        <v>20</v>
      </c>
      <c r="H49" s="9">
        <v>21.062275360719401</v>
      </c>
      <c r="I49" s="9">
        <v>21.002896109402801</v>
      </c>
      <c r="J49" s="10">
        <v>8.3392672853321498E-2</v>
      </c>
      <c r="O49" s="12">
        <v>60</v>
      </c>
      <c r="P49" s="8" t="s">
        <v>20</v>
      </c>
    </row>
    <row r="50" spans="2:16" ht="15" customHeight="1" x14ac:dyDescent="0.15">
      <c r="B50" s="6" t="s">
        <v>113</v>
      </c>
      <c r="C50" s="7" t="s">
        <v>16</v>
      </c>
      <c r="D50" s="8" t="s">
        <v>95</v>
      </c>
      <c r="E50" s="8" t="s">
        <v>114</v>
      </c>
      <c r="F50" s="8" t="s">
        <v>40</v>
      </c>
      <c r="G50" s="8" t="s">
        <v>20</v>
      </c>
      <c r="H50" s="9">
        <v>24.301324692580401</v>
      </c>
      <c r="I50" s="9">
        <v>24.4573790744933</v>
      </c>
      <c r="J50" s="10">
        <v>0.13522205273407401</v>
      </c>
      <c r="O50" s="12">
        <v>60</v>
      </c>
      <c r="P50" s="8" t="s">
        <v>20</v>
      </c>
    </row>
    <row r="51" spans="2:16" ht="15" customHeight="1" x14ac:dyDescent="0.15">
      <c r="B51" s="6" t="s">
        <v>115</v>
      </c>
      <c r="C51" s="7" t="s">
        <v>16</v>
      </c>
      <c r="D51" s="8" t="s">
        <v>95</v>
      </c>
      <c r="E51" s="8" t="s">
        <v>114</v>
      </c>
      <c r="F51" s="8" t="s">
        <v>40</v>
      </c>
      <c r="G51" s="8" t="s">
        <v>20</v>
      </c>
      <c r="H51" s="9">
        <v>24.530903381936</v>
      </c>
      <c r="I51" s="9">
        <v>24.4573790744933</v>
      </c>
      <c r="J51" s="10">
        <v>0.13522205273407401</v>
      </c>
      <c r="O51" s="12">
        <v>60</v>
      </c>
      <c r="P51" s="8" t="s">
        <v>20</v>
      </c>
    </row>
    <row r="52" spans="2:16" ht="15" customHeight="1" x14ac:dyDescent="0.15">
      <c r="B52" s="6" t="s">
        <v>116</v>
      </c>
      <c r="C52" s="7" t="s">
        <v>16</v>
      </c>
      <c r="D52" s="8" t="s">
        <v>95</v>
      </c>
      <c r="E52" s="8" t="s">
        <v>114</v>
      </c>
      <c r="F52" s="8" t="s">
        <v>40</v>
      </c>
      <c r="G52" s="8" t="s">
        <v>20</v>
      </c>
      <c r="H52" s="9">
        <v>24.539909148963702</v>
      </c>
      <c r="I52" s="9">
        <v>24.4573790744933</v>
      </c>
      <c r="J52" s="10">
        <v>0.13522205273407401</v>
      </c>
      <c r="O52" s="12">
        <v>60</v>
      </c>
      <c r="P52" s="8" t="s">
        <v>20</v>
      </c>
    </row>
    <row r="53" spans="2:16" ht="15" customHeight="1" x14ac:dyDescent="0.15">
      <c r="B53" s="6" t="s">
        <v>148</v>
      </c>
      <c r="C53" s="7" t="s">
        <v>16</v>
      </c>
      <c r="D53" s="8" t="s">
        <v>95</v>
      </c>
      <c r="E53" s="8" t="s">
        <v>146</v>
      </c>
      <c r="F53" s="8" t="s">
        <v>74</v>
      </c>
      <c r="G53" s="8" t="s">
        <v>20</v>
      </c>
      <c r="H53" s="9">
        <v>25.197039374446501</v>
      </c>
      <c r="I53" s="9">
        <v>25.225135184567499</v>
      </c>
      <c r="J53" s="10">
        <v>4.8382298745574599E-2</v>
      </c>
      <c r="O53" s="12">
        <v>60</v>
      </c>
      <c r="P53" s="8" t="s">
        <v>20</v>
      </c>
    </row>
    <row r="54" spans="2:16" ht="15" customHeight="1" x14ac:dyDescent="0.15">
      <c r="B54" s="6" t="s">
        <v>145</v>
      </c>
      <c r="C54" s="7" t="s">
        <v>16</v>
      </c>
      <c r="D54" s="8" t="s">
        <v>95</v>
      </c>
      <c r="E54" s="8" t="s">
        <v>146</v>
      </c>
      <c r="F54" s="8" t="s">
        <v>74</v>
      </c>
      <c r="G54" s="8" t="s">
        <v>20</v>
      </c>
      <c r="H54" s="9">
        <v>25.1973642431333</v>
      </c>
      <c r="I54" s="9">
        <v>25.225135184567499</v>
      </c>
      <c r="J54" s="10">
        <v>4.8382298745574599E-2</v>
      </c>
      <c r="O54" s="12">
        <v>60</v>
      </c>
      <c r="P54" s="8" t="s">
        <v>20</v>
      </c>
    </row>
    <row r="55" spans="2:16" ht="15" customHeight="1" x14ac:dyDescent="0.15">
      <c r="B55" s="6" t="s">
        <v>147</v>
      </c>
      <c r="C55" s="7" t="s">
        <v>16</v>
      </c>
      <c r="D55" s="8" t="s">
        <v>95</v>
      </c>
      <c r="E55" s="8" t="s">
        <v>146</v>
      </c>
      <c r="F55" s="8" t="s">
        <v>74</v>
      </c>
      <c r="G55" s="8" t="s">
        <v>20</v>
      </c>
      <c r="H55" s="9">
        <v>25.2810019361226</v>
      </c>
      <c r="I55" s="9">
        <v>25.225135184567499</v>
      </c>
      <c r="J55" s="10">
        <v>4.8382298745574599E-2</v>
      </c>
      <c r="O55" s="12">
        <v>60</v>
      </c>
      <c r="P55" s="8" t="s">
        <v>20</v>
      </c>
    </row>
    <row r="56" spans="2:16" ht="15" customHeight="1" x14ac:dyDescent="0.15">
      <c r="B56" s="6" t="s">
        <v>98</v>
      </c>
      <c r="C56" s="7" t="s">
        <v>16</v>
      </c>
      <c r="D56" s="8" t="s">
        <v>95</v>
      </c>
      <c r="E56" s="8" t="s">
        <v>96</v>
      </c>
      <c r="F56" s="8" t="s">
        <v>19</v>
      </c>
      <c r="G56" s="8" t="s">
        <v>20</v>
      </c>
      <c r="H56" s="9">
        <v>23.929409274577001</v>
      </c>
      <c r="I56" s="9">
        <v>23.966650619218999</v>
      </c>
      <c r="J56" s="10">
        <v>3.4121137846364398E-2</v>
      </c>
      <c r="O56" s="12">
        <v>60</v>
      </c>
      <c r="P56" s="8" t="s">
        <v>20</v>
      </c>
    </row>
    <row r="57" spans="2:16" ht="15" customHeight="1" x14ac:dyDescent="0.15">
      <c r="B57" s="6" t="s">
        <v>97</v>
      </c>
      <c r="C57" s="7" t="s">
        <v>16</v>
      </c>
      <c r="D57" s="8" t="s">
        <v>95</v>
      </c>
      <c r="E57" s="8" t="s">
        <v>96</v>
      </c>
      <c r="F57" s="8" t="s">
        <v>19</v>
      </c>
      <c r="G57" s="8" t="s">
        <v>20</v>
      </c>
      <c r="H57" s="9">
        <v>23.974132901401902</v>
      </c>
      <c r="I57" s="9">
        <v>23.966650619218999</v>
      </c>
      <c r="J57" s="10">
        <v>3.4121137846364398E-2</v>
      </c>
      <c r="O57" s="12">
        <v>60</v>
      </c>
      <c r="P57" s="8" t="s">
        <v>20</v>
      </c>
    </row>
    <row r="58" spans="2:16" ht="15" customHeight="1" x14ac:dyDescent="0.15">
      <c r="B58" s="6" t="s">
        <v>94</v>
      </c>
      <c r="C58" s="7" t="s">
        <v>16</v>
      </c>
      <c r="D58" s="8" t="s">
        <v>95</v>
      </c>
      <c r="E58" s="8" t="s">
        <v>96</v>
      </c>
      <c r="F58" s="8" t="s">
        <v>19</v>
      </c>
      <c r="G58" s="8" t="s">
        <v>20</v>
      </c>
      <c r="H58" s="9">
        <v>23.996409681678202</v>
      </c>
      <c r="I58" s="9">
        <v>23.966650619218999</v>
      </c>
      <c r="J58" s="10">
        <v>3.4121137846364398E-2</v>
      </c>
      <c r="O58" s="12">
        <v>60</v>
      </c>
      <c r="P58" s="8" t="s">
        <v>20</v>
      </c>
    </row>
    <row r="59" spans="2:16" ht="15" customHeight="1" x14ac:dyDescent="0.15">
      <c r="B59" s="6" t="s">
        <v>132</v>
      </c>
      <c r="C59" s="7" t="s">
        <v>16</v>
      </c>
      <c r="D59" s="8" t="s">
        <v>95</v>
      </c>
      <c r="E59" s="8" t="s">
        <v>130</v>
      </c>
      <c r="F59" s="8" t="s">
        <v>57</v>
      </c>
      <c r="G59" s="8" t="s">
        <v>20</v>
      </c>
      <c r="H59" s="9">
        <v>23.367948568022602</v>
      </c>
      <c r="I59" s="9">
        <v>23.664144324027198</v>
      </c>
      <c r="J59" s="10">
        <v>0.25651853164827798</v>
      </c>
      <c r="O59" s="12">
        <v>60</v>
      </c>
      <c r="P59" s="8" t="s">
        <v>20</v>
      </c>
    </row>
    <row r="60" spans="2:16" ht="15" customHeight="1" x14ac:dyDescent="0.15">
      <c r="B60" s="6" t="s">
        <v>131</v>
      </c>
      <c r="C60" s="7" t="s">
        <v>16</v>
      </c>
      <c r="D60" s="8" t="s">
        <v>95</v>
      </c>
      <c r="E60" s="8" t="s">
        <v>130</v>
      </c>
      <c r="F60" s="8" t="s">
        <v>57</v>
      </c>
      <c r="G60" s="8" t="s">
        <v>20</v>
      </c>
      <c r="H60" s="9">
        <v>23.8105650995792</v>
      </c>
      <c r="I60" s="9">
        <v>23.664144324027198</v>
      </c>
      <c r="J60" s="10">
        <v>0.25651853164827798</v>
      </c>
      <c r="O60" s="12">
        <v>60</v>
      </c>
      <c r="P60" s="8" t="s">
        <v>20</v>
      </c>
    </row>
    <row r="61" spans="2:16" ht="15" customHeight="1" x14ac:dyDescent="0.15">
      <c r="B61" s="6" t="s">
        <v>129</v>
      </c>
      <c r="C61" s="7" t="s">
        <v>16</v>
      </c>
      <c r="D61" s="8" t="s">
        <v>95</v>
      </c>
      <c r="E61" s="8" t="s">
        <v>130</v>
      </c>
      <c r="F61" s="8" t="s">
        <v>57</v>
      </c>
      <c r="G61" s="8" t="s">
        <v>20</v>
      </c>
      <c r="H61" s="9">
        <v>23.813919304479899</v>
      </c>
      <c r="I61" s="9">
        <v>23.664144324027198</v>
      </c>
      <c r="J61" s="10">
        <v>0.25651853164827798</v>
      </c>
      <c r="O61" s="12">
        <v>60</v>
      </c>
      <c r="P61" s="8" t="s">
        <v>20</v>
      </c>
    </row>
    <row r="62" spans="2:16" ht="15" customHeight="1" x14ac:dyDescent="0.15">
      <c r="B62" s="6" t="s">
        <v>49</v>
      </c>
      <c r="C62" s="7" t="s">
        <v>16</v>
      </c>
      <c r="D62" s="8" t="s">
        <v>29</v>
      </c>
      <c r="E62" s="8" t="s">
        <v>48</v>
      </c>
      <c r="F62" s="8" t="s">
        <v>40</v>
      </c>
      <c r="G62" s="8" t="s">
        <v>20</v>
      </c>
      <c r="H62" s="9">
        <v>25.1211779260756</v>
      </c>
      <c r="I62" s="9">
        <v>25.196156657405499</v>
      </c>
      <c r="J62" s="10">
        <v>7.8013708009101804E-2</v>
      </c>
      <c r="O62" s="12">
        <v>60</v>
      </c>
      <c r="P62" s="8" t="s">
        <v>20</v>
      </c>
    </row>
    <row r="63" spans="2:16" ht="15" customHeight="1" x14ac:dyDescent="0.15">
      <c r="B63" s="6" t="s">
        <v>50</v>
      </c>
      <c r="C63" s="7" t="s">
        <v>16</v>
      </c>
      <c r="D63" s="8" t="s">
        <v>29</v>
      </c>
      <c r="E63" s="8" t="s">
        <v>48</v>
      </c>
      <c r="F63" s="8" t="s">
        <v>40</v>
      </c>
      <c r="G63" s="8" t="s">
        <v>20</v>
      </c>
      <c r="H63" s="9">
        <v>25.190405058425299</v>
      </c>
      <c r="I63" s="9">
        <v>25.196156657405499</v>
      </c>
      <c r="J63" s="10">
        <v>7.8013708009101804E-2</v>
      </c>
      <c r="O63" s="12">
        <v>60</v>
      </c>
      <c r="P63" s="8" t="s">
        <v>20</v>
      </c>
    </row>
    <row r="64" spans="2:16" ht="15" customHeight="1" x14ac:dyDescent="0.15">
      <c r="B64" s="6" t="s">
        <v>47</v>
      </c>
      <c r="C64" s="7" t="s">
        <v>16</v>
      </c>
      <c r="D64" s="8" t="s">
        <v>29</v>
      </c>
      <c r="E64" s="8" t="s">
        <v>48</v>
      </c>
      <c r="F64" s="8" t="s">
        <v>40</v>
      </c>
      <c r="G64" s="8" t="s">
        <v>20</v>
      </c>
      <c r="H64" s="9">
        <v>25.276886987715699</v>
      </c>
      <c r="I64" s="9">
        <v>25.196156657405499</v>
      </c>
      <c r="J64" s="10">
        <v>7.8013708009101804E-2</v>
      </c>
      <c r="O64" s="12">
        <v>60</v>
      </c>
      <c r="P64" s="8" t="s">
        <v>20</v>
      </c>
    </row>
    <row r="65" spans="2:16" ht="15" customHeight="1" x14ac:dyDescent="0.15">
      <c r="B65" s="6" t="s">
        <v>83</v>
      </c>
      <c r="C65" s="7" t="s">
        <v>16</v>
      </c>
      <c r="D65" s="8" t="s">
        <v>29</v>
      </c>
      <c r="E65" s="8" t="s">
        <v>82</v>
      </c>
      <c r="F65" s="8" t="s">
        <v>74</v>
      </c>
      <c r="G65" s="8" t="s">
        <v>20</v>
      </c>
      <c r="H65" s="9">
        <v>27.015174728111699</v>
      </c>
      <c r="I65" s="9">
        <v>27.033039606525598</v>
      </c>
      <c r="J65" s="10">
        <v>2.18017768280474E-2</v>
      </c>
      <c r="O65" s="12">
        <v>60</v>
      </c>
      <c r="P65" s="8" t="s">
        <v>20</v>
      </c>
    </row>
    <row r="66" spans="2:16" ht="15" customHeight="1" x14ac:dyDescent="0.15">
      <c r="B66" s="6" t="s">
        <v>84</v>
      </c>
      <c r="C66" s="7" t="s">
        <v>16</v>
      </c>
      <c r="D66" s="8" t="s">
        <v>29</v>
      </c>
      <c r="E66" s="8" t="s">
        <v>82</v>
      </c>
      <c r="F66" s="8" t="s">
        <v>74</v>
      </c>
      <c r="G66" s="8" t="s">
        <v>20</v>
      </c>
      <c r="H66" s="9">
        <v>27.0266113145553</v>
      </c>
      <c r="I66" s="9">
        <v>27.033039606525598</v>
      </c>
      <c r="J66" s="10">
        <v>2.18017768280474E-2</v>
      </c>
      <c r="O66" s="12">
        <v>60</v>
      </c>
      <c r="P66" s="8" t="s">
        <v>20</v>
      </c>
    </row>
    <row r="67" spans="2:16" ht="15" customHeight="1" x14ac:dyDescent="0.15">
      <c r="B67" s="6" t="s">
        <v>81</v>
      </c>
      <c r="C67" s="7" t="s">
        <v>16</v>
      </c>
      <c r="D67" s="8" t="s">
        <v>29</v>
      </c>
      <c r="E67" s="8" t="s">
        <v>82</v>
      </c>
      <c r="F67" s="8" t="s">
        <v>74</v>
      </c>
      <c r="G67" s="8" t="s">
        <v>20</v>
      </c>
      <c r="H67" s="9">
        <v>27.057332776909899</v>
      </c>
      <c r="I67" s="9">
        <v>27.033039606525598</v>
      </c>
      <c r="J67" s="10">
        <v>2.18017768280474E-2</v>
      </c>
      <c r="O67" s="12">
        <v>60</v>
      </c>
      <c r="P67" s="8" t="s">
        <v>20</v>
      </c>
    </row>
    <row r="68" spans="2:16" ht="15" customHeight="1" x14ac:dyDescent="0.15">
      <c r="B68" s="6" t="s">
        <v>32</v>
      </c>
      <c r="C68" s="7" t="s">
        <v>16</v>
      </c>
      <c r="D68" s="8" t="s">
        <v>29</v>
      </c>
      <c r="E68" s="8" t="s">
        <v>30</v>
      </c>
      <c r="F68" s="8" t="s">
        <v>19</v>
      </c>
      <c r="G68" s="8" t="s">
        <v>20</v>
      </c>
      <c r="H68" s="9">
        <v>25.066235739270599</v>
      </c>
      <c r="I68" s="9">
        <v>25.174618366116501</v>
      </c>
      <c r="J68" s="10">
        <v>0.122323903399626</v>
      </c>
      <c r="O68" s="12">
        <v>60</v>
      </c>
      <c r="P68" s="8" t="s">
        <v>20</v>
      </c>
    </row>
    <row r="69" spans="2:16" ht="15" customHeight="1" x14ac:dyDescent="0.15">
      <c r="B69" s="6" t="s">
        <v>28</v>
      </c>
      <c r="C69" s="7" t="s">
        <v>16</v>
      </c>
      <c r="D69" s="8" t="s">
        <v>29</v>
      </c>
      <c r="E69" s="8" t="s">
        <v>30</v>
      </c>
      <c r="F69" s="8" t="s">
        <v>19</v>
      </c>
      <c r="G69" s="8" t="s">
        <v>20</v>
      </c>
      <c r="H69" s="9">
        <v>25.1503683512015</v>
      </c>
      <c r="I69" s="9">
        <v>25.174618366116501</v>
      </c>
      <c r="J69" s="10">
        <v>0.122323903399626</v>
      </c>
      <c r="O69" s="12">
        <v>60</v>
      </c>
      <c r="P69" s="8" t="s">
        <v>20</v>
      </c>
    </row>
    <row r="70" spans="2:16" ht="15" customHeight="1" x14ac:dyDescent="0.15">
      <c r="B70" s="6" t="s">
        <v>31</v>
      </c>
      <c r="C70" s="7" t="s">
        <v>16</v>
      </c>
      <c r="D70" s="8" t="s">
        <v>29</v>
      </c>
      <c r="E70" s="8" t="s">
        <v>30</v>
      </c>
      <c r="F70" s="8" t="s">
        <v>19</v>
      </c>
      <c r="G70" s="8" t="s">
        <v>20</v>
      </c>
      <c r="H70" s="9">
        <v>25.307251007877301</v>
      </c>
      <c r="I70" s="9">
        <v>25.174618366116501</v>
      </c>
      <c r="J70" s="10">
        <v>0.122323903399626</v>
      </c>
      <c r="O70" s="12">
        <v>60</v>
      </c>
      <c r="P70" s="8" t="s">
        <v>20</v>
      </c>
    </row>
    <row r="71" spans="2:16" ht="15" customHeight="1" x14ac:dyDescent="0.15">
      <c r="B71" s="6" t="s">
        <v>67</v>
      </c>
      <c r="C71" s="7" t="s">
        <v>16</v>
      </c>
      <c r="D71" s="8" t="s">
        <v>29</v>
      </c>
      <c r="E71" s="8" t="s">
        <v>65</v>
      </c>
      <c r="F71" s="8" t="s">
        <v>57</v>
      </c>
      <c r="G71" s="8" t="s">
        <v>20</v>
      </c>
      <c r="H71" s="9">
        <v>24.891667877149398</v>
      </c>
      <c r="I71" s="9">
        <v>24.9485129272603</v>
      </c>
      <c r="J71" s="10">
        <v>6.2200205261586101E-2</v>
      </c>
      <c r="O71" s="12">
        <v>60</v>
      </c>
      <c r="P71" s="8" t="s">
        <v>20</v>
      </c>
    </row>
    <row r="72" spans="2:16" ht="15" customHeight="1" x14ac:dyDescent="0.15">
      <c r="B72" s="6" t="s">
        <v>64</v>
      </c>
      <c r="C72" s="7" t="s">
        <v>16</v>
      </c>
      <c r="D72" s="8" t="s">
        <v>29</v>
      </c>
      <c r="E72" s="8" t="s">
        <v>65</v>
      </c>
      <c r="F72" s="8" t="s">
        <v>57</v>
      </c>
      <c r="G72" s="8" t="s">
        <v>20</v>
      </c>
      <c r="H72" s="9">
        <v>24.9389177492946</v>
      </c>
      <c r="I72" s="9">
        <v>24.9485129272603</v>
      </c>
      <c r="J72" s="10">
        <v>6.2200205261586101E-2</v>
      </c>
      <c r="O72" s="12">
        <v>60</v>
      </c>
      <c r="P72" s="8" t="s">
        <v>20</v>
      </c>
    </row>
    <row r="73" spans="2:16" ht="15" customHeight="1" x14ac:dyDescent="0.15">
      <c r="B73" s="6" t="s">
        <v>66</v>
      </c>
      <c r="C73" s="7" t="s">
        <v>16</v>
      </c>
      <c r="D73" s="8" t="s">
        <v>29</v>
      </c>
      <c r="E73" s="8" t="s">
        <v>65</v>
      </c>
      <c r="F73" s="8" t="s">
        <v>57</v>
      </c>
      <c r="G73" s="8" t="s">
        <v>20</v>
      </c>
      <c r="H73" s="9">
        <v>25.014953155336801</v>
      </c>
      <c r="I73" s="9">
        <v>24.9485129272603</v>
      </c>
      <c r="J73" s="10">
        <v>6.2200205261586101E-2</v>
      </c>
      <c r="O73" s="12">
        <v>60</v>
      </c>
      <c r="P73" s="8" t="s">
        <v>20</v>
      </c>
    </row>
    <row r="74" spans="2:16" ht="15" customHeight="1" x14ac:dyDescent="0.15">
      <c r="B74" s="6" t="s">
        <v>43</v>
      </c>
      <c r="C74" s="7" t="s">
        <v>16</v>
      </c>
      <c r="D74" s="8" t="s">
        <v>24</v>
      </c>
      <c r="E74" s="8" t="s">
        <v>44</v>
      </c>
      <c r="F74" s="8" t="s">
        <v>40</v>
      </c>
      <c r="G74" s="8" t="s">
        <v>20</v>
      </c>
      <c r="H74" s="9">
        <v>25.326612634246601</v>
      </c>
      <c r="I74" s="9">
        <v>25.4505502427665</v>
      </c>
      <c r="J74" s="10">
        <v>0.148775606194928</v>
      </c>
      <c r="O74" s="12">
        <v>60</v>
      </c>
      <c r="P74" s="8" t="s">
        <v>20</v>
      </c>
    </row>
    <row r="75" spans="2:16" ht="15" customHeight="1" x14ac:dyDescent="0.15">
      <c r="B75" s="6" t="s">
        <v>45</v>
      </c>
      <c r="C75" s="7" t="s">
        <v>16</v>
      </c>
      <c r="D75" s="8" t="s">
        <v>24</v>
      </c>
      <c r="E75" s="8" t="s">
        <v>44</v>
      </c>
      <c r="F75" s="8" t="s">
        <v>40</v>
      </c>
      <c r="G75" s="8" t="s">
        <v>20</v>
      </c>
      <c r="H75" s="9">
        <v>25.4094958317086</v>
      </c>
      <c r="I75" s="9">
        <v>25.4505502427665</v>
      </c>
      <c r="J75" s="10">
        <v>0.148775606194928</v>
      </c>
      <c r="O75" s="12">
        <v>60</v>
      </c>
      <c r="P75" s="8" t="s">
        <v>20</v>
      </c>
    </row>
    <row r="76" spans="2:16" ht="15" customHeight="1" x14ac:dyDescent="0.15">
      <c r="B76" s="6" t="s">
        <v>46</v>
      </c>
      <c r="C76" s="7" t="s">
        <v>16</v>
      </c>
      <c r="D76" s="8" t="s">
        <v>24</v>
      </c>
      <c r="E76" s="8" t="s">
        <v>44</v>
      </c>
      <c r="F76" s="8" t="s">
        <v>40</v>
      </c>
      <c r="G76" s="8" t="s">
        <v>20</v>
      </c>
      <c r="H76" s="9">
        <v>25.615542262344398</v>
      </c>
      <c r="I76" s="9">
        <v>25.4505502427665</v>
      </c>
      <c r="J76" s="10">
        <v>0.148775606194928</v>
      </c>
      <c r="O76" s="12">
        <v>60</v>
      </c>
      <c r="P76" s="8" t="s">
        <v>20</v>
      </c>
    </row>
    <row r="77" spans="2:16" ht="15" customHeight="1" x14ac:dyDescent="0.15">
      <c r="B77" s="6" t="s">
        <v>77</v>
      </c>
      <c r="C77" s="7" t="s">
        <v>16</v>
      </c>
      <c r="D77" s="8" t="s">
        <v>24</v>
      </c>
      <c r="E77" s="8" t="s">
        <v>78</v>
      </c>
      <c r="F77" s="8" t="s">
        <v>74</v>
      </c>
      <c r="G77" s="8" t="s">
        <v>20</v>
      </c>
      <c r="H77" s="9">
        <v>28.415829967169401</v>
      </c>
      <c r="I77" s="9">
        <v>28.620632653679898</v>
      </c>
      <c r="J77" s="10">
        <v>0.204397182337305</v>
      </c>
      <c r="O77" s="12">
        <v>60</v>
      </c>
      <c r="P77" s="8" t="s">
        <v>20</v>
      </c>
    </row>
    <row r="78" spans="2:16" ht="15" customHeight="1" x14ac:dyDescent="0.15">
      <c r="B78" s="6" t="s">
        <v>80</v>
      </c>
      <c r="C78" s="7" t="s">
        <v>16</v>
      </c>
      <c r="D78" s="8" t="s">
        <v>24</v>
      </c>
      <c r="E78" s="8" t="s">
        <v>78</v>
      </c>
      <c r="F78" s="8" t="s">
        <v>74</v>
      </c>
      <c r="G78" s="8" t="s">
        <v>20</v>
      </c>
      <c r="H78" s="9">
        <v>28.6214460899484</v>
      </c>
      <c r="I78" s="9">
        <v>28.620632653679898</v>
      </c>
      <c r="J78" s="10">
        <v>0.204397182337305</v>
      </c>
      <c r="O78" s="12">
        <v>60</v>
      </c>
      <c r="P78" s="8" t="s">
        <v>20</v>
      </c>
    </row>
    <row r="79" spans="2:16" ht="15" customHeight="1" x14ac:dyDescent="0.15">
      <c r="B79" s="6" t="s">
        <v>79</v>
      </c>
      <c r="C79" s="7" t="s">
        <v>16</v>
      </c>
      <c r="D79" s="8" t="s">
        <v>24</v>
      </c>
      <c r="E79" s="8" t="s">
        <v>78</v>
      </c>
      <c r="F79" s="8" t="s">
        <v>74</v>
      </c>
      <c r="G79" s="8" t="s">
        <v>20</v>
      </c>
      <c r="H79" s="9">
        <v>28.8246219039221</v>
      </c>
      <c r="I79" s="9">
        <v>28.620632653679898</v>
      </c>
      <c r="J79" s="10">
        <v>0.204397182337305</v>
      </c>
      <c r="O79" s="12">
        <v>60</v>
      </c>
      <c r="P79" s="8" t="s">
        <v>20</v>
      </c>
    </row>
    <row r="80" spans="2:16" ht="15" customHeight="1" x14ac:dyDescent="0.15">
      <c r="B80" s="6" t="s">
        <v>26</v>
      </c>
      <c r="C80" s="7" t="s">
        <v>16</v>
      </c>
      <c r="D80" s="8" t="s">
        <v>24</v>
      </c>
      <c r="E80" s="8" t="s">
        <v>25</v>
      </c>
      <c r="F80" s="8" t="s">
        <v>19</v>
      </c>
      <c r="G80" s="8" t="s">
        <v>20</v>
      </c>
      <c r="H80" s="9">
        <v>25.494905519363599</v>
      </c>
      <c r="I80" s="9">
        <v>25.579731737275999</v>
      </c>
      <c r="J80" s="10">
        <v>9.8597802011089003E-2</v>
      </c>
      <c r="O80" s="12">
        <v>60</v>
      </c>
      <c r="P80" s="8" t="s">
        <v>20</v>
      </c>
    </row>
    <row r="81" spans="2:16" ht="15" customHeight="1" x14ac:dyDescent="0.15">
      <c r="B81" s="6" t="s">
        <v>23</v>
      </c>
      <c r="C81" s="7" t="s">
        <v>16</v>
      </c>
      <c r="D81" s="8" t="s">
        <v>24</v>
      </c>
      <c r="E81" s="8" t="s">
        <v>25</v>
      </c>
      <c r="F81" s="8" t="s">
        <v>19</v>
      </c>
      <c r="G81" s="8" t="s">
        <v>20</v>
      </c>
      <c r="H81" s="9">
        <v>25.556380789731602</v>
      </c>
      <c r="I81" s="9">
        <v>25.579731737275999</v>
      </c>
      <c r="J81" s="10">
        <v>9.8597802011089003E-2</v>
      </c>
      <c r="O81" s="12">
        <v>60</v>
      </c>
      <c r="P81" s="8" t="s">
        <v>20</v>
      </c>
    </row>
    <row r="82" spans="2:16" ht="15" customHeight="1" x14ac:dyDescent="0.15">
      <c r="B82" s="6" t="s">
        <v>27</v>
      </c>
      <c r="C82" s="7" t="s">
        <v>16</v>
      </c>
      <c r="D82" s="8" t="s">
        <v>24</v>
      </c>
      <c r="E82" s="8" t="s">
        <v>25</v>
      </c>
      <c r="F82" s="8" t="s">
        <v>19</v>
      </c>
      <c r="G82" s="8" t="s">
        <v>20</v>
      </c>
      <c r="H82" s="9">
        <v>25.6879089027329</v>
      </c>
      <c r="I82" s="9">
        <v>25.579731737275999</v>
      </c>
      <c r="J82" s="10">
        <v>9.8597802011089003E-2</v>
      </c>
      <c r="O82" s="12">
        <v>60</v>
      </c>
      <c r="P82" s="8" t="s">
        <v>20</v>
      </c>
    </row>
    <row r="83" spans="2:16" ht="15" customHeight="1" x14ac:dyDescent="0.15">
      <c r="B83" s="6" t="s">
        <v>62</v>
      </c>
      <c r="C83" s="7" t="s">
        <v>16</v>
      </c>
      <c r="D83" s="8" t="s">
        <v>24</v>
      </c>
      <c r="E83" s="8" t="s">
        <v>61</v>
      </c>
      <c r="F83" s="8" t="s">
        <v>57</v>
      </c>
      <c r="G83" s="8" t="s">
        <v>20</v>
      </c>
      <c r="H83" s="9">
        <v>25.475242783378299</v>
      </c>
      <c r="I83" s="9">
        <v>25.5809752757566</v>
      </c>
      <c r="J83" s="10">
        <v>0.159714704786065</v>
      </c>
      <c r="O83" s="12">
        <v>60</v>
      </c>
      <c r="P83" s="8" t="s">
        <v>20</v>
      </c>
    </row>
    <row r="84" spans="2:16" ht="15" customHeight="1" x14ac:dyDescent="0.15">
      <c r="B84" s="6" t="s">
        <v>63</v>
      </c>
      <c r="C84" s="7" t="s">
        <v>16</v>
      </c>
      <c r="D84" s="8" t="s">
        <v>24</v>
      </c>
      <c r="E84" s="8" t="s">
        <v>61</v>
      </c>
      <c r="F84" s="8" t="s">
        <v>57</v>
      </c>
      <c r="G84" s="8" t="s">
        <v>20</v>
      </c>
      <c r="H84" s="9">
        <v>25.502981799469701</v>
      </c>
      <c r="I84" s="9">
        <v>25.5809752757566</v>
      </c>
      <c r="J84" s="10">
        <v>0.159714704786065</v>
      </c>
      <c r="O84" s="12">
        <v>60</v>
      </c>
      <c r="P84" s="8" t="s">
        <v>20</v>
      </c>
    </row>
    <row r="85" spans="2:16" ht="15" customHeight="1" x14ac:dyDescent="0.15">
      <c r="B85" s="6" t="s">
        <v>60</v>
      </c>
      <c r="C85" s="7" t="s">
        <v>16</v>
      </c>
      <c r="D85" s="8" t="s">
        <v>24</v>
      </c>
      <c r="E85" s="8" t="s">
        <v>61</v>
      </c>
      <c r="F85" s="8" t="s">
        <v>57</v>
      </c>
      <c r="G85" s="8" t="s">
        <v>20</v>
      </c>
      <c r="H85" s="9">
        <v>25.764701244421801</v>
      </c>
      <c r="I85" s="9">
        <v>25.5809752757566</v>
      </c>
      <c r="J85" s="10">
        <v>0.159714704786065</v>
      </c>
      <c r="O85" s="12">
        <v>60</v>
      </c>
      <c r="P85" s="8" t="s">
        <v>20</v>
      </c>
    </row>
    <row r="86" spans="2:16" ht="15" customHeight="1" x14ac:dyDescent="0.15">
      <c r="B86" s="6" t="s">
        <v>51</v>
      </c>
      <c r="C86" s="7" t="s">
        <v>16</v>
      </c>
      <c r="D86" s="8" t="s">
        <v>34</v>
      </c>
      <c r="E86" s="8" t="s">
        <v>52</v>
      </c>
      <c r="F86" s="8" t="s">
        <v>40</v>
      </c>
      <c r="G86" s="8" t="s">
        <v>20</v>
      </c>
      <c r="H86" s="9">
        <v>25.249302917429201</v>
      </c>
      <c r="I86" s="9">
        <v>25.265345645305899</v>
      </c>
      <c r="J86" s="10">
        <v>2.13593133327999E-2</v>
      </c>
      <c r="O86" s="12">
        <v>60</v>
      </c>
      <c r="P86" s="8" t="s">
        <v>20</v>
      </c>
    </row>
    <row r="87" spans="2:16" ht="15" customHeight="1" x14ac:dyDescent="0.15">
      <c r="B87" s="6" t="s">
        <v>53</v>
      </c>
      <c r="C87" s="7" t="s">
        <v>16</v>
      </c>
      <c r="D87" s="8" t="s">
        <v>34</v>
      </c>
      <c r="E87" s="8" t="s">
        <v>52</v>
      </c>
      <c r="F87" s="8" t="s">
        <v>40</v>
      </c>
      <c r="G87" s="8" t="s">
        <v>20</v>
      </c>
      <c r="H87" s="9">
        <v>25.257143771966899</v>
      </c>
      <c r="I87" s="9">
        <v>25.265345645305899</v>
      </c>
      <c r="J87" s="10">
        <v>2.13593133327999E-2</v>
      </c>
      <c r="O87" s="12">
        <v>60</v>
      </c>
      <c r="P87" s="8" t="s">
        <v>20</v>
      </c>
    </row>
    <row r="88" spans="2:16" ht="15" customHeight="1" x14ac:dyDescent="0.15">
      <c r="B88" s="6" t="s">
        <v>54</v>
      </c>
      <c r="C88" s="7" t="s">
        <v>16</v>
      </c>
      <c r="D88" s="8" t="s">
        <v>34</v>
      </c>
      <c r="E88" s="8" t="s">
        <v>52</v>
      </c>
      <c r="F88" s="8" t="s">
        <v>40</v>
      </c>
      <c r="G88" s="8" t="s">
        <v>20</v>
      </c>
      <c r="H88" s="9">
        <v>25.289590246521499</v>
      </c>
      <c r="I88" s="9">
        <v>25.265345645305899</v>
      </c>
      <c r="J88" s="10">
        <v>2.13593133327999E-2</v>
      </c>
      <c r="O88" s="12">
        <v>60</v>
      </c>
      <c r="P88" s="8" t="s">
        <v>20</v>
      </c>
    </row>
    <row r="89" spans="2:16" ht="15" customHeight="1" x14ac:dyDescent="0.15">
      <c r="B89" s="6" t="s">
        <v>88</v>
      </c>
      <c r="C89" s="7" t="s">
        <v>16</v>
      </c>
      <c r="D89" s="8" t="s">
        <v>34</v>
      </c>
      <c r="E89" s="8" t="s">
        <v>86</v>
      </c>
      <c r="F89" s="8" t="s">
        <v>74</v>
      </c>
      <c r="G89" s="8" t="s">
        <v>20</v>
      </c>
      <c r="H89" s="9">
        <v>25.864746803393501</v>
      </c>
      <c r="I89" s="9">
        <v>26.0863201448472</v>
      </c>
      <c r="J89" s="10">
        <v>0.358386813297559</v>
      </c>
      <c r="O89" s="12">
        <v>60</v>
      </c>
      <c r="P89" s="8" t="s">
        <v>20</v>
      </c>
    </row>
    <row r="90" spans="2:16" ht="15" customHeight="1" x14ac:dyDescent="0.15">
      <c r="B90" s="6" t="s">
        <v>87</v>
      </c>
      <c r="C90" s="7" t="s">
        <v>16</v>
      </c>
      <c r="D90" s="8" t="s">
        <v>34</v>
      </c>
      <c r="E90" s="8" t="s">
        <v>86</v>
      </c>
      <c r="F90" s="8" t="s">
        <v>74</v>
      </c>
      <c r="G90" s="8" t="s">
        <v>20</v>
      </c>
      <c r="H90" s="9">
        <v>25.894418776971101</v>
      </c>
      <c r="I90" s="9">
        <v>26.0863201448472</v>
      </c>
      <c r="J90" s="10">
        <v>0.358386813297559</v>
      </c>
      <c r="O90" s="12">
        <v>60</v>
      </c>
      <c r="P90" s="8" t="s">
        <v>20</v>
      </c>
    </row>
    <row r="91" spans="2:16" ht="15" customHeight="1" x14ac:dyDescent="0.15">
      <c r="B91" s="6" t="s">
        <v>85</v>
      </c>
      <c r="C91" s="7" t="s">
        <v>16</v>
      </c>
      <c r="D91" s="8" t="s">
        <v>34</v>
      </c>
      <c r="E91" s="8" t="s">
        <v>86</v>
      </c>
      <c r="F91" s="8" t="s">
        <v>74</v>
      </c>
      <c r="G91" s="8" t="s">
        <v>20</v>
      </c>
      <c r="H91" s="9">
        <v>26.4997948541771</v>
      </c>
      <c r="I91" s="9">
        <v>26.0863201448472</v>
      </c>
      <c r="J91" s="10">
        <v>0.358386813297559</v>
      </c>
      <c r="O91" s="12">
        <v>60</v>
      </c>
      <c r="P91" s="8" t="s">
        <v>20</v>
      </c>
    </row>
    <row r="92" spans="2:16" ht="15" customHeight="1" x14ac:dyDescent="0.15">
      <c r="B92" s="6" t="s">
        <v>37</v>
      </c>
      <c r="C92" s="7" t="s">
        <v>16</v>
      </c>
      <c r="D92" s="8" t="s">
        <v>34</v>
      </c>
      <c r="E92" s="8" t="s">
        <v>35</v>
      </c>
      <c r="F92" s="8" t="s">
        <v>19</v>
      </c>
      <c r="G92" s="8" t="s">
        <v>20</v>
      </c>
      <c r="H92" s="9">
        <v>24.758470799562499</v>
      </c>
      <c r="I92" s="9">
        <v>24.983168781203702</v>
      </c>
      <c r="J92" s="10">
        <v>0.21522518493053999</v>
      </c>
      <c r="O92" s="12">
        <v>60</v>
      </c>
      <c r="P92" s="8" t="s">
        <v>20</v>
      </c>
    </row>
    <row r="93" spans="2:16" ht="15" customHeight="1" x14ac:dyDescent="0.15">
      <c r="B93" s="6" t="s">
        <v>33</v>
      </c>
      <c r="C93" s="7" t="s">
        <v>16</v>
      </c>
      <c r="D93" s="8" t="s">
        <v>34</v>
      </c>
      <c r="E93" s="8" t="s">
        <v>35</v>
      </c>
      <c r="F93" s="8" t="s">
        <v>19</v>
      </c>
      <c r="G93" s="8" t="s">
        <v>20</v>
      </c>
      <c r="H93" s="9">
        <v>25.003566736069502</v>
      </c>
      <c r="I93" s="9">
        <v>24.983168781203702</v>
      </c>
      <c r="J93" s="10">
        <v>0.21522518493053999</v>
      </c>
      <c r="O93" s="12">
        <v>60</v>
      </c>
      <c r="P93" s="8" t="s">
        <v>20</v>
      </c>
    </row>
    <row r="94" spans="2:16" ht="15" customHeight="1" x14ac:dyDescent="0.15">
      <c r="B94" s="6" t="s">
        <v>36</v>
      </c>
      <c r="C94" s="7" t="s">
        <v>16</v>
      </c>
      <c r="D94" s="8" t="s">
        <v>34</v>
      </c>
      <c r="E94" s="8" t="s">
        <v>35</v>
      </c>
      <c r="F94" s="8" t="s">
        <v>19</v>
      </c>
      <c r="G94" s="8" t="s">
        <v>20</v>
      </c>
      <c r="H94" s="9">
        <v>25.187468807979101</v>
      </c>
      <c r="I94" s="9">
        <v>24.983168781203702</v>
      </c>
      <c r="J94" s="10">
        <v>0.21522518493053999</v>
      </c>
      <c r="O94" s="12">
        <v>60</v>
      </c>
      <c r="P94" s="8" t="s">
        <v>20</v>
      </c>
    </row>
    <row r="95" spans="2:16" ht="15" customHeight="1" x14ac:dyDescent="0.15">
      <c r="B95" s="6" t="s">
        <v>71</v>
      </c>
      <c r="C95" s="7" t="s">
        <v>16</v>
      </c>
      <c r="D95" s="8" t="s">
        <v>34</v>
      </c>
      <c r="E95" s="8" t="s">
        <v>69</v>
      </c>
      <c r="F95" s="8" t="s">
        <v>57</v>
      </c>
      <c r="G95" s="8" t="s">
        <v>20</v>
      </c>
      <c r="H95" s="9">
        <v>24.342614674544802</v>
      </c>
      <c r="I95" s="9">
        <v>24.3931439301004</v>
      </c>
      <c r="J95" s="10">
        <v>4.6299260777844999E-2</v>
      </c>
      <c r="O95" s="12">
        <v>60</v>
      </c>
      <c r="P95" s="8" t="s">
        <v>20</v>
      </c>
    </row>
    <row r="96" spans="2:16" ht="15" customHeight="1" x14ac:dyDescent="0.15">
      <c r="B96" s="6" t="s">
        <v>70</v>
      </c>
      <c r="C96" s="7" t="s">
        <v>16</v>
      </c>
      <c r="D96" s="8" t="s">
        <v>34</v>
      </c>
      <c r="E96" s="8" t="s">
        <v>69</v>
      </c>
      <c r="F96" s="8" t="s">
        <v>57</v>
      </c>
      <c r="G96" s="8" t="s">
        <v>20</v>
      </c>
      <c r="H96" s="9">
        <v>24.4032851555387</v>
      </c>
      <c r="I96" s="9">
        <v>24.3931439301004</v>
      </c>
      <c r="J96" s="10">
        <v>4.6299260777844999E-2</v>
      </c>
      <c r="O96" s="12">
        <v>60</v>
      </c>
      <c r="P96" s="8" t="s">
        <v>20</v>
      </c>
    </row>
    <row r="97" spans="2:16" ht="15" customHeight="1" x14ac:dyDescent="0.15">
      <c r="B97" s="6" t="s">
        <v>68</v>
      </c>
      <c r="C97" s="7" t="s">
        <v>16</v>
      </c>
      <c r="D97" s="8" t="s">
        <v>34</v>
      </c>
      <c r="E97" s="8" t="s">
        <v>69</v>
      </c>
      <c r="F97" s="8" t="s">
        <v>57</v>
      </c>
      <c r="G97" s="8" t="s">
        <v>20</v>
      </c>
      <c r="H97" s="9">
        <v>24.433531960217699</v>
      </c>
      <c r="I97" s="9">
        <v>24.3931439301004</v>
      </c>
      <c r="J97" s="10">
        <v>4.6299260777844999E-2</v>
      </c>
      <c r="O97" s="12">
        <v>60</v>
      </c>
      <c r="P97" s="8" t="s">
        <v>20</v>
      </c>
    </row>
  </sheetData>
  <sortState xmlns:xlrd2="http://schemas.microsoft.com/office/spreadsheetml/2017/richdata2" ref="B2:P97">
    <sortCondition ref="D2:D97"/>
    <sortCondition ref="F2:F97"/>
    <sortCondition ref="H2:H97"/>
  </sortState>
  <phoneticPr fontId="17" type="noConversion"/>
  <printOptions headings="1" gridLines="1"/>
  <pageMargins left="0" right="0" top="0" bottom="0" header="0" footer="0"/>
  <pageSetup paperSize="9" pageOrder="overThenDown" orientation="portrait" blackAndWhite="1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F219F-CBBA-4AC9-A139-7DB327BB0340}">
  <dimension ref="A1:X79"/>
  <sheetViews>
    <sheetView topLeftCell="A46" workbookViewId="0">
      <selection activeCell="A74" sqref="A74:X79"/>
    </sheetView>
  </sheetViews>
  <sheetFormatPr defaultRowHeight="10.5" x14ac:dyDescent="0.15"/>
  <cols>
    <col min="21" max="21" width="20.83203125" bestFit="1" customWidth="1"/>
    <col min="22" max="22" width="20.1640625" bestFit="1" customWidth="1"/>
    <col min="23" max="23" width="19.1640625" bestFit="1" customWidth="1"/>
  </cols>
  <sheetData>
    <row r="1" spans="1:24" ht="12" customHeight="1" x14ac:dyDescent="0.15"/>
    <row r="2" spans="1:24" x14ac:dyDescent="0.15">
      <c r="A2" s="8"/>
      <c r="B2" s="8"/>
      <c r="C2" s="8"/>
      <c r="D2" s="9"/>
      <c r="F2" s="8"/>
      <c r="G2" s="8"/>
      <c r="H2" s="8"/>
      <c r="I2" s="9"/>
      <c r="X2" s="8"/>
    </row>
    <row r="3" spans="1:24" x14ac:dyDescent="0.15">
      <c r="A3" s="8" t="s">
        <v>17</v>
      </c>
      <c r="B3" s="8" t="s">
        <v>39</v>
      </c>
      <c r="C3" s="8" t="s">
        <v>40</v>
      </c>
      <c r="D3" s="9">
        <v>22.688942853935199</v>
      </c>
      <c r="F3" s="8" t="s">
        <v>100</v>
      </c>
      <c r="G3" s="8" t="s">
        <v>118</v>
      </c>
      <c r="H3" s="8" t="s">
        <v>40</v>
      </c>
      <c r="I3" s="9">
        <v>18.220255442124301</v>
      </c>
      <c r="K3" s="8" t="s">
        <v>17</v>
      </c>
      <c r="L3" s="8" t="s">
        <v>18</v>
      </c>
      <c r="M3" s="8" t="s">
        <v>19</v>
      </c>
      <c r="N3" s="9">
        <v>22.699526503727</v>
      </c>
      <c r="P3" s="8" t="s">
        <v>100</v>
      </c>
      <c r="Q3" s="8" t="s">
        <v>101</v>
      </c>
      <c r="R3" s="8" t="s">
        <v>19</v>
      </c>
      <c r="S3" s="9">
        <v>17.8366880178929</v>
      </c>
      <c r="U3" s="16">
        <f>D3-I3-N3+S3</f>
        <v>-0.3941510740232026</v>
      </c>
      <c r="V3" s="16">
        <f>0-U3</f>
        <v>0.3941510740232026</v>
      </c>
      <c r="W3" s="17">
        <f>2^V3</f>
        <v>1.314169235190725</v>
      </c>
      <c r="X3" s="8" t="s">
        <v>40</v>
      </c>
    </row>
    <row r="4" spans="1:24" x14ac:dyDescent="0.15">
      <c r="A4" s="8" t="s">
        <v>17</v>
      </c>
      <c r="B4" s="8" t="s">
        <v>39</v>
      </c>
      <c r="C4" s="8" t="s">
        <v>40</v>
      </c>
      <c r="D4" s="9">
        <v>22.818955556419699</v>
      </c>
      <c r="F4" s="8" t="s">
        <v>100</v>
      </c>
      <c r="G4" s="8" t="s">
        <v>118</v>
      </c>
      <c r="H4" s="8" t="s">
        <v>40</v>
      </c>
      <c r="I4" s="9">
        <v>18.314773694074798</v>
      </c>
      <c r="K4" s="8" t="s">
        <v>17</v>
      </c>
      <c r="L4" s="8" t="s">
        <v>18</v>
      </c>
      <c r="M4" s="8" t="s">
        <v>19</v>
      </c>
      <c r="N4" s="9">
        <v>22.699526503727</v>
      </c>
      <c r="P4" s="8" t="s">
        <v>100</v>
      </c>
      <c r="Q4" s="8" t="s">
        <v>101</v>
      </c>
      <c r="R4" s="8" t="s">
        <v>19</v>
      </c>
      <c r="S4" s="9">
        <v>17.8366880178929</v>
      </c>
      <c r="U4" s="16">
        <f t="shared" ref="U4:U66" si="0">D4-I4-N4+S4</f>
        <v>-0.35865662348919969</v>
      </c>
      <c r="V4" s="16">
        <f t="shared" ref="V4:V66" si="1">0-U4</f>
        <v>0.35865662348919969</v>
      </c>
      <c r="W4" s="17">
        <f t="shared" ref="W4:W66" si="2">2^V4</f>
        <v>1.2822313819593452</v>
      </c>
      <c r="X4" s="8" t="s">
        <v>40</v>
      </c>
    </row>
    <row r="5" spans="1:24" x14ac:dyDescent="0.15">
      <c r="A5" s="8" t="s">
        <v>17</v>
      </c>
      <c r="B5" s="8" t="s">
        <v>39</v>
      </c>
      <c r="C5" s="8" t="s">
        <v>40</v>
      </c>
      <c r="D5" s="9">
        <v>22.867693605805599</v>
      </c>
      <c r="F5" s="8" t="s">
        <v>100</v>
      </c>
      <c r="G5" s="8" t="s">
        <v>118</v>
      </c>
      <c r="H5" s="8" t="s">
        <v>40</v>
      </c>
      <c r="I5" s="9">
        <v>18.404950650353602</v>
      </c>
      <c r="K5" s="8" t="s">
        <v>17</v>
      </c>
      <c r="L5" s="8" t="s">
        <v>18</v>
      </c>
      <c r="M5" s="8" t="s">
        <v>19</v>
      </c>
      <c r="N5" s="9">
        <v>22.699526503727</v>
      </c>
      <c r="P5" s="8" t="s">
        <v>100</v>
      </c>
      <c r="Q5" s="8" t="s">
        <v>101</v>
      </c>
      <c r="R5" s="8" t="s">
        <v>19</v>
      </c>
      <c r="S5" s="9">
        <v>17.8366880178929</v>
      </c>
      <c r="U5" s="16">
        <f t="shared" si="0"/>
        <v>-0.40009553038210299</v>
      </c>
      <c r="V5" s="16">
        <f t="shared" si="1"/>
        <v>0.40009553038210299</v>
      </c>
      <c r="W5" s="17">
        <f t="shared" si="2"/>
        <v>1.3195952870130754</v>
      </c>
      <c r="X5" s="8" t="s">
        <v>40</v>
      </c>
    </row>
    <row r="6" spans="1:24" x14ac:dyDescent="0.15">
      <c r="A6" s="8" t="s">
        <v>17</v>
      </c>
      <c r="B6" s="8" t="s">
        <v>73</v>
      </c>
      <c r="C6" s="8" t="s">
        <v>74</v>
      </c>
      <c r="D6" s="9">
        <v>23.7731072816858</v>
      </c>
      <c r="F6" s="8" t="s">
        <v>100</v>
      </c>
      <c r="G6" s="8" t="s">
        <v>150</v>
      </c>
      <c r="H6" s="8" t="s">
        <v>74</v>
      </c>
      <c r="I6" s="9">
        <v>18.927265999669402</v>
      </c>
      <c r="K6" s="8" t="s">
        <v>17</v>
      </c>
      <c r="L6" s="8" t="s">
        <v>18</v>
      </c>
      <c r="M6" s="8" t="s">
        <v>19</v>
      </c>
      <c r="N6" s="9">
        <v>22.699526503727</v>
      </c>
      <c r="P6" s="8" t="s">
        <v>100</v>
      </c>
      <c r="Q6" s="8" t="s">
        <v>101</v>
      </c>
      <c r="R6" s="8" t="s">
        <v>19</v>
      </c>
      <c r="S6" s="9">
        <v>17.8366880178929</v>
      </c>
      <c r="U6" s="16">
        <f t="shared" si="0"/>
        <v>-1.69972038177022E-2</v>
      </c>
      <c r="V6" s="16">
        <f t="shared" si="1"/>
        <v>1.69972038177022E-2</v>
      </c>
      <c r="W6" s="17">
        <f t="shared" si="2"/>
        <v>1.0118512398894834</v>
      </c>
      <c r="X6" s="8" t="s">
        <v>74</v>
      </c>
    </row>
    <row r="7" spans="1:24" x14ac:dyDescent="0.15">
      <c r="A7" s="8" t="s">
        <v>17</v>
      </c>
      <c r="B7" s="8" t="s">
        <v>73</v>
      </c>
      <c r="C7" s="8" t="s">
        <v>74</v>
      </c>
      <c r="D7" s="9">
        <v>24.2750868211332</v>
      </c>
      <c r="F7" s="8" t="s">
        <v>100</v>
      </c>
      <c r="G7" s="8" t="s">
        <v>150</v>
      </c>
      <c r="H7" s="8" t="s">
        <v>74</v>
      </c>
      <c r="I7" s="9">
        <v>19.029827090935601</v>
      </c>
      <c r="K7" s="8" t="s">
        <v>17</v>
      </c>
      <c r="L7" s="8" t="s">
        <v>18</v>
      </c>
      <c r="M7" s="8" t="s">
        <v>19</v>
      </c>
      <c r="N7" s="9">
        <v>22.699526503727</v>
      </c>
      <c r="P7" s="8" t="s">
        <v>100</v>
      </c>
      <c r="Q7" s="8" t="s">
        <v>101</v>
      </c>
      <c r="R7" s="8" t="s">
        <v>19</v>
      </c>
      <c r="S7" s="9">
        <v>17.8366880178929</v>
      </c>
      <c r="U7" s="16">
        <f t="shared" si="0"/>
        <v>0.38242124436349911</v>
      </c>
      <c r="V7" s="16">
        <f t="shared" si="1"/>
        <v>-0.38242124436349911</v>
      </c>
      <c r="W7" s="17">
        <f t="shared" si="2"/>
        <v>0.76714901979323047</v>
      </c>
      <c r="X7" s="8" t="s">
        <v>74</v>
      </c>
    </row>
    <row r="8" spans="1:24" x14ac:dyDescent="0.15">
      <c r="A8" s="8" t="s">
        <v>17</v>
      </c>
      <c r="B8" s="8" t="s">
        <v>73</v>
      </c>
      <c r="C8" s="8" t="s">
        <v>74</v>
      </c>
      <c r="D8" s="9">
        <v>24.313378484417701</v>
      </c>
      <c r="F8" s="8" t="s">
        <v>100</v>
      </c>
      <c r="G8" s="8" t="s">
        <v>150</v>
      </c>
      <c r="H8" s="8" t="s">
        <v>74</v>
      </c>
      <c r="I8" s="9">
        <v>19.052512396796399</v>
      </c>
      <c r="K8" s="8" t="s">
        <v>17</v>
      </c>
      <c r="L8" s="8" t="s">
        <v>18</v>
      </c>
      <c r="M8" s="8" t="s">
        <v>19</v>
      </c>
      <c r="N8" s="9">
        <v>22.699526503727</v>
      </c>
      <c r="P8" s="8" t="s">
        <v>100</v>
      </c>
      <c r="Q8" s="8" t="s">
        <v>101</v>
      </c>
      <c r="R8" s="8" t="s">
        <v>19</v>
      </c>
      <c r="S8" s="9">
        <v>17.8366880178929</v>
      </c>
      <c r="U8" s="16">
        <f t="shared" si="0"/>
        <v>0.3980276017872022</v>
      </c>
      <c r="V8" s="16">
        <f t="shared" si="1"/>
        <v>-0.3980276017872022</v>
      </c>
      <c r="W8" s="17">
        <f t="shared" si="2"/>
        <v>0.75889510709031394</v>
      </c>
      <c r="X8" s="8" t="s">
        <v>74</v>
      </c>
    </row>
    <row r="9" spans="1:24" x14ac:dyDescent="0.15">
      <c r="A9" s="8" t="s">
        <v>17</v>
      </c>
      <c r="B9" s="8" t="s">
        <v>18</v>
      </c>
      <c r="C9" s="8" t="s">
        <v>19</v>
      </c>
      <c r="D9" s="9">
        <v>22.609737654059501</v>
      </c>
      <c r="F9" s="8" t="s">
        <v>100</v>
      </c>
      <c r="G9" s="8" t="s">
        <v>101</v>
      </c>
      <c r="H9" s="8" t="s">
        <v>19</v>
      </c>
      <c r="I9" s="9">
        <v>17.455834690443002</v>
      </c>
      <c r="K9" s="8" t="s">
        <v>17</v>
      </c>
      <c r="L9" s="8" t="s">
        <v>18</v>
      </c>
      <c r="M9" s="8" t="s">
        <v>19</v>
      </c>
      <c r="N9" s="9">
        <v>22.699526503727</v>
      </c>
      <c r="P9" s="8" t="s">
        <v>100</v>
      </c>
      <c r="Q9" s="8" t="s">
        <v>101</v>
      </c>
      <c r="R9" s="8" t="s">
        <v>19</v>
      </c>
      <c r="S9" s="9">
        <v>17.8366880178929</v>
      </c>
      <c r="U9" s="16">
        <f t="shared" si="0"/>
        <v>0.29106447778239897</v>
      </c>
      <c r="V9" s="16">
        <f t="shared" si="1"/>
        <v>-0.29106447778239897</v>
      </c>
      <c r="W9" s="17">
        <f t="shared" si="2"/>
        <v>0.81729880046931014</v>
      </c>
      <c r="X9" s="8" t="s">
        <v>19</v>
      </c>
    </row>
    <row r="10" spans="1:24" x14ac:dyDescent="0.15">
      <c r="A10" s="8" t="s">
        <v>17</v>
      </c>
      <c r="B10" s="8" t="s">
        <v>18</v>
      </c>
      <c r="C10" s="8" t="s">
        <v>19</v>
      </c>
      <c r="D10" s="9">
        <v>22.6097472729647</v>
      </c>
      <c r="F10" s="8" t="s">
        <v>100</v>
      </c>
      <c r="G10" s="8" t="s">
        <v>101</v>
      </c>
      <c r="H10" s="8" t="s">
        <v>19</v>
      </c>
      <c r="I10" s="9">
        <v>17.984723335447001</v>
      </c>
      <c r="K10" s="8" t="s">
        <v>17</v>
      </c>
      <c r="L10" s="8" t="s">
        <v>18</v>
      </c>
      <c r="M10" s="8" t="s">
        <v>19</v>
      </c>
      <c r="N10" s="9">
        <v>22.699526503727</v>
      </c>
      <c r="P10" s="8" t="s">
        <v>100</v>
      </c>
      <c r="Q10" s="8" t="s">
        <v>101</v>
      </c>
      <c r="R10" s="8" t="s">
        <v>19</v>
      </c>
      <c r="S10" s="9">
        <v>17.8366880178929</v>
      </c>
      <c r="U10" s="16">
        <f t="shared" si="0"/>
        <v>-0.23781454831640048</v>
      </c>
      <c r="V10" s="16">
        <f t="shared" si="1"/>
        <v>0.23781454831640048</v>
      </c>
      <c r="W10" s="17">
        <f t="shared" si="2"/>
        <v>1.1792050012439221</v>
      </c>
      <c r="X10" s="8" t="s">
        <v>19</v>
      </c>
    </row>
    <row r="11" spans="1:24" x14ac:dyDescent="0.15">
      <c r="A11" s="8" t="s">
        <v>17</v>
      </c>
      <c r="B11" s="8" t="s">
        <v>18</v>
      </c>
      <c r="C11" s="8" t="s">
        <v>19</v>
      </c>
      <c r="D11" s="9">
        <v>22.879094584156899</v>
      </c>
      <c r="F11" s="8" t="s">
        <v>100</v>
      </c>
      <c r="G11" s="8" t="s">
        <v>101</v>
      </c>
      <c r="H11" s="8" t="s">
        <v>19</v>
      </c>
      <c r="I11" s="9">
        <v>18.069506027788599</v>
      </c>
      <c r="K11" s="8" t="s">
        <v>17</v>
      </c>
      <c r="L11" s="8" t="s">
        <v>18</v>
      </c>
      <c r="M11" s="8" t="s">
        <v>19</v>
      </c>
      <c r="N11" s="9">
        <v>22.699526503727</v>
      </c>
      <c r="P11" s="8" t="s">
        <v>100</v>
      </c>
      <c r="Q11" s="8" t="s">
        <v>101</v>
      </c>
      <c r="R11" s="8" t="s">
        <v>19</v>
      </c>
      <c r="S11" s="9">
        <v>17.8366880178929</v>
      </c>
      <c r="U11" s="16">
        <f t="shared" si="0"/>
        <v>-5.3249929465799539E-2</v>
      </c>
      <c r="V11" s="16">
        <f t="shared" si="1"/>
        <v>5.3249929465799539E-2</v>
      </c>
      <c r="W11" s="17">
        <f t="shared" si="2"/>
        <v>1.037599672589665</v>
      </c>
      <c r="X11" s="8" t="s">
        <v>19</v>
      </c>
    </row>
    <row r="12" spans="1:24" x14ac:dyDescent="0.15">
      <c r="A12" s="8" t="s">
        <v>17</v>
      </c>
      <c r="B12" s="8" t="s">
        <v>56</v>
      </c>
      <c r="C12" s="8" t="s">
        <v>57</v>
      </c>
      <c r="D12" s="9">
        <v>22.405390654615999</v>
      </c>
      <c r="F12" s="8" t="s">
        <v>100</v>
      </c>
      <c r="G12" s="8" t="s">
        <v>134</v>
      </c>
      <c r="H12" s="8" t="s">
        <v>57</v>
      </c>
      <c r="I12" s="9">
        <v>17.001546822877501</v>
      </c>
      <c r="K12" s="8" t="s">
        <v>17</v>
      </c>
      <c r="L12" s="8" t="s">
        <v>18</v>
      </c>
      <c r="M12" s="8" t="s">
        <v>19</v>
      </c>
      <c r="N12" s="9">
        <v>22.699526503727</v>
      </c>
      <c r="P12" s="8" t="s">
        <v>100</v>
      </c>
      <c r="Q12" s="8" t="s">
        <v>101</v>
      </c>
      <c r="R12" s="8" t="s">
        <v>19</v>
      </c>
      <c r="S12" s="9">
        <v>17.8366880178929</v>
      </c>
      <c r="U12" s="16">
        <f t="shared" si="0"/>
        <v>0.54100534590439864</v>
      </c>
      <c r="V12" s="16">
        <f t="shared" si="1"/>
        <v>-0.54100534590439864</v>
      </c>
      <c r="W12" s="17">
        <f t="shared" si="2"/>
        <v>0.68729180102251597</v>
      </c>
      <c r="X12" s="8" t="s">
        <v>57</v>
      </c>
    </row>
    <row r="13" spans="1:24" x14ac:dyDescent="0.15">
      <c r="A13" s="8" t="s">
        <v>17</v>
      </c>
      <c r="B13" s="8" t="s">
        <v>56</v>
      </c>
      <c r="C13" s="8" t="s">
        <v>57</v>
      </c>
      <c r="D13" s="9">
        <v>22.603846143624299</v>
      </c>
      <c r="F13" s="8" t="s">
        <v>100</v>
      </c>
      <c r="G13" s="8" t="s">
        <v>134</v>
      </c>
      <c r="H13" s="8" t="s">
        <v>57</v>
      </c>
      <c r="I13" s="9">
        <v>17.312749536193198</v>
      </c>
      <c r="K13" s="8" t="s">
        <v>17</v>
      </c>
      <c r="L13" s="8" t="s">
        <v>18</v>
      </c>
      <c r="M13" s="8" t="s">
        <v>19</v>
      </c>
      <c r="N13" s="9">
        <v>22.699526503727</v>
      </c>
      <c r="P13" s="8" t="s">
        <v>100</v>
      </c>
      <c r="Q13" s="8" t="s">
        <v>101</v>
      </c>
      <c r="R13" s="8" t="s">
        <v>19</v>
      </c>
      <c r="S13" s="9">
        <v>17.8366880178929</v>
      </c>
      <c r="U13" s="16">
        <f t="shared" si="0"/>
        <v>0.4282581215970005</v>
      </c>
      <c r="V13" s="16">
        <f t="shared" si="1"/>
        <v>-0.4282581215970005</v>
      </c>
      <c r="W13" s="17">
        <f t="shared" si="2"/>
        <v>0.74315851717976233</v>
      </c>
      <c r="X13" s="8" t="s">
        <v>57</v>
      </c>
    </row>
    <row r="14" spans="1:24" x14ac:dyDescent="0.15">
      <c r="A14" s="8" t="s">
        <v>17</v>
      </c>
      <c r="B14" s="8" t="s">
        <v>56</v>
      </c>
      <c r="C14" s="8" t="s">
        <v>57</v>
      </c>
      <c r="D14" s="9">
        <v>22.853644802482801</v>
      </c>
      <c r="F14" s="8" t="s">
        <v>100</v>
      </c>
      <c r="G14" s="8" t="s">
        <v>134</v>
      </c>
      <c r="H14" s="8" t="s">
        <v>57</v>
      </c>
      <c r="I14" s="9">
        <v>17.344629101057699</v>
      </c>
      <c r="K14" s="8" t="s">
        <v>17</v>
      </c>
      <c r="L14" s="8" t="s">
        <v>18</v>
      </c>
      <c r="M14" s="8" t="s">
        <v>19</v>
      </c>
      <c r="N14" s="9">
        <v>22.699526503727</v>
      </c>
      <c r="P14" s="8" t="s">
        <v>100</v>
      </c>
      <c r="Q14" s="8" t="s">
        <v>101</v>
      </c>
      <c r="R14" s="8" t="s">
        <v>19</v>
      </c>
      <c r="S14" s="9">
        <v>17.8366880178929</v>
      </c>
      <c r="U14" s="16">
        <f t="shared" si="0"/>
        <v>0.64617721559100261</v>
      </c>
      <c r="V14" s="16">
        <f t="shared" si="1"/>
        <v>-0.64617721559100261</v>
      </c>
      <c r="W14" s="17">
        <f t="shared" si="2"/>
        <v>0.63897118780450635</v>
      </c>
      <c r="X14" s="8" t="s">
        <v>57</v>
      </c>
    </row>
    <row r="15" spans="1:24" x14ac:dyDescent="0.15">
      <c r="A15" s="8"/>
      <c r="B15" s="8"/>
      <c r="C15" s="8"/>
      <c r="D15" s="9"/>
      <c r="U15" s="16"/>
      <c r="V15" s="16"/>
      <c r="W15" s="17"/>
      <c r="X15" s="8"/>
    </row>
    <row r="16" spans="1:24" x14ac:dyDescent="0.15">
      <c r="A16" s="8" t="s">
        <v>90</v>
      </c>
      <c r="B16" s="8" t="s">
        <v>110</v>
      </c>
      <c r="C16" s="8" t="s">
        <v>40</v>
      </c>
      <c r="D16" s="9">
        <v>21.107942682266799</v>
      </c>
      <c r="F16" s="8" t="s">
        <v>100</v>
      </c>
      <c r="G16" s="8" t="s">
        <v>118</v>
      </c>
      <c r="H16" s="8" t="s">
        <v>40</v>
      </c>
      <c r="I16" s="9">
        <v>18.220255442124301</v>
      </c>
      <c r="K16" s="8" t="s">
        <v>90</v>
      </c>
      <c r="L16" s="8" t="s">
        <v>91</v>
      </c>
      <c r="M16" s="8" t="s">
        <v>19</v>
      </c>
      <c r="N16" s="9">
        <v>20.911243423298199</v>
      </c>
      <c r="P16" s="8" t="s">
        <v>100</v>
      </c>
      <c r="Q16" s="8" t="s">
        <v>101</v>
      </c>
      <c r="R16" s="8" t="s">
        <v>19</v>
      </c>
      <c r="S16" s="9">
        <v>17.8366880178929</v>
      </c>
      <c r="U16" s="16">
        <f t="shared" si="0"/>
        <v>-0.18686816526280126</v>
      </c>
      <c r="V16" s="16">
        <f t="shared" si="1"/>
        <v>0.18686816526280126</v>
      </c>
      <c r="W16" s="17">
        <f>2^V16</f>
        <v>1.1382900063837393</v>
      </c>
      <c r="X16" s="8" t="s">
        <v>40</v>
      </c>
    </row>
    <row r="17" spans="1:24" x14ac:dyDescent="0.15">
      <c r="A17" s="8" t="s">
        <v>90</v>
      </c>
      <c r="B17" s="8" t="s">
        <v>110</v>
      </c>
      <c r="C17" s="8" t="s">
        <v>40</v>
      </c>
      <c r="D17" s="9">
        <v>21.196367339909202</v>
      </c>
      <c r="F17" s="8" t="s">
        <v>100</v>
      </c>
      <c r="G17" s="8" t="s">
        <v>118</v>
      </c>
      <c r="H17" s="8" t="s">
        <v>40</v>
      </c>
      <c r="I17" s="9">
        <v>18.314773694074798</v>
      </c>
      <c r="K17" s="8" t="s">
        <v>90</v>
      </c>
      <c r="L17" s="8" t="s">
        <v>91</v>
      </c>
      <c r="M17" s="8" t="s">
        <v>19</v>
      </c>
      <c r="N17" s="9">
        <v>20.911243423298199</v>
      </c>
      <c r="P17" s="8" t="s">
        <v>100</v>
      </c>
      <c r="Q17" s="8" t="s">
        <v>101</v>
      </c>
      <c r="R17" s="8" t="s">
        <v>19</v>
      </c>
      <c r="S17" s="9">
        <v>17.8366880178929</v>
      </c>
      <c r="U17" s="16">
        <f t="shared" si="0"/>
        <v>-0.19296175957089545</v>
      </c>
      <c r="V17" s="16">
        <f t="shared" si="1"/>
        <v>0.19296175957089545</v>
      </c>
      <c r="W17" s="17">
        <f t="shared" si="2"/>
        <v>1.1431080355101133</v>
      </c>
      <c r="X17" s="8" t="s">
        <v>40</v>
      </c>
    </row>
    <row r="18" spans="1:24" x14ac:dyDescent="0.15">
      <c r="A18" s="8" t="s">
        <v>90</v>
      </c>
      <c r="B18" s="8" t="s">
        <v>110</v>
      </c>
      <c r="C18" s="8" t="s">
        <v>40</v>
      </c>
      <c r="D18" s="9">
        <v>21.585074749751001</v>
      </c>
      <c r="F18" s="8" t="s">
        <v>100</v>
      </c>
      <c r="G18" s="8" t="s">
        <v>118</v>
      </c>
      <c r="H18" s="8" t="s">
        <v>40</v>
      </c>
      <c r="I18" s="9">
        <v>18.404950650353602</v>
      </c>
      <c r="K18" s="8" t="s">
        <v>90</v>
      </c>
      <c r="L18" s="8" t="s">
        <v>91</v>
      </c>
      <c r="M18" s="8" t="s">
        <v>19</v>
      </c>
      <c r="N18" s="9">
        <v>20.911243423298199</v>
      </c>
      <c r="P18" s="8" t="s">
        <v>100</v>
      </c>
      <c r="Q18" s="8" t="s">
        <v>101</v>
      </c>
      <c r="R18" s="8" t="s">
        <v>19</v>
      </c>
      <c r="S18" s="9">
        <v>17.8366880178929</v>
      </c>
      <c r="U18" s="16">
        <f t="shared" si="0"/>
        <v>0.105568693992101</v>
      </c>
      <c r="V18" s="16">
        <f t="shared" si="1"/>
        <v>-0.105568693992101</v>
      </c>
      <c r="W18" s="17">
        <f t="shared" si="2"/>
        <v>0.92943849629917863</v>
      </c>
      <c r="X18" s="8" t="s">
        <v>40</v>
      </c>
    </row>
    <row r="19" spans="1:24" x14ac:dyDescent="0.15">
      <c r="A19" s="8" t="s">
        <v>90</v>
      </c>
      <c r="B19" s="8" t="s">
        <v>142</v>
      </c>
      <c r="C19" s="8" t="s">
        <v>74</v>
      </c>
      <c r="D19" s="9">
        <v>22.812215943108299</v>
      </c>
      <c r="F19" s="8" t="s">
        <v>100</v>
      </c>
      <c r="G19" s="8" t="s">
        <v>150</v>
      </c>
      <c r="H19" s="8" t="s">
        <v>74</v>
      </c>
      <c r="I19" s="9">
        <v>18.927265999669402</v>
      </c>
      <c r="K19" s="8" t="s">
        <v>90</v>
      </c>
      <c r="L19" s="8" t="s">
        <v>91</v>
      </c>
      <c r="M19" s="8" t="s">
        <v>19</v>
      </c>
      <c r="N19" s="9">
        <v>20.911243423298199</v>
      </c>
      <c r="P19" s="8" t="s">
        <v>100</v>
      </c>
      <c r="Q19" s="8" t="s">
        <v>101</v>
      </c>
      <c r="R19" s="8" t="s">
        <v>19</v>
      </c>
      <c r="S19" s="9">
        <v>17.8366880178929</v>
      </c>
      <c r="U19" s="16">
        <f t="shared" si="0"/>
        <v>0.81039453803359862</v>
      </c>
      <c r="V19" s="16">
        <f t="shared" si="1"/>
        <v>-0.81039453803359862</v>
      </c>
      <c r="W19" s="17">
        <f t="shared" si="2"/>
        <v>0.57022589526556189</v>
      </c>
      <c r="X19" s="8" t="s">
        <v>74</v>
      </c>
    </row>
    <row r="20" spans="1:24" x14ac:dyDescent="0.15">
      <c r="A20" s="8" t="s">
        <v>90</v>
      </c>
      <c r="B20" s="8" t="s">
        <v>142</v>
      </c>
      <c r="C20" s="8" t="s">
        <v>74</v>
      </c>
      <c r="D20" s="9">
        <v>22.819952104115899</v>
      </c>
      <c r="F20" s="8" t="s">
        <v>100</v>
      </c>
      <c r="G20" s="8" t="s">
        <v>150</v>
      </c>
      <c r="H20" s="8" t="s">
        <v>74</v>
      </c>
      <c r="I20" s="9">
        <v>19.029827090935601</v>
      </c>
      <c r="K20" s="8" t="s">
        <v>90</v>
      </c>
      <c r="L20" s="8" t="s">
        <v>91</v>
      </c>
      <c r="M20" s="8" t="s">
        <v>19</v>
      </c>
      <c r="N20" s="9">
        <v>20.911243423298199</v>
      </c>
      <c r="P20" s="8" t="s">
        <v>100</v>
      </c>
      <c r="Q20" s="8" t="s">
        <v>101</v>
      </c>
      <c r="R20" s="8" t="s">
        <v>19</v>
      </c>
      <c r="S20" s="9">
        <v>17.8366880178929</v>
      </c>
      <c r="U20" s="16">
        <f t="shared" si="0"/>
        <v>0.71556960777499867</v>
      </c>
      <c r="V20" s="16">
        <f t="shared" si="1"/>
        <v>-0.71556960777499867</v>
      </c>
      <c r="W20" s="17">
        <f t="shared" si="2"/>
        <v>0.6089646517114089</v>
      </c>
      <c r="X20" s="8" t="s">
        <v>74</v>
      </c>
    </row>
    <row r="21" spans="1:24" x14ac:dyDescent="0.15">
      <c r="A21" s="8" t="s">
        <v>90</v>
      </c>
      <c r="B21" s="8" t="s">
        <v>142</v>
      </c>
      <c r="C21" s="8" t="s">
        <v>74</v>
      </c>
      <c r="D21" s="9">
        <v>23.389939623493301</v>
      </c>
      <c r="F21" s="8" t="s">
        <v>100</v>
      </c>
      <c r="G21" s="8" t="s">
        <v>150</v>
      </c>
      <c r="H21" s="8" t="s">
        <v>74</v>
      </c>
      <c r="I21" s="9">
        <v>19.052512396796399</v>
      </c>
      <c r="K21" s="8" t="s">
        <v>90</v>
      </c>
      <c r="L21" s="8" t="s">
        <v>91</v>
      </c>
      <c r="M21" s="8" t="s">
        <v>19</v>
      </c>
      <c r="N21" s="9">
        <v>20.911243423298199</v>
      </c>
      <c r="P21" s="8" t="s">
        <v>100</v>
      </c>
      <c r="Q21" s="8" t="s">
        <v>101</v>
      </c>
      <c r="R21" s="8" t="s">
        <v>19</v>
      </c>
      <c r="S21" s="9">
        <v>17.8366880178929</v>
      </c>
      <c r="U21" s="16">
        <f t="shared" si="0"/>
        <v>1.2628718212916041</v>
      </c>
      <c r="V21" s="16">
        <f t="shared" si="1"/>
        <v>-1.2628718212916041</v>
      </c>
      <c r="W21" s="17">
        <f t="shared" si="2"/>
        <v>0.41671362556972641</v>
      </c>
      <c r="X21" s="8" t="s">
        <v>74</v>
      </c>
    </row>
    <row r="22" spans="1:24" x14ac:dyDescent="0.15">
      <c r="A22" s="8" t="s">
        <v>90</v>
      </c>
      <c r="B22" s="8" t="s">
        <v>91</v>
      </c>
      <c r="C22" s="8" t="s">
        <v>19</v>
      </c>
      <c r="D22" s="9">
        <v>20.8684590359581</v>
      </c>
      <c r="F22" s="8" t="s">
        <v>100</v>
      </c>
      <c r="G22" s="8" t="s">
        <v>101</v>
      </c>
      <c r="H22" s="8" t="s">
        <v>19</v>
      </c>
      <c r="I22" s="9">
        <v>17.455834690443002</v>
      </c>
      <c r="K22" s="8" t="s">
        <v>90</v>
      </c>
      <c r="L22" s="8" t="s">
        <v>91</v>
      </c>
      <c r="M22" s="8" t="s">
        <v>19</v>
      </c>
      <c r="N22" s="9">
        <v>20.911243423298199</v>
      </c>
      <c r="P22" s="8" t="s">
        <v>100</v>
      </c>
      <c r="Q22" s="8" t="s">
        <v>101</v>
      </c>
      <c r="R22" s="8" t="s">
        <v>19</v>
      </c>
      <c r="S22" s="9">
        <v>17.8366880178929</v>
      </c>
      <c r="U22" s="16">
        <f t="shared" si="0"/>
        <v>0.3380689401097996</v>
      </c>
      <c r="V22" s="16">
        <f t="shared" si="1"/>
        <v>-0.3380689401097996</v>
      </c>
      <c r="W22" s="17">
        <f t="shared" si="2"/>
        <v>0.79109949708427485</v>
      </c>
      <c r="X22" s="8" t="s">
        <v>19</v>
      </c>
    </row>
    <row r="23" spans="1:24" x14ac:dyDescent="0.15">
      <c r="A23" s="8" t="s">
        <v>90</v>
      </c>
      <c r="B23" s="8" t="s">
        <v>91</v>
      </c>
      <c r="C23" s="8" t="s">
        <v>19</v>
      </c>
      <c r="D23" s="9">
        <v>20.900586351280101</v>
      </c>
      <c r="F23" s="8" t="s">
        <v>100</v>
      </c>
      <c r="G23" s="8" t="s">
        <v>101</v>
      </c>
      <c r="H23" s="8" t="s">
        <v>19</v>
      </c>
      <c r="I23" s="9">
        <v>17.984723335447001</v>
      </c>
      <c r="K23" s="8" t="s">
        <v>90</v>
      </c>
      <c r="L23" s="8" t="s">
        <v>91</v>
      </c>
      <c r="M23" s="8" t="s">
        <v>19</v>
      </c>
      <c r="N23" s="9">
        <v>20.911243423298199</v>
      </c>
      <c r="P23" s="8" t="s">
        <v>100</v>
      </c>
      <c r="Q23" s="8" t="s">
        <v>101</v>
      </c>
      <c r="R23" s="8" t="s">
        <v>19</v>
      </c>
      <c r="S23" s="9">
        <v>17.8366880178929</v>
      </c>
      <c r="U23" s="16">
        <f t="shared" si="0"/>
        <v>-0.15869238957219878</v>
      </c>
      <c r="V23" s="16">
        <f t="shared" si="1"/>
        <v>0.15869238957219878</v>
      </c>
      <c r="W23" s="17">
        <f t="shared" si="2"/>
        <v>1.1162749252474649</v>
      </c>
      <c r="X23" s="8" t="s">
        <v>19</v>
      </c>
    </row>
    <row r="24" spans="1:24" x14ac:dyDescent="0.15">
      <c r="A24" s="8" t="s">
        <v>90</v>
      </c>
      <c r="B24" s="8" t="s">
        <v>91</v>
      </c>
      <c r="C24" s="8" t="s">
        <v>19</v>
      </c>
      <c r="D24" s="9">
        <v>20.964684882656201</v>
      </c>
      <c r="F24" s="8" t="s">
        <v>100</v>
      </c>
      <c r="G24" s="8" t="s">
        <v>101</v>
      </c>
      <c r="H24" s="8" t="s">
        <v>19</v>
      </c>
      <c r="I24" s="9">
        <v>18.069506027788599</v>
      </c>
      <c r="K24" s="8" t="s">
        <v>90</v>
      </c>
      <c r="L24" s="8" t="s">
        <v>91</v>
      </c>
      <c r="M24" s="8" t="s">
        <v>19</v>
      </c>
      <c r="N24" s="9">
        <v>20.911243423298199</v>
      </c>
      <c r="P24" s="8" t="s">
        <v>100</v>
      </c>
      <c r="Q24" s="8" t="s">
        <v>101</v>
      </c>
      <c r="R24" s="8" t="s">
        <v>19</v>
      </c>
      <c r="S24" s="9">
        <v>17.8366880178929</v>
      </c>
      <c r="U24" s="16">
        <f t="shared" si="0"/>
        <v>-0.17937655053769674</v>
      </c>
      <c r="V24" s="16">
        <f t="shared" si="1"/>
        <v>0.17937655053769674</v>
      </c>
      <c r="W24" s="17">
        <f t="shared" si="2"/>
        <v>1.1323944240853745</v>
      </c>
      <c r="X24" s="8" t="s">
        <v>19</v>
      </c>
    </row>
    <row r="25" spans="1:24" x14ac:dyDescent="0.15">
      <c r="A25" s="8" t="s">
        <v>90</v>
      </c>
      <c r="B25" s="8" t="s">
        <v>126</v>
      </c>
      <c r="C25" s="8" t="s">
        <v>57</v>
      </c>
      <c r="D25" s="9">
        <v>20.907556531189901</v>
      </c>
      <c r="F25" s="8" t="s">
        <v>100</v>
      </c>
      <c r="G25" s="8" t="s">
        <v>134</v>
      </c>
      <c r="H25" s="8" t="s">
        <v>57</v>
      </c>
      <c r="I25" s="9">
        <v>17.001546822877501</v>
      </c>
      <c r="K25" s="8" t="s">
        <v>90</v>
      </c>
      <c r="L25" s="8" t="s">
        <v>91</v>
      </c>
      <c r="M25" s="8" t="s">
        <v>19</v>
      </c>
      <c r="N25" s="9">
        <v>20.911243423298199</v>
      </c>
      <c r="P25" s="8" t="s">
        <v>100</v>
      </c>
      <c r="Q25" s="8" t="s">
        <v>101</v>
      </c>
      <c r="R25" s="8" t="s">
        <v>19</v>
      </c>
      <c r="S25" s="9">
        <v>17.8366880178929</v>
      </c>
      <c r="U25" s="16">
        <f t="shared" si="0"/>
        <v>0.83145430290710109</v>
      </c>
      <c r="V25" s="16">
        <f t="shared" si="1"/>
        <v>-0.83145430290710109</v>
      </c>
      <c r="W25" s="17">
        <f t="shared" si="2"/>
        <v>0.56196247272733058</v>
      </c>
      <c r="X25" s="8" t="s">
        <v>57</v>
      </c>
    </row>
    <row r="26" spans="1:24" x14ac:dyDescent="0.15">
      <c r="A26" s="8" t="s">
        <v>90</v>
      </c>
      <c r="B26" s="8" t="s">
        <v>126</v>
      </c>
      <c r="C26" s="8" t="s">
        <v>57</v>
      </c>
      <c r="D26" s="9">
        <v>21.038856436299302</v>
      </c>
      <c r="F26" s="8" t="s">
        <v>100</v>
      </c>
      <c r="G26" s="8" t="s">
        <v>134</v>
      </c>
      <c r="H26" s="8" t="s">
        <v>57</v>
      </c>
      <c r="I26" s="9">
        <v>17.312749536193198</v>
      </c>
      <c r="K26" s="8" t="s">
        <v>90</v>
      </c>
      <c r="L26" s="8" t="s">
        <v>91</v>
      </c>
      <c r="M26" s="8" t="s">
        <v>19</v>
      </c>
      <c r="N26" s="9">
        <v>20.911243423298199</v>
      </c>
      <c r="P26" s="8" t="s">
        <v>100</v>
      </c>
      <c r="Q26" s="8" t="s">
        <v>101</v>
      </c>
      <c r="R26" s="8" t="s">
        <v>19</v>
      </c>
      <c r="S26" s="9">
        <v>17.8366880178929</v>
      </c>
      <c r="U26" s="16">
        <f t="shared" si="0"/>
        <v>0.65155149470080431</v>
      </c>
      <c r="V26" s="16">
        <f t="shared" si="1"/>
        <v>-0.65155149470080431</v>
      </c>
      <c r="W26" s="17">
        <f t="shared" si="2"/>
        <v>0.63659534175553301</v>
      </c>
      <c r="X26" s="8" t="s">
        <v>57</v>
      </c>
    </row>
    <row r="27" spans="1:24" x14ac:dyDescent="0.15">
      <c r="A27" s="8" t="s">
        <v>90</v>
      </c>
      <c r="B27" s="8" t="s">
        <v>126</v>
      </c>
      <c r="C27" s="8" t="s">
        <v>57</v>
      </c>
      <c r="D27" s="9">
        <v>21.062275360719401</v>
      </c>
      <c r="F27" s="8" t="s">
        <v>100</v>
      </c>
      <c r="G27" s="8" t="s">
        <v>134</v>
      </c>
      <c r="H27" s="8" t="s">
        <v>57</v>
      </c>
      <c r="I27" s="9">
        <v>17.344629101057699</v>
      </c>
      <c r="K27" s="8" t="s">
        <v>90</v>
      </c>
      <c r="L27" s="8" t="s">
        <v>91</v>
      </c>
      <c r="M27" s="8" t="s">
        <v>19</v>
      </c>
      <c r="N27" s="9">
        <v>20.911243423298199</v>
      </c>
      <c r="P27" s="8" t="s">
        <v>100</v>
      </c>
      <c r="Q27" s="8" t="s">
        <v>101</v>
      </c>
      <c r="R27" s="8" t="s">
        <v>19</v>
      </c>
      <c r="S27" s="9">
        <v>17.8366880178929</v>
      </c>
      <c r="U27" s="16">
        <f t="shared" si="0"/>
        <v>0.64309085425640333</v>
      </c>
      <c r="V27" s="16">
        <f t="shared" si="1"/>
        <v>-0.64309085425640333</v>
      </c>
      <c r="W27" s="17">
        <f t="shared" si="2"/>
        <v>0.64033960377055688</v>
      </c>
      <c r="X27" s="8" t="s">
        <v>57</v>
      </c>
    </row>
    <row r="28" spans="1:24" x14ac:dyDescent="0.15">
      <c r="A28" s="8"/>
      <c r="B28" s="8"/>
      <c r="C28" s="8"/>
      <c r="D28" s="9"/>
      <c r="U28" s="16"/>
      <c r="V28" s="16"/>
      <c r="W28" s="17"/>
      <c r="X28" s="8"/>
    </row>
    <row r="29" spans="1:24" x14ac:dyDescent="0.15">
      <c r="A29" s="8" t="s">
        <v>95</v>
      </c>
      <c r="B29" s="8" t="s">
        <v>114</v>
      </c>
      <c r="C29" s="8" t="s">
        <v>40</v>
      </c>
      <c r="D29" s="9">
        <v>24.301324692580401</v>
      </c>
      <c r="F29" s="8" t="s">
        <v>100</v>
      </c>
      <c r="G29" s="8" t="s">
        <v>118</v>
      </c>
      <c r="H29" s="8" t="s">
        <v>40</v>
      </c>
      <c r="I29" s="9">
        <v>18.220255442124301</v>
      </c>
      <c r="K29" s="8" t="s">
        <v>95</v>
      </c>
      <c r="L29" s="8" t="s">
        <v>96</v>
      </c>
      <c r="M29" s="8" t="s">
        <v>19</v>
      </c>
      <c r="N29" s="9">
        <v>23.966650619218999</v>
      </c>
      <c r="P29" s="8" t="s">
        <v>100</v>
      </c>
      <c r="Q29" s="8" t="s">
        <v>101</v>
      </c>
      <c r="R29" s="8" t="s">
        <v>19</v>
      </c>
      <c r="S29" s="9">
        <v>17.8366880178929</v>
      </c>
      <c r="U29" s="16">
        <f t="shared" si="0"/>
        <v>-4.8893350869999352E-2</v>
      </c>
      <c r="V29" s="16">
        <f t="shared" si="1"/>
        <v>4.8893350869999352E-2</v>
      </c>
      <c r="W29" s="17">
        <f t="shared" si="2"/>
        <v>1.034471106922157</v>
      </c>
      <c r="X29" s="8" t="s">
        <v>40</v>
      </c>
    </row>
    <row r="30" spans="1:24" x14ac:dyDescent="0.15">
      <c r="A30" s="8" t="s">
        <v>95</v>
      </c>
      <c r="B30" s="8" t="s">
        <v>114</v>
      </c>
      <c r="C30" s="8" t="s">
        <v>40</v>
      </c>
      <c r="D30" s="9">
        <v>24.530903381936</v>
      </c>
      <c r="F30" s="8" t="s">
        <v>100</v>
      </c>
      <c r="G30" s="8" t="s">
        <v>118</v>
      </c>
      <c r="H30" s="8" t="s">
        <v>40</v>
      </c>
      <c r="I30" s="9">
        <v>18.314773694074798</v>
      </c>
      <c r="K30" s="8" t="s">
        <v>95</v>
      </c>
      <c r="L30" s="8" t="s">
        <v>96</v>
      </c>
      <c r="M30" s="8" t="s">
        <v>19</v>
      </c>
      <c r="N30" s="9">
        <v>23.966650619218999</v>
      </c>
      <c r="P30" s="8" t="s">
        <v>100</v>
      </c>
      <c r="Q30" s="8" t="s">
        <v>101</v>
      </c>
      <c r="R30" s="8" t="s">
        <v>19</v>
      </c>
      <c r="S30" s="9">
        <v>17.8366880178929</v>
      </c>
      <c r="U30" s="16">
        <f t="shared" si="0"/>
        <v>8.61670865351023E-2</v>
      </c>
      <c r="V30" s="16">
        <f t="shared" si="1"/>
        <v>-8.61670865351023E-2</v>
      </c>
      <c r="W30" s="17">
        <f t="shared" si="2"/>
        <v>0.94202216676132822</v>
      </c>
      <c r="X30" s="8" t="s">
        <v>40</v>
      </c>
    </row>
    <row r="31" spans="1:24" x14ac:dyDescent="0.15">
      <c r="A31" s="8" t="s">
        <v>95</v>
      </c>
      <c r="B31" s="8" t="s">
        <v>114</v>
      </c>
      <c r="C31" s="8" t="s">
        <v>40</v>
      </c>
      <c r="D31" s="9">
        <v>24.539909148963702</v>
      </c>
      <c r="F31" s="8" t="s">
        <v>100</v>
      </c>
      <c r="G31" s="8" t="s">
        <v>118</v>
      </c>
      <c r="H31" s="8" t="s">
        <v>40</v>
      </c>
      <c r="I31" s="9">
        <v>18.404950650353602</v>
      </c>
      <c r="K31" s="8" t="s">
        <v>95</v>
      </c>
      <c r="L31" s="8" t="s">
        <v>96</v>
      </c>
      <c r="M31" s="8" t="s">
        <v>19</v>
      </c>
      <c r="N31" s="9">
        <v>23.966650619218999</v>
      </c>
      <c r="P31" s="8" t="s">
        <v>100</v>
      </c>
      <c r="Q31" s="8" t="s">
        <v>101</v>
      </c>
      <c r="R31" s="8" t="s">
        <v>19</v>
      </c>
      <c r="S31" s="9">
        <v>17.8366880178929</v>
      </c>
      <c r="U31" s="16">
        <f t="shared" si="0"/>
        <v>4.9958972840009608E-3</v>
      </c>
      <c r="V31" s="16">
        <f t="shared" si="1"/>
        <v>-4.9958972840009608E-3</v>
      </c>
      <c r="W31" s="17">
        <f t="shared" si="2"/>
        <v>0.99654309677917252</v>
      </c>
      <c r="X31" s="8" t="s">
        <v>40</v>
      </c>
    </row>
    <row r="32" spans="1:24" x14ac:dyDescent="0.15">
      <c r="A32" s="8" t="s">
        <v>95</v>
      </c>
      <c r="B32" s="8" t="s">
        <v>146</v>
      </c>
      <c r="C32" s="8" t="s">
        <v>74</v>
      </c>
      <c r="D32" s="9">
        <v>25.197039374446501</v>
      </c>
      <c r="F32" s="8" t="s">
        <v>100</v>
      </c>
      <c r="G32" s="8" t="s">
        <v>150</v>
      </c>
      <c r="H32" s="8" t="s">
        <v>74</v>
      </c>
      <c r="I32" s="9">
        <v>18.927265999669402</v>
      </c>
      <c r="K32" s="8" t="s">
        <v>95</v>
      </c>
      <c r="L32" s="8" t="s">
        <v>96</v>
      </c>
      <c r="M32" s="8" t="s">
        <v>19</v>
      </c>
      <c r="N32" s="9">
        <v>23.966650619218999</v>
      </c>
      <c r="P32" s="8" t="s">
        <v>100</v>
      </c>
      <c r="Q32" s="8" t="s">
        <v>101</v>
      </c>
      <c r="R32" s="8" t="s">
        <v>19</v>
      </c>
      <c r="S32" s="9">
        <v>17.8366880178929</v>
      </c>
      <c r="U32" s="16">
        <f t="shared" si="0"/>
        <v>0.1398107734509999</v>
      </c>
      <c r="V32" s="16">
        <f t="shared" si="1"/>
        <v>-0.1398107734509999</v>
      </c>
      <c r="W32" s="17">
        <f t="shared" si="2"/>
        <v>0.90763819501407117</v>
      </c>
      <c r="X32" s="8" t="s">
        <v>74</v>
      </c>
    </row>
    <row r="33" spans="1:24" x14ac:dyDescent="0.15">
      <c r="A33" s="8" t="s">
        <v>95</v>
      </c>
      <c r="B33" s="8" t="s">
        <v>146</v>
      </c>
      <c r="C33" s="8" t="s">
        <v>74</v>
      </c>
      <c r="D33" s="9">
        <v>25.1973642431333</v>
      </c>
      <c r="F33" s="8" t="s">
        <v>100</v>
      </c>
      <c r="G33" s="8" t="s">
        <v>150</v>
      </c>
      <c r="H33" s="8" t="s">
        <v>74</v>
      </c>
      <c r="I33" s="9">
        <v>19.029827090935601</v>
      </c>
      <c r="K33" s="8" t="s">
        <v>95</v>
      </c>
      <c r="L33" s="8" t="s">
        <v>96</v>
      </c>
      <c r="M33" s="8" t="s">
        <v>19</v>
      </c>
      <c r="N33" s="9">
        <v>23.966650619218999</v>
      </c>
      <c r="P33" s="8" t="s">
        <v>100</v>
      </c>
      <c r="Q33" s="8" t="s">
        <v>101</v>
      </c>
      <c r="R33" s="8" t="s">
        <v>19</v>
      </c>
      <c r="S33" s="9">
        <v>17.8366880178929</v>
      </c>
      <c r="U33" s="16">
        <f t="shared" si="0"/>
        <v>3.757455087160011E-2</v>
      </c>
      <c r="V33" s="16">
        <f t="shared" si="1"/>
        <v>-3.757455087160011E-2</v>
      </c>
      <c r="W33" s="17">
        <f t="shared" si="2"/>
        <v>0.97429154365186188</v>
      </c>
      <c r="X33" s="8" t="s">
        <v>74</v>
      </c>
    </row>
    <row r="34" spans="1:24" x14ac:dyDescent="0.15">
      <c r="A34" s="8" t="s">
        <v>95</v>
      </c>
      <c r="B34" s="8" t="s">
        <v>146</v>
      </c>
      <c r="C34" s="8" t="s">
        <v>74</v>
      </c>
      <c r="D34" s="9">
        <v>25.2810019361226</v>
      </c>
      <c r="F34" s="8" t="s">
        <v>100</v>
      </c>
      <c r="G34" s="8" t="s">
        <v>150</v>
      </c>
      <c r="H34" s="8" t="s">
        <v>74</v>
      </c>
      <c r="I34" s="9">
        <v>19.052512396796399</v>
      </c>
      <c r="K34" s="8" t="s">
        <v>95</v>
      </c>
      <c r="L34" s="8" t="s">
        <v>96</v>
      </c>
      <c r="M34" s="8" t="s">
        <v>19</v>
      </c>
      <c r="N34" s="9">
        <v>23.966650619218999</v>
      </c>
      <c r="P34" s="8" t="s">
        <v>100</v>
      </c>
      <c r="Q34" s="8" t="s">
        <v>101</v>
      </c>
      <c r="R34" s="8" t="s">
        <v>19</v>
      </c>
      <c r="S34" s="9">
        <v>17.8366880178929</v>
      </c>
      <c r="U34" s="16">
        <f t="shared" si="0"/>
        <v>9.8526938000102149E-2</v>
      </c>
      <c r="V34" s="16">
        <f t="shared" si="1"/>
        <v>-9.8526938000102149E-2</v>
      </c>
      <c r="W34" s="17">
        <f t="shared" si="2"/>
        <v>0.93398615025502996</v>
      </c>
      <c r="X34" s="8" t="s">
        <v>74</v>
      </c>
    </row>
    <row r="35" spans="1:24" x14ac:dyDescent="0.15">
      <c r="A35" s="8" t="s">
        <v>95</v>
      </c>
      <c r="B35" s="8" t="s">
        <v>96</v>
      </c>
      <c r="C35" s="8" t="s">
        <v>19</v>
      </c>
      <c r="D35" s="9">
        <v>23.929409274577001</v>
      </c>
      <c r="F35" s="8" t="s">
        <v>100</v>
      </c>
      <c r="G35" s="8" t="s">
        <v>101</v>
      </c>
      <c r="H35" s="8" t="s">
        <v>19</v>
      </c>
      <c r="I35" s="9">
        <v>17.455834690443002</v>
      </c>
      <c r="K35" s="8" t="s">
        <v>95</v>
      </c>
      <c r="L35" s="8" t="s">
        <v>96</v>
      </c>
      <c r="M35" s="8" t="s">
        <v>19</v>
      </c>
      <c r="N35" s="9">
        <v>23.966650619218999</v>
      </c>
      <c r="P35" s="8" t="s">
        <v>100</v>
      </c>
      <c r="Q35" s="8" t="s">
        <v>101</v>
      </c>
      <c r="R35" s="8" t="s">
        <v>19</v>
      </c>
      <c r="S35" s="9">
        <v>17.8366880178929</v>
      </c>
      <c r="U35" s="16">
        <f t="shared" si="0"/>
        <v>0.34361198280790006</v>
      </c>
      <c r="V35" s="16">
        <f t="shared" si="1"/>
        <v>-0.34361198280790006</v>
      </c>
      <c r="W35" s="17">
        <f t="shared" si="2"/>
        <v>0.78806581023100231</v>
      </c>
      <c r="X35" s="8" t="s">
        <v>19</v>
      </c>
    </row>
    <row r="36" spans="1:24" x14ac:dyDescent="0.15">
      <c r="A36" s="8" t="s">
        <v>95</v>
      </c>
      <c r="B36" s="8" t="s">
        <v>96</v>
      </c>
      <c r="C36" s="8" t="s">
        <v>19</v>
      </c>
      <c r="D36" s="9">
        <v>23.974132901401902</v>
      </c>
      <c r="F36" s="8" t="s">
        <v>100</v>
      </c>
      <c r="G36" s="8" t="s">
        <v>101</v>
      </c>
      <c r="H36" s="8" t="s">
        <v>19</v>
      </c>
      <c r="I36" s="9">
        <v>17.984723335447001</v>
      </c>
      <c r="K36" s="8" t="s">
        <v>95</v>
      </c>
      <c r="L36" s="8" t="s">
        <v>96</v>
      </c>
      <c r="M36" s="8" t="s">
        <v>19</v>
      </c>
      <c r="N36" s="9">
        <v>23.966650619218999</v>
      </c>
      <c r="P36" s="8" t="s">
        <v>100</v>
      </c>
      <c r="Q36" s="8" t="s">
        <v>101</v>
      </c>
      <c r="R36" s="8" t="s">
        <v>19</v>
      </c>
      <c r="S36" s="9">
        <v>17.8366880178929</v>
      </c>
      <c r="U36" s="16">
        <f t="shared" si="0"/>
        <v>-0.14055303537119812</v>
      </c>
      <c r="V36" s="16">
        <f t="shared" si="1"/>
        <v>0.14055303537119812</v>
      </c>
      <c r="W36" s="17">
        <f t="shared" si="2"/>
        <v>1.1023275955435847</v>
      </c>
      <c r="X36" s="8" t="s">
        <v>19</v>
      </c>
    </row>
    <row r="37" spans="1:24" x14ac:dyDescent="0.15">
      <c r="A37" s="8" t="s">
        <v>95</v>
      </c>
      <c r="B37" s="8" t="s">
        <v>96</v>
      </c>
      <c r="C37" s="8" t="s">
        <v>19</v>
      </c>
      <c r="D37" s="9">
        <v>23.996409681678202</v>
      </c>
      <c r="F37" s="8" t="s">
        <v>100</v>
      </c>
      <c r="G37" s="8" t="s">
        <v>101</v>
      </c>
      <c r="H37" s="8" t="s">
        <v>19</v>
      </c>
      <c r="I37" s="9">
        <v>18.069506027788599</v>
      </c>
      <c r="K37" s="8" t="s">
        <v>95</v>
      </c>
      <c r="L37" s="8" t="s">
        <v>96</v>
      </c>
      <c r="M37" s="8" t="s">
        <v>19</v>
      </c>
      <c r="N37" s="9">
        <v>23.966650619218999</v>
      </c>
      <c r="P37" s="8" t="s">
        <v>100</v>
      </c>
      <c r="Q37" s="8" t="s">
        <v>101</v>
      </c>
      <c r="R37" s="8" t="s">
        <v>19</v>
      </c>
      <c r="S37" s="9">
        <v>17.8366880178929</v>
      </c>
      <c r="U37" s="16">
        <f t="shared" si="0"/>
        <v>-0.20305894743649588</v>
      </c>
      <c r="V37" s="16">
        <f t="shared" si="1"/>
        <v>0.20305894743649588</v>
      </c>
      <c r="W37" s="17">
        <f t="shared" si="2"/>
        <v>1.1511365249412526</v>
      </c>
      <c r="X37" s="8" t="s">
        <v>19</v>
      </c>
    </row>
    <row r="38" spans="1:24" x14ac:dyDescent="0.15">
      <c r="A38" s="8" t="s">
        <v>95</v>
      </c>
      <c r="B38" s="8" t="s">
        <v>130</v>
      </c>
      <c r="C38" s="8" t="s">
        <v>57</v>
      </c>
      <c r="D38" s="9">
        <v>23.367948568022602</v>
      </c>
      <c r="F38" s="8" t="s">
        <v>100</v>
      </c>
      <c r="G38" s="8" t="s">
        <v>134</v>
      </c>
      <c r="H38" s="8" t="s">
        <v>57</v>
      </c>
      <c r="I38" s="9">
        <v>17.001546822877501</v>
      </c>
      <c r="K38" s="8" t="s">
        <v>95</v>
      </c>
      <c r="L38" s="8" t="s">
        <v>96</v>
      </c>
      <c r="M38" s="8" t="s">
        <v>19</v>
      </c>
      <c r="N38" s="9">
        <v>23.966650619218999</v>
      </c>
      <c r="P38" s="8" t="s">
        <v>100</v>
      </c>
      <c r="Q38" s="8" t="s">
        <v>101</v>
      </c>
      <c r="R38" s="8" t="s">
        <v>19</v>
      </c>
      <c r="S38" s="9">
        <v>17.8366880178929</v>
      </c>
      <c r="U38" s="16">
        <f t="shared" si="0"/>
        <v>0.23643914381900188</v>
      </c>
      <c r="V38" s="16">
        <f t="shared" si="1"/>
        <v>-0.23643914381900188</v>
      </c>
      <c r="W38" s="17">
        <f t="shared" si="2"/>
        <v>0.84883782826867527</v>
      </c>
      <c r="X38" s="8" t="s">
        <v>57</v>
      </c>
    </row>
    <row r="39" spans="1:24" x14ac:dyDescent="0.15">
      <c r="A39" s="8" t="s">
        <v>95</v>
      </c>
      <c r="B39" s="8" t="s">
        <v>130</v>
      </c>
      <c r="C39" s="8" t="s">
        <v>57</v>
      </c>
      <c r="D39" s="9">
        <v>23.8105650995792</v>
      </c>
      <c r="F39" s="8" t="s">
        <v>100</v>
      </c>
      <c r="G39" s="8" t="s">
        <v>134</v>
      </c>
      <c r="H39" s="8" t="s">
        <v>57</v>
      </c>
      <c r="I39" s="9">
        <v>17.312749536193198</v>
      </c>
      <c r="K39" s="8" t="s">
        <v>95</v>
      </c>
      <c r="L39" s="8" t="s">
        <v>96</v>
      </c>
      <c r="M39" s="8" t="s">
        <v>19</v>
      </c>
      <c r="N39" s="9">
        <v>23.966650619218999</v>
      </c>
      <c r="P39" s="8" t="s">
        <v>100</v>
      </c>
      <c r="Q39" s="8" t="s">
        <v>101</v>
      </c>
      <c r="R39" s="8" t="s">
        <v>19</v>
      </c>
      <c r="S39" s="9">
        <v>17.8366880178929</v>
      </c>
      <c r="U39" s="16">
        <f t="shared" si="0"/>
        <v>0.36785296205990292</v>
      </c>
      <c r="V39" s="16">
        <f t="shared" si="1"/>
        <v>-0.36785296205990292</v>
      </c>
      <c r="W39" s="17">
        <f t="shared" si="2"/>
        <v>0.77493490747389171</v>
      </c>
      <c r="X39" s="8" t="s">
        <v>57</v>
      </c>
    </row>
    <row r="40" spans="1:24" x14ac:dyDescent="0.15">
      <c r="A40" s="8" t="s">
        <v>95</v>
      </c>
      <c r="B40" s="8" t="s">
        <v>130</v>
      </c>
      <c r="C40" s="8" t="s">
        <v>57</v>
      </c>
      <c r="D40" s="9">
        <v>23.813919304479899</v>
      </c>
      <c r="F40" s="8" t="s">
        <v>100</v>
      </c>
      <c r="G40" s="8" t="s">
        <v>134</v>
      </c>
      <c r="H40" s="8" t="s">
        <v>57</v>
      </c>
      <c r="I40" s="9">
        <v>17.344629101057699</v>
      </c>
      <c r="K40" s="8" t="s">
        <v>95</v>
      </c>
      <c r="L40" s="8" t="s">
        <v>96</v>
      </c>
      <c r="M40" s="8" t="s">
        <v>19</v>
      </c>
      <c r="N40" s="9">
        <v>23.966650619218999</v>
      </c>
      <c r="P40" s="8" t="s">
        <v>100</v>
      </c>
      <c r="Q40" s="8" t="s">
        <v>101</v>
      </c>
      <c r="R40" s="8" t="s">
        <v>19</v>
      </c>
      <c r="S40" s="9">
        <v>17.8366880178929</v>
      </c>
      <c r="U40" s="16">
        <f t="shared" si="0"/>
        <v>0.3393276020961018</v>
      </c>
      <c r="V40" s="16">
        <f t="shared" si="1"/>
        <v>-0.3393276020961018</v>
      </c>
      <c r="W40" s="17">
        <f t="shared" si="2"/>
        <v>0.79040961280002764</v>
      </c>
      <c r="X40" s="8" t="s">
        <v>57</v>
      </c>
    </row>
    <row r="41" spans="1:24" x14ac:dyDescent="0.15">
      <c r="A41" s="8"/>
      <c r="B41" s="8"/>
      <c r="C41" s="8"/>
      <c r="D41" s="9"/>
      <c r="U41" s="16"/>
      <c r="V41" s="16"/>
      <c r="W41" s="17"/>
      <c r="X41" s="8"/>
    </row>
    <row r="42" spans="1:24" x14ac:dyDescent="0.15">
      <c r="A42" s="8" t="s">
        <v>29</v>
      </c>
      <c r="B42" s="8" t="s">
        <v>48</v>
      </c>
      <c r="C42" s="8" t="s">
        <v>40</v>
      </c>
      <c r="D42" s="9">
        <v>25.1211779260756</v>
      </c>
      <c r="F42" s="8" t="s">
        <v>100</v>
      </c>
      <c r="G42" s="8" t="s">
        <v>118</v>
      </c>
      <c r="H42" s="8" t="s">
        <v>40</v>
      </c>
      <c r="I42" s="9">
        <v>18.220255442124301</v>
      </c>
      <c r="K42" s="8" t="s">
        <v>29</v>
      </c>
      <c r="L42" s="8" t="s">
        <v>30</v>
      </c>
      <c r="M42" s="8" t="s">
        <v>19</v>
      </c>
      <c r="N42" s="9">
        <v>25.174618366116501</v>
      </c>
      <c r="P42" s="8" t="s">
        <v>100</v>
      </c>
      <c r="Q42" s="8" t="s">
        <v>101</v>
      </c>
      <c r="R42" s="8" t="s">
        <v>19</v>
      </c>
      <c r="S42" s="9">
        <v>17.8366880178929</v>
      </c>
      <c r="U42" s="16">
        <f t="shared" si="0"/>
        <v>-0.43700786427230298</v>
      </c>
      <c r="V42" s="16">
        <f t="shared" si="1"/>
        <v>0.43700786427230298</v>
      </c>
      <c r="W42" s="17">
        <f t="shared" si="2"/>
        <v>1.3537936586944863</v>
      </c>
      <c r="X42" s="8" t="s">
        <v>40</v>
      </c>
    </row>
    <row r="43" spans="1:24" x14ac:dyDescent="0.15">
      <c r="A43" s="8" t="s">
        <v>29</v>
      </c>
      <c r="B43" s="8" t="s">
        <v>48</v>
      </c>
      <c r="C43" s="8" t="s">
        <v>40</v>
      </c>
      <c r="D43" s="9">
        <v>25.190405058425299</v>
      </c>
      <c r="F43" s="8" t="s">
        <v>100</v>
      </c>
      <c r="G43" s="8" t="s">
        <v>118</v>
      </c>
      <c r="H43" s="8" t="s">
        <v>40</v>
      </c>
      <c r="I43" s="9">
        <v>18.314773694074798</v>
      </c>
      <c r="K43" s="8" t="s">
        <v>29</v>
      </c>
      <c r="L43" s="8" t="s">
        <v>30</v>
      </c>
      <c r="M43" s="8" t="s">
        <v>19</v>
      </c>
      <c r="N43" s="9">
        <v>25.174618366116501</v>
      </c>
      <c r="P43" s="8" t="s">
        <v>100</v>
      </c>
      <c r="Q43" s="8" t="s">
        <v>101</v>
      </c>
      <c r="R43" s="8" t="s">
        <v>19</v>
      </c>
      <c r="S43" s="9">
        <v>17.8366880178929</v>
      </c>
      <c r="U43" s="16">
        <f t="shared" si="0"/>
        <v>-0.46229898387310087</v>
      </c>
      <c r="V43" s="16">
        <f t="shared" si="1"/>
        <v>0.46229898387310087</v>
      </c>
      <c r="W43" s="17">
        <f t="shared" si="2"/>
        <v>1.3777355384763998</v>
      </c>
      <c r="X43" s="8" t="s">
        <v>40</v>
      </c>
    </row>
    <row r="44" spans="1:24" x14ac:dyDescent="0.15">
      <c r="A44" s="8" t="s">
        <v>29</v>
      </c>
      <c r="B44" s="8" t="s">
        <v>48</v>
      </c>
      <c r="C44" s="8" t="s">
        <v>40</v>
      </c>
      <c r="D44" s="9">
        <v>25.276886987715699</v>
      </c>
      <c r="F44" s="8" t="s">
        <v>100</v>
      </c>
      <c r="G44" s="8" t="s">
        <v>118</v>
      </c>
      <c r="H44" s="8" t="s">
        <v>40</v>
      </c>
      <c r="I44" s="9">
        <v>18.404950650353602</v>
      </c>
      <c r="K44" s="8" t="s">
        <v>29</v>
      </c>
      <c r="L44" s="8" t="s">
        <v>30</v>
      </c>
      <c r="M44" s="8" t="s">
        <v>19</v>
      </c>
      <c r="N44" s="9">
        <v>25.174618366116501</v>
      </c>
      <c r="P44" s="8" t="s">
        <v>100</v>
      </c>
      <c r="Q44" s="8" t="s">
        <v>101</v>
      </c>
      <c r="R44" s="8" t="s">
        <v>19</v>
      </c>
      <c r="S44" s="9">
        <v>17.8366880178929</v>
      </c>
      <c r="U44" s="16">
        <f t="shared" si="0"/>
        <v>-0.46599401086150394</v>
      </c>
      <c r="V44" s="16">
        <f t="shared" si="1"/>
        <v>0.46599401086150394</v>
      </c>
      <c r="W44" s="17">
        <f t="shared" si="2"/>
        <v>1.3812687139959148</v>
      </c>
      <c r="X44" s="8" t="s">
        <v>40</v>
      </c>
    </row>
    <row r="45" spans="1:24" x14ac:dyDescent="0.15">
      <c r="A45" s="8" t="s">
        <v>29</v>
      </c>
      <c r="B45" s="8" t="s">
        <v>82</v>
      </c>
      <c r="C45" s="8" t="s">
        <v>74</v>
      </c>
      <c r="D45" s="9">
        <v>27.015174728111699</v>
      </c>
      <c r="F45" s="8" t="s">
        <v>100</v>
      </c>
      <c r="G45" s="8" t="s">
        <v>150</v>
      </c>
      <c r="H45" s="8" t="s">
        <v>74</v>
      </c>
      <c r="I45" s="9">
        <v>18.927265999669402</v>
      </c>
      <c r="K45" s="8" t="s">
        <v>29</v>
      </c>
      <c r="L45" s="8" t="s">
        <v>30</v>
      </c>
      <c r="M45" s="8" t="s">
        <v>19</v>
      </c>
      <c r="N45" s="9">
        <v>25.174618366116501</v>
      </c>
      <c r="P45" s="8" t="s">
        <v>100</v>
      </c>
      <c r="Q45" s="8" t="s">
        <v>101</v>
      </c>
      <c r="R45" s="8" t="s">
        <v>19</v>
      </c>
      <c r="S45" s="9">
        <v>17.8366880178929</v>
      </c>
      <c r="U45" s="16">
        <f t="shared" si="0"/>
        <v>0.74997838021869612</v>
      </c>
      <c r="V45" s="16">
        <f t="shared" si="1"/>
        <v>-0.74997838021869612</v>
      </c>
      <c r="W45" s="17">
        <f t="shared" si="2"/>
        <v>0.59461246811298252</v>
      </c>
      <c r="X45" s="8" t="s">
        <v>74</v>
      </c>
    </row>
    <row r="46" spans="1:24" x14ac:dyDescent="0.15">
      <c r="A46" s="8" t="s">
        <v>29</v>
      </c>
      <c r="B46" s="8" t="s">
        <v>82</v>
      </c>
      <c r="C46" s="8" t="s">
        <v>74</v>
      </c>
      <c r="D46" s="9">
        <v>27.0266113145553</v>
      </c>
      <c r="F46" s="8" t="s">
        <v>100</v>
      </c>
      <c r="G46" s="8" t="s">
        <v>150</v>
      </c>
      <c r="H46" s="8" t="s">
        <v>74</v>
      </c>
      <c r="I46" s="9">
        <v>19.029827090935601</v>
      </c>
      <c r="K46" s="8" t="s">
        <v>29</v>
      </c>
      <c r="L46" s="8" t="s">
        <v>30</v>
      </c>
      <c r="M46" s="8" t="s">
        <v>19</v>
      </c>
      <c r="N46" s="9">
        <v>25.174618366116501</v>
      </c>
      <c r="P46" s="8" t="s">
        <v>100</v>
      </c>
      <c r="Q46" s="8" t="s">
        <v>101</v>
      </c>
      <c r="R46" s="8" t="s">
        <v>19</v>
      </c>
      <c r="S46" s="9">
        <v>17.8366880178929</v>
      </c>
      <c r="U46" s="16">
        <f t="shared" si="0"/>
        <v>0.65885387539609752</v>
      </c>
      <c r="V46" s="16">
        <f t="shared" si="1"/>
        <v>-0.65885387539609752</v>
      </c>
      <c r="W46" s="17">
        <f t="shared" si="2"/>
        <v>0.63338127617834028</v>
      </c>
      <c r="X46" s="8" t="s">
        <v>74</v>
      </c>
    </row>
    <row r="47" spans="1:24" x14ac:dyDescent="0.15">
      <c r="A47" s="8" t="s">
        <v>29</v>
      </c>
      <c r="B47" s="8" t="s">
        <v>82</v>
      </c>
      <c r="C47" s="8" t="s">
        <v>74</v>
      </c>
      <c r="D47" s="9">
        <v>27.057332776909899</v>
      </c>
      <c r="F47" s="8" t="s">
        <v>100</v>
      </c>
      <c r="G47" s="8" t="s">
        <v>150</v>
      </c>
      <c r="H47" s="8" t="s">
        <v>74</v>
      </c>
      <c r="I47" s="9">
        <v>19.052512396796399</v>
      </c>
      <c r="K47" s="8" t="s">
        <v>29</v>
      </c>
      <c r="L47" s="8" t="s">
        <v>30</v>
      </c>
      <c r="M47" s="8" t="s">
        <v>19</v>
      </c>
      <c r="N47" s="9">
        <v>25.174618366116501</v>
      </c>
      <c r="P47" s="8" t="s">
        <v>100</v>
      </c>
      <c r="Q47" s="8" t="s">
        <v>101</v>
      </c>
      <c r="R47" s="8" t="s">
        <v>19</v>
      </c>
      <c r="S47" s="9">
        <v>17.8366880178929</v>
      </c>
      <c r="U47" s="16">
        <f t="shared" si="0"/>
        <v>0.66689003188989915</v>
      </c>
      <c r="V47" s="16">
        <f t="shared" si="1"/>
        <v>-0.66689003188989915</v>
      </c>
      <c r="W47" s="17">
        <f t="shared" si="2"/>
        <v>0.6298629988750184</v>
      </c>
      <c r="X47" s="8" t="s">
        <v>74</v>
      </c>
    </row>
    <row r="48" spans="1:24" x14ac:dyDescent="0.15">
      <c r="A48" s="8" t="s">
        <v>29</v>
      </c>
      <c r="B48" s="8" t="s">
        <v>30</v>
      </c>
      <c r="C48" s="8" t="s">
        <v>19</v>
      </c>
      <c r="D48" s="9">
        <v>25.066235739270599</v>
      </c>
      <c r="F48" s="8" t="s">
        <v>100</v>
      </c>
      <c r="G48" s="8" t="s">
        <v>101</v>
      </c>
      <c r="H48" s="8" t="s">
        <v>19</v>
      </c>
      <c r="I48" s="9">
        <v>17.455834690443002</v>
      </c>
      <c r="K48" s="8" t="s">
        <v>29</v>
      </c>
      <c r="L48" s="8" t="s">
        <v>30</v>
      </c>
      <c r="M48" s="8" t="s">
        <v>19</v>
      </c>
      <c r="N48" s="9">
        <v>25.174618366116501</v>
      </c>
      <c r="P48" s="8" t="s">
        <v>100</v>
      </c>
      <c r="Q48" s="8" t="s">
        <v>101</v>
      </c>
      <c r="R48" s="8" t="s">
        <v>19</v>
      </c>
      <c r="S48" s="9">
        <v>17.8366880178929</v>
      </c>
      <c r="U48" s="16">
        <f t="shared" si="0"/>
        <v>0.27247070060399636</v>
      </c>
      <c r="V48" s="16">
        <f t="shared" si="1"/>
        <v>-0.27247070060399636</v>
      </c>
      <c r="W48" s="17">
        <f t="shared" si="2"/>
        <v>0.82790050247627733</v>
      </c>
      <c r="X48" s="8" t="s">
        <v>19</v>
      </c>
    </row>
    <row r="49" spans="1:24" x14ac:dyDescent="0.15">
      <c r="A49" s="8" t="s">
        <v>29</v>
      </c>
      <c r="B49" s="8" t="s">
        <v>30</v>
      </c>
      <c r="C49" s="8" t="s">
        <v>19</v>
      </c>
      <c r="D49" s="9">
        <v>25.1503683512015</v>
      </c>
      <c r="F49" s="8" t="s">
        <v>100</v>
      </c>
      <c r="G49" s="8" t="s">
        <v>101</v>
      </c>
      <c r="H49" s="8" t="s">
        <v>19</v>
      </c>
      <c r="I49" s="9">
        <v>17.984723335447001</v>
      </c>
      <c r="K49" s="8" t="s">
        <v>29</v>
      </c>
      <c r="L49" s="8" t="s">
        <v>30</v>
      </c>
      <c r="M49" s="8" t="s">
        <v>19</v>
      </c>
      <c r="N49" s="9">
        <v>25.174618366116501</v>
      </c>
      <c r="P49" s="8" t="s">
        <v>100</v>
      </c>
      <c r="Q49" s="8" t="s">
        <v>101</v>
      </c>
      <c r="R49" s="8" t="s">
        <v>19</v>
      </c>
      <c r="S49" s="9">
        <v>17.8366880178929</v>
      </c>
      <c r="U49" s="16">
        <f t="shared" si="0"/>
        <v>-0.1722853324691016</v>
      </c>
      <c r="V49" s="16">
        <f t="shared" si="1"/>
        <v>0.1722853324691016</v>
      </c>
      <c r="W49" s="17">
        <f t="shared" si="2"/>
        <v>1.1268420703509303</v>
      </c>
      <c r="X49" s="8" t="s">
        <v>19</v>
      </c>
    </row>
    <row r="50" spans="1:24" x14ac:dyDescent="0.15">
      <c r="A50" s="18" t="s">
        <v>179</v>
      </c>
      <c r="B50" s="8" t="s">
        <v>30</v>
      </c>
      <c r="C50" s="8" t="s">
        <v>19</v>
      </c>
      <c r="D50" s="9">
        <v>25.307251007877301</v>
      </c>
      <c r="F50" s="8" t="s">
        <v>100</v>
      </c>
      <c r="G50" s="8" t="s">
        <v>101</v>
      </c>
      <c r="H50" s="8" t="s">
        <v>19</v>
      </c>
      <c r="I50" s="9">
        <v>18.069506027788599</v>
      </c>
      <c r="K50" s="8" t="s">
        <v>29</v>
      </c>
      <c r="L50" s="8" t="s">
        <v>30</v>
      </c>
      <c r="M50" s="8" t="s">
        <v>19</v>
      </c>
      <c r="N50" s="9">
        <v>25.174618366116501</v>
      </c>
      <c r="P50" s="8" t="s">
        <v>100</v>
      </c>
      <c r="Q50" s="8" t="s">
        <v>101</v>
      </c>
      <c r="R50" s="8" t="s">
        <v>19</v>
      </c>
      <c r="S50" s="9">
        <v>17.8366880178929</v>
      </c>
      <c r="U50" s="16">
        <f t="shared" si="0"/>
        <v>-0.10018536813489831</v>
      </c>
      <c r="V50" s="16">
        <f t="shared" si="1"/>
        <v>0.10018536813489831</v>
      </c>
      <c r="W50" s="17">
        <f t="shared" si="2"/>
        <v>1.0719111807692983</v>
      </c>
      <c r="X50" s="8" t="s">
        <v>19</v>
      </c>
    </row>
    <row r="51" spans="1:24" x14ac:dyDescent="0.15">
      <c r="A51" s="8" t="s">
        <v>29</v>
      </c>
      <c r="B51" s="8" t="s">
        <v>65</v>
      </c>
      <c r="C51" s="8" t="s">
        <v>57</v>
      </c>
      <c r="D51" s="9">
        <v>24.891667877149398</v>
      </c>
      <c r="F51" s="8" t="s">
        <v>100</v>
      </c>
      <c r="G51" s="8" t="s">
        <v>134</v>
      </c>
      <c r="H51" s="8" t="s">
        <v>57</v>
      </c>
      <c r="I51" s="9">
        <v>17.001546822877501</v>
      </c>
      <c r="K51" s="8" t="s">
        <v>29</v>
      </c>
      <c r="L51" s="8" t="s">
        <v>30</v>
      </c>
      <c r="M51" s="8" t="s">
        <v>19</v>
      </c>
      <c r="N51" s="9">
        <v>25.174618366116501</v>
      </c>
      <c r="P51" s="8" t="s">
        <v>100</v>
      </c>
      <c r="Q51" s="8" t="s">
        <v>101</v>
      </c>
      <c r="R51" s="8" t="s">
        <v>19</v>
      </c>
      <c r="S51" s="9">
        <v>17.8366880178929</v>
      </c>
      <c r="U51" s="16">
        <f t="shared" si="0"/>
        <v>0.55219070604829668</v>
      </c>
      <c r="V51" s="16">
        <f t="shared" si="1"/>
        <v>-0.55219070604829668</v>
      </c>
      <c r="W51" s="17">
        <f t="shared" si="2"/>
        <v>0.68198376184826182</v>
      </c>
      <c r="X51" s="8" t="s">
        <v>57</v>
      </c>
    </row>
    <row r="52" spans="1:24" x14ac:dyDescent="0.15">
      <c r="A52" s="8" t="s">
        <v>29</v>
      </c>
      <c r="B52" s="8" t="s">
        <v>65</v>
      </c>
      <c r="C52" s="8" t="s">
        <v>57</v>
      </c>
      <c r="D52" s="9">
        <v>24.9389177492946</v>
      </c>
      <c r="F52" s="8" t="s">
        <v>100</v>
      </c>
      <c r="G52" s="8" t="s">
        <v>134</v>
      </c>
      <c r="H52" s="8" t="s">
        <v>57</v>
      </c>
      <c r="I52" s="9">
        <v>17.312749536193198</v>
      </c>
      <c r="K52" s="8" t="s">
        <v>29</v>
      </c>
      <c r="L52" s="8" t="s">
        <v>30</v>
      </c>
      <c r="M52" s="8" t="s">
        <v>19</v>
      </c>
      <c r="N52" s="9">
        <v>25.174618366116501</v>
      </c>
      <c r="P52" s="8" t="s">
        <v>100</v>
      </c>
      <c r="Q52" s="8" t="s">
        <v>101</v>
      </c>
      <c r="R52" s="8" t="s">
        <v>19</v>
      </c>
      <c r="S52" s="9">
        <v>17.8366880178929</v>
      </c>
      <c r="U52" s="16">
        <f t="shared" si="0"/>
        <v>0.28823786487780012</v>
      </c>
      <c r="V52" s="16">
        <f t="shared" si="1"/>
        <v>-0.28823786487780012</v>
      </c>
      <c r="W52" s="17">
        <f t="shared" si="2"/>
        <v>0.81890167001340375</v>
      </c>
      <c r="X52" s="8" t="s">
        <v>57</v>
      </c>
    </row>
    <row r="53" spans="1:24" x14ac:dyDescent="0.15">
      <c r="A53" s="8" t="s">
        <v>29</v>
      </c>
      <c r="B53" s="8" t="s">
        <v>65</v>
      </c>
      <c r="C53" s="8" t="s">
        <v>57</v>
      </c>
      <c r="D53" s="9">
        <v>25.014953155336801</v>
      </c>
      <c r="F53" s="8" t="s">
        <v>100</v>
      </c>
      <c r="G53" s="8" t="s">
        <v>134</v>
      </c>
      <c r="H53" s="8" t="s">
        <v>57</v>
      </c>
      <c r="I53" s="9">
        <v>17.344629101057699</v>
      </c>
      <c r="K53" s="8" t="s">
        <v>29</v>
      </c>
      <c r="L53" s="8" t="s">
        <v>30</v>
      </c>
      <c r="M53" s="8" t="s">
        <v>19</v>
      </c>
      <c r="N53" s="9">
        <v>25.174618366116501</v>
      </c>
      <c r="P53" s="8" t="s">
        <v>100</v>
      </c>
      <c r="Q53" s="8" t="s">
        <v>101</v>
      </c>
      <c r="R53" s="8" t="s">
        <v>19</v>
      </c>
      <c r="S53" s="9">
        <v>17.8366880178929</v>
      </c>
      <c r="U53" s="16">
        <f t="shared" si="0"/>
        <v>0.33239370605550178</v>
      </c>
      <c r="V53" s="16">
        <f t="shared" si="1"/>
        <v>-0.33239370605550178</v>
      </c>
      <c r="W53" s="17">
        <f t="shared" si="2"/>
        <v>0.79421763151254365</v>
      </c>
      <c r="X53" s="8" t="s">
        <v>57</v>
      </c>
    </row>
    <row r="54" spans="1:24" x14ac:dyDescent="0.15">
      <c r="A54" s="8"/>
      <c r="B54" s="8"/>
      <c r="C54" s="8"/>
      <c r="D54" s="9"/>
      <c r="U54" s="16"/>
      <c r="V54" s="16"/>
      <c r="W54" s="17"/>
      <c r="X54" s="8"/>
    </row>
    <row r="55" spans="1:24" x14ac:dyDescent="0.15">
      <c r="A55" s="8" t="s">
        <v>24</v>
      </c>
      <c r="B55" s="8" t="s">
        <v>44</v>
      </c>
      <c r="C55" s="8" t="s">
        <v>40</v>
      </c>
      <c r="D55" s="9">
        <v>25.326612634246601</v>
      </c>
      <c r="F55" s="8" t="s">
        <v>100</v>
      </c>
      <c r="G55" s="8" t="s">
        <v>118</v>
      </c>
      <c r="H55" s="8" t="s">
        <v>40</v>
      </c>
      <c r="I55" s="9">
        <v>18.220255442124301</v>
      </c>
      <c r="K55" s="8" t="s">
        <v>24</v>
      </c>
      <c r="L55" s="8" t="s">
        <v>25</v>
      </c>
      <c r="M55" s="8" t="s">
        <v>19</v>
      </c>
      <c r="N55" s="9">
        <v>25.579731737275999</v>
      </c>
      <c r="P55" s="8" t="s">
        <v>100</v>
      </c>
      <c r="Q55" s="8" t="s">
        <v>101</v>
      </c>
      <c r="R55" s="8" t="s">
        <v>19</v>
      </c>
      <c r="S55" s="9">
        <v>17.8366880178929</v>
      </c>
      <c r="U55" s="16">
        <f t="shared" si="0"/>
        <v>-0.63668652726079955</v>
      </c>
      <c r="V55" s="16">
        <f t="shared" si="1"/>
        <v>0.63668652726079955</v>
      </c>
      <c r="W55" s="17">
        <f t="shared" si="2"/>
        <v>1.5547542137971599</v>
      </c>
      <c r="X55" s="8" t="s">
        <v>40</v>
      </c>
    </row>
    <row r="56" spans="1:24" x14ac:dyDescent="0.15">
      <c r="A56" s="8" t="s">
        <v>24</v>
      </c>
      <c r="B56" s="8" t="s">
        <v>44</v>
      </c>
      <c r="C56" s="8" t="s">
        <v>40</v>
      </c>
      <c r="D56" s="9">
        <v>25.4094958317086</v>
      </c>
      <c r="F56" s="8" t="s">
        <v>100</v>
      </c>
      <c r="G56" s="8" t="s">
        <v>118</v>
      </c>
      <c r="H56" s="8" t="s">
        <v>40</v>
      </c>
      <c r="I56" s="9">
        <v>18.314773694074798</v>
      </c>
      <c r="K56" s="8" t="s">
        <v>24</v>
      </c>
      <c r="L56" s="8" t="s">
        <v>25</v>
      </c>
      <c r="M56" s="8" t="s">
        <v>19</v>
      </c>
      <c r="N56" s="9">
        <v>25.579731737275999</v>
      </c>
      <c r="P56" s="8" t="s">
        <v>100</v>
      </c>
      <c r="Q56" s="8" t="s">
        <v>101</v>
      </c>
      <c r="R56" s="8" t="s">
        <v>19</v>
      </c>
      <c r="S56" s="9">
        <v>17.8366880178929</v>
      </c>
      <c r="U56" s="16">
        <f t="shared" si="0"/>
        <v>-0.64832158174929688</v>
      </c>
      <c r="V56" s="16">
        <f t="shared" si="1"/>
        <v>0.64832158174929688</v>
      </c>
      <c r="W56" s="17">
        <f t="shared" si="2"/>
        <v>1.567343701333926</v>
      </c>
      <c r="X56" s="8" t="s">
        <v>40</v>
      </c>
    </row>
    <row r="57" spans="1:24" x14ac:dyDescent="0.15">
      <c r="A57" s="8" t="s">
        <v>24</v>
      </c>
      <c r="B57" s="8" t="s">
        <v>44</v>
      </c>
      <c r="C57" s="8" t="s">
        <v>40</v>
      </c>
      <c r="D57" s="9">
        <v>25.615542262344398</v>
      </c>
      <c r="F57" s="8" t="s">
        <v>100</v>
      </c>
      <c r="G57" s="8" t="s">
        <v>118</v>
      </c>
      <c r="H57" s="8" t="s">
        <v>40</v>
      </c>
      <c r="I57" s="9">
        <v>18.404950650353602</v>
      </c>
      <c r="K57" s="8" t="s">
        <v>24</v>
      </c>
      <c r="L57" s="8" t="s">
        <v>25</v>
      </c>
      <c r="M57" s="8" t="s">
        <v>19</v>
      </c>
      <c r="N57" s="9">
        <v>25.579731737275999</v>
      </c>
      <c r="P57" s="8" t="s">
        <v>100</v>
      </c>
      <c r="Q57" s="8" t="s">
        <v>101</v>
      </c>
      <c r="R57" s="8" t="s">
        <v>19</v>
      </c>
      <c r="S57" s="9">
        <v>17.8366880178929</v>
      </c>
      <c r="U57" s="16">
        <f t="shared" si="0"/>
        <v>-0.53245210739230231</v>
      </c>
      <c r="V57" s="16">
        <f t="shared" si="1"/>
        <v>0.53245210739230231</v>
      </c>
      <c r="W57" s="17">
        <f t="shared" si="2"/>
        <v>1.4463854874251687</v>
      </c>
      <c r="X57" s="8" t="s">
        <v>40</v>
      </c>
    </row>
    <row r="58" spans="1:24" x14ac:dyDescent="0.15">
      <c r="A58" s="8" t="s">
        <v>24</v>
      </c>
      <c r="B58" s="8" t="s">
        <v>78</v>
      </c>
      <c r="C58" s="8" t="s">
        <v>74</v>
      </c>
      <c r="D58" s="9">
        <v>28.415829967169401</v>
      </c>
      <c r="F58" s="8" t="s">
        <v>100</v>
      </c>
      <c r="G58" s="8" t="s">
        <v>150</v>
      </c>
      <c r="H58" s="8" t="s">
        <v>74</v>
      </c>
      <c r="I58" s="9">
        <v>18.927265999669402</v>
      </c>
      <c r="K58" s="8" t="s">
        <v>24</v>
      </c>
      <c r="L58" s="8" t="s">
        <v>25</v>
      </c>
      <c r="M58" s="8" t="s">
        <v>19</v>
      </c>
      <c r="N58" s="9">
        <v>25.579731737275999</v>
      </c>
      <c r="P58" s="8" t="s">
        <v>100</v>
      </c>
      <c r="Q58" s="8" t="s">
        <v>101</v>
      </c>
      <c r="R58" s="8" t="s">
        <v>19</v>
      </c>
      <c r="S58" s="9">
        <v>17.8366880178929</v>
      </c>
      <c r="U58" s="16">
        <f t="shared" si="0"/>
        <v>1.7455202481169003</v>
      </c>
      <c r="V58" s="16">
        <f t="shared" si="1"/>
        <v>-1.7455202481169003</v>
      </c>
      <c r="W58" s="17">
        <f t="shared" si="2"/>
        <v>0.29822637339537461</v>
      </c>
      <c r="X58" s="8" t="s">
        <v>74</v>
      </c>
    </row>
    <row r="59" spans="1:24" x14ac:dyDescent="0.15">
      <c r="A59" s="8" t="s">
        <v>24</v>
      </c>
      <c r="B59" s="8" t="s">
        <v>78</v>
      </c>
      <c r="C59" s="8" t="s">
        <v>74</v>
      </c>
      <c r="D59" s="9">
        <v>28.6214460899484</v>
      </c>
      <c r="F59" s="8" t="s">
        <v>100</v>
      </c>
      <c r="G59" s="8" t="s">
        <v>150</v>
      </c>
      <c r="H59" s="8" t="s">
        <v>74</v>
      </c>
      <c r="I59" s="9">
        <v>19.029827090935601</v>
      </c>
      <c r="K59" s="8" t="s">
        <v>24</v>
      </c>
      <c r="L59" s="8" t="s">
        <v>25</v>
      </c>
      <c r="M59" s="8" t="s">
        <v>19</v>
      </c>
      <c r="N59" s="9">
        <v>25.579731737275999</v>
      </c>
      <c r="P59" s="8" t="s">
        <v>100</v>
      </c>
      <c r="Q59" s="8" t="s">
        <v>101</v>
      </c>
      <c r="R59" s="8" t="s">
        <v>19</v>
      </c>
      <c r="S59" s="9">
        <v>17.8366880178929</v>
      </c>
      <c r="U59" s="16">
        <f t="shared" si="0"/>
        <v>1.8485752796296993</v>
      </c>
      <c r="V59" s="16">
        <f t="shared" si="1"/>
        <v>-1.8485752796296993</v>
      </c>
      <c r="W59" s="17">
        <f t="shared" si="2"/>
        <v>0.27766643963407156</v>
      </c>
      <c r="X59" s="8" t="s">
        <v>74</v>
      </c>
    </row>
    <row r="60" spans="1:24" x14ac:dyDescent="0.15">
      <c r="A60" s="8" t="s">
        <v>24</v>
      </c>
      <c r="B60" s="8" t="s">
        <v>78</v>
      </c>
      <c r="C60" s="8" t="s">
        <v>74</v>
      </c>
      <c r="D60" s="9">
        <v>28.8246219039221</v>
      </c>
      <c r="F60" s="8" t="s">
        <v>100</v>
      </c>
      <c r="G60" s="8" t="s">
        <v>150</v>
      </c>
      <c r="H60" s="8" t="s">
        <v>74</v>
      </c>
      <c r="I60" s="9">
        <v>19.052512396796399</v>
      </c>
      <c r="K60" s="8" t="s">
        <v>24</v>
      </c>
      <c r="L60" s="8" t="s">
        <v>25</v>
      </c>
      <c r="M60" s="8" t="s">
        <v>19</v>
      </c>
      <c r="N60" s="9">
        <v>25.579731737275999</v>
      </c>
      <c r="P60" s="8" t="s">
        <v>100</v>
      </c>
      <c r="Q60" s="8" t="s">
        <v>101</v>
      </c>
      <c r="R60" s="8" t="s">
        <v>19</v>
      </c>
      <c r="S60" s="9">
        <v>17.8366880178929</v>
      </c>
      <c r="U60" s="16">
        <f t="shared" si="0"/>
        <v>2.0290657877426028</v>
      </c>
      <c r="V60" s="16">
        <f t="shared" si="1"/>
        <v>-2.0290657877426028</v>
      </c>
      <c r="W60" s="17">
        <f t="shared" si="2"/>
        <v>0.24501368081273467</v>
      </c>
      <c r="X60" s="8" t="s">
        <v>74</v>
      </c>
    </row>
    <row r="61" spans="1:24" x14ac:dyDescent="0.15">
      <c r="A61" s="8" t="s">
        <v>24</v>
      </c>
      <c r="B61" s="8" t="s">
        <v>25</v>
      </c>
      <c r="C61" s="8" t="s">
        <v>19</v>
      </c>
      <c r="D61" s="9">
        <v>25.494905519363599</v>
      </c>
      <c r="F61" s="8" t="s">
        <v>100</v>
      </c>
      <c r="G61" s="8" t="s">
        <v>101</v>
      </c>
      <c r="H61" s="8" t="s">
        <v>19</v>
      </c>
      <c r="I61" s="9">
        <v>17.455834690443002</v>
      </c>
      <c r="K61" s="8" t="s">
        <v>24</v>
      </c>
      <c r="L61" s="8" t="s">
        <v>25</v>
      </c>
      <c r="M61" s="8" t="s">
        <v>19</v>
      </c>
      <c r="N61" s="9">
        <v>25.579731737275999</v>
      </c>
      <c r="P61" s="8" t="s">
        <v>100</v>
      </c>
      <c r="Q61" s="8" t="s">
        <v>101</v>
      </c>
      <c r="R61" s="8" t="s">
        <v>19</v>
      </c>
      <c r="S61" s="9">
        <v>17.8366880178929</v>
      </c>
      <c r="U61" s="16">
        <f t="shared" si="0"/>
        <v>0.29602710953749778</v>
      </c>
      <c r="V61" s="16">
        <f t="shared" si="1"/>
        <v>-0.29602710953749778</v>
      </c>
      <c r="W61" s="17">
        <f t="shared" si="2"/>
        <v>0.81449225788426927</v>
      </c>
      <c r="X61" s="8" t="s">
        <v>19</v>
      </c>
    </row>
    <row r="62" spans="1:24" x14ac:dyDescent="0.15">
      <c r="A62" s="8" t="s">
        <v>24</v>
      </c>
      <c r="B62" s="8" t="s">
        <v>25</v>
      </c>
      <c r="C62" s="8" t="s">
        <v>19</v>
      </c>
      <c r="D62" s="9">
        <v>25.556380789731602</v>
      </c>
      <c r="F62" s="8" t="s">
        <v>100</v>
      </c>
      <c r="G62" s="8" t="s">
        <v>101</v>
      </c>
      <c r="H62" s="8" t="s">
        <v>19</v>
      </c>
      <c r="I62" s="9">
        <v>17.984723335447001</v>
      </c>
      <c r="K62" s="8" t="s">
        <v>24</v>
      </c>
      <c r="L62" s="8" t="s">
        <v>25</v>
      </c>
      <c r="M62" s="8" t="s">
        <v>19</v>
      </c>
      <c r="N62" s="9">
        <v>25.579731737275999</v>
      </c>
      <c r="P62" s="8" t="s">
        <v>100</v>
      </c>
      <c r="Q62" s="8" t="s">
        <v>101</v>
      </c>
      <c r="R62" s="8" t="s">
        <v>19</v>
      </c>
      <c r="S62" s="9">
        <v>17.8366880178929</v>
      </c>
      <c r="U62" s="16">
        <f t="shared" si="0"/>
        <v>-0.17138626509849786</v>
      </c>
      <c r="V62" s="16">
        <f t="shared" si="1"/>
        <v>0.17138626509849786</v>
      </c>
      <c r="W62" s="17">
        <f t="shared" si="2"/>
        <v>1.1261400568989532</v>
      </c>
      <c r="X62" s="8" t="s">
        <v>19</v>
      </c>
    </row>
    <row r="63" spans="1:24" x14ac:dyDescent="0.15">
      <c r="A63" s="8" t="s">
        <v>24</v>
      </c>
      <c r="B63" s="8" t="s">
        <v>25</v>
      </c>
      <c r="C63" s="8" t="s">
        <v>19</v>
      </c>
      <c r="D63" s="9">
        <v>25.6879089027329</v>
      </c>
      <c r="F63" s="8" t="s">
        <v>100</v>
      </c>
      <c r="G63" s="8" t="s">
        <v>101</v>
      </c>
      <c r="H63" s="8" t="s">
        <v>19</v>
      </c>
      <c r="I63" s="9">
        <v>18.069506027788599</v>
      </c>
      <c r="K63" s="8" t="s">
        <v>24</v>
      </c>
      <c r="L63" s="8" t="s">
        <v>25</v>
      </c>
      <c r="M63" s="8" t="s">
        <v>19</v>
      </c>
      <c r="N63" s="9">
        <v>25.579731737275999</v>
      </c>
      <c r="P63" s="8" t="s">
        <v>100</v>
      </c>
      <c r="Q63" s="8" t="s">
        <v>101</v>
      </c>
      <c r="R63" s="8" t="s">
        <v>19</v>
      </c>
      <c r="S63" s="9">
        <v>17.8366880178929</v>
      </c>
      <c r="U63" s="16">
        <f t="shared" si="0"/>
        <v>-0.12464084443879742</v>
      </c>
      <c r="V63" s="16">
        <f t="shared" si="1"/>
        <v>0.12464084443879742</v>
      </c>
      <c r="W63" s="17">
        <f t="shared" si="2"/>
        <v>1.0902362871012212</v>
      </c>
      <c r="X63" s="8" t="s">
        <v>19</v>
      </c>
    </row>
    <row r="64" spans="1:24" x14ac:dyDescent="0.15">
      <c r="A64" s="8" t="s">
        <v>24</v>
      </c>
      <c r="B64" s="8" t="s">
        <v>61</v>
      </c>
      <c r="C64" s="8" t="s">
        <v>57</v>
      </c>
      <c r="D64" s="9">
        <v>25.475242783378299</v>
      </c>
      <c r="F64" s="8" t="s">
        <v>100</v>
      </c>
      <c r="G64" s="8" t="s">
        <v>134</v>
      </c>
      <c r="H64" s="8" t="s">
        <v>57</v>
      </c>
      <c r="I64" s="9">
        <v>17.001546822877501</v>
      </c>
      <c r="K64" s="8" t="s">
        <v>24</v>
      </c>
      <c r="L64" s="8" t="s">
        <v>25</v>
      </c>
      <c r="M64" s="8" t="s">
        <v>19</v>
      </c>
      <c r="N64" s="9">
        <v>25.579731737275999</v>
      </c>
      <c r="P64" s="8" t="s">
        <v>100</v>
      </c>
      <c r="Q64" s="8" t="s">
        <v>101</v>
      </c>
      <c r="R64" s="8" t="s">
        <v>19</v>
      </c>
      <c r="S64" s="9">
        <v>17.8366880178929</v>
      </c>
      <c r="U64" s="16">
        <f t="shared" si="0"/>
        <v>0.73065224111769922</v>
      </c>
      <c r="V64" s="16">
        <f t="shared" si="1"/>
        <v>-0.73065224111769922</v>
      </c>
      <c r="W64" s="17">
        <f t="shared" si="2"/>
        <v>0.60263140313906405</v>
      </c>
      <c r="X64" s="8" t="s">
        <v>57</v>
      </c>
    </row>
    <row r="65" spans="1:24" x14ac:dyDescent="0.15">
      <c r="A65" s="8" t="s">
        <v>24</v>
      </c>
      <c r="B65" s="8" t="s">
        <v>61</v>
      </c>
      <c r="C65" s="8" t="s">
        <v>57</v>
      </c>
      <c r="D65" s="9">
        <v>25.502981799469701</v>
      </c>
      <c r="F65" s="8" t="s">
        <v>100</v>
      </c>
      <c r="G65" s="8" t="s">
        <v>134</v>
      </c>
      <c r="H65" s="8" t="s">
        <v>57</v>
      </c>
      <c r="I65" s="9">
        <v>17.312749536193198</v>
      </c>
      <c r="K65" s="8" t="s">
        <v>24</v>
      </c>
      <c r="L65" s="8" t="s">
        <v>25</v>
      </c>
      <c r="M65" s="8" t="s">
        <v>19</v>
      </c>
      <c r="N65" s="9">
        <v>25.579731737275999</v>
      </c>
      <c r="P65" s="8" t="s">
        <v>100</v>
      </c>
      <c r="Q65" s="8" t="s">
        <v>101</v>
      </c>
      <c r="R65" s="8" t="s">
        <v>19</v>
      </c>
      <c r="S65" s="9">
        <v>17.8366880178929</v>
      </c>
      <c r="U65" s="16">
        <f t="shared" si="0"/>
        <v>0.44718854389340379</v>
      </c>
      <c r="V65" s="16">
        <f t="shared" si="1"/>
        <v>-0.44718854389340379</v>
      </c>
      <c r="W65" s="17">
        <f t="shared" si="2"/>
        <v>0.73347080949651999</v>
      </c>
      <c r="X65" s="8" t="s">
        <v>57</v>
      </c>
    </row>
    <row r="66" spans="1:24" x14ac:dyDescent="0.15">
      <c r="A66" s="8" t="s">
        <v>24</v>
      </c>
      <c r="B66" s="8" t="s">
        <v>61</v>
      </c>
      <c r="C66" s="8" t="s">
        <v>57</v>
      </c>
      <c r="D66" s="9">
        <v>25.764701244421801</v>
      </c>
      <c r="F66" s="8" t="s">
        <v>100</v>
      </c>
      <c r="G66" s="8" t="s">
        <v>134</v>
      </c>
      <c r="H66" s="8" t="s">
        <v>57</v>
      </c>
      <c r="I66" s="9">
        <v>17.344629101057699</v>
      </c>
      <c r="K66" s="8" t="s">
        <v>24</v>
      </c>
      <c r="L66" s="8" t="s">
        <v>25</v>
      </c>
      <c r="M66" s="8" t="s">
        <v>19</v>
      </c>
      <c r="N66" s="9">
        <v>25.579731737275999</v>
      </c>
      <c r="P66" s="8" t="s">
        <v>100</v>
      </c>
      <c r="Q66" s="8" t="s">
        <v>101</v>
      </c>
      <c r="R66" s="8" t="s">
        <v>19</v>
      </c>
      <c r="S66" s="9">
        <v>17.8366880178929</v>
      </c>
      <c r="U66" s="16">
        <f t="shared" si="0"/>
        <v>0.67702842398100316</v>
      </c>
      <c r="V66" s="16">
        <f t="shared" si="1"/>
        <v>-0.67702842398100316</v>
      </c>
      <c r="W66" s="17">
        <f t="shared" si="2"/>
        <v>0.62545221727422318</v>
      </c>
      <c r="X66" s="8" t="s">
        <v>57</v>
      </c>
    </row>
    <row r="67" spans="1:24" x14ac:dyDescent="0.15">
      <c r="A67" s="8"/>
      <c r="B67" s="8"/>
      <c r="C67" s="8"/>
      <c r="D67" s="9"/>
      <c r="U67" s="16"/>
      <c r="V67" s="16"/>
      <c r="W67" s="17"/>
      <c r="X67" s="8"/>
    </row>
    <row r="68" spans="1:24" x14ac:dyDescent="0.15">
      <c r="A68" s="8" t="s">
        <v>34</v>
      </c>
      <c r="B68" s="8" t="s">
        <v>52</v>
      </c>
      <c r="C68" s="8" t="s">
        <v>40</v>
      </c>
      <c r="D68" s="9">
        <v>25.249302917429201</v>
      </c>
      <c r="F68" s="8" t="s">
        <v>100</v>
      </c>
      <c r="G68" s="8" t="s">
        <v>118</v>
      </c>
      <c r="H68" s="8" t="s">
        <v>40</v>
      </c>
      <c r="I68" s="9">
        <v>18.220255442124301</v>
      </c>
      <c r="K68" s="8" t="s">
        <v>34</v>
      </c>
      <c r="L68" s="8" t="s">
        <v>35</v>
      </c>
      <c r="M68" s="8" t="s">
        <v>19</v>
      </c>
      <c r="N68" s="9">
        <v>24.983168781203702</v>
      </c>
      <c r="P68" s="8" t="s">
        <v>100</v>
      </c>
      <c r="Q68" s="8" t="s">
        <v>101</v>
      </c>
      <c r="R68" s="8" t="s">
        <v>19</v>
      </c>
      <c r="S68" s="9">
        <v>17.8366880178929</v>
      </c>
      <c r="U68" s="16">
        <f t="shared" ref="U68:U79" si="3">D68-I68-N68+S68</f>
        <v>-0.11743328800590191</v>
      </c>
      <c r="V68" s="16">
        <f t="shared" ref="V68:V79" si="4">0-U68</f>
        <v>0.11743328800590191</v>
      </c>
      <c r="W68" s="17">
        <f t="shared" ref="W68:W79" si="5">2^V68</f>
        <v>1.0848031614168316</v>
      </c>
      <c r="X68" s="8" t="s">
        <v>40</v>
      </c>
    </row>
    <row r="69" spans="1:24" x14ac:dyDescent="0.15">
      <c r="A69" s="8" t="s">
        <v>34</v>
      </c>
      <c r="B69" s="8" t="s">
        <v>52</v>
      </c>
      <c r="C69" s="8" t="s">
        <v>40</v>
      </c>
      <c r="D69" s="9">
        <v>25.257143771966899</v>
      </c>
      <c r="F69" s="8" t="s">
        <v>100</v>
      </c>
      <c r="G69" s="8" t="s">
        <v>118</v>
      </c>
      <c r="H69" s="8" t="s">
        <v>40</v>
      </c>
      <c r="I69" s="9">
        <v>18.314773694074798</v>
      </c>
      <c r="K69" s="8" t="s">
        <v>34</v>
      </c>
      <c r="L69" s="8" t="s">
        <v>35</v>
      </c>
      <c r="M69" s="8" t="s">
        <v>19</v>
      </c>
      <c r="N69" s="9">
        <v>24.983168781203702</v>
      </c>
      <c r="P69" s="8" t="s">
        <v>100</v>
      </c>
      <c r="Q69" s="8" t="s">
        <v>101</v>
      </c>
      <c r="R69" s="8" t="s">
        <v>19</v>
      </c>
      <c r="S69" s="9">
        <v>17.8366880178929</v>
      </c>
      <c r="U69" s="16">
        <f t="shared" si="3"/>
        <v>-0.20411068541870137</v>
      </c>
      <c r="V69" s="16">
        <f t="shared" si="4"/>
        <v>0.20411068541870137</v>
      </c>
      <c r="W69" s="17">
        <f t="shared" si="5"/>
        <v>1.151976020040675</v>
      </c>
      <c r="X69" s="8" t="s">
        <v>40</v>
      </c>
    </row>
    <row r="70" spans="1:24" x14ac:dyDescent="0.15">
      <c r="A70" s="8" t="s">
        <v>34</v>
      </c>
      <c r="B70" s="8" t="s">
        <v>52</v>
      </c>
      <c r="C70" s="8" t="s">
        <v>40</v>
      </c>
      <c r="D70" s="9">
        <v>25.289590246521499</v>
      </c>
      <c r="F70" s="8" t="s">
        <v>100</v>
      </c>
      <c r="G70" s="8" t="s">
        <v>118</v>
      </c>
      <c r="H70" s="8" t="s">
        <v>40</v>
      </c>
      <c r="I70" s="9">
        <v>18.404950650353602</v>
      </c>
      <c r="K70" s="8" t="s">
        <v>34</v>
      </c>
      <c r="L70" s="8" t="s">
        <v>35</v>
      </c>
      <c r="M70" s="8" t="s">
        <v>19</v>
      </c>
      <c r="N70" s="9">
        <v>24.983168781203702</v>
      </c>
      <c r="P70" s="8" t="s">
        <v>100</v>
      </c>
      <c r="Q70" s="8" t="s">
        <v>101</v>
      </c>
      <c r="R70" s="8" t="s">
        <v>19</v>
      </c>
      <c r="S70" s="9">
        <v>17.8366880178929</v>
      </c>
      <c r="U70" s="16">
        <f t="shared" si="3"/>
        <v>-0.2618411671429044</v>
      </c>
      <c r="V70" s="16">
        <f t="shared" si="4"/>
        <v>0.2618411671429044</v>
      </c>
      <c r="W70" s="17">
        <f t="shared" si="5"/>
        <v>1.1990079022924294</v>
      </c>
      <c r="X70" s="8" t="s">
        <v>40</v>
      </c>
    </row>
    <row r="71" spans="1:24" x14ac:dyDescent="0.15">
      <c r="A71" s="8" t="s">
        <v>34</v>
      </c>
      <c r="B71" s="8" t="s">
        <v>86</v>
      </c>
      <c r="C71" s="8" t="s">
        <v>74</v>
      </c>
      <c r="D71" s="9">
        <v>25.864746803393501</v>
      </c>
      <c r="F71" s="8" t="s">
        <v>100</v>
      </c>
      <c r="G71" s="8" t="s">
        <v>150</v>
      </c>
      <c r="H71" s="8" t="s">
        <v>74</v>
      </c>
      <c r="I71" s="9">
        <v>18.927265999669402</v>
      </c>
      <c r="K71" s="8" t="s">
        <v>34</v>
      </c>
      <c r="L71" s="8" t="s">
        <v>35</v>
      </c>
      <c r="M71" s="8" t="s">
        <v>19</v>
      </c>
      <c r="N71" s="9">
        <v>24.983168781203702</v>
      </c>
      <c r="P71" s="8" t="s">
        <v>100</v>
      </c>
      <c r="Q71" s="8" t="s">
        <v>101</v>
      </c>
      <c r="R71" s="8" t="s">
        <v>19</v>
      </c>
      <c r="S71" s="9">
        <v>17.8366880178929</v>
      </c>
      <c r="U71" s="16">
        <f t="shared" si="3"/>
        <v>-0.20899995958670203</v>
      </c>
      <c r="V71" s="16">
        <f t="shared" si="4"/>
        <v>0.20899995958670203</v>
      </c>
      <c r="W71" s="17">
        <f t="shared" si="5"/>
        <v>1.1558866741756806</v>
      </c>
      <c r="X71" s="8" t="s">
        <v>74</v>
      </c>
    </row>
    <row r="72" spans="1:24" x14ac:dyDescent="0.15">
      <c r="A72" s="8" t="s">
        <v>34</v>
      </c>
      <c r="B72" s="8" t="s">
        <v>86</v>
      </c>
      <c r="C72" s="8" t="s">
        <v>74</v>
      </c>
      <c r="D72" s="9">
        <v>25.894418776971101</v>
      </c>
      <c r="F72" s="8" t="s">
        <v>100</v>
      </c>
      <c r="G72" s="8" t="s">
        <v>150</v>
      </c>
      <c r="H72" s="8" t="s">
        <v>74</v>
      </c>
      <c r="I72" s="9">
        <v>19.029827090935601</v>
      </c>
      <c r="K72" s="8" t="s">
        <v>34</v>
      </c>
      <c r="L72" s="8" t="s">
        <v>35</v>
      </c>
      <c r="M72" s="8" t="s">
        <v>19</v>
      </c>
      <c r="N72" s="9">
        <v>24.983168781203702</v>
      </c>
      <c r="P72" s="8" t="s">
        <v>100</v>
      </c>
      <c r="Q72" s="8" t="s">
        <v>101</v>
      </c>
      <c r="R72" s="8" t="s">
        <v>19</v>
      </c>
      <c r="S72" s="9">
        <v>17.8366880178929</v>
      </c>
      <c r="U72" s="16">
        <f t="shared" si="3"/>
        <v>-0.28188907727530221</v>
      </c>
      <c r="V72" s="16">
        <f t="shared" si="4"/>
        <v>0.28188907727530221</v>
      </c>
      <c r="W72" s="17">
        <f t="shared" si="5"/>
        <v>1.2157858029571555</v>
      </c>
      <c r="X72" s="8" t="s">
        <v>74</v>
      </c>
    </row>
    <row r="73" spans="1:24" x14ac:dyDescent="0.15">
      <c r="A73" s="8" t="s">
        <v>34</v>
      </c>
      <c r="B73" s="8" t="s">
        <v>86</v>
      </c>
      <c r="C73" s="8" t="s">
        <v>74</v>
      </c>
      <c r="D73" s="9">
        <v>26.4997948541771</v>
      </c>
      <c r="F73" s="8" t="s">
        <v>100</v>
      </c>
      <c r="G73" s="8" t="s">
        <v>150</v>
      </c>
      <c r="H73" s="8" t="s">
        <v>74</v>
      </c>
      <c r="I73" s="9">
        <v>19.052512396796399</v>
      </c>
      <c r="K73" s="8" t="s">
        <v>34</v>
      </c>
      <c r="L73" s="8" t="s">
        <v>35</v>
      </c>
      <c r="M73" s="8" t="s">
        <v>19</v>
      </c>
      <c r="N73" s="9">
        <v>24.983168781203702</v>
      </c>
      <c r="P73" s="8" t="s">
        <v>100</v>
      </c>
      <c r="Q73" s="8" t="s">
        <v>101</v>
      </c>
      <c r="R73" s="8" t="s">
        <v>19</v>
      </c>
      <c r="S73" s="9">
        <v>17.8366880178929</v>
      </c>
      <c r="U73" s="16">
        <f t="shared" si="3"/>
        <v>0.30080169406990009</v>
      </c>
      <c r="V73" s="16">
        <f t="shared" si="4"/>
        <v>-0.30080169406990009</v>
      </c>
      <c r="W73" s="17">
        <f t="shared" si="5"/>
        <v>0.81180115959635135</v>
      </c>
      <c r="X73" s="8" t="s">
        <v>74</v>
      </c>
    </row>
    <row r="74" spans="1:24" x14ac:dyDescent="0.15">
      <c r="A74" s="8" t="s">
        <v>34</v>
      </c>
      <c r="B74" s="8" t="s">
        <v>35</v>
      </c>
      <c r="C74" s="8" t="s">
        <v>19</v>
      </c>
      <c r="D74" s="9">
        <v>24.758470799562499</v>
      </c>
      <c r="F74" s="8" t="s">
        <v>100</v>
      </c>
      <c r="G74" s="8" t="s">
        <v>101</v>
      </c>
      <c r="H74" s="8" t="s">
        <v>19</v>
      </c>
      <c r="I74" s="9">
        <v>17.455834690443002</v>
      </c>
      <c r="K74" s="8" t="s">
        <v>34</v>
      </c>
      <c r="L74" s="8" t="s">
        <v>35</v>
      </c>
      <c r="M74" s="8" t="s">
        <v>19</v>
      </c>
      <c r="N74" s="9">
        <v>24.983168781203702</v>
      </c>
      <c r="P74" s="8" t="s">
        <v>100</v>
      </c>
      <c r="Q74" s="8" t="s">
        <v>101</v>
      </c>
      <c r="R74" s="8" t="s">
        <v>19</v>
      </c>
      <c r="S74" s="9">
        <v>17.8366880178929</v>
      </c>
      <c r="U74" s="16">
        <f t="shared" si="3"/>
        <v>0.1561553458086955</v>
      </c>
      <c r="V74" s="16">
        <f t="shared" si="4"/>
        <v>-0.1561553458086955</v>
      </c>
      <c r="W74" s="17">
        <f t="shared" si="5"/>
        <v>0.89741341422330489</v>
      </c>
      <c r="X74" s="8" t="s">
        <v>19</v>
      </c>
    </row>
    <row r="75" spans="1:24" x14ac:dyDescent="0.15">
      <c r="A75" s="8" t="s">
        <v>34</v>
      </c>
      <c r="B75" s="8" t="s">
        <v>35</v>
      </c>
      <c r="C75" s="8" t="s">
        <v>19</v>
      </c>
      <c r="D75" s="9">
        <v>25.003566736069502</v>
      </c>
      <c r="F75" s="8" t="s">
        <v>100</v>
      </c>
      <c r="G75" s="8" t="s">
        <v>101</v>
      </c>
      <c r="H75" s="8" t="s">
        <v>19</v>
      </c>
      <c r="I75" s="9">
        <v>17.984723335447001</v>
      </c>
      <c r="K75" s="8" t="s">
        <v>34</v>
      </c>
      <c r="L75" s="8" t="s">
        <v>35</v>
      </c>
      <c r="M75" s="8" t="s">
        <v>19</v>
      </c>
      <c r="N75" s="9">
        <v>24.983168781203702</v>
      </c>
      <c r="P75" s="8" t="s">
        <v>100</v>
      </c>
      <c r="Q75" s="8" t="s">
        <v>101</v>
      </c>
      <c r="R75" s="8" t="s">
        <v>19</v>
      </c>
      <c r="S75" s="9">
        <v>17.8366880178929</v>
      </c>
      <c r="U75" s="16">
        <f t="shared" si="3"/>
        <v>-0.12763736268830073</v>
      </c>
      <c r="V75" s="16">
        <f t="shared" si="4"/>
        <v>0.12763736268830073</v>
      </c>
      <c r="W75" s="17">
        <f t="shared" si="5"/>
        <v>1.0925030918819552</v>
      </c>
      <c r="X75" s="8" t="s">
        <v>19</v>
      </c>
    </row>
    <row r="76" spans="1:24" x14ac:dyDescent="0.15">
      <c r="A76" s="8" t="s">
        <v>34</v>
      </c>
      <c r="B76" s="8" t="s">
        <v>35</v>
      </c>
      <c r="C76" s="8" t="s">
        <v>19</v>
      </c>
      <c r="D76" s="9">
        <v>25.187468807979101</v>
      </c>
      <c r="F76" s="8" t="s">
        <v>100</v>
      </c>
      <c r="G76" s="8" t="s">
        <v>101</v>
      </c>
      <c r="H76" s="8" t="s">
        <v>19</v>
      </c>
      <c r="I76" s="9">
        <v>18.069506027788599</v>
      </c>
      <c r="K76" s="8" t="s">
        <v>34</v>
      </c>
      <c r="L76" s="8" t="s">
        <v>35</v>
      </c>
      <c r="M76" s="8" t="s">
        <v>19</v>
      </c>
      <c r="N76" s="9">
        <v>24.983168781203702</v>
      </c>
      <c r="P76" s="8" t="s">
        <v>100</v>
      </c>
      <c r="Q76" s="8" t="s">
        <v>101</v>
      </c>
      <c r="R76" s="8" t="s">
        <v>19</v>
      </c>
      <c r="S76" s="9">
        <v>17.8366880178929</v>
      </c>
      <c r="U76" s="16">
        <f t="shared" si="3"/>
        <v>-2.8517983120298851E-2</v>
      </c>
      <c r="V76" s="16">
        <f t="shared" si="4"/>
        <v>2.8517983120298851E-2</v>
      </c>
      <c r="W76" s="17">
        <f t="shared" si="5"/>
        <v>1.0199638235864408</v>
      </c>
      <c r="X76" s="8" t="s">
        <v>19</v>
      </c>
    </row>
    <row r="77" spans="1:24" x14ac:dyDescent="0.15">
      <c r="A77" s="8" t="s">
        <v>34</v>
      </c>
      <c r="B77" s="8" t="s">
        <v>69</v>
      </c>
      <c r="C77" s="8" t="s">
        <v>57</v>
      </c>
      <c r="D77" s="9">
        <v>24.342614674544802</v>
      </c>
      <c r="F77" s="8" t="s">
        <v>100</v>
      </c>
      <c r="G77" s="8" t="s">
        <v>134</v>
      </c>
      <c r="H77" s="8" t="s">
        <v>57</v>
      </c>
      <c r="I77" s="9">
        <v>17.001546822877501</v>
      </c>
      <c r="K77" s="8" t="s">
        <v>34</v>
      </c>
      <c r="L77" s="8" t="s">
        <v>35</v>
      </c>
      <c r="M77" s="8" t="s">
        <v>19</v>
      </c>
      <c r="N77" s="9">
        <v>24.983168781203702</v>
      </c>
      <c r="P77" s="8" t="s">
        <v>100</v>
      </c>
      <c r="Q77" s="8" t="s">
        <v>101</v>
      </c>
      <c r="R77" s="8" t="s">
        <v>19</v>
      </c>
      <c r="S77" s="9">
        <v>17.8366880178929</v>
      </c>
      <c r="U77" s="16">
        <f t="shared" si="3"/>
        <v>0.19458708835649929</v>
      </c>
      <c r="V77" s="16">
        <f t="shared" si="4"/>
        <v>-0.19458708835649929</v>
      </c>
      <c r="W77" s="17">
        <f t="shared" si="5"/>
        <v>0.87382295572405921</v>
      </c>
      <c r="X77" s="8" t="s">
        <v>57</v>
      </c>
    </row>
    <row r="78" spans="1:24" x14ac:dyDescent="0.15">
      <c r="A78" s="8" t="s">
        <v>34</v>
      </c>
      <c r="B78" s="8" t="s">
        <v>69</v>
      </c>
      <c r="C78" s="8" t="s">
        <v>57</v>
      </c>
      <c r="D78" s="9">
        <v>24.4032851555387</v>
      </c>
      <c r="F78" s="8" t="s">
        <v>100</v>
      </c>
      <c r="G78" s="8" t="s">
        <v>134</v>
      </c>
      <c r="H78" s="8" t="s">
        <v>57</v>
      </c>
      <c r="I78" s="9">
        <v>17.312749536193198</v>
      </c>
      <c r="K78" s="8" t="s">
        <v>34</v>
      </c>
      <c r="L78" s="8" t="s">
        <v>35</v>
      </c>
      <c r="M78" s="8" t="s">
        <v>19</v>
      </c>
      <c r="N78" s="9">
        <v>24.983168781203702</v>
      </c>
      <c r="P78" s="8" t="s">
        <v>100</v>
      </c>
      <c r="Q78" s="8" t="s">
        <v>101</v>
      </c>
      <c r="R78" s="8" t="s">
        <v>19</v>
      </c>
      <c r="S78" s="9">
        <v>17.8366880178929</v>
      </c>
      <c r="U78" s="16">
        <f t="shared" si="3"/>
        <v>-5.5945143965299593E-2</v>
      </c>
      <c r="V78" s="16">
        <f t="shared" si="4"/>
        <v>5.5945143965299593E-2</v>
      </c>
      <c r="W78" s="17">
        <f t="shared" si="5"/>
        <v>1.0395399076800105</v>
      </c>
      <c r="X78" s="8" t="s">
        <v>57</v>
      </c>
    </row>
    <row r="79" spans="1:24" x14ac:dyDescent="0.15">
      <c r="A79" s="8" t="s">
        <v>34</v>
      </c>
      <c r="B79" s="8" t="s">
        <v>69</v>
      </c>
      <c r="C79" s="8" t="s">
        <v>57</v>
      </c>
      <c r="D79" s="9">
        <v>24.433531960217699</v>
      </c>
      <c r="F79" s="8" t="s">
        <v>100</v>
      </c>
      <c r="G79" s="8" t="s">
        <v>134</v>
      </c>
      <c r="H79" s="8" t="s">
        <v>57</v>
      </c>
      <c r="I79" s="9">
        <v>17.344629101057699</v>
      </c>
      <c r="K79" s="8" t="s">
        <v>34</v>
      </c>
      <c r="L79" s="8" t="s">
        <v>35</v>
      </c>
      <c r="M79" s="8" t="s">
        <v>19</v>
      </c>
      <c r="N79" s="9">
        <v>24.983168781203702</v>
      </c>
      <c r="P79" s="8" t="s">
        <v>100</v>
      </c>
      <c r="Q79" s="8" t="s">
        <v>101</v>
      </c>
      <c r="R79" s="8" t="s">
        <v>19</v>
      </c>
      <c r="S79" s="9">
        <v>17.8366880178929</v>
      </c>
      <c r="U79" s="16">
        <f t="shared" si="3"/>
        <v>-5.7577904150800663E-2</v>
      </c>
      <c r="V79" s="16">
        <f t="shared" si="4"/>
        <v>5.7577904150800663E-2</v>
      </c>
      <c r="W79" s="17">
        <f t="shared" si="5"/>
        <v>1.0407170658122302</v>
      </c>
      <c r="X79" s="8" t="s">
        <v>57</v>
      </c>
    </row>
  </sheetData>
  <phoneticPr fontId="1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8622D-04DE-4C5E-B7A1-B7479F490720}">
  <dimension ref="A1:X77"/>
  <sheetViews>
    <sheetView workbookViewId="0">
      <selection activeCell="Z75" sqref="Z75"/>
    </sheetView>
  </sheetViews>
  <sheetFormatPr defaultRowHeight="10.5" x14ac:dyDescent="0.15"/>
  <cols>
    <col min="21" max="21" width="21.33203125" customWidth="1"/>
    <col min="22" max="22" width="23.83203125" customWidth="1"/>
    <col min="23" max="23" width="20" customWidth="1"/>
  </cols>
  <sheetData>
    <row r="1" spans="1:24" x14ac:dyDescent="0.15">
      <c r="A1" s="8" t="s">
        <v>17</v>
      </c>
      <c r="B1" s="8" t="s">
        <v>39</v>
      </c>
      <c r="C1" s="8" t="s">
        <v>40</v>
      </c>
      <c r="D1" s="9">
        <v>22.688942853935199</v>
      </c>
      <c r="F1" s="8" t="s">
        <v>105</v>
      </c>
      <c r="G1" s="8" t="s">
        <v>122</v>
      </c>
      <c r="H1" s="8" t="s">
        <v>40</v>
      </c>
      <c r="I1" s="9">
        <v>11.6579871778419</v>
      </c>
      <c r="K1" s="8" t="s">
        <v>17</v>
      </c>
      <c r="L1" s="8" t="s">
        <v>18</v>
      </c>
      <c r="M1" s="8" t="s">
        <v>19</v>
      </c>
      <c r="N1" s="9">
        <v>22.699526503727</v>
      </c>
      <c r="P1" s="8" t="s">
        <v>105</v>
      </c>
      <c r="Q1" s="8" t="s">
        <v>106</v>
      </c>
      <c r="R1" s="8" t="s">
        <v>19</v>
      </c>
      <c r="S1" s="9">
        <v>11.8731295990289</v>
      </c>
      <c r="U1" s="16">
        <f>D1-I1-N1+S1</f>
        <v>0.20455877139519885</v>
      </c>
      <c r="V1" s="16">
        <f>0-U1</f>
        <v>-0.20455877139519885</v>
      </c>
      <c r="W1" s="17">
        <f>2^V1</f>
        <v>0.86780405260638993</v>
      </c>
      <c r="X1" s="8" t="s">
        <v>40</v>
      </c>
    </row>
    <row r="2" spans="1:24" x14ac:dyDescent="0.15">
      <c r="A2" s="8" t="s">
        <v>17</v>
      </c>
      <c r="B2" s="8" t="s">
        <v>39</v>
      </c>
      <c r="C2" s="8" t="s">
        <v>40</v>
      </c>
      <c r="D2" s="9">
        <v>22.818955556419699</v>
      </c>
      <c r="F2" s="8" t="s">
        <v>105</v>
      </c>
      <c r="G2" s="8" t="s">
        <v>122</v>
      </c>
      <c r="H2" s="8" t="s">
        <v>40</v>
      </c>
      <c r="I2" s="9">
        <v>11.723557199758201</v>
      </c>
      <c r="K2" s="8" t="s">
        <v>17</v>
      </c>
      <c r="L2" s="8" t="s">
        <v>18</v>
      </c>
      <c r="M2" s="8" t="s">
        <v>19</v>
      </c>
      <c r="N2" s="9">
        <v>22.699526503727</v>
      </c>
      <c r="P2" s="8" t="s">
        <v>105</v>
      </c>
      <c r="Q2" s="8" t="s">
        <v>106</v>
      </c>
      <c r="R2" s="8" t="s">
        <v>19</v>
      </c>
      <c r="S2" s="9">
        <v>11.8731295990289</v>
      </c>
      <c r="U2" s="16">
        <f t="shared" ref="U2:U64" si="0">D2-I2-N2+S2</f>
        <v>0.26900145196339764</v>
      </c>
      <c r="V2" s="16">
        <f t="shared" ref="V2:V64" si="1">0-U2</f>
        <v>-0.26900145196339764</v>
      </c>
      <c r="W2" s="17">
        <f t="shared" ref="W2:W64" si="2">2^V2</f>
        <v>0.82989375036429602</v>
      </c>
      <c r="X2" s="8" t="s">
        <v>40</v>
      </c>
    </row>
    <row r="3" spans="1:24" x14ac:dyDescent="0.15">
      <c r="A3" s="8" t="s">
        <v>17</v>
      </c>
      <c r="B3" s="8" t="s">
        <v>39</v>
      </c>
      <c r="C3" s="8" t="s">
        <v>40</v>
      </c>
      <c r="D3" s="9">
        <v>22.867693605805599</v>
      </c>
      <c r="F3" s="8" t="s">
        <v>105</v>
      </c>
      <c r="G3" s="8" t="s">
        <v>122</v>
      </c>
      <c r="H3" s="8" t="s">
        <v>40</v>
      </c>
      <c r="I3" s="9">
        <v>11.852255477226</v>
      </c>
      <c r="K3" s="8" t="s">
        <v>17</v>
      </c>
      <c r="L3" s="8" t="s">
        <v>18</v>
      </c>
      <c r="M3" s="8" t="s">
        <v>19</v>
      </c>
      <c r="N3" s="9">
        <v>22.699526503727</v>
      </c>
      <c r="P3" s="8" t="s">
        <v>105</v>
      </c>
      <c r="Q3" s="8" t="s">
        <v>106</v>
      </c>
      <c r="R3" s="8" t="s">
        <v>19</v>
      </c>
      <c r="S3" s="9">
        <v>11.8731295990289</v>
      </c>
      <c r="U3" s="16">
        <f t="shared" si="0"/>
        <v>0.1890412238814978</v>
      </c>
      <c r="V3" s="16">
        <f t="shared" si="1"/>
        <v>-0.1890412238814978</v>
      </c>
      <c r="W3" s="17">
        <f t="shared" si="2"/>
        <v>0.87718848340043454</v>
      </c>
      <c r="X3" s="8" t="s">
        <v>40</v>
      </c>
    </row>
    <row r="4" spans="1:24" x14ac:dyDescent="0.15">
      <c r="A4" s="8" t="s">
        <v>17</v>
      </c>
      <c r="B4" s="8" t="s">
        <v>73</v>
      </c>
      <c r="C4" s="8" t="s">
        <v>74</v>
      </c>
      <c r="D4" s="9">
        <v>23.7731072816858</v>
      </c>
      <c r="F4" s="8" t="s">
        <v>105</v>
      </c>
      <c r="G4" s="8" t="s">
        <v>154</v>
      </c>
      <c r="H4" s="8" t="s">
        <v>74</v>
      </c>
      <c r="I4" s="9">
        <v>14.4348651489821</v>
      </c>
      <c r="K4" s="8" t="s">
        <v>17</v>
      </c>
      <c r="L4" s="8" t="s">
        <v>18</v>
      </c>
      <c r="M4" s="8" t="s">
        <v>19</v>
      </c>
      <c r="N4" s="9">
        <v>22.699526503727</v>
      </c>
      <c r="P4" s="8" t="s">
        <v>105</v>
      </c>
      <c r="Q4" s="8" t="s">
        <v>106</v>
      </c>
      <c r="R4" s="8" t="s">
        <v>19</v>
      </c>
      <c r="S4" s="9">
        <v>11.8731295990289</v>
      </c>
      <c r="U4" s="16">
        <f t="shared" si="0"/>
        <v>-1.4881547719944006</v>
      </c>
      <c r="V4" s="16">
        <f t="shared" si="1"/>
        <v>1.4881547719944006</v>
      </c>
      <c r="W4" s="17">
        <f t="shared" si="2"/>
        <v>2.8052994370250839</v>
      </c>
      <c r="X4" s="8" t="s">
        <v>74</v>
      </c>
    </row>
    <row r="5" spans="1:24" x14ac:dyDescent="0.15">
      <c r="A5" s="8" t="s">
        <v>17</v>
      </c>
      <c r="B5" s="8" t="s">
        <v>73</v>
      </c>
      <c r="C5" s="8" t="s">
        <v>74</v>
      </c>
      <c r="D5" s="9">
        <v>24.2750868211332</v>
      </c>
      <c r="F5" s="8" t="s">
        <v>105</v>
      </c>
      <c r="G5" s="8" t="s">
        <v>154</v>
      </c>
      <c r="H5" s="8" t="s">
        <v>74</v>
      </c>
      <c r="I5" s="9">
        <v>14.634454538000099</v>
      </c>
      <c r="K5" s="8" t="s">
        <v>17</v>
      </c>
      <c r="L5" s="8" t="s">
        <v>18</v>
      </c>
      <c r="M5" s="8" t="s">
        <v>19</v>
      </c>
      <c r="N5" s="9">
        <v>22.699526503727</v>
      </c>
      <c r="P5" s="8" t="s">
        <v>105</v>
      </c>
      <c r="Q5" s="8" t="s">
        <v>106</v>
      </c>
      <c r="R5" s="8" t="s">
        <v>19</v>
      </c>
      <c r="S5" s="9">
        <v>11.8731295990289</v>
      </c>
      <c r="U5" s="16">
        <f t="shared" si="0"/>
        <v>-1.1857646215649993</v>
      </c>
      <c r="V5" s="16">
        <f t="shared" si="1"/>
        <v>1.1857646215649993</v>
      </c>
      <c r="W5" s="17">
        <f t="shared" si="2"/>
        <v>2.2748392811192191</v>
      </c>
      <c r="X5" s="8" t="s">
        <v>74</v>
      </c>
    </row>
    <row r="6" spans="1:24" x14ac:dyDescent="0.15">
      <c r="A6" s="8" t="s">
        <v>17</v>
      </c>
      <c r="B6" s="8" t="s">
        <v>73</v>
      </c>
      <c r="C6" s="8" t="s">
        <v>74</v>
      </c>
      <c r="D6" s="9">
        <v>24.313378484417701</v>
      </c>
      <c r="F6" s="8" t="s">
        <v>105</v>
      </c>
      <c r="G6" s="8" t="s">
        <v>154</v>
      </c>
      <c r="H6" s="8" t="s">
        <v>74</v>
      </c>
      <c r="I6" s="9">
        <v>14.8650177307233</v>
      </c>
      <c r="K6" s="8" t="s">
        <v>17</v>
      </c>
      <c r="L6" s="8" t="s">
        <v>18</v>
      </c>
      <c r="M6" s="8" t="s">
        <v>19</v>
      </c>
      <c r="N6" s="9">
        <v>22.699526503727</v>
      </c>
      <c r="P6" s="8" t="s">
        <v>105</v>
      </c>
      <c r="Q6" s="8" t="s">
        <v>106</v>
      </c>
      <c r="R6" s="8" t="s">
        <v>19</v>
      </c>
      <c r="S6" s="9">
        <v>11.8731295990289</v>
      </c>
      <c r="U6" s="16">
        <f t="shared" si="0"/>
        <v>-1.3780361510037</v>
      </c>
      <c r="V6" s="16">
        <f t="shared" si="1"/>
        <v>1.3780361510037</v>
      </c>
      <c r="W6" s="17">
        <f t="shared" si="2"/>
        <v>2.5991432533389061</v>
      </c>
      <c r="X6" s="8" t="s">
        <v>74</v>
      </c>
    </row>
    <row r="7" spans="1:24" x14ac:dyDescent="0.15">
      <c r="A7" s="8" t="s">
        <v>17</v>
      </c>
      <c r="B7" s="8" t="s">
        <v>18</v>
      </c>
      <c r="C7" s="8" t="s">
        <v>19</v>
      </c>
      <c r="D7" s="9">
        <v>22.609737654059501</v>
      </c>
      <c r="F7" s="8" t="s">
        <v>105</v>
      </c>
      <c r="G7" s="8" t="s">
        <v>106</v>
      </c>
      <c r="H7" s="8" t="s">
        <v>19</v>
      </c>
      <c r="I7" s="9">
        <v>11.555596571768399</v>
      </c>
      <c r="K7" s="8" t="s">
        <v>17</v>
      </c>
      <c r="L7" s="8" t="s">
        <v>18</v>
      </c>
      <c r="M7" s="8" t="s">
        <v>19</v>
      </c>
      <c r="N7" s="9">
        <v>22.699526503727</v>
      </c>
      <c r="P7" s="8" t="s">
        <v>105</v>
      </c>
      <c r="Q7" s="8" t="s">
        <v>106</v>
      </c>
      <c r="R7" s="8" t="s">
        <v>19</v>
      </c>
      <c r="S7" s="9">
        <v>11.8731295990289</v>
      </c>
      <c r="U7" s="16">
        <f t="shared" si="0"/>
        <v>0.22774417759300114</v>
      </c>
      <c r="V7" s="16">
        <f t="shared" si="1"/>
        <v>-0.22774417759300114</v>
      </c>
      <c r="W7" s="17">
        <f t="shared" si="2"/>
        <v>0.85396912897554156</v>
      </c>
      <c r="X7" s="8" t="s">
        <v>19</v>
      </c>
    </row>
    <row r="8" spans="1:24" x14ac:dyDescent="0.15">
      <c r="A8" s="8" t="s">
        <v>17</v>
      </c>
      <c r="B8" s="8" t="s">
        <v>18</v>
      </c>
      <c r="C8" s="8" t="s">
        <v>19</v>
      </c>
      <c r="D8" s="9">
        <v>22.6097472729647</v>
      </c>
      <c r="F8" s="8" t="s">
        <v>105</v>
      </c>
      <c r="G8" s="8" t="s">
        <v>106</v>
      </c>
      <c r="H8" s="8" t="s">
        <v>19</v>
      </c>
      <c r="I8" s="9">
        <v>11.9682903433244</v>
      </c>
      <c r="K8" s="8" t="s">
        <v>17</v>
      </c>
      <c r="L8" s="8" t="s">
        <v>18</v>
      </c>
      <c r="M8" s="8" t="s">
        <v>19</v>
      </c>
      <c r="N8" s="9">
        <v>22.699526503727</v>
      </c>
      <c r="P8" s="8" t="s">
        <v>105</v>
      </c>
      <c r="Q8" s="8" t="s">
        <v>106</v>
      </c>
      <c r="R8" s="8" t="s">
        <v>19</v>
      </c>
      <c r="S8" s="9">
        <v>11.8731295990289</v>
      </c>
      <c r="U8" s="16">
        <f t="shared" si="0"/>
        <v>-0.1849399750577998</v>
      </c>
      <c r="V8" s="16">
        <f t="shared" si="1"/>
        <v>0.1849399750577998</v>
      </c>
      <c r="W8" s="17">
        <f t="shared" si="2"/>
        <v>1.1367696756771744</v>
      </c>
      <c r="X8" s="8" t="s">
        <v>19</v>
      </c>
    </row>
    <row r="9" spans="1:24" x14ac:dyDescent="0.15">
      <c r="A9" s="8" t="s">
        <v>17</v>
      </c>
      <c r="B9" s="8" t="s">
        <v>18</v>
      </c>
      <c r="C9" s="8" t="s">
        <v>19</v>
      </c>
      <c r="D9" s="9">
        <v>22.879094584156899</v>
      </c>
      <c r="F9" s="8" t="s">
        <v>105</v>
      </c>
      <c r="G9" s="8" t="s">
        <v>106</v>
      </c>
      <c r="H9" s="8" t="s">
        <v>19</v>
      </c>
      <c r="I9" s="9">
        <v>12.095501881993901</v>
      </c>
      <c r="K9" s="8" t="s">
        <v>17</v>
      </c>
      <c r="L9" s="8" t="s">
        <v>18</v>
      </c>
      <c r="M9" s="8" t="s">
        <v>19</v>
      </c>
      <c r="N9" s="9">
        <v>22.699526503727</v>
      </c>
      <c r="P9" s="8" t="s">
        <v>105</v>
      </c>
      <c r="Q9" s="8" t="s">
        <v>106</v>
      </c>
      <c r="R9" s="8" t="s">
        <v>19</v>
      </c>
      <c r="S9" s="9">
        <v>11.8731295990289</v>
      </c>
      <c r="U9" s="16">
        <f t="shared" si="0"/>
        <v>-4.2804202535101865E-2</v>
      </c>
      <c r="V9" s="16">
        <f t="shared" si="1"/>
        <v>4.2804202535101865E-2</v>
      </c>
      <c r="W9" s="17">
        <f t="shared" si="2"/>
        <v>1.0301141406874832</v>
      </c>
      <c r="X9" s="8" t="s">
        <v>19</v>
      </c>
    </row>
    <row r="10" spans="1:24" x14ac:dyDescent="0.15">
      <c r="A10" s="8" t="s">
        <v>17</v>
      </c>
      <c r="B10" s="8" t="s">
        <v>56</v>
      </c>
      <c r="C10" s="8" t="s">
        <v>57</v>
      </c>
      <c r="D10" s="9">
        <v>22.405390654615999</v>
      </c>
      <c r="F10" s="8" t="s">
        <v>105</v>
      </c>
      <c r="G10" s="8" t="s">
        <v>138</v>
      </c>
      <c r="H10" s="8" t="s">
        <v>57</v>
      </c>
      <c r="I10" s="9">
        <v>11.398267775292901</v>
      </c>
      <c r="K10" s="8" t="s">
        <v>17</v>
      </c>
      <c r="L10" s="8" t="s">
        <v>18</v>
      </c>
      <c r="M10" s="8" t="s">
        <v>19</v>
      </c>
      <c r="N10" s="9">
        <v>22.699526503727</v>
      </c>
      <c r="P10" s="8" t="s">
        <v>105</v>
      </c>
      <c r="Q10" s="8" t="s">
        <v>106</v>
      </c>
      <c r="R10" s="8" t="s">
        <v>19</v>
      </c>
      <c r="S10" s="9">
        <v>11.8731295990289</v>
      </c>
      <c r="U10" s="16">
        <f t="shared" si="0"/>
        <v>0.18072597462499829</v>
      </c>
      <c r="V10" s="16">
        <f t="shared" si="1"/>
        <v>-0.18072597462499829</v>
      </c>
      <c r="W10" s="17">
        <f t="shared" si="2"/>
        <v>0.88225892546974904</v>
      </c>
      <c r="X10" s="8" t="s">
        <v>57</v>
      </c>
    </row>
    <row r="11" spans="1:24" x14ac:dyDescent="0.15">
      <c r="A11" s="8" t="s">
        <v>17</v>
      </c>
      <c r="B11" s="8" t="s">
        <v>56</v>
      </c>
      <c r="C11" s="8" t="s">
        <v>57</v>
      </c>
      <c r="D11" s="9">
        <v>22.603846143624299</v>
      </c>
      <c r="F11" s="8" t="s">
        <v>105</v>
      </c>
      <c r="G11" s="8" t="s">
        <v>138</v>
      </c>
      <c r="H11" s="8" t="s">
        <v>57</v>
      </c>
      <c r="I11" s="9">
        <v>11.4325649702</v>
      </c>
      <c r="K11" s="8" t="s">
        <v>17</v>
      </c>
      <c r="L11" s="8" t="s">
        <v>18</v>
      </c>
      <c r="M11" s="8" t="s">
        <v>19</v>
      </c>
      <c r="N11" s="9">
        <v>22.699526503727</v>
      </c>
      <c r="P11" s="8" t="s">
        <v>105</v>
      </c>
      <c r="Q11" s="8" t="s">
        <v>106</v>
      </c>
      <c r="R11" s="8" t="s">
        <v>19</v>
      </c>
      <c r="S11" s="9">
        <v>11.8731295990289</v>
      </c>
      <c r="U11" s="16">
        <f t="shared" si="0"/>
        <v>0.34488426872619904</v>
      </c>
      <c r="V11" s="16">
        <f t="shared" si="1"/>
        <v>-0.34488426872619904</v>
      </c>
      <c r="W11" s="17">
        <f t="shared" si="2"/>
        <v>0.78737113600840003</v>
      </c>
      <c r="X11" s="8" t="s">
        <v>57</v>
      </c>
    </row>
    <row r="12" spans="1:24" x14ac:dyDescent="0.15">
      <c r="A12" s="8" t="s">
        <v>17</v>
      </c>
      <c r="B12" s="8" t="s">
        <v>56</v>
      </c>
      <c r="C12" s="8" t="s">
        <v>57</v>
      </c>
      <c r="D12" s="9">
        <v>22.853644802482801</v>
      </c>
      <c r="F12" s="8" t="s">
        <v>105</v>
      </c>
      <c r="G12" s="8" t="s">
        <v>138</v>
      </c>
      <c r="H12" s="8" t="s">
        <v>57</v>
      </c>
      <c r="I12" s="9">
        <v>11.6152019749688</v>
      </c>
      <c r="K12" s="8" t="s">
        <v>17</v>
      </c>
      <c r="L12" s="8" t="s">
        <v>18</v>
      </c>
      <c r="M12" s="8" t="s">
        <v>19</v>
      </c>
      <c r="N12" s="9">
        <v>22.699526503727</v>
      </c>
      <c r="P12" s="8" t="s">
        <v>105</v>
      </c>
      <c r="Q12" s="8" t="s">
        <v>106</v>
      </c>
      <c r="R12" s="8" t="s">
        <v>19</v>
      </c>
      <c r="S12" s="9">
        <v>11.8731295990289</v>
      </c>
      <c r="U12" s="16">
        <f t="shared" si="0"/>
        <v>0.41204592281590102</v>
      </c>
      <c r="V12" s="16">
        <f t="shared" si="1"/>
        <v>-0.41204592281590102</v>
      </c>
      <c r="W12" s="17">
        <f t="shared" si="2"/>
        <v>0.75155681564383392</v>
      </c>
      <c r="X12" s="8" t="s">
        <v>57</v>
      </c>
    </row>
    <row r="13" spans="1:24" x14ac:dyDescent="0.15">
      <c r="A13" s="8"/>
      <c r="B13" s="8"/>
      <c r="C13" s="8"/>
      <c r="D13" s="9"/>
      <c r="U13" s="16"/>
      <c r="V13" s="16"/>
      <c r="W13" s="17"/>
      <c r="X13" s="8"/>
    </row>
    <row r="14" spans="1:24" x14ac:dyDescent="0.15">
      <c r="A14" s="8" t="s">
        <v>90</v>
      </c>
      <c r="B14" s="8" t="s">
        <v>110</v>
      </c>
      <c r="C14" s="8" t="s">
        <v>40</v>
      </c>
      <c r="D14" s="9">
        <v>21.107942682266799</v>
      </c>
      <c r="F14" s="8" t="s">
        <v>105</v>
      </c>
      <c r="G14" s="8" t="s">
        <v>122</v>
      </c>
      <c r="H14" s="8" t="s">
        <v>40</v>
      </c>
      <c r="I14" s="9">
        <v>11.6579871778419</v>
      </c>
      <c r="K14" s="8" t="s">
        <v>90</v>
      </c>
      <c r="L14" s="8" t="s">
        <v>91</v>
      </c>
      <c r="M14" s="8" t="s">
        <v>19</v>
      </c>
      <c r="N14" s="9">
        <v>20.911243423298199</v>
      </c>
      <c r="P14" s="8" t="s">
        <v>105</v>
      </c>
      <c r="Q14" s="8" t="s">
        <v>106</v>
      </c>
      <c r="R14" s="8" t="s">
        <v>19</v>
      </c>
      <c r="S14" s="9">
        <v>11.8731295990289</v>
      </c>
      <c r="U14" s="16">
        <f t="shared" si="0"/>
        <v>0.41184168015560019</v>
      </c>
      <c r="V14" s="16">
        <f t="shared" si="1"/>
        <v>-0.41184168015560019</v>
      </c>
      <c r="W14" s="17">
        <f>2^V14</f>
        <v>0.75166322124243123</v>
      </c>
      <c r="X14" s="8" t="s">
        <v>40</v>
      </c>
    </row>
    <row r="15" spans="1:24" x14ac:dyDescent="0.15">
      <c r="A15" s="8" t="s">
        <v>90</v>
      </c>
      <c r="B15" s="8" t="s">
        <v>110</v>
      </c>
      <c r="C15" s="8" t="s">
        <v>40</v>
      </c>
      <c r="D15" s="9">
        <v>21.196367339909202</v>
      </c>
      <c r="F15" s="8" t="s">
        <v>105</v>
      </c>
      <c r="G15" s="8" t="s">
        <v>122</v>
      </c>
      <c r="H15" s="8" t="s">
        <v>40</v>
      </c>
      <c r="I15" s="9">
        <v>11.723557199758201</v>
      </c>
      <c r="K15" s="8" t="s">
        <v>90</v>
      </c>
      <c r="L15" s="8" t="s">
        <v>91</v>
      </c>
      <c r="M15" s="8" t="s">
        <v>19</v>
      </c>
      <c r="N15" s="9">
        <v>20.911243423298199</v>
      </c>
      <c r="P15" s="8" t="s">
        <v>105</v>
      </c>
      <c r="Q15" s="8" t="s">
        <v>106</v>
      </c>
      <c r="R15" s="8" t="s">
        <v>19</v>
      </c>
      <c r="S15" s="9">
        <v>11.8731295990289</v>
      </c>
      <c r="U15" s="16">
        <f t="shared" si="0"/>
        <v>0.43469631588170188</v>
      </c>
      <c r="V15" s="16">
        <f t="shared" si="1"/>
        <v>-0.43469631588170188</v>
      </c>
      <c r="W15" s="17">
        <f t="shared" si="2"/>
        <v>0.73984947491413788</v>
      </c>
      <c r="X15" s="8" t="s">
        <v>40</v>
      </c>
    </row>
    <row r="16" spans="1:24" x14ac:dyDescent="0.15">
      <c r="A16" s="8" t="s">
        <v>90</v>
      </c>
      <c r="B16" s="8" t="s">
        <v>110</v>
      </c>
      <c r="C16" s="8" t="s">
        <v>40</v>
      </c>
      <c r="D16" s="9">
        <v>21.585074749751001</v>
      </c>
      <c r="F16" s="8" t="s">
        <v>105</v>
      </c>
      <c r="G16" s="8" t="s">
        <v>122</v>
      </c>
      <c r="H16" s="8" t="s">
        <v>40</v>
      </c>
      <c r="I16" s="9">
        <v>11.852255477226</v>
      </c>
      <c r="K16" s="8" t="s">
        <v>90</v>
      </c>
      <c r="L16" s="8" t="s">
        <v>91</v>
      </c>
      <c r="M16" s="8" t="s">
        <v>19</v>
      </c>
      <c r="N16" s="9">
        <v>20.911243423298199</v>
      </c>
      <c r="P16" s="8" t="s">
        <v>105</v>
      </c>
      <c r="Q16" s="8" t="s">
        <v>106</v>
      </c>
      <c r="R16" s="8" t="s">
        <v>19</v>
      </c>
      <c r="S16" s="9">
        <v>11.8731295990289</v>
      </c>
      <c r="U16" s="16">
        <f t="shared" si="0"/>
        <v>0.6947054482557018</v>
      </c>
      <c r="V16" s="16">
        <f t="shared" si="1"/>
        <v>-0.6947054482557018</v>
      </c>
      <c r="W16" s="17">
        <f t="shared" si="2"/>
        <v>0.61783544773646837</v>
      </c>
      <c r="X16" s="8" t="s">
        <v>40</v>
      </c>
    </row>
    <row r="17" spans="1:24" x14ac:dyDescent="0.15">
      <c r="A17" s="8" t="s">
        <v>90</v>
      </c>
      <c r="B17" s="8" t="s">
        <v>142</v>
      </c>
      <c r="C17" s="8" t="s">
        <v>74</v>
      </c>
      <c r="D17" s="9">
        <v>22.812215943108299</v>
      </c>
      <c r="F17" s="8" t="s">
        <v>105</v>
      </c>
      <c r="G17" s="8" t="s">
        <v>154</v>
      </c>
      <c r="H17" s="8" t="s">
        <v>74</v>
      </c>
      <c r="I17" s="9">
        <v>14.4348651489821</v>
      </c>
      <c r="K17" s="8" t="s">
        <v>90</v>
      </c>
      <c r="L17" s="8" t="s">
        <v>91</v>
      </c>
      <c r="M17" s="8" t="s">
        <v>19</v>
      </c>
      <c r="N17" s="9">
        <v>20.911243423298199</v>
      </c>
      <c r="P17" s="8" t="s">
        <v>105</v>
      </c>
      <c r="Q17" s="8" t="s">
        <v>106</v>
      </c>
      <c r="R17" s="8" t="s">
        <v>19</v>
      </c>
      <c r="S17" s="9">
        <v>11.8731295990289</v>
      </c>
      <c r="U17" s="16">
        <f t="shared" si="0"/>
        <v>-0.66076303014309978</v>
      </c>
      <c r="V17" s="16">
        <f t="shared" si="1"/>
        <v>0.66076303014309978</v>
      </c>
      <c r="W17" s="17">
        <f t="shared" si="2"/>
        <v>1.5809185381245594</v>
      </c>
      <c r="X17" s="8" t="s">
        <v>74</v>
      </c>
    </row>
    <row r="18" spans="1:24" x14ac:dyDescent="0.15">
      <c r="A18" s="8" t="s">
        <v>90</v>
      </c>
      <c r="B18" s="8" t="s">
        <v>142</v>
      </c>
      <c r="C18" s="8" t="s">
        <v>74</v>
      </c>
      <c r="D18" s="9">
        <v>22.819952104115899</v>
      </c>
      <c r="F18" s="8" t="s">
        <v>105</v>
      </c>
      <c r="G18" s="8" t="s">
        <v>154</v>
      </c>
      <c r="H18" s="8" t="s">
        <v>74</v>
      </c>
      <c r="I18" s="9">
        <v>14.634454538000099</v>
      </c>
      <c r="K18" s="8" t="s">
        <v>90</v>
      </c>
      <c r="L18" s="8" t="s">
        <v>91</v>
      </c>
      <c r="M18" s="8" t="s">
        <v>19</v>
      </c>
      <c r="N18" s="9">
        <v>20.911243423298199</v>
      </c>
      <c r="P18" s="8" t="s">
        <v>105</v>
      </c>
      <c r="Q18" s="8" t="s">
        <v>106</v>
      </c>
      <c r="R18" s="8" t="s">
        <v>19</v>
      </c>
      <c r="S18" s="9">
        <v>11.8731295990289</v>
      </c>
      <c r="U18" s="16">
        <f t="shared" si="0"/>
        <v>-0.85261625815349973</v>
      </c>
      <c r="V18" s="16">
        <f t="shared" si="1"/>
        <v>0.85261625815349973</v>
      </c>
      <c r="W18" s="17">
        <f t="shared" si="2"/>
        <v>1.8057726397142184</v>
      </c>
      <c r="X18" s="8" t="s">
        <v>74</v>
      </c>
    </row>
    <row r="19" spans="1:24" x14ac:dyDescent="0.15">
      <c r="A19" s="8" t="s">
        <v>90</v>
      </c>
      <c r="B19" s="8" t="s">
        <v>142</v>
      </c>
      <c r="C19" s="8" t="s">
        <v>74</v>
      </c>
      <c r="D19" s="9">
        <v>23.389939623493301</v>
      </c>
      <c r="F19" s="8" t="s">
        <v>105</v>
      </c>
      <c r="G19" s="8" t="s">
        <v>154</v>
      </c>
      <c r="H19" s="8" t="s">
        <v>74</v>
      </c>
      <c r="I19" s="9">
        <v>14.8650177307233</v>
      </c>
      <c r="K19" s="8" t="s">
        <v>90</v>
      </c>
      <c r="L19" s="8" t="s">
        <v>91</v>
      </c>
      <c r="M19" s="8" t="s">
        <v>19</v>
      </c>
      <c r="N19" s="9">
        <v>20.911243423298199</v>
      </c>
      <c r="P19" s="8" t="s">
        <v>105</v>
      </c>
      <c r="Q19" s="8" t="s">
        <v>106</v>
      </c>
      <c r="R19" s="8" t="s">
        <v>19</v>
      </c>
      <c r="S19" s="9">
        <v>11.8731295990289</v>
      </c>
      <c r="U19" s="16">
        <f t="shared" si="0"/>
        <v>-0.51319193149929809</v>
      </c>
      <c r="V19" s="16">
        <f t="shared" si="1"/>
        <v>0.51319193149929809</v>
      </c>
      <c r="W19" s="17">
        <f t="shared" si="2"/>
        <v>1.4272043637580774</v>
      </c>
      <c r="X19" s="8" t="s">
        <v>74</v>
      </c>
    </row>
    <row r="20" spans="1:24" x14ac:dyDescent="0.15">
      <c r="A20" s="8" t="s">
        <v>90</v>
      </c>
      <c r="B20" s="8" t="s">
        <v>91</v>
      </c>
      <c r="C20" s="8" t="s">
        <v>19</v>
      </c>
      <c r="D20" s="9">
        <v>20.8684590359581</v>
      </c>
      <c r="F20" s="8" t="s">
        <v>105</v>
      </c>
      <c r="G20" s="8" t="s">
        <v>106</v>
      </c>
      <c r="H20" s="8" t="s">
        <v>19</v>
      </c>
      <c r="I20" s="9">
        <v>11.555596571768399</v>
      </c>
      <c r="K20" s="8" t="s">
        <v>90</v>
      </c>
      <c r="L20" s="8" t="s">
        <v>91</v>
      </c>
      <c r="M20" s="8" t="s">
        <v>19</v>
      </c>
      <c r="N20" s="9">
        <v>20.911243423298199</v>
      </c>
      <c r="P20" s="8" t="s">
        <v>105</v>
      </c>
      <c r="Q20" s="8" t="s">
        <v>106</v>
      </c>
      <c r="R20" s="8" t="s">
        <v>19</v>
      </c>
      <c r="S20" s="9">
        <v>11.8731295990289</v>
      </c>
      <c r="U20" s="16">
        <f t="shared" si="0"/>
        <v>0.27474863992040177</v>
      </c>
      <c r="V20" s="16">
        <f t="shared" si="1"/>
        <v>-0.27474863992040177</v>
      </c>
      <c r="W20" s="17">
        <f t="shared" si="2"/>
        <v>0.82659432274967004</v>
      </c>
      <c r="X20" s="8" t="s">
        <v>19</v>
      </c>
    </row>
    <row r="21" spans="1:24" x14ac:dyDescent="0.15">
      <c r="A21" s="8" t="s">
        <v>90</v>
      </c>
      <c r="B21" s="8" t="s">
        <v>91</v>
      </c>
      <c r="C21" s="8" t="s">
        <v>19</v>
      </c>
      <c r="D21" s="9">
        <v>20.900586351280101</v>
      </c>
      <c r="F21" s="8" t="s">
        <v>105</v>
      </c>
      <c r="G21" s="8" t="s">
        <v>106</v>
      </c>
      <c r="H21" s="8" t="s">
        <v>19</v>
      </c>
      <c r="I21" s="9">
        <v>11.9682903433244</v>
      </c>
      <c r="K21" s="8" t="s">
        <v>90</v>
      </c>
      <c r="L21" s="8" t="s">
        <v>91</v>
      </c>
      <c r="M21" s="8" t="s">
        <v>19</v>
      </c>
      <c r="N21" s="9">
        <v>20.911243423298199</v>
      </c>
      <c r="P21" s="8" t="s">
        <v>105</v>
      </c>
      <c r="Q21" s="8" t="s">
        <v>106</v>
      </c>
      <c r="R21" s="8" t="s">
        <v>19</v>
      </c>
      <c r="S21" s="9">
        <v>11.8731295990289</v>
      </c>
      <c r="U21" s="16">
        <f t="shared" si="0"/>
        <v>-0.1058178163135981</v>
      </c>
      <c r="V21" s="16">
        <f t="shared" si="1"/>
        <v>0.1058178163135981</v>
      </c>
      <c r="W21" s="17">
        <f t="shared" si="2"/>
        <v>1.0761042256448479</v>
      </c>
      <c r="X21" s="8" t="s">
        <v>19</v>
      </c>
    </row>
    <row r="22" spans="1:24" x14ac:dyDescent="0.15">
      <c r="A22" s="8" t="s">
        <v>90</v>
      </c>
      <c r="B22" s="8" t="s">
        <v>91</v>
      </c>
      <c r="C22" s="8" t="s">
        <v>19</v>
      </c>
      <c r="D22" s="9">
        <v>20.964684882656201</v>
      </c>
      <c r="F22" s="8" t="s">
        <v>105</v>
      </c>
      <c r="G22" s="8" t="s">
        <v>106</v>
      </c>
      <c r="H22" s="8" t="s">
        <v>19</v>
      </c>
      <c r="I22" s="9">
        <v>12.095501881993901</v>
      </c>
      <c r="K22" s="8" t="s">
        <v>90</v>
      </c>
      <c r="L22" s="8" t="s">
        <v>91</v>
      </c>
      <c r="M22" s="8" t="s">
        <v>19</v>
      </c>
      <c r="N22" s="9">
        <v>20.911243423298199</v>
      </c>
      <c r="P22" s="8" t="s">
        <v>105</v>
      </c>
      <c r="Q22" s="8" t="s">
        <v>106</v>
      </c>
      <c r="R22" s="8" t="s">
        <v>19</v>
      </c>
      <c r="S22" s="9">
        <v>11.8731295990289</v>
      </c>
      <c r="U22" s="16">
        <f t="shared" si="0"/>
        <v>-0.16893082360699907</v>
      </c>
      <c r="V22" s="16">
        <f t="shared" si="1"/>
        <v>0.16893082360699907</v>
      </c>
      <c r="W22" s="17">
        <f t="shared" si="2"/>
        <v>1.1242250165467349</v>
      </c>
      <c r="X22" s="8" t="s">
        <v>19</v>
      </c>
    </row>
    <row r="23" spans="1:24" x14ac:dyDescent="0.15">
      <c r="A23" s="8" t="s">
        <v>90</v>
      </c>
      <c r="B23" s="8" t="s">
        <v>126</v>
      </c>
      <c r="C23" s="8" t="s">
        <v>57</v>
      </c>
      <c r="D23" s="9">
        <v>20.907556531189901</v>
      </c>
      <c r="F23" s="8" t="s">
        <v>105</v>
      </c>
      <c r="G23" s="8" t="s">
        <v>138</v>
      </c>
      <c r="H23" s="8" t="s">
        <v>57</v>
      </c>
      <c r="I23" s="9">
        <v>11.398267775292901</v>
      </c>
      <c r="K23" s="8" t="s">
        <v>90</v>
      </c>
      <c r="L23" s="8" t="s">
        <v>91</v>
      </c>
      <c r="M23" s="8" t="s">
        <v>19</v>
      </c>
      <c r="N23" s="9">
        <v>20.911243423298199</v>
      </c>
      <c r="P23" s="8" t="s">
        <v>105</v>
      </c>
      <c r="Q23" s="8" t="s">
        <v>106</v>
      </c>
      <c r="R23" s="8" t="s">
        <v>19</v>
      </c>
      <c r="S23" s="9">
        <v>11.8731295990289</v>
      </c>
      <c r="U23" s="16">
        <f t="shared" si="0"/>
        <v>0.47117493162770074</v>
      </c>
      <c r="V23" s="16">
        <f t="shared" si="1"/>
        <v>-0.47117493162770074</v>
      </c>
      <c r="W23" s="17">
        <f t="shared" si="2"/>
        <v>0.72137686875519014</v>
      </c>
      <c r="X23" s="8" t="s">
        <v>57</v>
      </c>
    </row>
    <row r="24" spans="1:24" x14ac:dyDescent="0.15">
      <c r="A24" s="8" t="s">
        <v>90</v>
      </c>
      <c r="B24" s="8" t="s">
        <v>126</v>
      </c>
      <c r="C24" s="8" t="s">
        <v>57</v>
      </c>
      <c r="D24" s="9">
        <v>21.038856436299302</v>
      </c>
      <c r="F24" s="8" t="s">
        <v>105</v>
      </c>
      <c r="G24" s="8" t="s">
        <v>138</v>
      </c>
      <c r="H24" s="8" t="s">
        <v>57</v>
      </c>
      <c r="I24" s="9">
        <v>11.4325649702</v>
      </c>
      <c r="K24" s="8" t="s">
        <v>90</v>
      </c>
      <c r="L24" s="8" t="s">
        <v>91</v>
      </c>
      <c r="M24" s="8" t="s">
        <v>19</v>
      </c>
      <c r="N24" s="9">
        <v>20.911243423298199</v>
      </c>
      <c r="P24" s="8" t="s">
        <v>105</v>
      </c>
      <c r="Q24" s="8" t="s">
        <v>106</v>
      </c>
      <c r="R24" s="8" t="s">
        <v>19</v>
      </c>
      <c r="S24" s="9">
        <v>11.8731295990289</v>
      </c>
      <c r="U24" s="16">
        <f t="shared" si="0"/>
        <v>0.56817764183000286</v>
      </c>
      <c r="V24" s="16">
        <f t="shared" si="1"/>
        <v>-0.56817764183000286</v>
      </c>
      <c r="W24" s="17">
        <f t="shared" si="2"/>
        <v>0.6744682134813853</v>
      </c>
      <c r="X24" s="8" t="s">
        <v>57</v>
      </c>
    </row>
    <row r="25" spans="1:24" x14ac:dyDescent="0.15">
      <c r="A25" s="8" t="s">
        <v>90</v>
      </c>
      <c r="B25" s="8" t="s">
        <v>126</v>
      </c>
      <c r="C25" s="8" t="s">
        <v>57</v>
      </c>
      <c r="D25" s="9">
        <v>21.062275360719401</v>
      </c>
      <c r="F25" s="8" t="s">
        <v>105</v>
      </c>
      <c r="G25" s="8" t="s">
        <v>138</v>
      </c>
      <c r="H25" s="8" t="s">
        <v>57</v>
      </c>
      <c r="I25" s="9">
        <v>11.6152019749688</v>
      </c>
      <c r="K25" s="8" t="s">
        <v>90</v>
      </c>
      <c r="L25" s="8" t="s">
        <v>91</v>
      </c>
      <c r="M25" s="8" t="s">
        <v>19</v>
      </c>
      <c r="N25" s="9">
        <v>20.911243423298199</v>
      </c>
      <c r="P25" s="8" t="s">
        <v>105</v>
      </c>
      <c r="Q25" s="8" t="s">
        <v>106</v>
      </c>
      <c r="R25" s="8" t="s">
        <v>19</v>
      </c>
      <c r="S25" s="9">
        <v>11.8731295990289</v>
      </c>
      <c r="U25" s="16">
        <f t="shared" si="0"/>
        <v>0.40895956148130175</v>
      </c>
      <c r="V25" s="16">
        <f t="shared" si="1"/>
        <v>-0.40895956148130175</v>
      </c>
      <c r="W25" s="17">
        <f t="shared" si="2"/>
        <v>0.75316634415709094</v>
      </c>
      <c r="X25" s="8" t="s">
        <v>57</v>
      </c>
    </row>
    <row r="26" spans="1:24" x14ac:dyDescent="0.15">
      <c r="A26" s="8"/>
      <c r="B26" s="8"/>
      <c r="C26" s="8"/>
      <c r="D26" s="9"/>
      <c r="U26" s="16"/>
      <c r="V26" s="16"/>
      <c r="W26" s="17"/>
      <c r="X26" s="8"/>
    </row>
    <row r="27" spans="1:24" x14ac:dyDescent="0.15">
      <c r="A27" s="8" t="s">
        <v>95</v>
      </c>
      <c r="B27" s="8" t="s">
        <v>114</v>
      </c>
      <c r="C27" s="8" t="s">
        <v>40</v>
      </c>
      <c r="D27" s="9">
        <v>24.301324692580401</v>
      </c>
      <c r="F27" s="8" t="s">
        <v>105</v>
      </c>
      <c r="G27" s="8" t="s">
        <v>122</v>
      </c>
      <c r="H27" s="8" t="s">
        <v>40</v>
      </c>
      <c r="I27" s="9">
        <v>11.6579871778419</v>
      </c>
      <c r="K27" s="8" t="s">
        <v>95</v>
      </c>
      <c r="L27" s="8" t="s">
        <v>96</v>
      </c>
      <c r="M27" s="8" t="s">
        <v>19</v>
      </c>
      <c r="N27" s="9">
        <v>23.966650619218999</v>
      </c>
      <c r="P27" s="8" t="s">
        <v>105</v>
      </c>
      <c r="Q27" s="8" t="s">
        <v>106</v>
      </c>
      <c r="R27" s="8" t="s">
        <v>19</v>
      </c>
      <c r="S27" s="9">
        <v>11.8731295990289</v>
      </c>
      <c r="U27" s="16">
        <f t="shared" si="0"/>
        <v>0.54981649454840209</v>
      </c>
      <c r="V27" s="16">
        <f t="shared" si="1"/>
        <v>-0.54981649454840209</v>
      </c>
      <c r="W27" s="17">
        <f t="shared" si="2"/>
        <v>0.68310701152654851</v>
      </c>
      <c r="X27" s="8" t="s">
        <v>40</v>
      </c>
    </row>
    <row r="28" spans="1:24" x14ac:dyDescent="0.15">
      <c r="A28" s="8" t="s">
        <v>95</v>
      </c>
      <c r="B28" s="8" t="s">
        <v>114</v>
      </c>
      <c r="C28" s="8" t="s">
        <v>40</v>
      </c>
      <c r="D28" s="9">
        <v>24.530903381936</v>
      </c>
      <c r="F28" s="8" t="s">
        <v>105</v>
      </c>
      <c r="G28" s="8" t="s">
        <v>122</v>
      </c>
      <c r="H28" s="8" t="s">
        <v>40</v>
      </c>
      <c r="I28" s="9">
        <v>11.723557199758201</v>
      </c>
      <c r="K28" s="8" t="s">
        <v>95</v>
      </c>
      <c r="L28" s="8" t="s">
        <v>96</v>
      </c>
      <c r="M28" s="8" t="s">
        <v>19</v>
      </c>
      <c r="N28" s="9">
        <v>23.966650619218999</v>
      </c>
      <c r="P28" s="8" t="s">
        <v>105</v>
      </c>
      <c r="Q28" s="8" t="s">
        <v>106</v>
      </c>
      <c r="R28" s="8" t="s">
        <v>19</v>
      </c>
      <c r="S28" s="9">
        <v>11.8731295990289</v>
      </c>
      <c r="U28" s="16">
        <f t="shared" si="0"/>
        <v>0.71382516198769963</v>
      </c>
      <c r="V28" s="16">
        <f t="shared" si="1"/>
        <v>-0.71382516198769963</v>
      </c>
      <c r="W28" s="17">
        <f t="shared" si="2"/>
        <v>0.6097014313479393</v>
      </c>
      <c r="X28" s="8" t="s">
        <v>40</v>
      </c>
    </row>
    <row r="29" spans="1:24" x14ac:dyDescent="0.15">
      <c r="A29" s="8" t="s">
        <v>95</v>
      </c>
      <c r="B29" s="8" t="s">
        <v>114</v>
      </c>
      <c r="C29" s="8" t="s">
        <v>40</v>
      </c>
      <c r="D29" s="9">
        <v>24.539909148963702</v>
      </c>
      <c r="F29" s="8" t="s">
        <v>105</v>
      </c>
      <c r="G29" s="8" t="s">
        <v>122</v>
      </c>
      <c r="H29" s="8" t="s">
        <v>40</v>
      </c>
      <c r="I29" s="9">
        <v>11.852255477226</v>
      </c>
      <c r="K29" s="8" t="s">
        <v>95</v>
      </c>
      <c r="L29" s="8" t="s">
        <v>96</v>
      </c>
      <c r="M29" s="8" t="s">
        <v>19</v>
      </c>
      <c r="N29" s="9">
        <v>23.966650619218999</v>
      </c>
      <c r="P29" s="8" t="s">
        <v>105</v>
      </c>
      <c r="Q29" s="8" t="s">
        <v>106</v>
      </c>
      <c r="R29" s="8" t="s">
        <v>19</v>
      </c>
      <c r="S29" s="9">
        <v>11.8731295990289</v>
      </c>
      <c r="U29" s="16">
        <f t="shared" si="0"/>
        <v>0.59413265154760175</v>
      </c>
      <c r="V29" s="16">
        <f t="shared" si="1"/>
        <v>-0.59413265154760175</v>
      </c>
      <c r="W29" s="17">
        <f t="shared" si="2"/>
        <v>0.66244259608228895</v>
      </c>
      <c r="X29" s="8" t="s">
        <v>40</v>
      </c>
    </row>
    <row r="30" spans="1:24" x14ac:dyDescent="0.15">
      <c r="A30" s="8" t="s">
        <v>95</v>
      </c>
      <c r="B30" s="8" t="s">
        <v>146</v>
      </c>
      <c r="C30" s="8" t="s">
        <v>74</v>
      </c>
      <c r="D30" s="9">
        <v>25.197039374446501</v>
      </c>
      <c r="F30" s="8" t="s">
        <v>105</v>
      </c>
      <c r="G30" s="8" t="s">
        <v>154</v>
      </c>
      <c r="H30" s="8" t="s">
        <v>74</v>
      </c>
      <c r="I30" s="9">
        <v>14.4348651489821</v>
      </c>
      <c r="K30" s="8" t="s">
        <v>95</v>
      </c>
      <c r="L30" s="8" t="s">
        <v>96</v>
      </c>
      <c r="M30" s="8" t="s">
        <v>19</v>
      </c>
      <c r="N30" s="9">
        <v>23.966650619218999</v>
      </c>
      <c r="P30" s="8" t="s">
        <v>105</v>
      </c>
      <c r="Q30" s="8" t="s">
        <v>106</v>
      </c>
      <c r="R30" s="8" t="s">
        <v>19</v>
      </c>
      <c r="S30" s="9">
        <v>11.8731295990289</v>
      </c>
      <c r="U30" s="16">
        <f t="shared" si="0"/>
        <v>-1.3313467947256985</v>
      </c>
      <c r="V30" s="16">
        <f t="shared" si="1"/>
        <v>1.3313467947256985</v>
      </c>
      <c r="W30" s="17">
        <f t="shared" si="2"/>
        <v>2.516374756603093</v>
      </c>
      <c r="X30" s="8" t="s">
        <v>74</v>
      </c>
    </row>
    <row r="31" spans="1:24" x14ac:dyDescent="0.15">
      <c r="A31" s="8" t="s">
        <v>95</v>
      </c>
      <c r="B31" s="8" t="s">
        <v>146</v>
      </c>
      <c r="C31" s="8" t="s">
        <v>74</v>
      </c>
      <c r="D31" s="9">
        <v>25.1973642431333</v>
      </c>
      <c r="F31" s="8" t="s">
        <v>105</v>
      </c>
      <c r="G31" s="8" t="s">
        <v>154</v>
      </c>
      <c r="H31" s="8" t="s">
        <v>74</v>
      </c>
      <c r="I31" s="9">
        <v>14.634454538000099</v>
      </c>
      <c r="K31" s="8" t="s">
        <v>95</v>
      </c>
      <c r="L31" s="8" t="s">
        <v>96</v>
      </c>
      <c r="M31" s="8" t="s">
        <v>19</v>
      </c>
      <c r="N31" s="9">
        <v>23.966650619218999</v>
      </c>
      <c r="P31" s="8" t="s">
        <v>105</v>
      </c>
      <c r="Q31" s="8" t="s">
        <v>106</v>
      </c>
      <c r="R31" s="8" t="s">
        <v>19</v>
      </c>
      <c r="S31" s="9">
        <v>11.8731295990289</v>
      </c>
      <c r="U31" s="16">
        <f t="shared" si="0"/>
        <v>-1.5306113150568983</v>
      </c>
      <c r="V31" s="16">
        <f t="shared" si="1"/>
        <v>1.5306113150568983</v>
      </c>
      <c r="W31" s="17">
        <f t="shared" si="2"/>
        <v>2.8890823263502443</v>
      </c>
      <c r="X31" s="8" t="s">
        <v>74</v>
      </c>
    </row>
    <row r="32" spans="1:24" x14ac:dyDescent="0.15">
      <c r="A32" s="8" t="s">
        <v>95</v>
      </c>
      <c r="B32" s="8" t="s">
        <v>146</v>
      </c>
      <c r="C32" s="8" t="s">
        <v>74</v>
      </c>
      <c r="D32" s="9">
        <v>25.2810019361226</v>
      </c>
      <c r="F32" s="8" t="s">
        <v>105</v>
      </c>
      <c r="G32" s="8" t="s">
        <v>154</v>
      </c>
      <c r="H32" s="8" t="s">
        <v>74</v>
      </c>
      <c r="I32" s="9">
        <v>14.8650177307233</v>
      </c>
      <c r="K32" s="8" t="s">
        <v>95</v>
      </c>
      <c r="L32" s="8" t="s">
        <v>96</v>
      </c>
      <c r="M32" s="8" t="s">
        <v>19</v>
      </c>
      <c r="N32" s="9">
        <v>23.966650619218999</v>
      </c>
      <c r="P32" s="8" t="s">
        <v>105</v>
      </c>
      <c r="Q32" s="8" t="s">
        <v>106</v>
      </c>
      <c r="R32" s="8" t="s">
        <v>19</v>
      </c>
      <c r="S32" s="9">
        <v>11.8731295990289</v>
      </c>
      <c r="U32" s="16">
        <f t="shared" si="0"/>
        <v>-1.6775368147908001</v>
      </c>
      <c r="V32" s="16">
        <f t="shared" si="1"/>
        <v>1.6775368147908001</v>
      </c>
      <c r="W32" s="17">
        <f t="shared" si="2"/>
        <v>3.1988133517619866</v>
      </c>
      <c r="X32" s="8" t="s">
        <v>74</v>
      </c>
    </row>
    <row r="33" spans="1:24" x14ac:dyDescent="0.15">
      <c r="A33" s="8" t="s">
        <v>95</v>
      </c>
      <c r="B33" s="8" t="s">
        <v>96</v>
      </c>
      <c r="C33" s="8" t="s">
        <v>19</v>
      </c>
      <c r="D33" s="9">
        <v>23.929409274577001</v>
      </c>
      <c r="F33" s="8" t="s">
        <v>105</v>
      </c>
      <c r="G33" s="8" t="s">
        <v>106</v>
      </c>
      <c r="H33" s="8" t="s">
        <v>19</v>
      </c>
      <c r="I33" s="9">
        <v>11.555596571768399</v>
      </c>
      <c r="K33" s="8" t="s">
        <v>95</v>
      </c>
      <c r="L33" s="8" t="s">
        <v>96</v>
      </c>
      <c r="M33" s="8" t="s">
        <v>19</v>
      </c>
      <c r="N33" s="9">
        <v>23.966650619218999</v>
      </c>
      <c r="P33" s="8" t="s">
        <v>105</v>
      </c>
      <c r="Q33" s="8" t="s">
        <v>106</v>
      </c>
      <c r="R33" s="8" t="s">
        <v>19</v>
      </c>
      <c r="S33" s="9">
        <v>11.8731295990289</v>
      </c>
      <c r="U33" s="16">
        <f t="shared" si="0"/>
        <v>0.28029168261850224</v>
      </c>
      <c r="V33" s="16">
        <f t="shared" si="1"/>
        <v>-0.28029168261850224</v>
      </c>
      <c r="W33" s="17">
        <f t="shared" si="2"/>
        <v>0.82342452130350852</v>
      </c>
      <c r="X33" s="8" t="s">
        <v>19</v>
      </c>
    </row>
    <row r="34" spans="1:24" x14ac:dyDescent="0.15">
      <c r="A34" s="8" t="s">
        <v>95</v>
      </c>
      <c r="B34" s="8" t="s">
        <v>96</v>
      </c>
      <c r="C34" s="8" t="s">
        <v>19</v>
      </c>
      <c r="D34" s="9">
        <v>23.974132901401902</v>
      </c>
      <c r="F34" s="8" t="s">
        <v>105</v>
      </c>
      <c r="G34" s="8" t="s">
        <v>106</v>
      </c>
      <c r="H34" s="8" t="s">
        <v>19</v>
      </c>
      <c r="I34" s="9">
        <v>11.9682903433244</v>
      </c>
      <c r="K34" s="8" t="s">
        <v>95</v>
      </c>
      <c r="L34" s="8" t="s">
        <v>96</v>
      </c>
      <c r="M34" s="8" t="s">
        <v>19</v>
      </c>
      <c r="N34" s="9">
        <v>23.966650619218999</v>
      </c>
      <c r="P34" s="8" t="s">
        <v>105</v>
      </c>
      <c r="Q34" s="8" t="s">
        <v>106</v>
      </c>
      <c r="R34" s="8" t="s">
        <v>19</v>
      </c>
      <c r="S34" s="9">
        <v>11.8731295990289</v>
      </c>
      <c r="U34" s="16">
        <f t="shared" si="0"/>
        <v>-8.7678462112597444E-2</v>
      </c>
      <c r="V34" s="16">
        <f t="shared" si="1"/>
        <v>8.7678462112597444E-2</v>
      </c>
      <c r="W34" s="17">
        <f t="shared" si="2"/>
        <v>1.0626588099221217</v>
      </c>
      <c r="X34" s="8" t="s">
        <v>19</v>
      </c>
    </row>
    <row r="35" spans="1:24" x14ac:dyDescent="0.15">
      <c r="A35" s="8" t="s">
        <v>95</v>
      </c>
      <c r="B35" s="8" t="s">
        <v>96</v>
      </c>
      <c r="C35" s="8" t="s">
        <v>19</v>
      </c>
      <c r="D35" s="9">
        <v>23.996409681678202</v>
      </c>
      <c r="F35" s="8" t="s">
        <v>105</v>
      </c>
      <c r="G35" s="8" t="s">
        <v>106</v>
      </c>
      <c r="H35" s="8" t="s">
        <v>19</v>
      </c>
      <c r="I35" s="9">
        <v>12.095501881993901</v>
      </c>
      <c r="K35" s="8" t="s">
        <v>95</v>
      </c>
      <c r="L35" s="8" t="s">
        <v>96</v>
      </c>
      <c r="M35" s="8" t="s">
        <v>19</v>
      </c>
      <c r="N35" s="9">
        <v>23.966650619218999</v>
      </c>
      <c r="P35" s="8" t="s">
        <v>105</v>
      </c>
      <c r="Q35" s="8" t="s">
        <v>106</v>
      </c>
      <c r="R35" s="8" t="s">
        <v>19</v>
      </c>
      <c r="S35" s="9">
        <v>11.8731295990289</v>
      </c>
      <c r="U35" s="16">
        <f t="shared" si="0"/>
        <v>-0.19261322050579821</v>
      </c>
      <c r="V35" s="16">
        <f t="shared" si="1"/>
        <v>0.19261322050579821</v>
      </c>
      <c r="W35" s="17">
        <f t="shared" si="2"/>
        <v>1.1428319066873665</v>
      </c>
      <c r="X35" s="8" t="s">
        <v>19</v>
      </c>
    </row>
    <row r="36" spans="1:24" x14ac:dyDescent="0.15">
      <c r="A36" s="8" t="s">
        <v>95</v>
      </c>
      <c r="B36" s="8" t="s">
        <v>130</v>
      </c>
      <c r="C36" s="8" t="s">
        <v>57</v>
      </c>
      <c r="D36" s="9">
        <v>23.367948568022602</v>
      </c>
      <c r="F36" s="8" t="s">
        <v>105</v>
      </c>
      <c r="G36" s="8" t="s">
        <v>138</v>
      </c>
      <c r="H36" s="8" t="s">
        <v>57</v>
      </c>
      <c r="I36" s="9">
        <v>11.398267775292901</v>
      </c>
      <c r="K36" s="8" t="s">
        <v>95</v>
      </c>
      <c r="L36" s="8" t="s">
        <v>96</v>
      </c>
      <c r="M36" s="8" t="s">
        <v>19</v>
      </c>
      <c r="N36" s="9">
        <v>23.966650619218999</v>
      </c>
      <c r="P36" s="8" t="s">
        <v>105</v>
      </c>
      <c r="Q36" s="8" t="s">
        <v>106</v>
      </c>
      <c r="R36" s="8" t="s">
        <v>19</v>
      </c>
      <c r="S36" s="9">
        <v>11.8731295990289</v>
      </c>
      <c r="U36" s="16">
        <f t="shared" si="0"/>
        <v>-0.12384022746039847</v>
      </c>
      <c r="V36" s="16">
        <f t="shared" si="1"/>
        <v>0.12384022746039847</v>
      </c>
      <c r="W36" s="17">
        <f t="shared" si="2"/>
        <v>1.0896314333333108</v>
      </c>
      <c r="X36" s="8" t="s">
        <v>57</v>
      </c>
    </row>
    <row r="37" spans="1:24" x14ac:dyDescent="0.15">
      <c r="A37" s="8" t="s">
        <v>95</v>
      </c>
      <c r="B37" s="8" t="s">
        <v>130</v>
      </c>
      <c r="C37" s="8" t="s">
        <v>57</v>
      </c>
      <c r="D37" s="9">
        <v>23.8105650995792</v>
      </c>
      <c r="F37" s="8" t="s">
        <v>105</v>
      </c>
      <c r="G37" s="8" t="s">
        <v>138</v>
      </c>
      <c r="H37" s="8" t="s">
        <v>57</v>
      </c>
      <c r="I37" s="9">
        <v>11.4325649702</v>
      </c>
      <c r="K37" s="8" t="s">
        <v>95</v>
      </c>
      <c r="L37" s="8" t="s">
        <v>96</v>
      </c>
      <c r="M37" s="8" t="s">
        <v>19</v>
      </c>
      <c r="N37" s="9">
        <v>23.966650619218999</v>
      </c>
      <c r="P37" s="8" t="s">
        <v>105</v>
      </c>
      <c r="Q37" s="8" t="s">
        <v>106</v>
      </c>
      <c r="R37" s="8" t="s">
        <v>19</v>
      </c>
      <c r="S37" s="9">
        <v>11.8731295990289</v>
      </c>
      <c r="U37" s="16">
        <f t="shared" si="0"/>
        <v>0.28447910918910146</v>
      </c>
      <c r="V37" s="16">
        <f t="shared" si="1"/>
        <v>-0.28447910918910146</v>
      </c>
      <c r="W37" s="17">
        <f t="shared" si="2"/>
        <v>0.82103799435119806</v>
      </c>
      <c r="X37" s="8" t="s">
        <v>57</v>
      </c>
    </row>
    <row r="38" spans="1:24" x14ac:dyDescent="0.15">
      <c r="A38" s="8" t="s">
        <v>95</v>
      </c>
      <c r="B38" s="8" t="s">
        <v>130</v>
      </c>
      <c r="C38" s="8" t="s">
        <v>57</v>
      </c>
      <c r="D38" s="9">
        <v>23.813919304479899</v>
      </c>
      <c r="F38" s="8" t="s">
        <v>105</v>
      </c>
      <c r="G38" s="8" t="s">
        <v>138</v>
      </c>
      <c r="H38" s="8" t="s">
        <v>57</v>
      </c>
      <c r="I38" s="9">
        <v>11.6152019749688</v>
      </c>
      <c r="K38" s="8" t="s">
        <v>95</v>
      </c>
      <c r="L38" s="8" t="s">
        <v>96</v>
      </c>
      <c r="M38" s="8" t="s">
        <v>19</v>
      </c>
      <c r="N38" s="9">
        <v>23.966650619218999</v>
      </c>
      <c r="P38" s="8" t="s">
        <v>105</v>
      </c>
      <c r="Q38" s="8" t="s">
        <v>106</v>
      </c>
      <c r="R38" s="8" t="s">
        <v>19</v>
      </c>
      <c r="S38" s="9">
        <v>11.8731295990289</v>
      </c>
      <c r="U38" s="16">
        <f t="shared" si="0"/>
        <v>0.10519630932100021</v>
      </c>
      <c r="V38" s="16">
        <f t="shared" si="1"/>
        <v>-0.10519630932100021</v>
      </c>
      <c r="W38" s="17">
        <f t="shared" si="2"/>
        <v>0.92967843149761986</v>
      </c>
      <c r="X38" s="8" t="s">
        <v>57</v>
      </c>
    </row>
    <row r="39" spans="1:24" x14ac:dyDescent="0.15">
      <c r="A39" s="8"/>
      <c r="B39" s="8"/>
      <c r="C39" s="8"/>
      <c r="D39" s="9"/>
      <c r="U39" s="16"/>
      <c r="V39" s="16"/>
      <c r="W39" s="17"/>
      <c r="X39" s="8"/>
    </row>
    <row r="40" spans="1:24" x14ac:dyDescent="0.15">
      <c r="A40" s="8" t="s">
        <v>29</v>
      </c>
      <c r="B40" s="8" t="s">
        <v>48</v>
      </c>
      <c r="C40" s="8" t="s">
        <v>40</v>
      </c>
      <c r="D40" s="9">
        <v>25.1211779260756</v>
      </c>
      <c r="F40" s="8" t="s">
        <v>105</v>
      </c>
      <c r="G40" s="8" t="s">
        <v>122</v>
      </c>
      <c r="H40" s="8" t="s">
        <v>40</v>
      </c>
      <c r="I40" s="9">
        <v>11.6579871778419</v>
      </c>
      <c r="K40" s="8" t="s">
        <v>29</v>
      </c>
      <c r="L40" s="8" t="s">
        <v>30</v>
      </c>
      <c r="M40" s="8" t="s">
        <v>19</v>
      </c>
      <c r="N40" s="9">
        <v>25.174618366116501</v>
      </c>
      <c r="P40" s="8" t="s">
        <v>105</v>
      </c>
      <c r="Q40" s="8" t="s">
        <v>106</v>
      </c>
      <c r="R40" s="8" t="s">
        <v>19</v>
      </c>
      <c r="S40" s="9">
        <v>11.8731295990289</v>
      </c>
      <c r="U40" s="16">
        <f t="shared" si="0"/>
        <v>0.16170198114609846</v>
      </c>
      <c r="V40" s="16">
        <f t="shared" si="1"/>
        <v>-0.16170198114609846</v>
      </c>
      <c r="W40" s="17">
        <f t="shared" si="2"/>
        <v>0.89396981145841903</v>
      </c>
      <c r="X40" s="8" t="s">
        <v>40</v>
      </c>
    </row>
    <row r="41" spans="1:24" x14ac:dyDescent="0.15">
      <c r="A41" s="8" t="s">
        <v>29</v>
      </c>
      <c r="B41" s="8" t="s">
        <v>48</v>
      </c>
      <c r="C41" s="8" t="s">
        <v>40</v>
      </c>
      <c r="D41" s="9">
        <v>25.190405058425299</v>
      </c>
      <c r="F41" s="8" t="s">
        <v>105</v>
      </c>
      <c r="G41" s="8" t="s">
        <v>122</v>
      </c>
      <c r="H41" s="8" t="s">
        <v>40</v>
      </c>
      <c r="I41" s="9">
        <v>11.723557199758201</v>
      </c>
      <c r="K41" s="8" t="s">
        <v>29</v>
      </c>
      <c r="L41" s="8" t="s">
        <v>30</v>
      </c>
      <c r="M41" s="8" t="s">
        <v>19</v>
      </c>
      <c r="N41" s="9">
        <v>25.174618366116501</v>
      </c>
      <c r="P41" s="8" t="s">
        <v>105</v>
      </c>
      <c r="Q41" s="8" t="s">
        <v>106</v>
      </c>
      <c r="R41" s="8" t="s">
        <v>19</v>
      </c>
      <c r="S41" s="9">
        <v>11.8731295990289</v>
      </c>
      <c r="U41" s="16">
        <f t="shared" si="0"/>
        <v>0.16535909157949646</v>
      </c>
      <c r="V41" s="16">
        <f t="shared" si="1"/>
        <v>-0.16535909157949646</v>
      </c>
      <c r="W41" s="17">
        <f t="shared" si="2"/>
        <v>0.89170654308054098</v>
      </c>
      <c r="X41" s="8" t="s">
        <v>40</v>
      </c>
    </row>
    <row r="42" spans="1:24" x14ac:dyDescent="0.15">
      <c r="A42" s="8" t="s">
        <v>29</v>
      </c>
      <c r="B42" s="8" t="s">
        <v>48</v>
      </c>
      <c r="C42" s="8" t="s">
        <v>40</v>
      </c>
      <c r="D42" s="9">
        <v>25.276886987715699</v>
      </c>
      <c r="F42" s="8" t="s">
        <v>105</v>
      </c>
      <c r="G42" s="8" t="s">
        <v>122</v>
      </c>
      <c r="H42" s="8" t="s">
        <v>40</v>
      </c>
      <c r="I42" s="9">
        <v>11.852255477226</v>
      </c>
      <c r="K42" s="8" t="s">
        <v>29</v>
      </c>
      <c r="L42" s="8" t="s">
        <v>30</v>
      </c>
      <c r="M42" s="8" t="s">
        <v>19</v>
      </c>
      <c r="N42" s="9">
        <v>25.174618366116501</v>
      </c>
      <c r="P42" s="8" t="s">
        <v>105</v>
      </c>
      <c r="Q42" s="8" t="s">
        <v>106</v>
      </c>
      <c r="R42" s="8" t="s">
        <v>19</v>
      </c>
      <c r="S42" s="9">
        <v>11.8731295990289</v>
      </c>
      <c r="U42" s="16">
        <f t="shared" si="0"/>
        <v>0.12314274340209685</v>
      </c>
      <c r="V42" s="16">
        <f t="shared" si="1"/>
        <v>-0.12314274340209685</v>
      </c>
      <c r="W42" s="17">
        <f t="shared" si="2"/>
        <v>0.91818531054403463</v>
      </c>
      <c r="X42" s="8" t="s">
        <v>40</v>
      </c>
    </row>
    <row r="43" spans="1:24" x14ac:dyDescent="0.15">
      <c r="A43" s="8" t="s">
        <v>29</v>
      </c>
      <c r="B43" s="8" t="s">
        <v>82</v>
      </c>
      <c r="C43" s="8" t="s">
        <v>74</v>
      </c>
      <c r="D43" s="9">
        <v>27.015174728111699</v>
      </c>
      <c r="F43" s="8" t="s">
        <v>105</v>
      </c>
      <c r="G43" s="8" t="s">
        <v>154</v>
      </c>
      <c r="H43" s="8" t="s">
        <v>74</v>
      </c>
      <c r="I43" s="9">
        <v>14.4348651489821</v>
      </c>
      <c r="K43" s="8" t="s">
        <v>29</v>
      </c>
      <c r="L43" s="8" t="s">
        <v>30</v>
      </c>
      <c r="M43" s="8" t="s">
        <v>19</v>
      </c>
      <c r="N43" s="9">
        <v>25.174618366116501</v>
      </c>
      <c r="P43" s="8" t="s">
        <v>105</v>
      </c>
      <c r="Q43" s="8" t="s">
        <v>106</v>
      </c>
      <c r="R43" s="8" t="s">
        <v>19</v>
      </c>
      <c r="S43" s="9">
        <v>11.8731295990289</v>
      </c>
      <c r="U43" s="16">
        <f t="shared" si="0"/>
        <v>-0.72117918795800229</v>
      </c>
      <c r="V43" s="16">
        <f t="shared" si="1"/>
        <v>0.72117918795800229</v>
      </c>
      <c r="W43" s="17">
        <f t="shared" si="2"/>
        <v>1.6485289104628016</v>
      </c>
      <c r="X43" s="8" t="s">
        <v>74</v>
      </c>
    </row>
    <row r="44" spans="1:24" x14ac:dyDescent="0.15">
      <c r="A44" s="8" t="s">
        <v>29</v>
      </c>
      <c r="B44" s="8" t="s">
        <v>82</v>
      </c>
      <c r="C44" s="8" t="s">
        <v>74</v>
      </c>
      <c r="D44" s="9">
        <v>27.0266113145553</v>
      </c>
      <c r="F44" s="8" t="s">
        <v>105</v>
      </c>
      <c r="G44" s="8" t="s">
        <v>154</v>
      </c>
      <c r="H44" s="8" t="s">
        <v>74</v>
      </c>
      <c r="I44" s="9">
        <v>14.634454538000099</v>
      </c>
      <c r="K44" s="8" t="s">
        <v>29</v>
      </c>
      <c r="L44" s="8" t="s">
        <v>30</v>
      </c>
      <c r="M44" s="8" t="s">
        <v>19</v>
      </c>
      <c r="N44" s="9">
        <v>25.174618366116501</v>
      </c>
      <c r="P44" s="8" t="s">
        <v>105</v>
      </c>
      <c r="Q44" s="8" t="s">
        <v>106</v>
      </c>
      <c r="R44" s="8" t="s">
        <v>19</v>
      </c>
      <c r="S44" s="9">
        <v>11.8731295990289</v>
      </c>
      <c r="U44" s="16">
        <f t="shared" si="0"/>
        <v>-0.90933199053240088</v>
      </c>
      <c r="V44" s="16">
        <f t="shared" si="1"/>
        <v>0.90933199053240088</v>
      </c>
      <c r="W44" s="17">
        <f t="shared" si="2"/>
        <v>1.8781756474957876</v>
      </c>
      <c r="X44" s="8" t="s">
        <v>74</v>
      </c>
    </row>
    <row r="45" spans="1:24" x14ac:dyDescent="0.15">
      <c r="A45" s="8" t="s">
        <v>29</v>
      </c>
      <c r="B45" s="8" t="s">
        <v>82</v>
      </c>
      <c r="C45" s="8" t="s">
        <v>74</v>
      </c>
      <c r="D45" s="9">
        <v>27.057332776909899</v>
      </c>
      <c r="F45" s="8" t="s">
        <v>105</v>
      </c>
      <c r="G45" s="8" t="s">
        <v>154</v>
      </c>
      <c r="H45" s="8" t="s">
        <v>74</v>
      </c>
      <c r="I45" s="9">
        <v>14.8650177307233</v>
      </c>
      <c r="K45" s="8" t="s">
        <v>29</v>
      </c>
      <c r="L45" s="8" t="s">
        <v>30</v>
      </c>
      <c r="M45" s="8" t="s">
        <v>19</v>
      </c>
      <c r="N45" s="9">
        <v>25.174618366116501</v>
      </c>
      <c r="P45" s="8" t="s">
        <v>105</v>
      </c>
      <c r="Q45" s="8" t="s">
        <v>106</v>
      </c>
      <c r="R45" s="8" t="s">
        <v>19</v>
      </c>
      <c r="S45" s="9">
        <v>11.8731295990289</v>
      </c>
      <c r="U45" s="16">
        <f t="shared" si="0"/>
        <v>-1.1091737209010031</v>
      </c>
      <c r="V45" s="16">
        <f t="shared" si="1"/>
        <v>1.1091737209010031</v>
      </c>
      <c r="W45" s="17">
        <f t="shared" si="2"/>
        <v>2.1572206076418783</v>
      </c>
      <c r="X45" s="8" t="s">
        <v>74</v>
      </c>
    </row>
    <row r="46" spans="1:24" x14ac:dyDescent="0.15">
      <c r="A46" s="8" t="s">
        <v>29</v>
      </c>
      <c r="B46" s="8" t="s">
        <v>30</v>
      </c>
      <c r="C46" s="8" t="s">
        <v>19</v>
      </c>
      <c r="D46" s="9">
        <v>25.066235739270599</v>
      </c>
      <c r="F46" s="8" t="s">
        <v>105</v>
      </c>
      <c r="G46" s="8" t="s">
        <v>106</v>
      </c>
      <c r="H46" s="8" t="s">
        <v>19</v>
      </c>
      <c r="I46" s="9">
        <v>11.555596571768399</v>
      </c>
      <c r="K46" s="8" t="s">
        <v>29</v>
      </c>
      <c r="L46" s="8" t="s">
        <v>30</v>
      </c>
      <c r="M46" s="8" t="s">
        <v>19</v>
      </c>
      <c r="N46" s="9">
        <v>25.174618366116501</v>
      </c>
      <c r="P46" s="8" t="s">
        <v>105</v>
      </c>
      <c r="Q46" s="8" t="s">
        <v>106</v>
      </c>
      <c r="R46" s="8" t="s">
        <v>19</v>
      </c>
      <c r="S46" s="9">
        <v>11.8731295990289</v>
      </c>
      <c r="U46" s="16">
        <f t="shared" si="0"/>
        <v>0.20915040041459854</v>
      </c>
      <c r="V46" s="16">
        <f t="shared" si="1"/>
        <v>-0.20915040041459854</v>
      </c>
      <c r="W46" s="17">
        <f t="shared" si="2"/>
        <v>0.86504650511184489</v>
      </c>
      <c r="X46" s="8" t="s">
        <v>19</v>
      </c>
    </row>
    <row r="47" spans="1:24" x14ac:dyDescent="0.15">
      <c r="A47" s="8" t="s">
        <v>29</v>
      </c>
      <c r="B47" s="8" t="s">
        <v>30</v>
      </c>
      <c r="C47" s="8" t="s">
        <v>19</v>
      </c>
      <c r="D47" s="9">
        <v>25.1503683512015</v>
      </c>
      <c r="F47" s="8" t="s">
        <v>105</v>
      </c>
      <c r="G47" s="8" t="s">
        <v>106</v>
      </c>
      <c r="H47" s="8" t="s">
        <v>19</v>
      </c>
      <c r="I47" s="9">
        <v>11.9682903433244</v>
      </c>
      <c r="K47" s="8" t="s">
        <v>29</v>
      </c>
      <c r="L47" s="8" t="s">
        <v>30</v>
      </c>
      <c r="M47" s="8" t="s">
        <v>19</v>
      </c>
      <c r="N47" s="9">
        <v>25.174618366116501</v>
      </c>
      <c r="P47" s="8" t="s">
        <v>105</v>
      </c>
      <c r="Q47" s="8" t="s">
        <v>106</v>
      </c>
      <c r="R47" s="8" t="s">
        <v>19</v>
      </c>
      <c r="S47" s="9">
        <v>11.8731295990289</v>
      </c>
      <c r="U47" s="16">
        <f t="shared" si="0"/>
        <v>-0.11941075921050093</v>
      </c>
      <c r="V47" s="16">
        <f t="shared" si="1"/>
        <v>0.11941075921050093</v>
      </c>
      <c r="W47" s="17">
        <f t="shared" si="2"/>
        <v>1.086291097392702</v>
      </c>
      <c r="X47" s="8" t="s">
        <v>19</v>
      </c>
    </row>
    <row r="48" spans="1:24" x14ac:dyDescent="0.15">
      <c r="A48" s="18" t="s">
        <v>179</v>
      </c>
      <c r="B48" s="8" t="s">
        <v>30</v>
      </c>
      <c r="C48" s="8" t="s">
        <v>19</v>
      </c>
      <c r="D48" s="9">
        <v>25.307251007877301</v>
      </c>
      <c r="F48" s="8" t="s">
        <v>105</v>
      </c>
      <c r="G48" s="8" t="s">
        <v>106</v>
      </c>
      <c r="H48" s="8" t="s">
        <v>19</v>
      </c>
      <c r="I48" s="9">
        <v>12.095501881993901</v>
      </c>
      <c r="K48" s="8" t="s">
        <v>29</v>
      </c>
      <c r="L48" s="8" t="s">
        <v>30</v>
      </c>
      <c r="M48" s="8" t="s">
        <v>19</v>
      </c>
      <c r="N48" s="9">
        <v>25.174618366116501</v>
      </c>
      <c r="P48" s="8" t="s">
        <v>105</v>
      </c>
      <c r="Q48" s="8" t="s">
        <v>106</v>
      </c>
      <c r="R48" s="8" t="s">
        <v>19</v>
      </c>
      <c r="S48" s="9">
        <v>11.8731295990289</v>
      </c>
      <c r="U48" s="16">
        <f t="shared" si="0"/>
        <v>-8.9739641204200638E-2</v>
      </c>
      <c r="V48" s="16">
        <f t="shared" si="1"/>
        <v>8.9739641204200638E-2</v>
      </c>
      <c r="W48" s="17">
        <f t="shared" si="2"/>
        <v>1.0641781161279729</v>
      </c>
      <c r="X48" s="8" t="s">
        <v>19</v>
      </c>
    </row>
    <row r="49" spans="1:24" x14ac:dyDescent="0.15">
      <c r="A49" s="8" t="s">
        <v>29</v>
      </c>
      <c r="B49" s="8" t="s">
        <v>65</v>
      </c>
      <c r="C49" s="8" t="s">
        <v>57</v>
      </c>
      <c r="D49" s="9">
        <v>24.891667877149398</v>
      </c>
      <c r="F49" s="8" t="s">
        <v>105</v>
      </c>
      <c r="G49" s="8" t="s">
        <v>138</v>
      </c>
      <c r="H49" s="8" t="s">
        <v>57</v>
      </c>
      <c r="I49" s="9">
        <v>11.398267775292901</v>
      </c>
      <c r="K49" s="8" t="s">
        <v>29</v>
      </c>
      <c r="L49" s="8" t="s">
        <v>30</v>
      </c>
      <c r="M49" s="8" t="s">
        <v>19</v>
      </c>
      <c r="N49" s="9">
        <v>25.174618366116501</v>
      </c>
      <c r="P49" s="8" t="s">
        <v>105</v>
      </c>
      <c r="Q49" s="8" t="s">
        <v>106</v>
      </c>
      <c r="R49" s="8" t="s">
        <v>19</v>
      </c>
      <c r="S49" s="9">
        <v>11.8731295990289</v>
      </c>
      <c r="U49" s="16">
        <f t="shared" si="0"/>
        <v>0.19191133476889632</v>
      </c>
      <c r="V49" s="16">
        <f t="shared" si="1"/>
        <v>-0.19191133476889632</v>
      </c>
      <c r="W49" s="17">
        <f t="shared" si="2"/>
        <v>0.87544513119596068</v>
      </c>
      <c r="X49" s="8" t="s">
        <v>57</v>
      </c>
    </row>
    <row r="50" spans="1:24" x14ac:dyDescent="0.15">
      <c r="A50" s="8" t="s">
        <v>29</v>
      </c>
      <c r="B50" s="8" t="s">
        <v>65</v>
      </c>
      <c r="C50" s="8" t="s">
        <v>57</v>
      </c>
      <c r="D50" s="9">
        <v>24.9389177492946</v>
      </c>
      <c r="F50" s="8" t="s">
        <v>105</v>
      </c>
      <c r="G50" s="8" t="s">
        <v>138</v>
      </c>
      <c r="H50" s="8" t="s">
        <v>57</v>
      </c>
      <c r="I50" s="9">
        <v>11.4325649702</v>
      </c>
      <c r="K50" s="8" t="s">
        <v>29</v>
      </c>
      <c r="L50" s="8" t="s">
        <v>30</v>
      </c>
      <c r="M50" s="8" t="s">
        <v>19</v>
      </c>
      <c r="N50" s="9">
        <v>25.174618366116501</v>
      </c>
      <c r="P50" s="8" t="s">
        <v>105</v>
      </c>
      <c r="Q50" s="8" t="s">
        <v>106</v>
      </c>
      <c r="R50" s="8" t="s">
        <v>19</v>
      </c>
      <c r="S50" s="9">
        <v>11.8731295990289</v>
      </c>
      <c r="U50" s="16">
        <f t="shared" si="0"/>
        <v>0.20486401200699866</v>
      </c>
      <c r="V50" s="16">
        <f t="shared" si="1"/>
        <v>-0.20486401200699866</v>
      </c>
      <c r="W50" s="17">
        <f t="shared" si="2"/>
        <v>0.86762046493731304</v>
      </c>
      <c r="X50" s="8" t="s">
        <v>57</v>
      </c>
    </row>
    <row r="51" spans="1:24" x14ac:dyDescent="0.15">
      <c r="A51" s="8" t="s">
        <v>29</v>
      </c>
      <c r="B51" s="8" t="s">
        <v>65</v>
      </c>
      <c r="C51" s="8" t="s">
        <v>57</v>
      </c>
      <c r="D51" s="9">
        <v>25.014953155336801</v>
      </c>
      <c r="F51" s="8" t="s">
        <v>105</v>
      </c>
      <c r="G51" s="8" t="s">
        <v>138</v>
      </c>
      <c r="H51" s="8" t="s">
        <v>57</v>
      </c>
      <c r="I51" s="9">
        <v>11.6152019749688</v>
      </c>
      <c r="K51" s="8" t="s">
        <v>29</v>
      </c>
      <c r="L51" s="8" t="s">
        <v>30</v>
      </c>
      <c r="M51" s="8" t="s">
        <v>19</v>
      </c>
      <c r="N51" s="9">
        <v>25.174618366116501</v>
      </c>
      <c r="P51" s="8" t="s">
        <v>105</v>
      </c>
      <c r="Q51" s="8" t="s">
        <v>106</v>
      </c>
      <c r="R51" s="8" t="s">
        <v>19</v>
      </c>
      <c r="S51" s="9">
        <v>11.8731295990289</v>
      </c>
      <c r="U51" s="16">
        <f t="shared" si="0"/>
        <v>9.8262413280400196E-2</v>
      </c>
      <c r="V51" s="16">
        <f t="shared" si="1"/>
        <v>-9.8262413280400196E-2</v>
      </c>
      <c r="W51" s="17">
        <f t="shared" si="2"/>
        <v>0.93415741657881624</v>
      </c>
      <c r="X51" s="8" t="s">
        <v>57</v>
      </c>
    </row>
    <row r="52" spans="1:24" x14ac:dyDescent="0.15">
      <c r="A52" s="8"/>
      <c r="B52" s="8"/>
      <c r="C52" s="8"/>
      <c r="D52" s="9"/>
      <c r="U52" s="16"/>
      <c r="V52" s="16"/>
      <c r="W52" s="17"/>
      <c r="X52" s="8"/>
    </row>
    <row r="53" spans="1:24" x14ac:dyDescent="0.15">
      <c r="A53" s="8" t="s">
        <v>24</v>
      </c>
      <c r="B53" s="8" t="s">
        <v>44</v>
      </c>
      <c r="C53" s="8" t="s">
        <v>40</v>
      </c>
      <c r="D53" s="9">
        <v>25.326612634246601</v>
      </c>
      <c r="F53" s="8" t="s">
        <v>105</v>
      </c>
      <c r="G53" s="8" t="s">
        <v>122</v>
      </c>
      <c r="H53" s="8" t="s">
        <v>40</v>
      </c>
      <c r="I53" s="9">
        <v>11.6579871778419</v>
      </c>
      <c r="K53" s="8" t="s">
        <v>24</v>
      </c>
      <c r="L53" s="8" t="s">
        <v>25</v>
      </c>
      <c r="M53" s="8" t="s">
        <v>19</v>
      </c>
      <c r="N53" s="9">
        <v>25.579731737275999</v>
      </c>
      <c r="P53" s="8" t="s">
        <v>105</v>
      </c>
      <c r="Q53" s="8" t="s">
        <v>106</v>
      </c>
      <c r="R53" s="8" t="s">
        <v>19</v>
      </c>
      <c r="S53" s="9">
        <v>11.8731295990289</v>
      </c>
      <c r="U53" s="16">
        <f t="shared" si="0"/>
        <v>-3.7976681842398108E-2</v>
      </c>
      <c r="V53" s="16">
        <f t="shared" si="1"/>
        <v>3.7976681842398108E-2</v>
      </c>
      <c r="W53" s="17">
        <f t="shared" si="2"/>
        <v>1.0266729515580426</v>
      </c>
      <c r="X53" s="8" t="s">
        <v>40</v>
      </c>
    </row>
    <row r="54" spans="1:24" x14ac:dyDescent="0.15">
      <c r="A54" s="8" t="s">
        <v>24</v>
      </c>
      <c r="B54" s="8" t="s">
        <v>44</v>
      </c>
      <c r="C54" s="8" t="s">
        <v>40</v>
      </c>
      <c r="D54" s="9">
        <v>25.4094958317086</v>
      </c>
      <c r="F54" s="8" t="s">
        <v>105</v>
      </c>
      <c r="G54" s="8" t="s">
        <v>122</v>
      </c>
      <c r="H54" s="8" t="s">
        <v>40</v>
      </c>
      <c r="I54" s="9">
        <v>11.723557199758201</v>
      </c>
      <c r="K54" s="8" t="s">
        <v>24</v>
      </c>
      <c r="L54" s="8" t="s">
        <v>25</v>
      </c>
      <c r="M54" s="8" t="s">
        <v>19</v>
      </c>
      <c r="N54" s="9">
        <v>25.579731737275999</v>
      </c>
      <c r="P54" s="8" t="s">
        <v>105</v>
      </c>
      <c r="Q54" s="8" t="s">
        <v>106</v>
      </c>
      <c r="R54" s="8" t="s">
        <v>19</v>
      </c>
      <c r="S54" s="9">
        <v>11.8731295990289</v>
      </c>
      <c r="U54" s="16">
        <f t="shared" si="0"/>
        <v>-2.0663506296699552E-2</v>
      </c>
      <c r="V54" s="16">
        <f t="shared" si="1"/>
        <v>2.0663506296699552E-2</v>
      </c>
      <c r="W54" s="17">
        <f t="shared" si="2"/>
        <v>1.0144259146288079</v>
      </c>
      <c r="X54" s="8" t="s">
        <v>40</v>
      </c>
    </row>
    <row r="55" spans="1:24" x14ac:dyDescent="0.15">
      <c r="A55" s="8" t="s">
        <v>24</v>
      </c>
      <c r="B55" s="8" t="s">
        <v>44</v>
      </c>
      <c r="C55" s="8" t="s">
        <v>40</v>
      </c>
      <c r="D55" s="9">
        <v>25.615542262344398</v>
      </c>
      <c r="F55" s="8" t="s">
        <v>105</v>
      </c>
      <c r="G55" s="8" t="s">
        <v>122</v>
      </c>
      <c r="H55" s="8" t="s">
        <v>40</v>
      </c>
      <c r="I55" s="9">
        <v>11.852255477226</v>
      </c>
      <c r="K55" s="8" t="s">
        <v>24</v>
      </c>
      <c r="L55" s="8" t="s">
        <v>25</v>
      </c>
      <c r="M55" s="8" t="s">
        <v>19</v>
      </c>
      <c r="N55" s="9">
        <v>25.579731737275999</v>
      </c>
      <c r="P55" s="8" t="s">
        <v>105</v>
      </c>
      <c r="Q55" s="8" t="s">
        <v>106</v>
      </c>
      <c r="R55" s="8" t="s">
        <v>19</v>
      </c>
      <c r="S55" s="9">
        <v>11.8731295990289</v>
      </c>
      <c r="U55" s="16">
        <f t="shared" si="0"/>
        <v>5.6684646871298483E-2</v>
      </c>
      <c r="V55" s="16">
        <f t="shared" si="1"/>
        <v>-5.6684646871298483E-2</v>
      </c>
      <c r="W55" s="17">
        <f t="shared" si="2"/>
        <v>0.96147106966312668</v>
      </c>
      <c r="X55" s="8" t="s">
        <v>40</v>
      </c>
    </row>
    <row r="56" spans="1:24" x14ac:dyDescent="0.15">
      <c r="A56" s="8" t="s">
        <v>24</v>
      </c>
      <c r="B56" s="8" t="s">
        <v>78</v>
      </c>
      <c r="C56" s="8" t="s">
        <v>74</v>
      </c>
      <c r="D56" s="9">
        <v>28.415829967169401</v>
      </c>
      <c r="F56" s="8" t="s">
        <v>105</v>
      </c>
      <c r="G56" s="8" t="s">
        <v>154</v>
      </c>
      <c r="H56" s="8" t="s">
        <v>74</v>
      </c>
      <c r="I56" s="9">
        <v>14.4348651489821</v>
      </c>
      <c r="K56" s="8" t="s">
        <v>24</v>
      </c>
      <c r="L56" s="8" t="s">
        <v>25</v>
      </c>
      <c r="M56" s="8" t="s">
        <v>19</v>
      </c>
      <c r="N56" s="9">
        <v>25.579731737275999</v>
      </c>
      <c r="P56" s="8" t="s">
        <v>105</v>
      </c>
      <c r="Q56" s="8" t="s">
        <v>106</v>
      </c>
      <c r="R56" s="8" t="s">
        <v>19</v>
      </c>
      <c r="S56" s="9">
        <v>11.8731295990289</v>
      </c>
      <c r="U56" s="16">
        <f t="shared" si="0"/>
        <v>0.27436267994020191</v>
      </c>
      <c r="V56" s="16">
        <f t="shared" si="1"/>
        <v>-0.27436267994020191</v>
      </c>
      <c r="W56" s="17">
        <f t="shared" si="2"/>
        <v>0.82681548869125621</v>
      </c>
      <c r="X56" s="8" t="s">
        <v>74</v>
      </c>
    </row>
    <row r="57" spans="1:24" x14ac:dyDescent="0.15">
      <c r="A57" s="8" t="s">
        <v>24</v>
      </c>
      <c r="B57" s="8" t="s">
        <v>78</v>
      </c>
      <c r="C57" s="8" t="s">
        <v>74</v>
      </c>
      <c r="D57" s="9">
        <v>28.6214460899484</v>
      </c>
      <c r="F57" s="8" t="s">
        <v>105</v>
      </c>
      <c r="G57" s="8" t="s">
        <v>154</v>
      </c>
      <c r="H57" s="8" t="s">
        <v>74</v>
      </c>
      <c r="I57" s="9">
        <v>14.634454538000099</v>
      </c>
      <c r="K57" s="8" t="s">
        <v>24</v>
      </c>
      <c r="L57" s="8" t="s">
        <v>25</v>
      </c>
      <c r="M57" s="8" t="s">
        <v>19</v>
      </c>
      <c r="N57" s="9">
        <v>25.579731737275999</v>
      </c>
      <c r="P57" s="8" t="s">
        <v>105</v>
      </c>
      <c r="Q57" s="8" t="s">
        <v>106</v>
      </c>
      <c r="R57" s="8" t="s">
        <v>19</v>
      </c>
      <c r="S57" s="9">
        <v>11.8731295990289</v>
      </c>
      <c r="U57" s="16">
        <f t="shared" si="0"/>
        <v>0.28038941370120085</v>
      </c>
      <c r="V57" s="16">
        <f t="shared" si="1"/>
        <v>-0.28038941370120085</v>
      </c>
      <c r="W57" s="17">
        <f t="shared" si="2"/>
        <v>0.82336874274877125</v>
      </c>
      <c r="X57" s="8" t="s">
        <v>74</v>
      </c>
    </row>
    <row r="58" spans="1:24" x14ac:dyDescent="0.15">
      <c r="A58" s="8" t="s">
        <v>24</v>
      </c>
      <c r="B58" s="8" t="s">
        <v>78</v>
      </c>
      <c r="C58" s="8" t="s">
        <v>74</v>
      </c>
      <c r="D58" s="9">
        <v>28.8246219039221</v>
      </c>
      <c r="F58" s="8" t="s">
        <v>105</v>
      </c>
      <c r="G58" s="8" t="s">
        <v>154</v>
      </c>
      <c r="H58" s="8" t="s">
        <v>74</v>
      </c>
      <c r="I58" s="9">
        <v>14.8650177307233</v>
      </c>
      <c r="K58" s="8" t="s">
        <v>24</v>
      </c>
      <c r="L58" s="8" t="s">
        <v>25</v>
      </c>
      <c r="M58" s="8" t="s">
        <v>19</v>
      </c>
      <c r="N58" s="9">
        <v>25.579731737275999</v>
      </c>
      <c r="P58" s="8" t="s">
        <v>105</v>
      </c>
      <c r="Q58" s="8" t="s">
        <v>106</v>
      </c>
      <c r="R58" s="8" t="s">
        <v>19</v>
      </c>
      <c r="S58" s="9">
        <v>11.8731295990289</v>
      </c>
      <c r="U58" s="16">
        <f t="shared" si="0"/>
        <v>0.25300203495170059</v>
      </c>
      <c r="V58" s="16">
        <f t="shared" si="1"/>
        <v>-0.25300203495170059</v>
      </c>
      <c r="W58" s="17">
        <f t="shared" si="2"/>
        <v>0.83914845346916267</v>
      </c>
      <c r="X58" s="8" t="s">
        <v>74</v>
      </c>
    </row>
    <row r="59" spans="1:24" x14ac:dyDescent="0.15">
      <c r="A59" s="8" t="s">
        <v>24</v>
      </c>
      <c r="B59" s="8" t="s">
        <v>25</v>
      </c>
      <c r="C59" s="8" t="s">
        <v>19</v>
      </c>
      <c r="D59" s="9">
        <v>25.494905519363599</v>
      </c>
      <c r="F59" s="8" t="s">
        <v>105</v>
      </c>
      <c r="G59" s="8" t="s">
        <v>106</v>
      </c>
      <c r="H59" s="8" t="s">
        <v>19</v>
      </c>
      <c r="I59" s="9">
        <v>11.555596571768399</v>
      </c>
      <c r="K59" s="8" t="s">
        <v>24</v>
      </c>
      <c r="L59" s="8" t="s">
        <v>25</v>
      </c>
      <c r="M59" s="8" t="s">
        <v>19</v>
      </c>
      <c r="N59" s="9">
        <v>25.579731737275999</v>
      </c>
      <c r="P59" s="8" t="s">
        <v>105</v>
      </c>
      <c r="Q59" s="8" t="s">
        <v>106</v>
      </c>
      <c r="R59" s="8" t="s">
        <v>19</v>
      </c>
      <c r="S59" s="9">
        <v>11.8731295990289</v>
      </c>
      <c r="U59" s="16">
        <f t="shared" si="0"/>
        <v>0.23270680934809995</v>
      </c>
      <c r="V59" s="16">
        <f t="shared" si="1"/>
        <v>-0.23270680934809995</v>
      </c>
      <c r="W59" s="17">
        <f t="shared" si="2"/>
        <v>0.85103666324158489</v>
      </c>
      <c r="X59" s="8" t="s">
        <v>19</v>
      </c>
    </row>
    <row r="60" spans="1:24" x14ac:dyDescent="0.15">
      <c r="A60" s="8" t="s">
        <v>24</v>
      </c>
      <c r="B60" s="8" t="s">
        <v>25</v>
      </c>
      <c r="C60" s="8" t="s">
        <v>19</v>
      </c>
      <c r="D60" s="9">
        <v>25.556380789731602</v>
      </c>
      <c r="F60" s="8" t="s">
        <v>105</v>
      </c>
      <c r="G60" s="8" t="s">
        <v>106</v>
      </c>
      <c r="H60" s="8" t="s">
        <v>19</v>
      </c>
      <c r="I60" s="9">
        <v>11.9682903433244</v>
      </c>
      <c r="K60" s="8" t="s">
        <v>24</v>
      </c>
      <c r="L60" s="8" t="s">
        <v>25</v>
      </c>
      <c r="M60" s="8" t="s">
        <v>19</v>
      </c>
      <c r="N60" s="9">
        <v>25.579731737275999</v>
      </c>
      <c r="P60" s="8" t="s">
        <v>105</v>
      </c>
      <c r="Q60" s="8" t="s">
        <v>106</v>
      </c>
      <c r="R60" s="8" t="s">
        <v>19</v>
      </c>
      <c r="S60" s="9">
        <v>11.8731295990289</v>
      </c>
      <c r="U60" s="16">
        <f t="shared" si="0"/>
        <v>-0.11851169183989718</v>
      </c>
      <c r="V60" s="16">
        <f t="shared" si="1"/>
        <v>0.11851169183989718</v>
      </c>
      <c r="W60" s="17">
        <f t="shared" si="2"/>
        <v>1.0856143468673198</v>
      </c>
      <c r="X60" s="8" t="s">
        <v>19</v>
      </c>
    </row>
    <row r="61" spans="1:24" x14ac:dyDescent="0.15">
      <c r="A61" s="8" t="s">
        <v>24</v>
      </c>
      <c r="B61" s="8" t="s">
        <v>25</v>
      </c>
      <c r="C61" s="8" t="s">
        <v>19</v>
      </c>
      <c r="D61" s="9">
        <v>25.6879089027329</v>
      </c>
      <c r="F61" s="8" t="s">
        <v>105</v>
      </c>
      <c r="G61" s="8" t="s">
        <v>106</v>
      </c>
      <c r="H61" s="8" t="s">
        <v>19</v>
      </c>
      <c r="I61" s="9">
        <v>12.095501881993901</v>
      </c>
      <c r="K61" s="8" t="s">
        <v>24</v>
      </c>
      <c r="L61" s="8" t="s">
        <v>25</v>
      </c>
      <c r="M61" s="8" t="s">
        <v>19</v>
      </c>
      <c r="N61" s="9">
        <v>25.579731737275999</v>
      </c>
      <c r="P61" s="8" t="s">
        <v>105</v>
      </c>
      <c r="Q61" s="8" t="s">
        <v>106</v>
      </c>
      <c r="R61" s="8" t="s">
        <v>19</v>
      </c>
      <c r="S61" s="9">
        <v>11.8731295990289</v>
      </c>
      <c r="U61" s="16">
        <f t="shared" si="0"/>
        <v>-0.11419511750809974</v>
      </c>
      <c r="V61" s="16">
        <f t="shared" si="1"/>
        <v>0.11419511750809974</v>
      </c>
      <c r="W61" s="17">
        <f t="shared" si="2"/>
        <v>1.0823710200588328</v>
      </c>
      <c r="X61" s="8" t="s">
        <v>19</v>
      </c>
    </row>
    <row r="62" spans="1:24" x14ac:dyDescent="0.15">
      <c r="A62" s="8" t="s">
        <v>24</v>
      </c>
      <c r="B62" s="8" t="s">
        <v>61</v>
      </c>
      <c r="C62" s="8" t="s">
        <v>57</v>
      </c>
      <c r="D62" s="9">
        <v>25.475242783378299</v>
      </c>
      <c r="F62" s="8" t="s">
        <v>105</v>
      </c>
      <c r="G62" s="8" t="s">
        <v>138</v>
      </c>
      <c r="H62" s="8" t="s">
        <v>57</v>
      </c>
      <c r="I62" s="9">
        <v>11.398267775292901</v>
      </c>
      <c r="K62" s="8" t="s">
        <v>24</v>
      </c>
      <c r="L62" s="8" t="s">
        <v>25</v>
      </c>
      <c r="M62" s="8" t="s">
        <v>19</v>
      </c>
      <c r="N62" s="9">
        <v>25.579731737275999</v>
      </c>
      <c r="P62" s="8" t="s">
        <v>105</v>
      </c>
      <c r="Q62" s="8" t="s">
        <v>106</v>
      </c>
      <c r="R62" s="8" t="s">
        <v>19</v>
      </c>
      <c r="S62" s="9">
        <v>11.8731295990289</v>
      </c>
      <c r="U62" s="16">
        <f t="shared" si="0"/>
        <v>0.37037286983829887</v>
      </c>
      <c r="V62" s="16">
        <f t="shared" si="1"/>
        <v>-0.37037286983829887</v>
      </c>
      <c r="W62" s="17">
        <f t="shared" si="2"/>
        <v>0.77358253568105617</v>
      </c>
      <c r="X62" s="8" t="s">
        <v>57</v>
      </c>
    </row>
    <row r="63" spans="1:24" x14ac:dyDescent="0.15">
      <c r="A63" s="8" t="s">
        <v>24</v>
      </c>
      <c r="B63" s="8" t="s">
        <v>61</v>
      </c>
      <c r="C63" s="8" t="s">
        <v>57</v>
      </c>
      <c r="D63" s="9">
        <v>25.502981799469701</v>
      </c>
      <c r="F63" s="8" t="s">
        <v>105</v>
      </c>
      <c r="G63" s="8" t="s">
        <v>138</v>
      </c>
      <c r="H63" s="8" t="s">
        <v>57</v>
      </c>
      <c r="I63" s="9">
        <v>11.4325649702</v>
      </c>
      <c r="K63" s="8" t="s">
        <v>24</v>
      </c>
      <c r="L63" s="8" t="s">
        <v>25</v>
      </c>
      <c r="M63" s="8" t="s">
        <v>19</v>
      </c>
      <c r="N63" s="9">
        <v>25.579731737275999</v>
      </c>
      <c r="P63" s="8" t="s">
        <v>105</v>
      </c>
      <c r="Q63" s="8" t="s">
        <v>106</v>
      </c>
      <c r="R63" s="8" t="s">
        <v>19</v>
      </c>
      <c r="S63" s="9">
        <v>11.8731295990289</v>
      </c>
      <c r="U63" s="16">
        <f t="shared" si="0"/>
        <v>0.36381469102260233</v>
      </c>
      <c r="V63" s="16">
        <f t="shared" si="1"/>
        <v>-0.36381469102260233</v>
      </c>
      <c r="W63" s="17">
        <f t="shared" si="2"/>
        <v>0.77710707897677378</v>
      </c>
      <c r="X63" s="8" t="s">
        <v>57</v>
      </c>
    </row>
    <row r="64" spans="1:24" x14ac:dyDescent="0.15">
      <c r="A64" s="8" t="s">
        <v>24</v>
      </c>
      <c r="B64" s="8" t="s">
        <v>61</v>
      </c>
      <c r="C64" s="8" t="s">
        <v>57</v>
      </c>
      <c r="D64" s="9">
        <v>25.764701244421801</v>
      </c>
      <c r="F64" s="8" t="s">
        <v>105</v>
      </c>
      <c r="G64" s="8" t="s">
        <v>138</v>
      </c>
      <c r="H64" s="8" t="s">
        <v>57</v>
      </c>
      <c r="I64" s="9">
        <v>11.6152019749688</v>
      </c>
      <c r="K64" s="8" t="s">
        <v>24</v>
      </c>
      <c r="L64" s="8" t="s">
        <v>25</v>
      </c>
      <c r="M64" s="8" t="s">
        <v>19</v>
      </c>
      <c r="N64" s="9">
        <v>25.579731737275999</v>
      </c>
      <c r="P64" s="8" t="s">
        <v>105</v>
      </c>
      <c r="Q64" s="8" t="s">
        <v>106</v>
      </c>
      <c r="R64" s="8" t="s">
        <v>19</v>
      </c>
      <c r="S64" s="9">
        <v>11.8731295990289</v>
      </c>
      <c r="U64" s="16">
        <f t="shared" si="0"/>
        <v>0.44289713120590157</v>
      </c>
      <c r="V64" s="16">
        <f t="shared" si="1"/>
        <v>-0.44289713120590157</v>
      </c>
      <c r="W64" s="17">
        <f t="shared" si="2"/>
        <v>0.73565582568302978</v>
      </c>
      <c r="X64" s="8" t="s">
        <v>57</v>
      </c>
    </row>
    <row r="65" spans="1:24" x14ac:dyDescent="0.15">
      <c r="A65" s="8"/>
      <c r="B65" s="8"/>
      <c r="C65" s="8"/>
      <c r="D65" s="9"/>
      <c r="U65" s="16"/>
      <c r="V65" s="16"/>
      <c r="W65" s="17"/>
      <c r="X65" s="8"/>
    </row>
    <row r="66" spans="1:24" x14ac:dyDescent="0.15">
      <c r="A66" s="8" t="s">
        <v>34</v>
      </c>
      <c r="B66" s="8" t="s">
        <v>52</v>
      </c>
      <c r="C66" s="8" t="s">
        <v>40</v>
      </c>
      <c r="D66" s="9">
        <v>25.249302917429201</v>
      </c>
      <c r="F66" s="8" t="s">
        <v>105</v>
      </c>
      <c r="G66" s="8" t="s">
        <v>122</v>
      </c>
      <c r="H66" s="8" t="s">
        <v>40</v>
      </c>
      <c r="I66" s="9">
        <v>11.6579871778419</v>
      </c>
      <c r="K66" s="8" t="s">
        <v>34</v>
      </c>
      <c r="L66" s="8" t="s">
        <v>35</v>
      </c>
      <c r="M66" s="8" t="s">
        <v>19</v>
      </c>
      <c r="N66" s="9">
        <v>24.983168781203702</v>
      </c>
      <c r="P66" s="8" t="s">
        <v>105</v>
      </c>
      <c r="Q66" s="8" t="s">
        <v>106</v>
      </c>
      <c r="R66" s="8" t="s">
        <v>19</v>
      </c>
      <c r="S66" s="9">
        <v>11.8731295990289</v>
      </c>
      <c r="U66" s="16">
        <f t="shared" ref="U66:U77" si="3">D66-I66-N66+S66</f>
        <v>0.48127655741249953</v>
      </c>
      <c r="V66" s="16">
        <f t="shared" ref="V66:V77" si="4">0-U66</f>
        <v>-0.48127655741249953</v>
      </c>
      <c r="W66" s="17">
        <f t="shared" ref="W66:W77" si="5">2^V66</f>
        <v>0.71634349256481089</v>
      </c>
      <c r="X66" s="8" t="s">
        <v>40</v>
      </c>
    </row>
    <row r="67" spans="1:24" x14ac:dyDescent="0.15">
      <c r="A67" s="8" t="s">
        <v>34</v>
      </c>
      <c r="B67" s="8" t="s">
        <v>52</v>
      </c>
      <c r="C67" s="8" t="s">
        <v>40</v>
      </c>
      <c r="D67" s="9">
        <v>25.257143771966899</v>
      </c>
      <c r="F67" s="8" t="s">
        <v>105</v>
      </c>
      <c r="G67" s="8" t="s">
        <v>122</v>
      </c>
      <c r="H67" s="8" t="s">
        <v>40</v>
      </c>
      <c r="I67" s="9">
        <v>11.723557199758201</v>
      </c>
      <c r="K67" s="8" t="s">
        <v>34</v>
      </c>
      <c r="L67" s="8" t="s">
        <v>35</v>
      </c>
      <c r="M67" s="8" t="s">
        <v>19</v>
      </c>
      <c r="N67" s="9">
        <v>24.983168781203702</v>
      </c>
      <c r="P67" s="8" t="s">
        <v>105</v>
      </c>
      <c r="Q67" s="8" t="s">
        <v>106</v>
      </c>
      <c r="R67" s="8" t="s">
        <v>19</v>
      </c>
      <c r="S67" s="9">
        <v>11.8731295990289</v>
      </c>
      <c r="U67" s="16">
        <f t="shared" si="3"/>
        <v>0.42354739003389597</v>
      </c>
      <c r="V67" s="16">
        <f t="shared" si="4"/>
        <v>-0.42354739003389597</v>
      </c>
      <c r="W67" s="17">
        <f t="shared" si="5"/>
        <v>0.74558906688153659</v>
      </c>
      <c r="X67" s="8" t="s">
        <v>40</v>
      </c>
    </row>
    <row r="68" spans="1:24" x14ac:dyDescent="0.15">
      <c r="A68" s="8" t="s">
        <v>34</v>
      </c>
      <c r="B68" s="8" t="s">
        <v>52</v>
      </c>
      <c r="C68" s="8" t="s">
        <v>40</v>
      </c>
      <c r="D68" s="9">
        <v>25.289590246521499</v>
      </c>
      <c r="F68" s="8" t="s">
        <v>105</v>
      </c>
      <c r="G68" s="8" t="s">
        <v>122</v>
      </c>
      <c r="H68" s="8" t="s">
        <v>40</v>
      </c>
      <c r="I68" s="9">
        <v>11.852255477226</v>
      </c>
      <c r="K68" s="8" t="s">
        <v>34</v>
      </c>
      <c r="L68" s="8" t="s">
        <v>35</v>
      </c>
      <c r="M68" s="8" t="s">
        <v>19</v>
      </c>
      <c r="N68" s="9">
        <v>24.983168781203702</v>
      </c>
      <c r="P68" s="8" t="s">
        <v>105</v>
      </c>
      <c r="Q68" s="8" t="s">
        <v>106</v>
      </c>
      <c r="R68" s="8" t="s">
        <v>19</v>
      </c>
      <c r="S68" s="9">
        <v>11.8731295990289</v>
      </c>
      <c r="U68" s="16">
        <f t="shared" si="3"/>
        <v>0.3272955871206964</v>
      </c>
      <c r="V68" s="16">
        <f t="shared" si="4"/>
        <v>-0.3272955871206964</v>
      </c>
      <c r="W68" s="17">
        <f t="shared" si="5"/>
        <v>0.79702916018872627</v>
      </c>
      <c r="X68" s="8" t="s">
        <v>40</v>
      </c>
    </row>
    <row r="69" spans="1:24" x14ac:dyDescent="0.15">
      <c r="A69" s="8" t="s">
        <v>34</v>
      </c>
      <c r="B69" s="8" t="s">
        <v>86</v>
      </c>
      <c r="C69" s="8" t="s">
        <v>74</v>
      </c>
      <c r="D69" s="9">
        <v>25.864746803393501</v>
      </c>
      <c r="F69" s="8" t="s">
        <v>105</v>
      </c>
      <c r="G69" s="8" t="s">
        <v>154</v>
      </c>
      <c r="H69" s="8" t="s">
        <v>74</v>
      </c>
      <c r="I69" s="9">
        <v>14.4348651489821</v>
      </c>
      <c r="K69" s="8" t="s">
        <v>34</v>
      </c>
      <c r="L69" s="8" t="s">
        <v>35</v>
      </c>
      <c r="M69" s="8" t="s">
        <v>19</v>
      </c>
      <c r="N69" s="9">
        <v>24.983168781203702</v>
      </c>
      <c r="P69" s="8" t="s">
        <v>105</v>
      </c>
      <c r="Q69" s="8" t="s">
        <v>106</v>
      </c>
      <c r="R69" s="8" t="s">
        <v>19</v>
      </c>
      <c r="S69" s="9">
        <v>11.8731295990289</v>
      </c>
      <c r="U69" s="16">
        <f t="shared" si="3"/>
        <v>-1.6801575277634004</v>
      </c>
      <c r="V69" s="16">
        <f t="shared" si="4"/>
        <v>1.6801575277634004</v>
      </c>
      <c r="W69" s="17">
        <f t="shared" si="5"/>
        <v>3.2046294045002086</v>
      </c>
      <c r="X69" s="8" t="s">
        <v>74</v>
      </c>
    </row>
    <row r="70" spans="1:24" x14ac:dyDescent="0.15">
      <c r="A70" s="8" t="s">
        <v>34</v>
      </c>
      <c r="B70" s="8" t="s">
        <v>86</v>
      </c>
      <c r="C70" s="8" t="s">
        <v>74</v>
      </c>
      <c r="D70" s="9">
        <v>25.894418776971101</v>
      </c>
      <c r="F70" s="8" t="s">
        <v>105</v>
      </c>
      <c r="G70" s="8" t="s">
        <v>154</v>
      </c>
      <c r="H70" s="8" t="s">
        <v>74</v>
      </c>
      <c r="I70" s="9">
        <v>14.634454538000099</v>
      </c>
      <c r="K70" s="8" t="s">
        <v>34</v>
      </c>
      <c r="L70" s="8" t="s">
        <v>35</v>
      </c>
      <c r="M70" s="8" t="s">
        <v>19</v>
      </c>
      <c r="N70" s="9">
        <v>24.983168781203702</v>
      </c>
      <c r="P70" s="8" t="s">
        <v>105</v>
      </c>
      <c r="Q70" s="8" t="s">
        <v>106</v>
      </c>
      <c r="R70" s="8" t="s">
        <v>19</v>
      </c>
      <c r="S70" s="9">
        <v>11.8731295990289</v>
      </c>
      <c r="U70" s="16">
        <f t="shared" si="3"/>
        <v>-1.8500749432038006</v>
      </c>
      <c r="V70" s="16">
        <f t="shared" si="4"/>
        <v>1.8500749432038006</v>
      </c>
      <c r="W70" s="17">
        <f t="shared" si="5"/>
        <v>3.6051891231503514</v>
      </c>
      <c r="X70" s="8" t="s">
        <v>74</v>
      </c>
    </row>
    <row r="71" spans="1:24" x14ac:dyDescent="0.15">
      <c r="A71" s="8" t="s">
        <v>34</v>
      </c>
      <c r="B71" s="8" t="s">
        <v>86</v>
      </c>
      <c r="C71" s="8" t="s">
        <v>74</v>
      </c>
      <c r="D71" s="9">
        <v>26.4997948541771</v>
      </c>
      <c r="F71" s="8" t="s">
        <v>105</v>
      </c>
      <c r="G71" s="8" t="s">
        <v>154</v>
      </c>
      <c r="H71" s="8" t="s">
        <v>74</v>
      </c>
      <c r="I71" s="9">
        <v>14.8650177307233</v>
      </c>
      <c r="K71" s="8" t="s">
        <v>34</v>
      </c>
      <c r="L71" s="8" t="s">
        <v>35</v>
      </c>
      <c r="M71" s="8" t="s">
        <v>19</v>
      </c>
      <c r="N71" s="9">
        <v>24.983168781203702</v>
      </c>
      <c r="P71" s="8" t="s">
        <v>105</v>
      </c>
      <c r="Q71" s="8" t="s">
        <v>106</v>
      </c>
      <c r="R71" s="8" t="s">
        <v>19</v>
      </c>
      <c r="S71" s="9">
        <v>11.8731295990289</v>
      </c>
      <c r="U71" s="16">
        <f t="shared" si="3"/>
        <v>-1.4752620587210021</v>
      </c>
      <c r="V71" s="16">
        <f t="shared" si="4"/>
        <v>1.4752620587210021</v>
      </c>
      <c r="W71" s="17">
        <f t="shared" si="5"/>
        <v>2.780341429670667</v>
      </c>
      <c r="X71" s="8" t="s">
        <v>74</v>
      </c>
    </row>
    <row r="72" spans="1:24" x14ac:dyDescent="0.15">
      <c r="A72" s="8" t="s">
        <v>34</v>
      </c>
      <c r="B72" s="8" t="s">
        <v>35</v>
      </c>
      <c r="C72" s="8" t="s">
        <v>19</v>
      </c>
      <c r="D72" s="9">
        <v>24.758470799562499</v>
      </c>
      <c r="F72" s="8" t="s">
        <v>105</v>
      </c>
      <c r="G72" s="8" t="s">
        <v>106</v>
      </c>
      <c r="H72" s="8" t="s">
        <v>19</v>
      </c>
      <c r="I72" s="9">
        <v>11.555596571768399</v>
      </c>
      <c r="K72" s="8" t="s">
        <v>34</v>
      </c>
      <c r="L72" s="8" t="s">
        <v>35</v>
      </c>
      <c r="M72" s="8" t="s">
        <v>19</v>
      </c>
      <c r="N72" s="9">
        <v>24.983168781203702</v>
      </c>
      <c r="P72" s="8" t="s">
        <v>105</v>
      </c>
      <c r="Q72" s="8" t="s">
        <v>106</v>
      </c>
      <c r="R72" s="8" t="s">
        <v>19</v>
      </c>
      <c r="S72" s="9">
        <v>11.8731295990289</v>
      </c>
      <c r="U72" s="16">
        <f t="shared" si="3"/>
        <v>9.2835045619297674E-2</v>
      </c>
      <c r="V72" s="16">
        <f t="shared" si="4"/>
        <v>-9.2835045619297674E-2</v>
      </c>
      <c r="W72" s="17">
        <f t="shared" si="5"/>
        <v>0.93767830227473781</v>
      </c>
      <c r="X72" s="8" t="s">
        <v>19</v>
      </c>
    </row>
    <row r="73" spans="1:24" x14ac:dyDescent="0.15">
      <c r="A73" s="8" t="s">
        <v>34</v>
      </c>
      <c r="B73" s="8" t="s">
        <v>35</v>
      </c>
      <c r="C73" s="8" t="s">
        <v>19</v>
      </c>
      <c r="D73" s="9">
        <v>25.003566736069502</v>
      </c>
      <c r="F73" s="8" t="s">
        <v>105</v>
      </c>
      <c r="G73" s="8" t="s">
        <v>106</v>
      </c>
      <c r="H73" s="8" t="s">
        <v>19</v>
      </c>
      <c r="I73" s="9">
        <v>11.9682903433244</v>
      </c>
      <c r="K73" s="8" t="s">
        <v>34</v>
      </c>
      <c r="L73" s="8" t="s">
        <v>35</v>
      </c>
      <c r="M73" s="8" t="s">
        <v>19</v>
      </c>
      <c r="N73" s="9">
        <v>24.983168781203702</v>
      </c>
      <c r="P73" s="8" t="s">
        <v>105</v>
      </c>
      <c r="Q73" s="8" t="s">
        <v>106</v>
      </c>
      <c r="R73" s="8" t="s">
        <v>19</v>
      </c>
      <c r="S73" s="9">
        <v>11.8731295990289</v>
      </c>
      <c r="U73" s="16">
        <f t="shared" si="3"/>
        <v>-7.4762789429700049E-2</v>
      </c>
      <c r="V73" s="16">
        <f t="shared" si="4"/>
        <v>7.4762789429700049E-2</v>
      </c>
      <c r="W73" s="17">
        <f t="shared" si="5"/>
        <v>1.0531878546350097</v>
      </c>
      <c r="X73" s="8" t="s">
        <v>19</v>
      </c>
    </row>
    <row r="74" spans="1:24" x14ac:dyDescent="0.15">
      <c r="A74" s="8" t="s">
        <v>34</v>
      </c>
      <c r="B74" s="8" t="s">
        <v>35</v>
      </c>
      <c r="C74" s="8" t="s">
        <v>19</v>
      </c>
      <c r="D74" s="9">
        <v>25.187468807979101</v>
      </c>
      <c r="F74" s="8" t="s">
        <v>105</v>
      </c>
      <c r="G74" s="8" t="s">
        <v>106</v>
      </c>
      <c r="H74" s="8" t="s">
        <v>19</v>
      </c>
      <c r="I74" s="9">
        <v>12.095501881993901</v>
      </c>
      <c r="K74" s="8" t="s">
        <v>34</v>
      </c>
      <c r="L74" s="8" t="s">
        <v>35</v>
      </c>
      <c r="M74" s="8" t="s">
        <v>19</v>
      </c>
      <c r="N74" s="9">
        <v>24.983168781203702</v>
      </c>
      <c r="P74" s="8" t="s">
        <v>105</v>
      </c>
      <c r="Q74" s="8" t="s">
        <v>106</v>
      </c>
      <c r="R74" s="8" t="s">
        <v>19</v>
      </c>
      <c r="S74" s="9">
        <v>11.8731295990289</v>
      </c>
      <c r="U74" s="16">
        <f t="shared" si="3"/>
        <v>-1.8072256189601177E-2</v>
      </c>
      <c r="V74" s="16">
        <f t="shared" si="4"/>
        <v>1.8072256189601177E-2</v>
      </c>
      <c r="W74" s="17">
        <f t="shared" si="5"/>
        <v>1.01260552159173</v>
      </c>
      <c r="X74" s="8" t="s">
        <v>19</v>
      </c>
    </row>
    <row r="75" spans="1:24" x14ac:dyDescent="0.15">
      <c r="A75" s="8" t="s">
        <v>34</v>
      </c>
      <c r="B75" s="8" t="s">
        <v>69</v>
      </c>
      <c r="C75" s="8" t="s">
        <v>57</v>
      </c>
      <c r="D75" s="9">
        <v>24.342614674544802</v>
      </c>
      <c r="F75" s="8" t="s">
        <v>105</v>
      </c>
      <c r="G75" s="8" t="s">
        <v>138</v>
      </c>
      <c r="H75" s="8" t="s">
        <v>57</v>
      </c>
      <c r="I75" s="9">
        <v>11.398267775292901</v>
      </c>
      <c r="K75" s="8" t="s">
        <v>34</v>
      </c>
      <c r="L75" s="8" t="s">
        <v>35</v>
      </c>
      <c r="M75" s="8" t="s">
        <v>19</v>
      </c>
      <c r="N75" s="9">
        <v>24.983168781203702</v>
      </c>
      <c r="P75" s="8" t="s">
        <v>105</v>
      </c>
      <c r="Q75" s="8" t="s">
        <v>106</v>
      </c>
      <c r="R75" s="8" t="s">
        <v>19</v>
      </c>
      <c r="S75" s="9">
        <v>11.8731295990289</v>
      </c>
      <c r="U75" s="16">
        <f t="shared" si="3"/>
        <v>-0.16569228292290106</v>
      </c>
      <c r="V75" s="16">
        <f t="shared" si="4"/>
        <v>0.16569228292290106</v>
      </c>
      <c r="W75" s="17">
        <f t="shared" si="5"/>
        <v>1.12170420310696</v>
      </c>
      <c r="X75" s="8" t="s">
        <v>57</v>
      </c>
    </row>
    <row r="76" spans="1:24" x14ac:dyDescent="0.15">
      <c r="A76" s="8" t="s">
        <v>34</v>
      </c>
      <c r="B76" s="8" t="s">
        <v>69</v>
      </c>
      <c r="C76" s="8" t="s">
        <v>57</v>
      </c>
      <c r="D76" s="9">
        <v>24.4032851555387</v>
      </c>
      <c r="F76" s="8" t="s">
        <v>105</v>
      </c>
      <c r="G76" s="8" t="s">
        <v>138</v>
      </c>
      <c r="H76" s="8" t="s">
        <v>57</v>
      </c>
      <c r="I76" s="9">
        <v>11.4325649702</v>
      </c>
      <c r="K76" s="8" t="s">
        <v>34</v>
      </c>
      <c r="L76" s="8" t="s">
        <v>35</v>
      </c>
      <c r="M76" s="8" t="s">
        <v>19</v>
      </c>
      <c r="N76" s="9">
        <v>24.983168781203702</v>
      </c>
      <c r="P76" s="8" t="s">
        <v>105</v>
      </c>
      <c r="Q76" s="8" t="s">
        <v>106</v>
      </c>
      <c r="R76" s="8" t="s">
        <v>19</v>
      </c>
      <c r="S76" s="9">
        <v>11.8731295990289</v>
      </c>
      <c r="U76" s="16">
        <f t="shared" si="3"/>
        <v>-0.13931899683610105</v>
      </c>
      <c r="V76" s="16">
        <f t="shared" si="4"/>
        <v>0.13931899683610105</v>
      </c>
      <c r="W76" s="17">
        <f t="shared" si="5"/>
        <v>1.1013851003716473</v>
      </c>
      <c r="X76" s="8" t="s">
        <v>57</v>
      </c>
    </row>
    <row r="77" spans="1:24" x14ac:dyDescent="0.15">
      <c r="A77" s="8" t="s">
        <v>34</v>
      </c>
      <c r="B77" s="8" t="s">
        <v>69</v>
      </c>
      <c r="C77" s="8" t="s">
        <v>57</v>
      </c>
      <c r="D77" s="9">
        <v>24.433531960217699</v>
      </c>
      <c r="F77" s="8" t="s">
        <v>105</v>
      </c>
      <c r="G77" s="8" t="s">
        <v>138</v>
      </c>
      <c r="H77" s="8" t="s">
        <v>57</v>
      </c>
      <c r="I77" s="9">
        <v>11.6152019749688</v>
      </c>
      <c r="K77" s="8" t="s">
        <v>34</v>
      </c>
      <c r="L77" s="8" t="s">
        <v>35</v>
      </c>
      <c r="M77" s="8" t="s">
        <v>19</v>
      </c>
      <c r="N77" s="9">
        <v>24.983168781203702</v>
      </c>
      <c r="P77" s="8" t="s">
        <v>105</v>
      </c>
      <c r="Q77" s="8" t="s">
        <v>106</v>
      </c>
      <c r="R77" s="8" t="s">
        <v>19</v>
      </c>
      <c r="S77" s="9">
        <v>11.8731295990289</v>
      </c>
      <c r="U77" s="16">
        <f t="shared" si="3"/>
        <v>-0.29170919692590225</v>
      </c>
      <c r="V77" s="16">
        <f t="shared" si="4"/>
        <v>0.29170919692590225</v>
      </c>
      <c r="W77" s="17">
        <f t="shared" si="5"/>
        <v>1.2240896286036229</v>
      </c>
      <c r="X77" s="8" t="s">
        <v>57</v>
      </c>
    </row>
  </sheetData>
  <phoneticPr fontId="17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/>
  </sheetViews>
  <sheetFormatPr defaultColWidth="10" defaultRowHeight="15" customHeight="1" x14ac:dyDescent="0.15"/>
  <cols>
    <col min="1" max="1" width="27" style="13" customWidth="1"/>
    <col min="2" max="2" width="24" style="13" customWidth="1"/>
    <col min="3" max="3" width="10" style="13" customWidth="1"/>
    <col min="4" max="16384" width="10" style="13"/>
  </cols>
  <sheetData>
    <row r="1" spans="1:2" ht="15" customHeight="1" x14ac:dyDescent="0.15">
      <c r="A1" s="13" t="s">
        <v>157</v>
      </c>
      <c r="B1" s="13" t="s">
        <v>158</v>
      </c>
    </row>
    <row r="2" spans="1:2" ht="15" customHeight="1" x14ac:dyDescent="0.15">
      <c r="A2" s="13" t="s">
        <v>159</v>
      </c>
      <c r="B2" s="13" t="s">
        <v>160</v>
      </c>
    </row>
    <row r="3" spans="1:2" ht="15" customHeight="1" x14ac:dyDescent="0.15">
      <c r="A3" s="13" t="s">
        <v>161</v>
      </c>
      <c r="B3" s="14"/>
    </row>
    <row r="4" spans="1:2" ht="15" customHeight="1" x14ac:dyDescent="0.15">
      <c r="A4" s="13" t="s">
        <v>162</v>
      </c>
    </row>
    <row r="5" spans="1:2" ht="15" customHeight="1" x14ac:dyDescent="0.15">
      <c r="A5" s="13" t="s">
        <v>163</v>
      </c>
      <c r="B5" s="13" t="s">
        <v>164</v>
      </c>
    </row>
    <row r="6" spans="1:2" ht="15" customHeight="1" x14ac:dyDescent="0.15">
      <c r="A6" s="13" t="s">
        <v>165</v>
      </c>
      <c r="B6" s="13" t="s">
        <v>166</v>
      </c>
    </row>
    <row r="7" spans="1:2" ht="15" customHeight="1" x14ac:dyDescent="0.15">
      <c r="A7" s="13" t="s">
        <v>167</v>
      </c>
      <c r="B7" s="15">
        <v>15</v>
      </c>
    </row>
    <row r="8" spans="1:2" ht="15" customHeight="1" x14ac:dyDescent="0.15">
      <c r="A8" s="13" t="s">
        <v>168</v>
      </c>
      <c r="B8" s="15">
        <v>105</v>
      </c>
    </row>
    <row r="9" spans="1:2" ht="15" customHeight="1" x14ac:dyDescent="0.15">
      <c r="A9" s="13" t="s">
        <v>169</v>
      </c>
      <c r="B9" s="13" t="s">
        <v>170</v>
      </c>
    </row>
    <row r="10" spans="1:2" ht="15" customHeight="1" x14ac:dyDescent="0.15">
      <c r="A10" s="13" t="s">
        <v>171</v>
      </c>
      <c r="B10" s="13" t="s">
        <v>172</v>
      </c>
    </row>
    <row r="11" spans="1:2" ht="15" customHeight="1" x14ac:dyDescent="0.15">
      <c r="A11" s="13" t="s">
        <v>173</v>
      </c>
      <c r="B11" s="13" t="s">
        <v>174</v>
      </c>
    </row>
    <row r="12" spans="1:2" ht="15" customHeight="1" x14ac:dyDescent="0.15">
      <c r="A12" s="13" t="s">
        <v>175</v>
      </c>
      <c r="B12" s="13" t="s">
        <v>176</v>
      </c>
    </row>
    <row r="13" spans="1:2" ht="15" customHeight="1" x14ac:dyDescent="0.15">
      <c r="A13" s="13" t="s">
        <v>177</v>
      </c>
      <c r="B13" s="13" t="s">
        <v>178</v>
      </c>
    </row>
  </sheetData>
  <phoneticPr fontId="17" type="noConversion"/>
  <printOptions headings="1" gridLines="1"/>
  <pageMargins left="0" right="0" top="0" bottom="0" header="0" footer="0"/>
  <pageSetup paperSize="0" scale="0" pageOrder="overThenDown" orientation="portrait" blackAndWhite="1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0</vt:lpstr>
      <vt:lpstr>Sheet1</vt:lpstr>
      <vt:lpstr>Sheet2</vt:lpstr>
      <vt:lpstr>Run Information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modified xsi:type="dcterms:W3CDTF">2025-05-14T02:21:14Z</dcterms:modified>
</cp:coreProperties>
</file>