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bernatez/Desktop/TEZ VERİ VE TASLAK/"/>
    </mc:Choice>
  </mc:AlternateContent>
  <xr:revisionPtr revIDLastSave="0" documentId="13_ncr:1_{93DB27CA-BEC2-FB40-9884-255EE42B337B}" xr6:coauthVersionLast="47" xr6:coauthVersionMax="47" xr10:uidLastSave="{00000000-0000-0000-0000-000000000000}"/>
  <bookViews>
    <workbookView xWindow="680" yWindow="920" windowWidth="27840" windowHeight="15680" xr2:uid="{B168C5C6-3B16-6845-9C05-A099E8610D18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4" i="1" l="1"/>
  <c r="Z23" i="1"/>
  <c r="Z22" i="1"/>
  <c r="Z21" i="1"/>
  <c r="Z20" i="1"/>
  <c r="Z19" i="1"/>
  <c r="Z18" i="1"/>
  <c r="Z17" i="1"/>
  <c r="Z16" i="1"/>
  <c r="Z7" i="1"/>
  <c r="Z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berna tez</author>
  </authors>
  <commentList>
    <comment ref="C1" authorId="0" shapeId="0" xr:uid="{0B49F7F9-C415-084C-88FF-D17D0FA2596C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KADIN:1
</t>
        </r>
        <r>
          <rPr>
            <sz val="10"/>
            <color rgb="FF000000"/>
            <rFont val="Tahoma"/>
            <family val="2"/>
            <charset val="162"/>
          </rPr>
          <t>ERKEK: 2</t>
        </r>
      </text>
    </comment>
    <comment ref="D1" authorId="0" shapeId="0" xr:uid="{A7BD1E8F-A09C-F948-B33C-6F6746DCAFEB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ilkokul
</t>
        </r>
        <r>
          <rPr>
            <sz val="10"/>
            <color rgb="FF000000"/>
            <rFont val="Tahoma"/>
            <family val="2"/>
            <charset val="162"/>
          </rPr>
          <t xml:space="preserve">2:ortaokul
</t>
        </r>
        <r>
          <rPr>
            <sz val="10"/>
            <color rgb="FF000000"/>
            <rFont val="Tahoma"/>
            <family val="2"/>
            <charset val="162"/>
          </rPr>
          <t>3:lise</t>
        </r>
      </text>
    </comment>
    <comment ref="E1" authorId="0" shapeId="0" xr:uid="{573FFD4F-4D42-2541-BE80-BF7B355A5D2C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vajinal
</t>
        </r>
        <r>
          <rPr>
            <sz val="10"/>
            <color rgb="FF000000"/>
            <rFont val="Tahoma"/>
            <family val="2"/>
            <charset val="162"/>
          </rPr>
          <t>2: sezaryen</t>
        </r>
      </text>
    </comment>
    <comment ref="F1" authorId="0" shapeId="0" xr:uid="{183D661D-FCA8-D945-8E47-280FCDC27101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premature
</t>
        </r>
        <r>
          <rPr>
            <sz val="10"/>
            <color rgb="FF000000"/>
            <rFont val="Tahoma"/>
            <family val="2"/>
            <charset val="162"/>
          </rPr>
          <t>2: normal zamanında</t>
        </r>
      </text>
    </comment>
    <comment ref="H1" authorId="0" shapeId="0" xr:uid="{72FDE351-9D69-9F45-8616-AD5F3CF9A377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0: yok
</t>
        </r>
        <r>
          <rPr>
            <sz val="10"/>
            <color rgb="FF000000"/>
            <rFont val="Tahoma"/>
            <family val="2"/>
            <charset val="162"/>
          </rPr>
          <t>1: var</t>
        </r>
      </text>
    </comment>
    <comment ref="I1" authorId="0" shapeId="0" xr:uid="{83E97194-7A5A-0E40-9B98-E99EB4E48EBD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birlikte
</t>
        </r>
        <r>
          <rPr>
            <sz val="10"/>
            <color rgb="FF000000"/>
            <rFont val="Tahoma"/>
            <family val="2"/>
            <charset val="162"/>
          </rPr>
          <t>2: ayrı</t>
        </r>
      </text>
    </comment>
    <comment ref="J1" authorId="0" shapeId="0" xr:uid="{8035456B-3197-8549-B12A-B635B8035A6F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düşük
</t>
        </r>
        <r>
          <rPr>
            <sz val="10"/>
            <color rgb="FF000000"/>
            <rFont val="Tahoma"/>
            <family val="2"/>
            <charset val="162"/>
          </rPr>
          <t xml:space="preserve">2: orta
</t>
        </r>
        <r>
          <rPr>
            <sz val="10"/>
            <color rgb="FF000000"/>
            <rFont val="Tahoma"/>
            <family val="2"/>
            <charset val="162"/>
          </rPr>
          <t>3: yüksek</t>
        </r>
      </text>
    </comment>
    <comment ref="N1" authorId="0" shapeId="0" xr:uid="{FDE3E83E-C88A-D04B-B4F6-2AE4B6B12A09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aile
</t>
        </r>
        <r>
          <rPr>
            <sz val="10"/>
            <color rgb="FF000000"/>
            <rFont val="Tahoma"/>
            <family val="2"/>
            <charset val="162"/>
          </rPr>
          <t xml:space="preserve">2: kendisi
</t>
        </r>
        <r>
          <rPr>
            <sz val="10"/>
            <color rgb="FF000000"/>
            <rFont val="Tahoma"/>
            <family val="2"/>
            <charset val="162"/>
          </rPr>
          <t xml:space="preserve">3: doktor
</t>
        </r>
        <r>
          <rPr>
            <sz val="10"/>
            <color rgb="FF000000"/>
            <rFont val="Tahoma"/>
            <family val="2"/>
            <charset val="162"/>
          </rPr>
          <t xml:space="preserve">4: öğretmen
</t>
        </r>
        <r>
          <rPr>
            <sz val="10"/>
            <color rgb="FF000000"/>
            <rFont val="Tahoma"/>
            <family val="2"/>
            <charset val="162"/>
          </rPr>
          <t>5: arkadaşları</t>
        </r>
      </text>
    </comment>
    <comment ref="O1" authorId="0" shapeId="0" xr:uid="{CD673FF1-6C70-AF44-A50B-B94260320BB2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0: yok
</t>
        </r>
        <r>
          <rPr>
            <sz val="10"/>
            <color rgb="FF000000"/>
            <rFont val="Tahoma"/>
            <family val="2"/>
            <charset val="162"/>
          </rPr>
          <t xml:space="preserve">1: var
</t>
        </r>
      </text>
    </comment>
    <comment ref="P1" authorId="0" shapeId="0" xr:uid="{B96678A6-636C-5C44-A2E2-3A3050651FA0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0: yok
</t>
        </r>
        <r>
          <rPr>
            <sz val="10"/>
            <color rgb="FF000000"/>
            <rFont val="Tahoma"/>
            <family val="2"/>
            <charset val="162"/>
          </rPr>
          <t>1: var</t>
        </r>
      </text>
    </comment>
    <comment ref="Q1" authorId="0" shapeId="0" xr:uid="{94FBB15F-E114-174F-A5E1-F1D107536BB6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8"/>
            <color rgb="FF000000"/>
            <rFont val="Aptos Narrow"/>
            <scheme val="minor"/>
          </rPr>
          <t>0: yok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8"/>
            <color rgb="FF000000"/>
            <rFont val="Aptos Narrow"/>
            <scheme val="minor"/>
          </rPr>
          <t>1: var</t>
        </r>
        <r>
          <rPr>
            <sz val="10"/>
            <color rgb="FF000000"/>
            <rFont val="Aptos Narrow"/>
            <scheme val="minor"/>
          </rPr>
          <t xml:space="preserve">
</t>
        </r>
      </text>
    </comment>
    <comment ref="R1" authorId="0" shapeId="0" xr:uid="{9CF20601-B7CF-7641-8B28-3091BA6B86DA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8"/>
            <color rgb="FF000000"/>
            <rFont val="Aptos Narrow"/>
            <scheme val="minor"/>
          </rPr>
          <t>0: yok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8"/>
            <color rgb="FF000000"/>
            <rFont val="Aptos Narrow"/>
            <scheme val="minor"/>
          </rPr>
          <t>1: var</t>
        </r>
        <r>
          <rPr>
            <sz val="10"/>
            <color rgb="FF000000"/>
            <rFont val="Aptos Narrow"/>
            <scheme val="minor"/>
          </rPr>
          <t xml:space="preserve">
</t>
        </r>
      </text>
    </comment>
    <comment ref="S1" authorId="0" shapeId="0" xr:uid="{BE865E02-C03F-7C44-AC6D-33CBC7B16A91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0: okur yazar değil
</t>
        </r>
        <r>
          <rPr>
            <sz val="10"/>
            <color rgb="FF000000"/>
            <rFont val="Tahoma"/>
            <family val="2"/>
            <charset val="162"/>
          </rPr>
          <t xml:space="preserve">1: ilkokul
</t>
        </r>
        <r>
          <rPr>
            <sz val="10"/>
            <color rgb="FF000000"/>
            <rFont val="Tahoma"/>
            <family val="2"/>
            <charset val="162"/>
          </rPr>
          <t xml:space="preserve">2: ortaokul
</t>
        </r>
        <r>
          <rPr>
            <sz val="10"/>
            <color rgb="FF000000"/>
            <rFont val="Tahoma"/>
            <family val="2"/>
            <charset val="162"/>
          </rPr>
          <t xml:space="preserve">3:lise
</t>
        </r>
        <r>
          <rPr>
            <sz val="10"/>
            <color rgb="FF000000"/>
            <rFont val="Tahoma"/>
            <family val="2"/>
            <charset val="162"/>
          </rPr>
          <t xml:space="preserve">4:lisans
</t>
        </r>
        <r>
          <rPr>
            <sz val="10"/>
            <color rgb="FF000000"/>
            <rFont val="Tahoma"/>
            <family val="2"/>
            <charset val="162"/>
          </rPr>
          <t>5: lisansüstü</t>
        </r>
      </text>
    </comment>
    <comment ref="T1" authorId="0" shapeId="0" xr:uid="{3D0F4848-9785-BE42-B797-1C06F610287D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Aptos Narrow"/>
            <scheme val="minor"/>
          </rPr>
          <t>0: okur yazar değil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0"/>
            <color rgb="FF000000"/>
            <rFont val="Aptos Narrow"/>
            <scheme val="minor"/>
          </rPr>
          <t>1: ilkokul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0"/>
            <color rgb="FF000000"/>
            <rFont val="Aptos Narrow"/>
            <scheme val="minor"/>
          </rPr>
          <t>2: ortaokul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0"/>
            <color rgb="FF000000"/>
            <rFont val="Aptos Narrow"/>
            <scheme val="minor"/>
          </rPr>
          <t>3:lise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0"/>
            <color rgb="FF000000"/>
            <rFont val="Aptos Narrow"/>
            <scheme val="minor"/>
          </rPr>
          <t>4:lisans</t>
        </r>
        <r>
          <rPr>
            <sz val="10"/>
            <color rgb="FF000000"/>
            <rFont val="Aptos Narrow"/>
            <scheme val="minor"/>
          </rPr>
          <t xml:space="preserve">
</t>
        </r>
        <r>
          <rPr>
            <sz val="10"/>
            <color rgb="FF000000"/>
            <rFont val="Aptos Narrow"/>
            <scheme val="minor"/>
          </rPr>
          <t>5: lisansüstü</t>
        </r>
        <r>
          <rPr>
            <sz val="10"/>
            <color rgb="FF000000"/>
            <rFont val="Aptos Narrow"/>
            <scheme val="minor"/>
          </rPr>
          <t xml:space="preserve">
</t>
        </r>
      </text>
    </comment>
    <comment ref="U1" authorId="0" shapeId="0" xr:uid="{9E7979B2-B9AC-5546-AE5E-D510E4062FAF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0: yok
</t>
        </r>
        <r>
          <rPr>
            <sz val="10"/>
            <color rgb="FF000000"/>
            <rFont val="Tahoma"/>
            <family val="2"/>
            <charset val="162"/>
          </rPr>
          <t xml:space="preserve">1: depresyon
</t>
        </r>
        <r>
          <rPr>
            <sz val="10"/>
            <color rgb="FF000000"/>
            <rFont val="Tahoma"/>
            <family val="2"/>
            <charset val="162"/>
          </rPr>
          <t xml:space="preserve">2: anksiyete
</t>
        </r>
        <r>
          <rPr>
            <sz val="10"/>
            <color rgb="FF000000"/>
            <rFont val="Tahoma"/>
            <family val="2"/>
            <charset val="162"/>
          </rPr>
          <t xml:space="preserve">3: obsesif kompulsif bozukluk
</t>
        </r>
        <r>
          <rPr>
            <sz val="10"/>
            <color rgb="FF000000"/>
            <rFont val="Tahoma"/>
            <family val="2"/>
            <charset val="162"/>
          </rPr>
          <t>4: diğer</t>
        </r>
      </text>
    </comment>
    <comment ref="AD1" authorId="0" shapeId="0" xr:uid="{34B48D96-3F3F-5844-8947-8A926EAE5904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tek
</t>
        </r>
        <r>
          <rPr>
            <sz val="10"/>
            <color rgb="FF000000"/>
            <rFont val="Tahoma"/>
            <family val="2"/>
            <charset val="162"/>
          </rPr>
          <t>2: çift</t>
        </r>
      </text>
    </comment>
    <comment ref="AE1" authorId="0" shapeId="0" xr:uid="{625EBE7D-F162-994A-A139-C21146E741B5}">
      <text>
        <r>
          <rPr>
            <b/>
            <sz val="10"/>
            <color rgb="FF000000"/>
            <rFont val="Tahoma"/>
            <family val="2"/>
            <charset val="162"/>
          </rPr>
          <t>berna tez:</t>
        </r>
        <r>
          <rPr>
            <sz val="10"/>
            <color rgb="FF000000"/>
            <rFont val="Tahoma"/>
            <family val="2"/>
            <charset val="162"/>
          </rPr>
          <t xml:space="preserve">
</t>
        </r>
        <r>
          <rPr>
            <sz val="10"/>
            <color rgb="FF000000"/>
            <rFont val="Tahoma"/>
            <family val="2"/>
            <charset val="162"/>
          </rPr>
          <t xml:space="preserve">1: sağ torasik
</t>
        </r>
        <r>
          <rPr>
            <sz val="10"/>
            <color rgb="FF000000"/>
            <rFont val="Tahoma"/>
            <family val="2"/>
            <charset val="162"/>
          </rPr>
          <t xml:space="preserve">2: sol torasik
</t>
        </r>
        <r>
          <rPr>
            <sz val="10"/>
            <color rgb="FF000000"/>
            <rFont val="Tahoma"/>
            <family val="2"/>
            <charset val="162"/>
          </rPr>
          <t xml:space="preserve">3: sağ lomber
</t>
        </r>
        <r>
          <rPr>
            <sz val="10"/>
            <color rgb="FF000000"/>
            <rFont val="Tahoma"/>
            <family val="2"/>
            <charset val="162"/>
          </rPr>
          <t xml:space="preserve">4: sol lomber
</t>
        </r>
        <r>
          <rPr>
            <sz val="10"/>
            <color rgb="FF000000"/>
            <rFont val="Tahoma"/>
            <family val="2"/>
            <charset val="162"/>
          </rPr>
          <t xml:space="preserve">5: sağ torakolomber
</t>
        </r>
        <r>
          <rPr>
            <sz val="10"/>
            <color rgb="FF000000"/>
            <rFont val="Tahoma"/>
            <family val="2"/>
            <charset val="162"/>
          </rPr>
          <t xml:space="preserve">6: sol torakolomber
</t>
        </r>
        <r>
          <rPr>
            <sz val="10"/>
            <color rgb="FF000000"/>
            <rFont val="Tahoma"/>
            <family val="2"/>
            <charset val="162"/>
          </rPr>
          <t xml:space="preserve">7: sağ torasik sol lomber
</t>
        </r>
        <r>
          <rPr>
            <sz val="10"/>
            <color rgb="FF000000"/>
            <rFont val="Tahoma"/>
            <family val="2"/>
            <charset val="162"/>
          </rPr>
          <t>8: sol torasik sağ lomber</t>
        </r>
      </text>
    </comment>
  </commentList>
</comments>
</file>

<file path=xl/sharedStrings.xml><?xml version="1.0" encoding="utf-8"?>
<sst xmlns="http://schemas.openxmlformats.org/spreadsheetml/2006/main" count="130" uniqueCount="69">
  <si>
    <t>hasta no</t>
  </si>
  <si>
    <t>yaş</t>
  </si>
  <si>
    <t>cinsiyet</t>
  </si>
  <si>
    <t>öğrenim durumu</t>
  </si>
  <si>
    <t xml:space="preserve">doğum şekli </t>
  </si>
  <si>
    <t>doğum zamanı</t>
  </si>
  <si>
    <t>annenin doğum yaşı</t>
  </si>
  <si>
    <t>anne sütü alımı</t>
  </si>
  <si>
    <t>ebeveynlerin evlilik durumu</t>
  </si>
  <si>
    <t>gelir durumu</t>
  </si>
  <si>
    <t>BMI(kg/m2)</t>
  </si>
  <si>
    <t>tanı yaşı</t>
  </si>
  <si>
    <t>mens yaşı</t>
  </si>
  <si>
    <t>ilk fark eden kişi</t>
  </si>
  <si>
    <t>kronik hastalık</t>
  </si>
  <si>
    <t>ilaç kullanımı</t>
  </si>
  <si>
    <t>cerrahi öyküsü</t>
  </si>
  <si>
    <t>düzenli egzersiz</t>
  </si>
  <si>
    <t>anne eğitim düzeyi</t>
  </si>
  <si>
    <t>baba eğitim düzeyi</t>
  </si>
  <si>
    <t>psikiyatrik H</t>
  </si>
  <si>
    <t>SRS-AĞRI</t>
  </si>
  <si>
    <t>SRS-İMAJ</t>
  </si>
  <si>
    <t>SRS-FONKSİYON</t>
  </si>
  <si>
    <t>SRS-RUH SAĞLIĞI</t>
  </si>
  <si>
    <t>SRS-TOPLAM</t>
  </si>
  <si>
    <t>CDI</t>
  </si>
  <si>
    <t>WRGDÖ</t>
  </si>
  <si>
    <t>VAS</t>
  </si>
  <si>
    <t>EĞRİ PATERNİ</t>
  </si>
  <si>
    <t>YERİ</t>
  </si>
  <si>
    <t>TORAKAL APEX</t>
  </si>
  <si>
    <t>LOMBER APEX</t>
  </si>
  <si>
    <t>RİGO SINIFLAMASI</t>
  </si>
  <si>
    <t>NASH MOE-T</t>
  </si>
  <si>
    <t>NASH MOE-L</t>
  </si>
  <si>
    <t>EKVS-T</t>
  </si>
  <si>
    <t>EKVS-L</t>
  </si>
  <si>
    <t>T-COBB</t>
  </si>
  <si>
    <t>L-COBB</t>
  </si>
  <si>
    <t>ATR-T</t>
  </si>
  <si>
    <t>ATR-L</t>
  </si>
  <si>
    <t>TRİRADİAT KATİLAJ</t>
  </si>
  <si>
    <t>RİSSER</t>
  </si>
  <si>
    <t>AVTRANS-T</t>
  </si>
  <si>
    <t>AVTRANS-L</t>
  </si>
  <si>
    <t>FD</t>
  </si>
  <si>
    <t>SD</t>
  </si>
  <si>
    <t>KİFOZ T2-12</t>
  </si>
  <si>
    <t>KİFOZ T5-12</t>
  </si>
  <si>
    <t>T12-S1</t>
  </si>
  <si>
    <t>L3</t>
  </si>
  <si>
    <t>E</t>
  </si>
  <si>
    <t>T8</t>
  </si>
  <si>
    <t>L2</t>
  </si>
  <si>
    <t>B</t>
  </si>
  <si>
    <t>L1</t>
  </si>
  <si>
    <t>T6-7</t>
  </si>
  <si>
    <t>L1-2</t>
  </si>
  <si>
    <t>T9</t>
  </si>
  <si>
    <t>T8-9</t>
  </si>
  <si>
    <t>A</t>
  </si>
  <si>
    <t>C</t>
  </si>
  <si>
    <t>T12-L1</t>
  </si>
  <si>
    <t>T12</t>
  </si>
  <si>
    <t>T9-10</t>
  </si>
  <si>
    <t>L2-3</t>
  </si>
  <si>
    <t>T10-11</t>
  </si>
  <si>
    <t>T7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</si>
</sst>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Aptos Narrow"/>
      <family val="2"/>
      <charset val="162"/>
      <scheme val="minor"/>
    </font>
    <font>
      <sz val="12"/>
      <color rgb="FF000000"/>
      <name val="Aptos Narrow"/>
      <family val="2"/>
      <charset val="162"/>
      <scheme val="minor"/>
    </font>
    <font>
      <b/>
      <sz val="10"/>
      <color rgb="FF000000"/>
      <name val="Tahoma"/>
      <family val="2"/>
      <charset val="162"/>
    </font>
    <font>
      <sz val="10"/>
      <color rgb="FF000000"/>
      <name val="Tahoma"/>
      <family val="2"/>
      <charset val="162"/>
    </font>
    <font>
      <sz val="18"/>
      <color rgb="FF000000"/>
      <name val="Aptos Narrow"/>
      <scheme val="minor"/>
    </font>
    <font>
      <sz val="10"/>
      <color rgb="FF0000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5A5A8-002B-864B-A5A6-7F4092B540BC}">
  <dimension ref="A1:AY35"/>
  <sheetViews>
    <sheetView tabSelected="1" topLeftCell="U1" zoomScale="80" zoomScaleNormal="80" workbookViewId="0">
      <selection activeCell="AF1" sqref="AF1"/>
    </sheetView>
  </sheetViews>
  <sheetFormatPr baseColWidth="10" defaultRowHeight="16" x14ac:dyDescent="0.2"/>
  <sheetData>
    <row r="1" spans="1:5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</row>
    <row r="2" spans="1:51" x14ac:dyDescent="0.2">
      <c r="A2">
        <v>1</v>
      </c>
      <c r="B2">
        <v>14</v>
      </c>
      <c r="C2">
        <v>1</v>
      </c>
      <c r="D2">
        <v>3</v>
      </c>
      <c r="E2">
        <v>1</v>
      </c>
      <c r="F2">
        <v>2</v>
      </c>
      <c r="G2">
        <v>27</v>
      </c>
      <c r="H2">
        <v>1</v>
      </c>
      <c r="I2">
        <v>2</v>
      </c>
      <c r="J2">
        <v>2</v>
      </c>
      <c r="K2" s="6">
        <v>19.8</v>
      </c>
      <c r="L2">
        <v>13</v>
      </c>
      <c r="M2">
        <v>12</v>
      </c>
      <c r="N2">
        <v>1</v>
      </c>
      <c r="O2">
        <v>0</v>
      </c>
      <c r="P2">
        <v>0</v>
      </c>
      <c r="Q2">
        <v>0</v>
      </c>
      <c r="R2">
        <v>0</v>
      </c>
      <c r="S2">
        <v>4</v>
      </c>
      <c r="T2">
        <v>4</v>
      </c>
      <c r="U2">
        <v>0</v>
      </c>
      <c r="V2">
        <v>25</v>
      </c>
      <c r="W2">
        <v>16</v>
      </c>
      <c r="X2">
        <v>25</v>
      </c>
      <c r="Y2">
        <v>21</v>
      </c>
      <c r="Z2">
        <v>87</v>
      </c>
      <c r="AA2">
        <v>25</v>
      </c>
      <c r="AB2">
        <v>24</v>
      </c>
      <c r="AC2">
        <v>0</v>
      </c>
      <c r="AD2">
        <v>1</v>
      </c>
      <c r="AE2">
        <v>4</v>
      </c>
      <c r="AF2">
        <v>0</v>
      </c>
      <c r="AG2" t="s">
        <v>51</v>
      </c>
      <c r="AH2" t="s">
        <v>52</v>
      </c>
      <c r="AI2">
        <v>0</v>
      </c>
      <c r="AJ2">
        <v>2</v>
      </c>
      <c r="AK2">
        <v>0</v>
      </c>
      <c r="AL2">
        <v>5</v>
      </c>
      <c r="AM2">
        <v>0</v>
      </c>
      <c r="AN2">
        <v>21.5</v>
      </c>
      <c r="AO2">
        <v>3</v>
      </c>
      <c r="AP2">
        <v>3</v>
      </c>
      <c r="AQ2">
        <v>1</v>
      </c>
      <c r="AR2">
        <v>4</v>
      </c>
      <c r="AS2" s="4">
        <v>0</v>
      </c>
      <c r="AT2" s="4">
        <v>30.78</v>
      </c>
      <c r="AU2" s="4">
        <v>-22.359999999999996</v>
      </c>
      <c r="AV2" s="4">
        <v>-52.29666666666666</v>
      </c>
      <c r="AW2">
        <v>34.6</v>
      </c>
      <c r="AX2">
        <v>23.6</v>
      </c>
      <c r="AY2">
        <v>45</v>
      </c>
    </row>
    <row r="3" spans="1:51" x14ac:dyDescent="0.2">
      <c r="A3">
        <v>2</v>
      </c>
      <c r="B3">
        <v>18</v>
      </c>
      <c r="C3">
        <v>1</v>
      </c>
      <c r="D3">
        <v>3</v>
      </c>
      <c r="E3">
        <v>1</v>
      </c>
      <c r="F3">
        <v>2</v>
      </c>
      <c r="G3">
        <v>23</v>
      </c>
      <c r="H3">
        <v>1</v>
      </c>
      <c r="I3">
        <v>1</v>
      </c>
      <c r="J3">
        <v>2</v>
      </c>
      <c r="K3" s="6">
        <v>19.2</v>
      </c>
      <c r="L3">
        <v>18</v>
      </c>
      <c r="M3">
        <v>14</v>
      </c>
      <c r="N3">
        <v>3</v>
      </c>
      <c r="O3">
        <v>1</v>
      </c>
      <c r="P3">
        <v>0</v>
      </c>
      <c r="Q3">
        <v>1</v>
      </c>
      <c r="R3">
        <v>0</v>
      </c>
      <c r="S3">
        <v>1</v>
      </c>
      <c r="T3">
        <v>1</v>
      </c>
      <c r="U3">
        <v>0</v>
      </c>
      <c r="V3">
        <v>21</v>
      </c>
      <c r="W3">
        <v>22</v>
      </c>
      <c r="X3">
        <v>24</v>
      </c>
      <c r="Y3">
        <v>17</v>
      </c>
      <c r="Z3">
        <v>84</v>
      </c>
      <c r="AA3">
        <v>22</v>
      </c>
      <c r="AB3">
        <v>7</v>
      </c>
      <c r="AC3">
        <v>4</v>
      </c>
      <c r="AD3">
        <v>2</v>
      </c>
      <c r="AE3">
        <v>7</v>
      </c>
      <c r="AF3" t="s">
        <v>53</v>
      </c>
      <c r="AG3" t="s">
        <v>54</v>
      </c>
      <c r="AH3" t="s">
        <v>55</v>
      </c>
      <c r="AI3">
        <v>1</v>
      </c>
      <c r="AJ3">
        <v>2</v>
      </c>
      <c r="AK3">
        <v>9</v>
      </c>
      <c r="AL3">
        <v>5</v>
      </c>
      <c r="AM3">
        <v>16.399999999999999</v>
      </c>
      <c r="AN3">
        <v>17.399999999999999</v>
      </c>
      <c r="AO3">
        <v>5</v>
      </c>
      <c r="AP3">
        <v>5</v>
      </c>
      <c r="AQ3">
        <v>1</v>
      </c>
      <c r="AR3">
        <v>5</v>
      </c>
      <c r="AS3" s="4">
        <v>4.5999999999999996</v>
      </c>
      <c r="AT3" s="4">
        <v>16.55</v>
      </c>
      <c r="AU3" s="4">
        <v>-15.630000000000004</v>
      </c>
      <c r="AV3" s="4">
        <v>-100.17333333333335</v>
      </c>
      <c r="AW3">
        <v>34.700000000000003</v>
      </c>
      <c r="AX3">
        <v>38.799999999999997</v>
      </c>
      <c r="AY3">
        <v>59.7</v>
      </c>
    </row>
    <row r="4" spans="1:51" x14ac:dyDescent="0.2">
      <c r="A4">
        <v>3</v>
      </c>
      <c r="B4">
        <v>14</v>
      </c>
      <c r="C4">
        <v>1</v>
      </c>
      <c r="D4">
        <v>3</v>
      </c>
      <c r="E4">
        <v>1</v>
      </c>
      <c r="F4">
        <v>2</v>
      </c>
      <c r="G4">
        <v>40</v>
      </c>
      <c r="H4">
        <v>1</v>
      </c>
      <c r="I4">
        <v>1</v>
      </c>
      <c r="J4">
        <v>2</v>
      </c>
      <c r="K4" s="6">
        <v>19.3</v>
      </c>
      <c r="L4">
        <v>14</v>
      </c>
      <c r="M4">
        <v>12.5</v>
      </c>
      <c r="N4">
        <v>2</v>
      </c>
      <c r="O4">
        <v>0</v>
      </c>
      <c r="P4">
        <v>0</v>
      </c>
      <c r="Q4">
        <v>0</v>
      </c>
      <c r="R4">
        <v>1</v>
      </c>
      <c r="S4">
        <v>2</v>
      </c>
      <c r="T4">
        <v>3</v>
      </c>
      <c r="U4">
        <v>0</v>
      </c>
      <c r="V4">
        <v>23</v>
      </c>
      <c r="W4">
        <v>11</v>
      </c>
      <c r="X4">
        <v>21</v>
      </c>
      <c r="Y4">
        <v>12</v>
      </c>
      <c r="Z4">
        <v>67</v>
      </c>
      <c r="AA4">
        <v>31</v>
      </c>
      <c r="AB4">
        <v>10</v>
      </c>
      <c r="AC4">
        <v>4</v>
      </c>
      <c r="AD4">
        <v>1</v>
      </c>
      <c r="AE4">
        <v>3</v>
      </c>
      <c r="AF4">
        <v>0</v>
      </c>
      <c r="AG4" t="s">
        <v>54</v>
      </c>
      <c r="AH4" t="s">
        <v>52</v>
      </c>
      <c r="AI4">
        <v>0</v>
      </c>
      <c r="AJ4">
        <v>1</v>
      </c>
      <c r="AK4">
        <v>0</v>
      </c>
      <c r="AL4">
        <v>5</v>
      </c>
      <c r="AM4">
        <v>0</v>
      </c>
      <c r="AN4">
        <v>11.4</v>
      </c>
      <c r="AO4">
        <v>0</v>
      </c>
      <c r="AP4">
        <v>5</v>
      </c>
      <c r="AQ4">
        <v>1</v>
      </c>
      <c r="AR4">
        <v>2</v>
      </c>
      <c r="AS4" s="4">
        <v>0</v>
      </c>
      <c r="AT4" s="4">
        <v>3.23</v>
      </c>
      <c r="AU4" s="4">
        <v>-8.3166666666666664</v>
      </c>
      <c r="AV4" s="4">
        <v>-31.613333333333333</v>
      </c>
      <c r="AW4">
        <v>34.700000000000003</v>
      </c>
      <c r="AX4">
        <v>18.600000000000001</v>
      </c>
      <c r="AY4">
        <v>46.9</v>
      </c>
    </row>
    <row r="5" spans="1:51" x14ac:dyDescent="0.2">
      <c r="A5">
        <v>4</v>
      </c>
      <c r="B5">
        <v>18</v>
      </c>
      <c r="C5">
        <v>1</v>
      </c>
      <c r="D5">
        <v>3</v>
      </c>
      <c r="E5">
        <v>1</v>
      </c>
      <c r="F5">
        <v>2</v>
      </c>
      <c r="G5">
        <v>20</v>
      </c>
      <c r="H5">
        <v>1</v>
      </c>
      <c r="I5">
        <v>1</v>
      </c>
      <c r="J5">
        <v>2</v>
      </c>
      <c r="K5" s="6">
        <v>20.2</v>
      </c>
      <c r="L5">
        <v>17</v>
      </c>
      <c r="M5">
        <v>13</v>
      </c>
      <c r="N5">
        <v>3</v>
      </c>
      <c r="O5">
        <v>0</v>
      </c>
      <c r="P5">
        <v>0</v>
      </c>
      <c r="Q5">
        <v>0</v>
      </c>
      <c r="R5">
        <v>0</v>
      </c>
      <c r="S5">
        <v>0</v>
      </c>
      <c r="T5">
        <v>1</v>
      </c>
      <c r="U5">
        <v>2</v>
      </c>
      <c r="V5">
        <v>12</v>
      </c>
      <c r="W5">
        <v>15</v>
      </c>
      <c r="X5">
        <v>21</v>
      </c>
      <c r="Y5">
        <v>8</v>
      </c>
      <c r="Z5">
        <f t="shared" ref="Z5" si="0">SUM(V5:Y5)</f>
        <v>56</v>
      </c>
      <c r="AA5">
        <v>24</v>
      </c>
      <c r="AB5">
        <v>14</v>
      </c>
      <c r="AC5">
        <v>8</v>
      </c>
      <c r="AD5">
        <v>1</v>
      </c>
      <c r="AE5">
        <v>3</v>
      </c>
      <c r="AF5">
        <v>0</v>
      </c>
      <c r="AG5" t="s">
        <v>56</v>
      </c>
      <c r="AH5" t="s">
        <v>52</v>
      </c>
      <c r="AI5">
        <v>0</v>
      </c>
      <c r="AJ5">
        <v>1</v>
      </c>
      <c r="AK5">
        <v>0</v>
      </c>
      <c r="AL5">
        <v>5</v>
      </c>
      <c r="AM5">
        <v>0</v>
      </c>
      <c r="AN5">
        <v>23</v>
      </c>
      <c r="AO5">
        <v>4</v>
      </c>
      <c r="AP5">
        <v>10</v>
      </c>
      <c r="AQ5">
        <v>1</v>
      </c>
      <c r="AR5">
        <v>4</v>
      </c>
      <c r="AS5" s="4">
        <v>0</v>
      </c>
      <c r="AT5" s="4">
        <v>24.63</v>
      </c>
      <c r="AU5" s="4">
        <v>-17.866666666666664</v>
      </c>
      <c r="AV5" s="4">
        <v>-37.333333333333336</v>
      </c>
      <c r="AW5">
        <v>61.8</v>
      </c>
      <c r="AX5">
        <v>49.2</v>
      </c>
      <c r="AY5">
        <v>82.6</v>
      </c>
    </row>
    <row r="6" spans="1:51" x14ac:dyDescent="0.2">
      <c r="A6">
        <v>5</v>
      </c>
      <c r="B6">
        <v>17</v>
      </c>
      <c r="C6">
        <v>1</v>
      </c>
      <c r="D6">
        <v>3</v>
      </c>
      <c r="E6">
        <v>2</v>
      </c>
      <c r="F6">
        <v>2</v>
      </c>
      <c r="G6">
        <v>26</v>
      </c>
      <c r="H6">
        <v>1</v>
      </c>
      <c r="I6">
        <v>1</v>
      </c>
      <c r="J6">
        <v>2</v>
      </c>
      <c r="K6" s="6">
        <v>19.399999999999999</v>
      </c>
      <c r="L6">
        <v>17</v>
      </c>
      <c r="M6">
        <v>11</v>
      </c>
      <c r="N6">
        <v>3</v>
      </c>
      <c r="O6">
        <v>0</v>
      </c>
      <c r="P6">
        <v>0</v>
      </c>
      <c r="Q6">
        <v>1</v>
      </c>
      <c r="R6">
        <v>0</v>
      </c>
      <c r="S6">
        <v>3</v>
      </c>
      <c r="T6">
        <v>3</v>
      </c>
      <c r="U6">
        <v>0</v>
      </c>
      <c r="V6">
        <v>17</v>
      </c>
      <c r="W6">
        <v>16</v>
      </c>
      <c r="X6">
        <v>16</v>
      </c>
      <c r="Y6">
        <v>14</v>
      </c>
      <c r="Z6">
        <v>63</v>
      </c>
      <c r="AA6">
        <v>25</v>
      </c>
      <c r="AB6">
        <v>12</v>
      </c>
      <c r="AC6">
        <v>6</v>
      </c>
      <c r="AD6">
        <v>2</v>
      </c>
      <c r="AE6">
        <v>7</v>
      </c>
      <c r="AF6" t="s">
        <v>57</v>
      </c>
      <c r="AG6" t="s">
        <v>58</v>
      </c>
      <c r="AH6" t="s">
        <v>55</v>
      </c>
      <c r="AI6">
        <v>1</v>
      </c>
      <c r="AJ6">
        <v>1</v>
      </c>
      <c r="AK6">
        <v>8</v>
      </c>
      <c r="AL6">
        <v>6</v>
      </c>
      <c r="AM6">
        <v>19.899999999999999</v>
      </c>
      <c r="AN6">
        <v>15.8</v>
      </c>
      <c r="AO6">
        <v>6</v>
      </c>
      <c r="AP6">
        <v>8</v>
      </c>
      <c r="AQ6">
        <v>1</v>
      </c>
      <c r="AR6">
        <v>4</v>
      </c>
      <c r="AS6" s="4">
        <v>9.57</v>
      </c>
      <c r="AT6" s="4">
        <v>17.02</v>
      </c>
      <c r="AU6" s="4">
        <v>-9.5866666666666678</v>
      </c>
      <c r="AV6" s="4">
        <v>-91.406666666666652</v>
      </c>
      <c r="AW6">
        <v>33.4</v>
      </c>
      <c r="AX6">
        <v>28.5</v>
      </c>
      <c r="AY6">
        <v>66</v>
      </c>
    </row>
    <row r="7" spans="1:51" x14ac:dyDescent="0.2">
      <c r="A7">
        <v>6</v>
      </c>
      <c r="B7">
        <v>13</v>
      </c>
      <c r="C7">
        <v>1</v>
      </c>
      <c r="D7">
        <v>2</v>
      </c>
      <c r="E7">
        <v>1</v>
      </c>
      <c r="F7">
        <v>2</v>
      </c>
      <c r="G7">
        <v>28</v>
      </c>
      <c r="H7">
        <v>1</v>
      </c>
      <c r="I7">
        <v>1</v>
      </c>
      <c r="J7">
        <v>2</v>
      </c>
      <c r="K7" s="6">
        <v>20.2</v>
      </c>
      <c r="L7">
        <v>12</v>
      </c>
      <c r="M7">
        <v>12</v>
      </c>
      <c r="N7">
        <v>1</v>
      </c>
      <c r="O7">
        <v>0</v>
      </c>
      <c r="P7">
        <v>0</v>
      </c>
      <c r="Q7">
        <v>0</v>
      </c>
      <c r="R7">
        <v>0</v>
      </c>
      <c r="S7">
        <v>3</v>
      </c>
      <c r="T7">
        <v>4</v>
      </c>
      <c r="U7">
        <v>0</v>
      </c>
      <c r="V7">
        <v>25</v>
      </c>
      <c r="W7">
        <v>18</v>
      </c>
      <c r="X7">
        <v>25</v>
      </c>
      <c r="Y7">
        <v>15</v>
      </c>
      <c r="Z7">
        <f t="shared" ref="Z7" si="1">SUM(V7:Y7)</f>
        <v>83</v>
      </c>
      <c r="AA7">
        <v>27</v>
      </c>
      <c r="AB7">
        <v>15</v>
      </c>
      <c r="AC7">
        <v>0</v>
      </c>
      <c r="AD7">
        <v>2</v>
      </c>
      <c r="AE7">
        <v>7</v>
      </c>
      <c r="AF7" t="s">
        <v>59</v>
      </c>
      <c r="AG7" t="s">
        <v>54</v>
      </c>
      <c r="AH7" t="s">
        <v>55</v>
      </c>
      <c r="AI7">
        <v>2</v>
      </c>
      <c r="AJ7">
        <v>1</v>
      </c>
      <c r="AK7">
        <v>8</v>
      </c>
      <c r="AL7">
        <v>4</v>
      </c>
      <c r="AM7">
        <v>22.1</v>
      </c>
      <c r="AN7">
        <v>16.600000000000001</v>
      </c>
      <c r="AO7">
        <v>10</v>
      </c>
      <c r="AP7">
        <v>12</v>
      </c>
      <c r="AQ7">
        <v>1</v>
      </c>
      <c r="AR7">
        <v>1</v>
      </c>
      <c r="AS7" s="4">
        <v>1.91</v>
      </c>
      <c r="AT7" s="4">
        <v>17.690000000000001</v>
      </c>
      <c r="AU7" s="4">
        <v>-19.486666666666679</v>
      </c>
      <c r="AV7" s="4">
        <v>-70.493333333333339</v>
      </c>
      <c r="AW7">
        <v>28.7</v>
      </c>
      <c r="AX7">
        <v>28.7</v>
      </c>
      <c r="AY7">
        <v>70.599999999999994</v>
      </c>
    </row>
    <row r="8" spans="1:51" x14ac:dyDescent="0.2">
      <c r="A8">
        <v>7</v>
      </c>
      <c r="B8">
        <v>16</v>
      </c>
      <c r="C8">
        <v>1</v>
      </c>
      <c r="D8">
        <v>3</v>
      </c>
      <c r="E8">
        <v>1</v>
      </c>
      <c r="F8">
        <v>2</v>
      </c>
      <c r="G8">
        <v>22</v>
      </c>
      <c r="H8">
        <v>1</v>
      </c>
      <c r="I8">
        <v>1</v>
      </c>
      <c r="J8">
        <v>2</v>
      </c>
      <c r="K8" s="6">
        <v>21</v>
      </c>
      <c r="L8">
        <v>16</v>
      </c>
      <c r="M8">
        <v>12</v>
      </c>
      <c r="N8">
        <v>1</v>
      </c>
      <c r="O8">
        <v>0</v>
      </c>
      <c r="P8">
        <v>0</v>
      </c>
      <c r="Q8">
        <v>1</v>
      </c>
      <c r="R8">
        <v>0</v>
      </c>
      <c r="S8">
        <v>3</v>
      </c>
      <c r="T8">
        <v>1</v>
      </c>
      <c r="U8">
        <v>0</v>
      </c>
      <c r="V8">
        <v>25</v>
      </c>
      <c r="W8">
        <v>20</v>
      </c>
      <c r="X8">
        <v>25</v>
      </c>
      <c r="Y8">
        <v>24</v>
      </c>
      <c r="Z8">
        <v>94</v>
      </c>
      <c r="AA8">
        <v>28</v>
      </c>
      <c r="AB8">
        <v>9</v>
      </c>
      <c r="AC8">
        <v>0</v>
      </c>
      <c r="AD8">
        <v>2</v>
      </c>
      <c r="AE8">
        <v>7</v>
      </c>
      <c r="AF8" t="s">
        <v>60</v>
      </c>
      <c r="AG8" t="s">
        <v>51</v>
      </c>
      <c r="AH8" t="s">
        <v>61</v>
      </c>
      <c r="AI8">
        <v>1</v>
      </c>
      <c r="AJ8">
        <v>2</v>
      </c>
      <c r="AK8">
        <v>8</v>
      </c>
      <c r="AL8">
        <v>5</v>
      </c>
      <c r="AM8">
        <v>31.9</v>
      </c>
      <c r="AN8">
        <v>27.6</v>
      </c>
      <c r="AO8">
        <v>15</v>
      </c>
      <c r="AP8">
        <v>1</v>
      </c>
      <c r="AQ8">
        <v>1</v>
      </c>
      <c r="AR8">
        <v>5</v>
      </c>
      <c r="AS8" s="4">
        <v>25.53</v>
      </c>
      <c r="AT8" s="4">
        <v>15.44</v>
      </c>
      <c r="AU8" s="4">
        <v>4.3566666666666647</v>
      </c>
      <c r="AV8" s="4">
        <v>-34.143333333333338</v>
      </c>
      <c r="AW8">
        <v>30.6</v>
      </c>
      <c r="AX8">
        <v>18.7</v>
      </c>
      <c r="AY8">
        <v>78.5</v>
      </c>
    </row>
    <row r="9" spans="1:51" x14ac:dyDescent="0.2">
      <c r="A9">
        <v>8</v>
      </c>
      <c r="B9">
        <v>18</v>
      </c>
      <c r="C9">
        <v>1</v>
      </c>
      <c r="D9">
        <v>3</v>
      </c>
      <c r="E9">
        <v>2</v>
      </c>
      <c r="F9">
        <v>2</v>
      </c>
      <c r="G9">
        <v>39</v>
      </c>
      <c r="H9">
        <v>1</v>
      </c>
      <c r="I9">
        <v>1</v>
      </c>
      <c r="J9">
        <v>2</v>
      </c>
      <c r="K9" s="6">
        <v>21.6</v>
      </c>
      <c r="L9">
        <v>13</v>
      </c>
      <c r="M9">
        <v>10</v>
      </c>
      <c r="N9">
        <v>1</v>
      </c>
      <c r="O9">
        <v>0</v>
      </c>
      <c r="P9">
        <v>0</v>
      </c>
      <c r="Q9">
        <v>0</v>
      </c>
      <c r="R9">
        <v>0</v>
      </c>
      <c r="S9">
        <v>1</v>
      </c>
      <c r="T9">
        <v>3</v>
      </c>
      <c r="U9">
        <v>0</v>
      </c>
      <c r="V9">
        <v>18</v>
      </c>
      <c r="W9">
        <v>18</v>
      </c>
      <c r="X9">
        <v>23</v>
      </c>
      <c r="Y9">
        <v>13</v>
      </c>
      <c r="Z9">
        <v>72</v>
      </c>
      <c r="AA9">
        <v>31</v>
      </c>
      <c r="AB9">
        <v>12</v>
      </c>
      <c r="AC9">
        <v>6</v>
      </c>
      <c r="AD9">
        <v>1</v>
      </c>
      <c r="AE9">
        <v>1</v>
      </c>
      <c r="AF9" t="s">
        <v>59</v>
      </c>
      <c r="AG9">
        <v>0</v>
      </c>
      <c r="AH9" t="s">
        <v>62</v>
      </c>
      <c r="AI9">
        <v>1</v>
      </c>
      <c r="AJ9">
        <v>0</v>
      </c>
      <c r="AK9">
        <v>9</v>
      </c>
      <c r="AL9">
        <v>0</v>
      </c>
      <c r="AM9">
        <v>15.4</v>
      </c>
      <c r="AN9">
        <v>0</v>
      </c>
      <c r="AO9">
        <v>8</v>
      </c>
      <c r="AP9">
        <v>1</v>
      </c>
      <c r="AQ9">
        <v>1</v>
      </c>
      <c r="AR9">
        <v>5</v>
      </c>
      <c r="AS9" s="4">
        <v>13.21</v>
      </c>
      <c r="AT9" s="4">
        <v>0</v>
      </c>
      <c r="AU9" s="4">
        <v>2.8866666666666561</v>
      </c>
      <c r="AV9" s="4">
        <v>-34.819999999999993</v>
      </c>
      <c r="AW9">
        <v>29.8</v>
      </c>
      <c r="AX9">
        <v>19.8</v>
      </c>
      <c r="AY9">
        <v>54.5</v>
      </c>
    </row>
    <row r="10" spans="1:51" x14ac:dyDescent="0.2">
      <c r="A10">
        <v>9</v>
      </c>
      <c r="B10">
        <v>16</v>
      </c>
      <c r="C10">
        <v>1</v>
      </c>
      <c r="D10">
        <v>3</v>
      </c>
      <c r="E10">
        <v>1</v>
      </c>
      <c r="F10">
        <v>2</v>
      </c>
      <c r="G10">
        <v>31</v>
      </c>
      <c r="H10">
        <v>1</v>
      </c>
      <c r="I10">
        <v>1</v>
      </c>
      <c r="J10">
        <v>2</v>
      </c>
      <c r="K10" s="6">
        <v>25.4</v>
      </c>
      <c r="L10">
        <v>15</v>
      </c>
      <c r="M10">
        <v>11</v>
      </c>
      <c r="N10">
        <v>3</v>
      </c>
      <c r="O10">
        <v>0</v>
      </c>
      <c r="P10">
        <v>0</v>
      </c>
      <c r="Q10">
        <v>0</v>
      </c>
      <c r="R10">
        <v>0</v>
      </c>
      <c r="S10">
        <v>2</v>
      </c>
      <c r="T10">
        <v>2</v>
      </c>
      <c r="U10">
        <v>0</v>
      </c>
      <c r="V10">
        <v>21</v>
      </c>
      <c r="W10">
        <v>18</v>
      </c>
      <c r="X10">
        <v>22</v>
      </c>
      <c r="Y10">
        <v>19</v>
      </c>
      <c r="Z10">
        <v>80</v>
      </c>
      <c r="AA10">
        <v>26</v>
      </c>
      <c r="AB10">
        <v>14</v>
      </c>
      <c r="AC10">
        <v>2</v>
      </c>
      <c r="AD10">
        <v>1</v>
      </c>
      <c r="AE10">
        <v>1</v>
      </c>
      <c r="AF10" t="s">
        <v>53</v>
      </c>
      <c r="AG10">
        <v>0</v>
      </c>
      <c r="AH10" t="s">
        <v>62</v>
      </c>
      <c r="AI10">
        <v>1</v>
      </c>
      <c r="AJ10">
        <v>0</v>
      </c>
      <c r="AK10">
        <v>8</v>
      </c>
      <c r="AL10">
        <v>0</v>
      </c>
      <c r="AM10">
        <v>15.3</v>
      </c>
      <c r="AN10">
        <v>0</v>
      </c>
      <c r="AO10">
        <v>7</v>
      </c>
      <c r="AP10">
        <v>5</v>
      </c>
      <c r="AQ10">
        <v>0</v>
      </c>
      <c r="AR10">
        <v>2</v>
      </c>
      <c r="AS10" s="4">
        <v>13.11</v>
      </c>
      <c r="AT10" s="4">
        <v>0</v>
      </c>
      <c r="AU10" s="4">
        <v>-6.1633333333333269</v>
      </c>
      <c r="AV10" s="4">
        <v>-74.316666666666663</v>
      </c>
      <c r="AW10">
        <v>46.2</v>
      </c>
      <c r="AX10">
        <v>38.9</v>
      </c>
      <c r="AY10">
        <v>45.7</v>
      </c>
    </row>
    <row r="11" spans="1:51" x14ac:dyDescent="0.2">
      <c r="A11">
        <v>10</v>
      </c>
      <c r="B11">
        <v>10</v>
      </c>
      <c r="C11">
        <v>1</v>
      </c>
      <c r="D11">
        <v>2</v>
      </c>
      <c r="E11">
        <v>2</v>
      </c>
      <c r="F11">
        <v>1</v>
      </c>
      <c r="G11">
        <v>32</v>
      </c>
      <c r="H11">
        <v>0</v>
      </c>
      <c r="I11">
        <v>1</v>
      </c>
      <c r="J11">
        <v>2</v>
      </c>
      <c r="K11" s="6">
        <v>16</v>
      </c>
      <c r="L11">
        <v>10</v>
      </c>
      <c r="M11">
        <v>10</v>
      </c>
      <c r="N11">
        <v>1</v>
      </c>
      <c r="O11">
        <v>0</v>
      </c>
      <c r="P11">
        <v>0</v>
      </c>
      <c r="Q11">
        <v>0</v>
      </c>
      <c r="R11">
        <v>1</v>
      </c>
      <c r="S11">
        <v>3</v>
      </c>
      <c r="T11">
        <v>3</v>
      </c>
      <c r="U11">
        <v>0</v>
      </c>
      <c r="V11">
        <v>25</v>
      </c>
      <c r="W11">
        <v>20</v>
      </c>
      <c r="X11">
        <v>24</v>
      </c>
      <c r="Y11">
        <v>23</v>
      </c>
      <c r="Z11">
        <v>92</v>
      </c>
      <c r="AA11">
        <v>27</v>
      </c>
      <c r="AB11">
        <v>10</v>
      </c>
      <c r="AC11">
        <v>0</v>
      </c>
      <c r="AD11">
        <v>1</v>
      </c>
      <c r="AE11">
        <v>6</v>
      </c>
      <c r="AF11">
        <v>0</v>
      </c>
      <c r="AG11" t="s">
        <v>63</v>
      </c>
      <c r="AH11" t="s">
        <v>52</v>
      </c>
      <c r="AI11">
        <v>0</v>
      </c>
      <c r="AJ11">
        <v>2</v>
      </c>
      <c r="AK11">
        <v>0</v>
      </c>
      <c r="AL11">
        <v>5</v>
      </c>
      <c r="AM11">
        <v>0</v>
      </c>
      <c r="AN11">
        <v>21.7</v>
      </c>
      <c r="AO11">
        <v>3</v>
      </c>
      <c r="AP11">
        <v>5</v>
      </c>
      <c r="AQ11">
        <v>1</v>
      </c>
      <c r="AR11">
        <v>1</v>
      </c>
      <c r="AS11" s="4">
        <v>12.07</v>
      </c>
      <c r="AT11" s="4">
        <v>49.19</v>
      </c>
      <c r="AU11" s="4">
        <v>-57.546666666666674</v>
      </c>
      <c r="AV11" s="4">
        <v>-92.680000000000021</v>
      </c>
      <c r="AW11">
        <v>34.299999999999997</v>
      </c>
      <c r="AX11">
        <v>19.7</v>
      </c>
      <c r="AY11">
        <v>63.7</v>
      </c>
    </row>
    <row r="12" spans="1:51" x14ac:dyDescent="0.2">
      <c r="A12">
        <v>11</v>
      </c>
      <c r="B12">
        <v>17</v>
      </c>
      <c r="C12">
        <v>1</v>
      </c>
      <c r="D12">
        <v>3</v>
      </c>
      <c r="E12">
        <v>2</v>
      </c>
      <c r="F12">
        <v>1</v>
      </c>
      <c r="G12">
        <v>39</v>
      </c>
      <c r="H12">
        <v>1</v>
      </c>
      <c r="I12">
        <v>2</v>
      </c>
      <c r="J12">
        <v>2</v>
      </c>
      <c r="K12" s="6">
        <v>25.1</v>
      </c>
      <c r="L12">
        <v>17</v>
      </c>
      <c r="M12">
        <v>10</v>
      </c>
      <c r="N12">
        <v>2</v>
      </c>
      <c r="O12">
        <v>0</v>
      </c>
      <c r="P12">
        <v>0</v>
      </c>
      <c r="Q12">
        <v>0</v>
      </c>
      <c r="R12">
        <v>0</v>
      </c>
      <c r="S12">
        <v>3</v>
      </c>
      <c r="T12">
        <v>3</v>
      </c>
      <c r="U12">
        <v>2</v>
      </c>
      <c r="V12">
        <v>14</v>
      </c>
      <c r="W12">
        <v>13</v>
      </c>
      <c r="X12">
        <v>16</v>
      </c>
      <c r="Y12">
        <v>12</v>
      </c>
      <c r="Z12">
        <v>55</v>
      </c>
      <c r="AA12">
        <v>25</v>
      </c>
      <c r="AB12">
        <v>21</v>
      </c>
      <c r="AC12">
        <v>6</v>
      </c>
      <c r="AD12">
        <v>1</v>
      </c>
      <c r="AE12">
        <v>1</v>
      </c>
      <c r="AF12" t="s">
        <v>59</v>
      </c>
      <c r="AG12">
        <v>0</v>
      </c>
      <c r="AH12" t="s">
        <v>61</v>
      </c>
      <c r="AI12">
        <v>2</v>
      </c>
      <c r="AJ12">
        <v>0</v>
      </c>
      <c r="AK12">
        <v>10</v>
      </c>
      <c r="AL12">
        <v>0</v>
      </c>
      <c r="AM12">
        <v>22.9</v>
      </c>
      <c r="AN12">
        <v>0</v>
      </c>
      <c r="AO12">
        <v>10</v>
      </c>
      <c r="AP12">
        <v>5</v>
      </c>
      <c r="AQ12">
        <v>1</v>
      </c>
      <c r="AR12">
        <v>3</v>
      </c>
      <c r="AS12" s="4">
        <v>38.729999999999997</v>
      </c>
      <c r="AT12" s="4">
        <v>0</v>
      </c>
      <c r="AU12" s="4">
        <v>19.136666666666667</v>
      </c>
      <c r="AV12" s="4">
        <v>-83.983333333333334</v>
      </c>
      <c r="AW12">
        <v>63.7</v>
      </c>
      <c r="AX12">
        <v>42.2</v>
      </c>
      <c r="AY12">
        <v>76.599999999999994</v>
      </c>
    </row>
    <row r="13" spans="1:51" x14ac:dyDescent="0.2">
      <c r="A13">
        <v>12</v>
      </c>
      <c r="B13">
        <v>12</v>
      </c>
      <c r="C13">
        <v>2</v>
      </c>
      <c r="D13">
        <v>1</v>
      </c>
      <c r="E13">
        <v>1</v>
      </c>
      <c r="F13">
        <v>2</v>
      </c>
      <c r="G13">
        <v>25</v>
      </c>
      <c r="H13">
        <v>1</v>
      </c>
      <c r="I13">
        <v>1</v>
      </c>
      <c r="J13">
        <v>2</v>
      </c>
      <c r="K13" s="6">
        <v>18.2</v>
      </c>
      <c r="L13">
        <v>12</v>
      </c>
      <c r="M13">
        <v>0</v>
      </c>
      <c r="N13">
        <v>1</v>
      </c>
      <c r="O13">
        <v>0</v>
      </c>
      <c r="P13">
        <v>0</v>
      </c>
      <c r="Q13">
        <v>0</v>
      </c>
      <c r="R13">
        <v>1</v>
      </c>
      <c r="S13">
        <v>0</v>
      </c>
      <c r="T13">
        <v>0</v>
      </c>
      <c r="U13">
        <v>0</v>
      </c>
      <c r="V13">
        <v>23</v>
      </c>
      <c r="W13">
        <v>16</v>
      </c>
      <c r="X13">
        <v>24</v>
      </c>
      <c r="Y13">
        <v>16</v>
      </c>
      <c r="Z13">
        <v>79</v>
      </c>
      <c r="AA13">
        <v>23</v>
      </c>
      <c r="AB13">
        <v>15</v>
      </c>
      <c r="AC13">
        <v>2</v>
      </c>
      <c r="AD13">
        <v>1</v>
      </c>
      <c r="AE13">
        <v>1</v>
      </c>
      <c r="AF13" t="s">
        <v>53</v>
      </c>
      <c r="AG13">
        <v>0</v>
      </c>
      <c r="AH13" t="s">
        <v>62</v>
      </c>
      <c r="AI13">
        <v>1</v>
      </c>
      <c r="AJ13">
        <v>0</v>
      </c>
      <c r="AK13">
        <v>7</v>
      </c>
      <c r="AL13">
        <v>0</v>
      </c>
      <c r="AM13">
        <v>12.4</v>
      </c>
      <c r="AN13">
        <v>0</v>
      </c>
      <c r="AO13">
        <v>3</v>
      </c>
      <c r="AP13">
        <v>1</v>
      </c>
      <c r="AQ13">
        <v>0</v>
      </c>
      <c r="AR13">
        <v>1</v>
      </c>
      <c r="AS13" s="4">
        <v>8.36</v>
      </c>
      <c r="AT13" s="4">
        <v>0</v>
      </c>
      <c r="AU13" s="4">
        <v>-0.56000000000002126</v>
      </c>
      <c r="AV13" s="4">
        <v>-62.97999999999999</v>
      </c>
      <c r="AW13">
        <v>39.700000000000003</v>
      </c>
      <c r="AX13">
        <v>29.8</v>
      </c>
      <c r="AY13">
        <v>52.7</v>
      </c>
    </row>
    <row r="14" spans="1:51" x14ac:dyDescent="0.2">
      <c r="A14">
        <v>13</v>
      </c>
      <c r="B14">
        <v>17</v>
      </c>
      <c r="C14">
        <v>2</v>
      </c>
      <c r="D14">
        <v>3</v>
      </c>
      <c r="E14">
        <v>1</v>
      </c>
      <c r="F14">
        <v>2</v>
      </c>
      <c r="G14">
        <v>22</v>
      </c>
      <c r="H14">
        <v>1</v>
      </c>
      <c r="I14">
        <v>1</v>
      </c>
      <c r="J14">
        <v>1</v>
      </c>
      <c r="K14" s="6">
        <v>22.5</v>
      </c>
      <c r="L14">
        <v>16</v>
      </c>
      <c r="M14">
        <v>0</v>
      </c>
      <c r="N14">
        <v>1</v>
      </c>
      <c r="O14">
        <v>0</v>
      </c>
      <c r="P14">
        <v>0</v>
      </c>
      <c r="Q14">
        <v>0</v>
      </c>
      <c r="R14">
        <v>0</v>
      </c>
      <c r="S14">
        <v>1</v>
      </c>
      <c r="T14">
        <v>2</v>
      </c>
      <c r="U14">
        <v>0</v>
      </c>
      <c r="V14">
        <v>24</v>
      </c>
      <c r="W14">
        <v>12</v>
      </c>
      <c r="X14">
        <v>25</v>
      </c>
      <c r="Y14">
        <v>19</v>
      </c>
      <c r="Z14">
        <v>80</v>
      </c>
      <c r="AA14">
        <v>28</v>
      </c>
      <c r="AB14">
        <v>13</v>
      </c>
      <c r="AC14">
        <v>2</v>
      </c>
      <c r="AD14">
        <v>2</v>
      </c>
      <c r="AE14">
        <v>8</v>
      </c>
      <c r="AF14" t="s">
        <v>59</v>
      </c>
      <c r="AG14" t="s">
        <v>54</v>
      </c>
      <c r="AH14" t="s">
        <v>55</v>
      </c>
      <c r="AI14">
        <v>1</v>
      </c>
      <c r="AJ14">
        <v>2</v>
      </c>
      <c r="AK14">
        <v>9</v>
      </c>
      <c r="AL14">
        <v>5</v>
      </c>
      <c r="AM14">
        <v>13.5</v>
      </c>
      <c r="AN14">
        <v>18.8</v>
      </c>
      <c r="AO14">
        <v>5</v>
      </c>
      <c r="AP14">
        <v>2</v>
      </c>
      <c r="AQ14">
        <v>1</v>
      </c>
      <c r="AR14">
        <v>5</v>
      </c>
      <c r="AS14" s="4">
        <v>3.72</v>
      </c>
      <c r="AT14" s="4">
        <v>21.41</v>
      </c>
      <c r="AU14" s="4">
        <v>2.8899999999999957</v>
      </c>
      <c r="AV14" s="4">
        <v>-74.48</v>
      </c>
      <c r="AW14">
        <v>24.7</v>
      </c>
      <c r="AX14">
        <v>10.8</v>
      </c>
      <c r="AY14">
        <v>42.8</v>
      </c>
    </row>
    <row r="15" spans="1:51" x14ac:dyDescent="0.2">
      <c r="A15">
        <v>14</v>
      </c>
      <c r="B15">
        <v>16</v>
      </c>
      <c r="C15">
        <v>1</v>
      </c>
      <c r="D15">
        <v>3</v>
      </c>
      <c r="E15">
        <v>1</v>
      </c>
      <c r="F15">
        <v>2</v>
      </c>
      <c r="G15">
        <v>24</v>
      </c>
      <c r="H15">
        <v>1</v>
      </c>
      <c r="I15">
        <v>1</v>
      </c>
      <c r="J15">
        <v>2</v>
      </c>
      <c r="K15" s="6">
        <v>15</v>
      </c>
      <c r="L15">
        <v>14</v>
      </c>
      <c r="M15">
        <v>14</v>
      </c>
      <c r="N15">
        <v>4</v>
      </c>
      <c r="O15">
        <v>0</v>
      </c>
      <c r="P15">
        <v>0</v>
      </c>
      <c r="Q15">
        <v>0</v>
      </c>
      <c r="R15">
        <v>0</v>
      </c>
      <c r="S15">
        <v>3</v>
      </c>
      <c r="T15">
        <v>3</v>
      </c>
      <c r="U15">
        <v>0</v>
      </c>
      <c r="V15">
        <v>22</v>
      </c>
      <c r="W15">
        <v>17</v>
      </c>
      <c r="X15">
        <v>21</v>
      </c>
      <c r="Y15">
        <v>23</v>
      </c>
      <c r="Z15">
        <v>83</v>
      </c>
      <c r="AA15">
        <v>33</v>
      </c>
      <c r="AB15">
        <v>14</v>
      </c>
      <c r="AC15">
        <v>0</v>
      </c>
      <c r="AD15">
        <v>1</v>
      </c>
      <c r="AE15">
        <v>5</v>
      </c>
      <c r="AF15" t="s">
        <v>64</v>
      </c>
      <c r="AG15">
        <v>0</v>
      </c>
      <c r="AH15" t="s">
        <v>52</v>
      </c>
      <c r="AI15">
        <v>0</v>
      </c>
      <c r="AJ15">
        <v>2</v>
      </c>
      <c r="AK15">
        <v>0</v>
      </c>
      <c r="AL15">
        <v>8</v>
      </c>
      <c r="AM15">
        <v>0</v>
      </c>
      <c r="AN15">
        <v>24.8</v>
      </c>
      <c r="AO15">
        <v>2</v>
      </c>
      <c r="AP15">
        <v>5</v>
      </c>
      <c r="AQ15">
        <v>1</v>
      </c>
      <c r="AR15">
        <v>3</v>
      </c>
      <c r="AS15" s="4">
        <v>0</v>
      </c>
      <c r="AT15" s="4">
        <v>37.4</v>
      </c>
      <c r="AU15" s="4">
        <v>6.8633333333333253</v>
      </c>
      <c r="AV15" s="4">
        <v>-7.2833333333333314</v>
      </c>
      <c r="AW15">
        <v>40.9</v>
      </c>
      <c r="AX15">
        <v>22.3</v>
      </c>
      <c r="AY15">
        <v>66.400000000000006</v>
      </c>
    </row>
    <row r="16" spans="1:51" x14ac:dyDescent="0.2">
      <c r="A16">
        <v>15</v>
      </c>
      <c r="B16">
        <v>10</v>
      </c>
      <c r="C16">
        <v>1</v>
      </c>
      <c r="D16">
        <v>2</v>
      </c>
      <c r="E16">
        <v>2</v>
      </c>
      <c r="F16">
        <v>2</v>
      </c>
      <c r="G16">
        <v>31</v>
      </c>
      <c r="H16">
        <v>1</v>
      </c>
      <c r="I16">
        <v>1</v>
      </c>
      <c r="J16">
        <v>2</v>
      </c>
      <c r="K16" s="6">
        <v>15.3</v>
      </c>
      <c r="L16">
        <v>9</v>
      </c>
      <c r="M16">
        <v>0</v>
      </c>
      <c r="N16">
        <v>4</v>
      </c>
      <c r="O16">
        <v>0</v>
      </c>
      <c r="P16">
        <v>0</v>
      </c>
      <c r="Q16">
        <v>0</v>
      </c>
      <c r="R16">
        <v>0</v>
      </c>
      <c r="S16">
        <v>4</v>
      </c>
      <c r="T16">
        <v>4</v>
      </c>
      <c r="U16">
        <v>0</v>
      </c>
      <c r="V16">
        <v>22</v>
      </c>
      <c r="W16">
        <v>17</v>
      </c>
      <c r="X16">
        <v>20</v>
      </c>
      <c r="Y16">
        <v>21</v>
      </c>
      <c r="Z16">
        <f>SUM(V16:Y16)</f>
        <v>80</v>
      </c>
      <c r="AA16">
        <v>22</v>
      </c>
      <c r="AB16">
        <v>8</v>
      </c>
      <c r="AC16">
        <v>2</v>
      </c>
      <c r="AD16">
        <v>1</v>
      </c>
      <c r="AE16">
        <v>4</v>
      </c>
      <c r="AF16">
        <v>0</v>
      </c>
      <c r="AG16" t="s">
        <v>54</v>
      </c>
      <c r="AH16" t="s">
        <v>52</v>
      </c>
      <c r="AI16">
        <v>0</v>
      </c>
      <c r="AJ16">
        <v>2</v>
      </c>
      <c r="AK16">
        <v>0</v>
      </c>
      <c r="AL16">
        <v>5</v>
      </c>
      <c r="AM16">
        <v>0</v>
      </c>
      <c r="AN16">
        <v>23.3</v>
      </c>
      <c r="AO16">
        <v>1</v>
      </c>
      <c r="AP16">
        <v>2</v>
      </c>
      <c r="AQ16">
        <v>0</v>
      </c>
      <c r="AR16">
        <v>1</v>
      </c>
      <c r="AS16" s="4">
        <v>0</v>
      </c>
      <c r="AT16" s="4">
        <v>16.559999999999999</v>
      </c>
      <c r="AU16" s="4">
        <v>-5.1733333333333276</v>
      </c>
      <c r="AV16" s="4">
        <v>-88.889999999999986</v>
      </c>
      <c r="AW16">
        <v>34.200000000000003</v>
      </c>
      <c r="AX16">
        <v>18.3</v>
      </c>
      <c r="AY16">
        <v>56.7</v>
      </c>
    </row>
    <row r="17" spans="1:51" x14ac:dyDescent="0.2">
      <c r="A17">
        <v>16</v>
      </c>
      <c r="B17">
        <v>18</v>
      </c>
      <c r="C17">
        <v>1</v>
      </c>
      <c r="D17">
        <v>3</v>
      </c>
      <c r="E17">
        <v>1</v>
      </c>
      <c r="F17">
        <v>2</v>
      </c>
      <c r="G17">
        <v>28</v>
      </c>
      <c r="H17">
        <v>1</v>
      </c>
      <c r="I17">
        <v>1</v>
      </c>
      <c r="J17">
        <v>2</v>
      </c>
      <c r="K17" s="6">
        <v>19.399999999999999</v>
      </c>
      <c r="L17">
        <v>17</v>
      </c>
      <c r="M17">
        <v>12</v>
      </c>
      <c r="N17">
        <v>1</v>
      </c>
      <c r="O17">
        <v>0</v>
      </c>
      <c r="P17">
        <v>0</v>
      </c>
      <c r="Q17">
        <v>0</v>
      </c>
      <c r="R17">
        <v>0</v>
      </c>
      <c r="S17">
        <v>3</v>
      </c>
      <c r="T17">
        <v>2</v>
      </c>
      <c r="U17">
        <v>0</v>
      </c>
      <c r="V17">
        <v>19</v>
      </c>
      <c r="W17">
        <v>17</v>
      </c>
      <c r="X17">
        <v>24</v>
      </c>
      <c r="Y17">
        <v>14</v>
      </c>
      <c r="Z17">
        <f>SUM(V17:Y17)</f>
        <v>74</v>
      </c>
      <c r="AA17">
        <v>23</v>
      </c>
      <c r="AB17">
        <v>7</v>
      </c>
      <c r="AC17">
        <v>4</v>
      </c>
      <c r="AD17">
        <v>1</v>
      </c>
      <c r="AE17">
        <v>1</v>
      </c>
      <c r="AF17" t="s">
        <v>59</v>
      </c>
      <c r="AG17">
        <v>0</v>
      </c>
      <c r="AH17" t="s">
        <v>61</v>
      </c>
      <c r="AI17">
        <v>1</v>
      </c>
      <c r="AJ17">
        <v>0</v>
      </c>
      <c r="AK17">
        <v>10</v>
      </c>
      <c r="AL17">
        <v>0</v>
      </c>
      <c r="AM17">
        <v>14.6</v>
      </c>
      <c r="AN17">
        <v>0</v>
      </c>
      <c r="AO17">
        <v>5</v>
      </c>
      <c r="AP17">
        <v>2</v>
      </c>
      <c r="AQ17">
        <v>1</v>
      </c>
      <c r="AR17">
        <v>5</v>
      </c>
      <c r="AS17" s="4">
        <v>18.579999999999998</v>
      </c>
      <c r="AT17" s="4">
        <v>0</v>
      </c>
      <c r="AU17" s="4">
        <v>-2.7033333333333283</v>
      </c>
      <c r="AV17" s="4">
        <v>-91.716666666666654</v>
      </c>
      <c r="AW17">
        <v>20.8</v>
      </c>
      <c r="AX17">
        <v>18.7</v>
      </c>
      <c r="AY17">
        <v>49.6</v>
      </c>
    </row>
    <row r="18" spans="1:51" x14ac:dyDescent="0.2">
      <c r="A18">
        <v>17</v>
      </c>
      <c r="B18">
        <v>13</v>
      </c>
      <c r="C18">
        <v>2</v>
      </c>
      <c r="D18">
        <v>2</v>
      </c>
      <c r="E18">
        <v>2</v>
      </c>
      <c r="F18">
        <v>2</v>
      </c>
      <c r="G18">
        <v>30</v>
      </c>
      <c r="H18">
        <v>1</v>
      </c>
      <c r="I18">
        <v>1</v>
      </c>
      <c r="J18">
        <v>2</v>
      </c>
      <c r="K18" s="6">
        <v>17.3</v>
      </c>
      <c r="L18">
        <v>6</v>
      </c>
      <c r="M18">
        <v>0</v>
      </c>
      <c r="N18">
        <v>1</v>
      </c>
      <c r="O18">
        <v>0</v>
      </c>
      <c r="P18">
        <v>0</v>
      </c>
      <c r="Q18">
        <v>0</v>
      </c>
      <c r="R18">
        <v>0</v>
      </c>
      <c r="S18">
        <v>2</v>
      </c>
      <c r="T18">
        <v>3</v>
      </c>
      <c r="U18">
        <v>0</v>
      </c>
      <c r="V18">
        <v>23</v>
      </c>
      <c r="W18">
        <v>19</v>
      </c>
      <c r="X18">
        <v>24</v>
      </c>
      <c r="Y18">
        <v>24</v>
      </c>
      <c r="Z18">
        <f t="shared" ref="Z18:Z22" si="2">SUM(V18:Y18)</f>
        <v>90</v>
      </c>
      <c r="AA18">
        <v>27</v>
      </c>
      <c r="AB18">
        <v>11</v>
      </c>
      <c r="AC18">
        <v>2</v>
      </c>
      <c r="AD18">
        <v>1</v>
      </c>
      <c r="AE18">
        <v>6</v>
      </c>
      <c r="AF18">
        <v>0</v>
      </c>
      <c r="AG18" t="s">
        <v>63</v>
      </c>
      <c r="AH18" t="s">
        <v>52</v>
      </c>
      <c r="AI18">
        <v>0</v>
      </c>
      <c r="AJ18">
        <v>3</v>
      </c>
      <c r="AK18">
        <v>0</v>
      </c>
      <c r="AL18">
        <v>8</v>
      </c>
      <c r="AM18">
        <v>0</v>
      </c>
      <c r="AN18">
        <v>24.5</v>
      </c>
      <c r="AO18">
        <v>2</v>
      </c>
      <c r="AP18">
        <v>10</v>
      </c>
      <c r="AQ18">
        <v>1</v>
      </c>
      <c r="AR18">
        <v>1</v>
      </c>
      <c r="AS18" s="4">
        <v>0</v>
      </c>
      <c r="AT18" s="4">
        <v>35.630000000000003</v>
      </c>
      <c r="AU18" s="4">
        <v>-17.183333333333337</v>
      </c>
      <c r="AV18" s="4">
        <v>-8.5233333333333317</v>
      </c>
      <c r="AW18">
        <v>23.3</v>
      </c>
      <c r="AX18">
        <v>14.4</v>
      </c>
      <c r="AY18">
        <v>59.4</v>
      </c>
    </row>
    <row r="19" spans="1:51" x14ac:dyDescent="0.2">
      <c r="A19">
        <v>18</v>
      </c>
      <c r="B19">
        <v>14</v>
      </c>
      <c r="C19">
        <v>1</v>
      </c>
      <c r="D19">
        <v>2</v>
      </c>
      <c r="E19">
        <v>2</v>
      </c>
      <c r="F19">
        <v>2</v>
      </c>
      <c r="G19">
        <v>31</v>
      </c>
      <c r="H19">
        <v>1</v>
      </c>
      <c r="I19">
        <v>1</v>
      </c>
      <c r="J19">
        <v>2</v>
      </c>
      <c r="K19" s="6">
        <v>20.399999999999999</v>
      </c>
      <c r="L19">
        <v>10</v>
      </c>
      <c r="M19">
        <v>13</v>
      </c>
      <c r="N19">
        <v>1</v>
      </c>
      <c r="O19">
        <v>0</v>
      </c>
      <c r="P19">
        <v>0</v>
      </c>
      <c r="Q19">
        <v>0</v>
      </c>
      <c r="R19">
        <v>0</v>
      </c>
      <c r="S19">
        <v>3</v>
      </c>
      <c r="T19">
        <v>3</v>
      </c>
      <c r="U19">
        <v>0</v>
      </c>
      <c r="V19">
        <v>22</v>
      </c>
      <c r="W19">
        <v>17</v>
      </c>
      <c r="X19">
        <v>25</v>
      </c>
      <c r="Y19">
        <v>17</v>
      </c>
      <c r="Z19">
        <f t="shared" si="2"/>
        <v>81</v>
      </c>
      <c r="AA19">
        <v>22</v>
      </c>
      <c r="AB19">
        <v>11</v>
      </c>
      <c r="AC19">
        <v>4</v>
      </c>
      <c r="AD19">
        <v>2</v>
      </c>
      <c r="AE19">
        <v>7</v>
      </c>
      <c r="AF19" t="s">
        <v>65</v>
      </c>
      <c r="AG19" t="s">
        <v>66</v>
      </c>
      <c r="AH19" t="s">
        <v>61</v>
      </c>
      <c r="AI19">
        <v>2</v>
      </c>
      <c r="AJ19">
        <v>1</v>
      </c>
      <c r="AK19">
        <v>8</v>
      </c>
      <c r="AL19">
        <v>4</v>
      </c>
      <c r="AM19">
        <v>25.6</v>
      </c>
      <c r="AN19">
        <v>19.7</v>
      </c>
      <c r="AO19">
        <v>13</v>
      </c>
      <c r="AP19">
        <v>4</v>
      </c>
      <c r="AQ19">
        <v>1</v>
      </c>
      <c r="AR19">
        <v>2</v>
      </c>
      <c r="AS19" s="4">
        <v>21.64</v>
      </c>
      <c r="AT19" s="4">
        <v>6.13</v>
      </c>
      <c r="AU19" s="4">
        <v>-8.4166666666666767</v>
      </c>
      <c r="AV19" s="4">
        <v>-30.303333333333331</v>
      </c>
      <c r="AW19">
        <v>36.5</v>
      </c>
      <c r="AX19">
        <v>23.6</v>
      </c>
      <c r="AY19">
        <v>57</v>
      </c>
    </row>
    <row r="20" spans="1:51" x14ac:dyDescent="0.2">
      <c r="A20">
        <v>19</v>
      </c>
      <c r="B20">
        <v>16</v>
      </c>
      <c r="C20">
        <v>1</v>
      </c>
      <c r="D20">
        <v>3</v>
      </c>
      <c r="E20">
        <v>1</v>
      </c>
      <c r="F20">
        <v>2</v>
      </c>
      <c r="G20">
        <v>24</v>
      </c>
      <c r="H20">
        <v>0</v>
      </c>
      <c r="I20">
        <v>1</v>
      </c>
      <c r="J20">
        <v>2</v>
      </c>
      <c r="K20" s="6">
        <v>16.2</v>
      </c>
      <c r="L20">
        <v>15</v>
      </c>
      <c r="M20">
        <v>13</v>
      </c>
      <c r="N20">
        <v>3</v>
      </c>
      <c r="O20">
        <v>0</v>
      </c>
      <c r="P20">
        <v>0</v>
      </c>
      <c r="Q20">
        <v>0</v>
      </c>
      <c r="R20">
        <v>1</v>
      </c>
      <c r="S20">
        <v>1</v>
      </c>
      <c r="T20">
        <v>3</v>
      </c>
      <c r="U20">
        <v>0</v>
      </c>
      <c r="V20">
        <v>17</v>
      </c>
      <c r="W20">
        <v>19</v>
      </c>
      <c r="X20">
        <v>21</v>
      </c>
      <c r="Y20">
        <v>14</v>
      </c>
      <c r="Z20">
        <f t="shared" si="2"/>
        <v>71</v>
      </c>
      <c r="AA20">
        <v>29</v>
      </c>
      <c r="AB20">
        <v>13</v>
      </c>
      <c r="AC20">
        <v>4</v>
      </c>
      <c r="AD20">
        <v>1</v>
      </c>
      <c r="AE20">
        <v>6</v>
      </c>
      <c r="AF20">
        <v>0</v>
      </c>
      <c r="AG20" t="s">
        <v>63</v>
      </c>
      <c r="AH20" t="s">
        <v>52</v>
      </c>
      <c r="AI20">
        <v>0</v>
      </c>
      <c r="AJ20">
        <v>2</v>
      </c>
      <c r="AK20">
        <v>0</v>
      </c>
      <c r="AL20">
        <v>5</v>
      </c>
      <c r="AM20">
        <v>0</v>
      </c>
      <c r="AN20">
        <v>25.7</v>
      </c>
      <c r="AO20">
        <v>2</v>
      </c>
      <c r="AP20">
        <v>11</v>
      </c>
      <c r="AQ20">
        <v>1</v>
      </c>
      <c r="AR20">
        <v>4</v>
      </c>
      <c r="AS20" s="4">
        <v>0</v>
      </c>
      <c r="AT20" s="4">
        <v>30.07</v>
      </c>
      <c r="AU20" s="4">
        <v>-29.766666666666669</v>
      </c>
      <c r="AV20" s="4">
        <v>-84.179999999999993</v>
      </c>
      <c r="AW20">
        <v>45.4</v>
      </c>
      <c r="AX20">
        <v>34.299999999999997</v>
      </c>
      <c r="AY20">
        <v>79.8</v>
      </c>
    </row>
    <row r="21" spans="1:51" x14ac:dyDescent="0.2">
      <c r="A21">
        <v>20</v>
      </c>
      <c r="B21">
        <v>16</v>
      </c>
      <c r="C21">
        <v>1</v>
      </c>
      <c r="D21">
        <v>3</v>
      </c>
      <c r="E21">
        <v>1</v>
      </c>
      <c r="F21">
        <v>2</v>
      </c>
      <c r="G21">
        <v>24</v>
      </c>
      <c r="H21">
        <v>0</v>
      </c>
      <c r="I21">
        <v>1</v>
      </c>
      <c r="J21">
        <v>2</v>
      </c>
      <c r="K21" s="6">
        <v>16.399999999999999</v>
      </c>
      <c r="L21">
        <v>15</v>
      </c>
      <c r="M21">
        <v>12</v>
      </c>
      <c r="N21">
        <v>3</v>
      </c>
      <c r="O21">
        <v>1</v>
      </c>
      <c r="P21">
        <v>0</v>
      </c>
      <c r="Q21">
        <v>0</v>
      </c>
      <c r="R21">
        <v>1</v>
      </c>
      <c r="S21">
        <v>1</v>
      </c>
      <c r="T21">
        <v>3</v>
      </c>
      <c r="U21">
        <v>0</v>
      </c>
      <c r="V21">
        <v>17</v>
      </c>
      <c r="W21">
        <v>16</v>
      </c>
      <c r="X21">
        <v>21</v>
      </c>
      <c r="Y21">
        <v>12</v>
      </c>
      <c r="Z21">
        <f t="shared" si="2"/>
        <v>66</v>
      </c>
      <c r="AA21">
        <v>24</v>
      </c>
      <c r="AB21">
        <v>13</v>
      </c>
      <c r="AC21">
        <v>2</v>
      </c>
      <c r="AD21">
        <v>1</v>
      </c>
      <c r="AE21">
        <v>3</v>
      </c>
      <c r="AF21">
        <v>0</v>
      </c>
      <c r="AG21" t="s">
        <v>54</v>
      </c>
      <c r="AH21" t="s">
        <v>52</v>
      </c>
      <c r="AI21">
        <v>0</v>
      </c>
      <c r="AJ21">
        <v>2</v>
      </c>
      <c r="AK21">
        <v>0</v>
      </c>
      <c r="AL21">
        <v>6</v>
      </c>
      <c r="AM21">
        <v>0</v>
      </c>
      <c r="AN21">
        <v>23</v>
      </c>
      <c r="AO21">
        <v>1</v>
      </c>
      <c r="AP21">
        <v>10</v>
      </c>
      <c r="AQ21">
        <v>1</v>
      </c>
      <c r="AR21">
        <v>4</v>
      </c>
      <c r="AS21" s="4">
        <v>0</v>
      </c>
      <c r="AT21" s="4">
        <v>14.92</v>
      </c>
      <c r="AU21" s="4">
        <v>4.0333333333333314</v>
      </c>
      <c r="AV21" s="4">
        <v>-46.18333333333333</v>
      </c>
      <c r="AW21">
        <v>45.7</v>
      </c>
      <c r="AX21">
        <v>36.700000000000003</v>
      </c>
      <c r="AY21">
        <v>54.9</v>
      </c>
    </row>
    <row r="22" spans="1:51" x14ac:dyDescent="0.2">
      <c r="A22">
        <v>21</v>
      </c>
      <c r="B22">
        <v>17</v>
      </c>
      <c r="C22">
        <v>1</v>
      </c>
      <c r="D22">
        <v>3</v>
      </c>
      <c r="E22">
        <v>2</v>
      </c>
      <c r="F22">
        <v>2</v>
      </c>
      <c r="G22">
        <v>39</v>
      </c>
      <c r="H22">
        <v>1</v>
      </c>
      <c r="I22">
        <v>1</v>
      </c>
      <c r="J22">
        <v>2</v>
      </c>
      <c r="K22" s="6">
        <v>17.3</v>
      </c>
      <c r="L22">
        <v>12</v>
      </c>
      <c r="M22">
        <v>12</v>
      </c>
      <c r="N22">
        <v>1</v>
      </c>
      <c r="O22">
        <v>0</v>
      </c>
      <c r="P22">
        <v>0</v>
      </c>
      <c r="Q22">
        <v>0</v>
      </c>
      <c r="R22">
        <v>0</v>
      </c>
      <c r="S22">
        <v>3</v>
      </c>
      <c r="T22">
        <v>3</v>
      </c>
      <c r="U22">
        <v>0</v>
      </c>
      <c r="V22">
        <v>16</v>
      </c>
      <c r="W22">
        <v>13</v>
      </c>
      <c r="X22">
        <v>23</v>
      </c>
      <c r="Y22">
        <v>18</v>
      </c>
      <c r="Z22">
        <f t="shared" si="2"/>
        <v>70</v>
      </c>
      <c r="AA22">
        <v>26</v>
      </c>
      <c r="AB22">
        <v>21</v>
      </c>
      <c r="AC22">
        <v>6</v>
      </c>
      <c r="AD22">
        <v>2</v>
      </c>
      <c r="AE22">
        <v>7</v>
      </c>
      <c r="AF22" t="s">
        <v>53</v>
      </c>
      <c r="AG22" t="s">
        <v>56</v>
      </c>
      <c r="AH22" t="s">
        <v>55</v>
      </c>
      <c r="AI22">
        <v>3</v>
      </c>
      <c r="AJ22">
        <v>4</v>
      </c>
      <c r="AK22">
        <v>6</v>
      </c>
      <c r="AL22">
        <v>6</v>
      </c>
      <c r="AM22">
        <v>40.5</v>
      </c>
      <c r="AN22">
        <v>54.3</v>
      </c>
      <c r="AO22">
        <v>7</v>
      </c>
      <c r="AP22">
        <v>13</v>
      </c>
      <c r="AQ22">
        <v>1</v>
      </c>
      <c r="AR22">
        <v>4</v>
      </c>
      <c r="AS22" s="4">
        <v>31.01</v>
      </c>
      <c r="AT22" s="4">
        <v>60.11</v>
      </c>
      <c r="AU22" s="4">
        <v>-47.59</v>
      </c>
      <c r="AV22" s="4">
        <v>-45.440000000000005</v>
      </c>
      <c r="AW22">
        <v>43.3</v>
      </c>
      <c r="AX22">
        <v>10.5</v>
      </c>
      <c r="AY22">
        <v>53.4</v>
      </c>
    </row>
    <row r="23" spans="1:51" x14ac:dyDescent="0.2">
      <c r="A23">
        <v>22</v>
      </c>
      <c r="B23">
        <v>16</v>
      </c>
      <c r="C23">
        <v>2</v>
      </c>
      <c r="D23">
        <v>3</v>
      </c>
      <c r="E23">
        <v>2</v>
      </c>
      <c r="F23">
        <v>2</v>
      </c>
      <c r="G23">
        <v>27</v>
      </c>
      <c r="H23">
        <v>1</v>
      </c>
      <c r="I23">
        <v>1</v>
      </c>
      <c r="J23">
        <v>3</v>
      </c>
      <c r="K23" s="6">
        <v>26.8</v>
      </c>
      <c r="L23">
        <v>14</v>
      </c>
      <c r="M23">
        <v>0</v>
      </c>
      <c r="N23">
        <v>5</v>
      </c>
      <c r="O23">
        <v>0</v>
      </c>
      <c r="P23">
        <v>0</v>
      </c>
      <c r="Q23">
        <v>0</v>
      </c>
      <c r="R23">
        <v>0</v>
      </c>
      <c r="S23">
        <v>4</v>
      </c>
      <c r="T23">
        <v>5</v>
      </c>
      <c r="U23">
        <v>0</v>
      </c>
      <c r="V23">
        <v>18</v>
      </c>
      <c r="W23">
        <v>15</v>
      </c>
      <c r="X23">
        <v>25</v>
      </c>
      <c r="Y23">
        <v>15</v>
      </c>
      <c r="Z23">
        <f>+SUM(V23:Y23)</f>
        <v>73</v>
      </c>
      <c r="AA23">
        <v>24</v>
      </c>
      <c r="AB23">
        <v>17</v>
      </c>
      <c r="AC23">
        <v>4</v>
      </c>
      <c r="AD23">
        <v>1</v>
      </c>
      <c r="AE23">
        <v>6</v>
      </c>
      <c r="AF23" t="s">
        <v>67</v>
      </c>
      <c r="AG23">
        <v>0</v>
      </c>
      <c r="AH23" t="s">
        <v>61</v>
      </c>
      <c r="AI23">
        <v>2</v>
      </c>
      <c r="AJ23">
        <v>0</v>
      </c>
      <c r="AK23">
        <v>8</v>
      </c>
      <c r="AL23">
        <v>0</v>
      </c>
      <c r="AM23">
        <v>45.2</v>
      </c>
      <c r="AN23">
        <v>0</v>
      </c>
      <c r="AO23">
        <v>10</v>
      </c>
      <c r="AP23">
        <v>0</v>
      </c>
      <c r="AQ23">
        <v>1</v>
      </c>
      <c r="AR23">
        <v>4</v>
      </c>
      <c r="AS23" s="4">
        <v>39.07</v>
      </c>
      <c r="AT23" s="4">
        <v>0</v>
      </c>
      <c r="AU23" s="4">
        <v>-32.54666666666666</v>
      </c>
      <c r="AV23" s="4">
        <v>-68.296666666666667</v>
      </c>
      <c r="AW23">
        <v>35.4</v>
      </c>
      <c r="AX23">
        <v>14.6</v>
      </c>
      <c r="AY23">
        <v>62.5</v>
      </c>
    </row>
    <row r="24" spans="1:51" x14ac:dyDescent="0.2">
      <c r="A24">
        <v>23</v>
      </c>
      <c r="B24">
        <v>16</v>
      </c>
      <c r="C24">
        <v>2</v>
      </c>
      <c r="D24">
        <v>3</v>
      </c>
      <c r="E24">
        <v>1</v>
      </c>
      <c r="F24">
        <v>2</v>
      </c>
      <c r="G24">
        <v>33</v>
      </c>
      <c r="H24">
        <v>1</v>
      </c>
      <c r="I24">
        <v>1</v>
      </c>
      <c r="J24">
        <v>2</v>
      </c>
      <c r="K24" s="6">
        <v>17</v>
      </c>
      <c r="L24">
        <v>15</v>
      </c>
      <c r="M24">
        <v>0</v>
      </c>
      <c r="N24">
        <v>1</v>
      </c>
      <c r="O24">
        <v>0</v>
      </c>
      <c r="P24">
        <v>0</v>
      </c>
      <c r="Q24">
        <v>0</v>
      </c>
      <c r="R24">
        <v>1</v>
      </c>
      <c r="S24">
        <v>3</v>
      </c>
      <c r="T24">
        <v>3</v>
      </c>
      <c r="U24">
        <v>0</v>
      </c>
      <c r="V24">
        <v>18</v>
      </c>
      <c r="W24">
        <v>13</v>
      </c>
      <c r="X24">
        <v>20</v>
      </c>
      <c r="Y24">
        <v>11</v>
      </c>
      <c r="Z24">
        <f>SUM(V24:Y24)</f>
        <v>62</v>
      </c>
      <c r="AA24">
        <v>29</v>
      </c>
      <c r="AB24">
        <v>13</v>
      </c>
      <c r="AC24">
        <v>6</v>
      </c>
      <c r="AD24">
        <v>1</v>
      </c>
      <c r="AE24">
        <v>4</v>
      </c>
      <c r="AF24">
        <v>0</v>
      </c>
      <c r="AG24" t="s">
        <v>58</v>
      </c>
      <c r="AH24" t="s">
        <v>52</v>
      </c>
      <c r="AI24">
        <v>0</v>
      </c>
      <c r="AJ24">
        <v>2</v>
      </c>
      <c r="AK24">
        <v>0</v>
      </c>
      <c r="AL24">
        <v>6</v>
      </c>
      <c r="AM24">
        <v>0</v>
      </c>
      <c r="AN24">
        <v>20.9</v>
      </c>
      <c r="AO24">
        <v>1</v>
      </c>
      <c r="AP24">
        <v>10</v>
      </c>
      <c r="AQ24">
        <v>1</v>
      </c>
      <c r="AR24">
        <v>4</v>
      </c>
      <c r="AS24" s="4">
        <v>0</v>
      </c>
      <c r="AT24" s="4">
        <v>36.659999999999997</v>
      </c>
      <c r="AU24" s="4">
        <v>-16.926666666666677</v>
      </c>
      <c r="AV24" s="4">
        <v>-12.639999999999995</v>
      </c>
      <c r="AW24">
        <v>46.4</v>
      </c>
      <c r="AX24">
        <v>26.5</v>
      </c>
      <c r="AY24">
        <v>55.7</v>
      </c>
    </row>
    <row r="25" spans="1:51" x14ac:dyDescent="0.2">
      <c r="A25">
        <v>24</v>
      </c>
      <c r="B25">
        <v>14</v>
      </c>
      <c r="C25">
        <v>1</v>
      </c>
      <c r="D25">
        <v>3</v>
      </c>
      <c r="E25">
        <v>1</v>
      </c>
      <c r="F25">
        <v>2</v>
      </c>
      <c r="G25">
        <v>30</v>
      </c>
      <c r="H25">
        <v>1</v>
      </c>
      <c r="I25">
        <v>1</v>
      </c>
      <c r="J25">
        <v>2</v>
      </c>
      <c r="K25" s="6">
        <v>21.3</v>
      </c>
      <c r="L25">
        <v>14</v>
      </c>
      <c r="M25">
        <v>12</v>
      </c>
      <c r="N25">
        <v>1</v>
      </c>
      <c r="O25">
        <v>0</v>
      </c>
      <c r="P25">
        <v>0</v>
      </c>
      <c r="Q25">
        <v>0</v>
      </c>
      <c r="R25">
        <v>0</v>
      </c>
      <c r="S25">
        <v>3</v>
      </c>
      <c r="T25">
        <v>1</v>
      </c>
      <c r="U25">
        <v>0</v>
      </c>
      <c r="V25">
        <v>20</v>
      </c>
      <c r="W25">
        <v>10</v>
      </c>
      <c r="X25">
        <v>20</v>
      </c>
      <c r="Y25">
        <v>15</v>
      </c>
      <c r="Z25">
        <v>65</v>
      </c>
      <c r="AA25">
        <v>23</v>
      </c>
      <c r="AB25">
        <v>13</v>
      </c>
      <c r="AC25">
        <v>2</v>
      </c>
      <c r="AD25">
        <v>1</v>
      </c>
      <c r="AE25">
        <v>3</v>
      </c>
      <c r="AF25">
        <v>0</v>
      </c>
      <c r="AG25" t="s">
        <v>51</v>
      </c>
      <c r="AH25" t="s">
        <v>52</v>
      </c>
      <c r="AI25">
        <v>0</v>
      </c>
      <c r="AJ25">
        <v>2</v>
      </c>
      <c r="AK25">
        <v>0</v>
      </c>
      <c r="AL25">
        <v>5</v>
      </c>
      <c r="AM25">
        <v>0</v>
      </c>
      <c r="AN25">
        <v>36.9</v>
      </c>
      <c r="AO25">
        <v>0</v>
      </c>
      <c r="AP25">
        <v>7</v>
      </c>
      <c r="AQ25">
        <v>1</v>
      </c>
      <c r="AR25">
        <v>4</v>
      </c>
      <c r="AS25" s="4">
        <v>0</v>
      </c>
      <c r="AT25" s="4">
        <v>25.75</v>
      </c>
      <c r="AU25" s="4">
        <v>-14.943333333333337</v>
      </c>
      <c r="AV25" s="4">
        <v>-33.293333333333322</v>
      </c>
      <c r="AW25">
        <v>49.2</v>
      </c>
      <c r="AX25">
        <v>46.2</v>
      </c>
      <c r="AY25">
        <v>54.4</v>
      </c>
    </row>
    <row r="26" spans="1:51" x14ac:dyDescent="0.2">
      <c r="A26">
        <v>25</v>
      </c>
      <c r="B26">
        <v>15</v>
      </c>
      <c r="C26">
        <v>1</v>
      </c>
      <c r="D26">
        <v>3</v>
      </c>
      <c r="E26">
        <v>1</v>
      </c>
      <c r="F26">
        <v>2</v>
      </c>
      <c r="G26">
        <v>26</v>
      </c>
      <c r="H26">
        <v>1</v>
      </c>
      <c r="I26">
        <v>1</v>
      </c>
      <c r="J26">
        <v>2</v>
      </c>
      <c r="K26" s="6">
        <v>18.899999999999999</v>
      </c>
      <c r="L26">
        <v>14</v>
      </c>
      <c r="M26">
        <v>12</v>
      </c>
      <c r="N26">
        <v>1</v>
      </c>
      <c r="O26">
        <v>1</v>
      </c>
      <c r="P26">
        <v>0</v>
      </c>
      <c r="Q26">
        <v>0</v>
      </c>
      <c r="R26">
        <v>1</v>
      </c>
      <c r="S26">
        <v>1</v>
      </c>
      <c r="T26">
        <v>1</v>
      </c>
      <c r="U26">
        <v>3</v>
      </c>
      <c r="V26">
        <v>14</v>
      </c>
      <c r="W26">
        <v>13</v>
      </c>
      <c r="X26">
        <v>22</v>
      </c>
      <c r="Y26">
        <v>9</v>
      </c>
      <c r="Z26">
        <v>58</v>
      </c>
      <c r="AA26">
        <v>28</v>
      </c>
      <c r="AB26">
        <v>16</v>
      </c>
      <c r="AC26">
        <v>6</v>
      </c>
      <c r="AD26">
        <v>1</v>
      </c>
      <c r="AE26">
        <v>1</v>
      </c>
      <c r="AF26" t="s">
        <v>60</v>
      </c>
      <c r="AG26">
        <v>0</v>
      </c>
      <c r="AH26" t="s">
        <v>61</v>
      </c>
      <c r="AI26">
        <v>3</v>
      </c>
      <c r="AJ26">
        <v>0</v>
      </c>
      <c r="AK26">
        <v>9</v>
      </c>
      <c r="AL26">
        <v>0</v>
      </c>
      <c r="AM26">
        <v>28.2</v>
      </c>
      <c r="AN26">
        <v>0</v>
      </c>
      <c r="AO26">
        <v>13</v>
      </c>
      <c r="AP26">
        <v>3</v>
      </c>
      <c r="AQ26">
        <v>1</v>
      </c>
      <c r="AR26">
        <v>2</v>
      </c>
      <c r="AS26" s="4">
        <v>34.28</v>
      </c>
      <c r="AT26" s="4">
        <v>0</v>
      </c>
      <c r="AU26" s="4">
        <v>20.559999999999992</v>
      </c>
      <c r="AV26" s="4">
        <v>-30.939999999999998</v>
      </c>
      <c r="AW26">
        <v>35</v>
      </c>
      <c r="AX26">
        <v>20.6</v>
      </c>
      <c r="AY26">
        <v>60.7</v>
      </c>
    </row>
    <row r="27" spans="1:51" x14ac:dyDescent="0.2">
      <c r="A27">
        <v>26</v>
      </c>
      <c r="B27">
        <v>15</v>
      </c>
      <c r="C27">
        <v>1</v>
      </c>
      <c r="D27">
        <v>3</v>
      </c>
      <c r="E27">
        <v>1</v>
      </c>
      <c r="F27">
        <v>2</v>
      </c>
      <c r="G27">
        <v>38</v>
      </c>
      <c r="H27">
        <v>1</v>
      </c>
      <c r="I27">
        <v>1</v>
      </c>
      <c r="J27">
        <v>2</v>
      </c>
      <c r="K27" s="6">
        <v>19.399999999999999</v>
      </c>
      <c r="L27">
        <v>12</v>
      </c>
      <c r="M27">
        <v>13</v>
      </c>
      <c r="N27">
        <v>1</v>
      </c>
      <c r="O27">
        <v>1</v>
      </c>
      <c r="P27">
        <v>0</v>
      </c>
      <c r="Q27">
        <v>0</v>
      </c>
      <c r="R27">
        <v>0</v>
      </c>
      <c r="S27">
        <v>4</v>
      </c>
      <c r="T27">
        <v>3</v>
      </c>
      <c r="U27">
        <v>0</v>
      </c>
      <c r="V27">
        <v>21</v>
      </c>
      <c r="W27">
        <v>21</v>
      </c>
      <c r="X27">
        <v>22</v>
      </c>
      <c r="Y27">
        <v>16</v>
      </c>
      <c r="Z27">
        <v>80</v>
      </c>
      <c r="AA27">
        <v>26</v>
      </c>
      <c r="AB27">
        <v>14</v>
      </c>
      <c r="AC27">
        <v>4</v>
      </c>
      <c r="AD27">
        <v>1</v>
      </c>
      <c r="AE27">
        <v>6</v>
      </c>
      <c r="AF27">
        <v>0</v>
      </c>
      <c r="AG27" t="s">
        <v>56</v>
      </c>
      <c r="AH27" t="s">
        <v>52</v>
      </c>
      <c r="AI27">
        <v>0</v>
      </c>
      <c r="AJ27">
        <v>3</v>
      </c>
      <c r="AK27">
        <v>0</v>
      </c>
      <c r="AL27">
        <v>7</v>
      </c>
      <c r="AM27">
        <v>0</v>
      </c>
      <c r="AN27">
        <v>34</v>
      </c>
      <c r="AO27">
        <v>8</v>
      </c>
      <c r="AP27">
        <v>3</v>
      </c>
      <c r="AQ27">
        <v>1</v>
      </c>
      <c r="AR27">
        <v>3</v>
      </c>
      <c r="AS27" s="4">
        <v>0</v>
      </c>
      <c r="AT27" s="4">
        <v>54.76</v>
      </c>
      <c r="AU27" s="4">
        <v>-26.25</v>
      </c>
      <c r="AV27" s="4">
        <v>-80.739999999999995</v>
      </c>
      <c r="AW27">
        <v>37.799999999999997</v>
      </c>
      <c r="AX27">
        <v>18.899999999999999</v>
      </c>
      <c r="AY27">
        <v>55.7</v>
      </c>
    </row>
    <row r="28" spans="1:51" x14ac:dyDescent="0.2">
      <c r="A28" s="5">
        <v>27</v>
      </c>
      <c r="B28" s="5">
        <v>13</v>
      </c>
      <c r="C28" s="5">
        <v>2</v>
      </c>
      <c r="D28" s="5">
        <v>3</v>
      </c>
      <c r="E28" s="5">
        <v>1</v>
      </c>
      <c r="F28" s="5">
        <v>2</v>
      </c>
      <c r="G28" s="5">
        <v>30</v>
      </c>
      <c r="H28" s="5">
        <v>1</v>
      </c>
      <c r="I28" s="5">
        <v>1</v>
      </c>
      <c r="J28" s="5">
        <v>2</v>
      </c>
      <c r="K28" s="6">
        <v>18.8</v>
      </c>
      <c r="L28" s="5">
        <v>13</v>
      </c>
      <c r="M28" s="5">
        <v>0</v>
      </c>
      <c r="N28" s="5">
        <v>3</v>
      </c>
      <c r="O28" s="5">
        <v>0</v>
      </c>
      <c r="P28" s="5">
        <v>0</v>
      </c>
      <c r="Q28" s="5">
        <v>0</v>
      </c>
      <c r="R28" s="5">
        <v>0</v>
      </c>
      <c r="S28" s="5">
        <v>2</v>
      </c>
      <c r="T28" s="5">
        <v>3</v>
      </c>
      <c r="U28" s="5">
        <v>0</v>
      </c>
      <c r="V28" s="5">
        <v>25</v>
      </c>
      <c r="W28" s="5">
        <v>21</v>
      </c>
      <c r="X28" s="5">
        <v>25</v>
      </c>
      <c r="Y28" s="5">
        <v>25</v>
      </c>
      <c r="Z28" s="5">
        <v>96</v>
      </c>
      <c r="AA28" s="5">
        <v>24</v>
      </c>
      <c r="AB28" s="5">
        <v>13</v>
      </c>
      <c r="AC28" s="5">
        <v>0</v>
      </c>
      <c r="AD28">
        <v>1</v>
      </c>
      <c r="AE28">
        <v>4</v>
      </c>
      <c r="AF28">
        <v>0</v>
      </c>
      <c r="AG28" t="s">
        <v>54</v>
      </c>
      <c r="AH28" t="s">
        <v>52</v>
      </c>
      <c r="AI28">
        <v>0</v>
      </c>
      <c r="AJ28">
        <v>2</v>
      </c>
      <c r="AK28">
        <v>0</v>
      </c>
      <c r="AL28">
        <v>6</v>
      </c>
      <c r="AM28">
        <v>0</v>
      </c>
      <c r="AN28">
        <v>37</v>
      </c>
      <c r="AO28">
        <v>5</v>
      </c>
      <c r="AP28">
        <v>8</v>
      </c>
      <c r="AQ28">
        <v>1</v>
      </c>
      <c r="AR28">
        <v>4</v>
      </c>
      <c r="AS28" s="4">
        <v>0</v>
      </c>
      <c r="AT28" s="4">
        <v>39.76</v>
      </c>
      <c r="AU28" s="4">
        <v>-24.553333333333331</v>
      </c>
      <c r="AV28" s="6">
        <v>-19.676666666666659</v>
      </c>
      <c r="AW28">
        <v>28.8</v>
      </c>
      <c r="AX28">
        <v>23.5</v>
      </c>
      <c r="AY28">
        <v>44.5</v>
      </c>
    </row>
    <row r="29" spans="1:51" x14ac:dyDescent="0.2">
      <c r="A29">
        <v>28</v>
      </c>
      <c r="B29">
        <v>16</v>
      </c>
      <c r="C29">
        <v>1</v>
      </c>
      <c r="D29">
        <v>3</v>
      </c>
      <c r="E29">
        <v>1</v>
      </c>
      <c r="F29">
        <v>2</v>
      </c>
      <c r="G29">
        <v>24</v>
      </c>
      <c r="H29">
        <v>1</v>
      </c>
      <c r="I29">
        <v>1</v>
      </c>
      <c r="J29">
        <v>2</v>
      </c>
      <c r="K29" s="6">
        <v>20.9</v>
      </c>
      <c r="L29">
        <v>14</v>
      </c>
      <c r="M29">
        <v>11</v>
      </c>
      <c r="N29">
        <v>3</v>
      </c>
      <c r="O29">
        <v>0</v>
      </c>
      <c r="P29">
        <v>0</v>
      </c>
      <c r="Q29">
        <v>0</v>
      </c>
      <c r="R29">
        <v>1</v>
      </c>
      <c r="S29">
        <v>3</v>
      </c>
      <c r="T29">
        <v>1</v>
      </c>
      <c r="U29">
        <v>0</v>
      </c>
      <c r="V29">
        <v>20</v>
      </c>
      <c r="W29">
        <v>18</v>
      </c>
      <c r="X29">
        <v>15</v>
      </c>
      <c r="Y29">
        <v>16</v>
      </c>
      <c r="Z29">
        <v>69</v>
      </c>
      <c r="AA29">
        <v>25</v>
      </c>
      <c r="AB29">
        <v>17</v>
      </c>
      <c r="AC29">
        <v>0</v>
      </c>
      <c r="AD29">
        <v>1</v>
      </c>
      <c r="AE29">
        <v>2</v>
      </c>
      <c r="AF29" t="s">
        <v>59</v>
      </c>
      <c r="AG29">
        <v>0</v>
      </c>
      <c r="AH29" t="s">
        <v>62</v>
      </c>
      <c r="AI29">
        <v>1</v>
      </c>
      <c r="AJ29">
        <v>0</v>
      </c>
      <c r="AK29">
        <v>7</v>
      </c>
      <c r="AL29">
        <v>0</v>
      </c>
      <c r="AM29">
        <v>18.7</v>
      </c>
      <c r="AN29">
        <v>0</v>
      </c>
      <c r="AO29">
        <v>4</v>
      </c>
      <c r="AP29">
        <v>0</v>
      </c>
      <c r="AQ29">
        <v>1</v>
      </c>
      <c r="AR29">
        <v>4</v>
      </c>
      <c r="AS29" s="4">
        <v>9</v>
      </c>
      <c r="AT29" s="4">
        <v>0</v>
      </c>
      <c r="AU29" s="4">
        <v>13.233333333333329</v>
      </c>
      <c r="AV29" s="4">
        <v>-40.666666666666657</v>
      </c>
      <c r="AW29">
        <v>35.799999999999997</v>
      </c>
      <c r="AX29">
        <v>37.6</v>
      </c>
      <c r="AY29">
        <v>65.7</v>
      </c>
    </row>
    <row r="30" spans="1:51" x14ac:dyDescent="0.2">
      <c r="A30">
        <v>29</v>
      </c>
      <c r="B30">
        <v>16</v>
      </c>
      <c r="C30">
        <v>1</v>
      </c>
      <c r="D30">
        <v>3</v>
      </c>
      <c r="E30">
        <v>2</v>
      </c>
      <c r="F30">
        <v>2</v>
      </c>
      <c r="G30">
        <v>21</v>
      </c>
      <c r="H30">
        <v>1</v>
      </c>
      <c r="I30">
        <v>1</v>
      </c>
      <c r="J30">
        <v>3</v>
      </c>
      <c r="K30" s="6">
        <v>16.7</v>
      </c>
      <c r="L30">
        <v>14</v>
      </c>
      <c r="M30">
        <v>12</v>
      </c>
      <c r="N30">
        <v>1</v>
      </c>
      <c r="O30">
        <v>0</v>
      </c>
      <c r="P30">
        <v>0</v>
      </c>
      <c r="Q30">
        <v>0</v>
      </c>
      <c r="R30">
        <v>0</v>
      </c>
      <c r="S30">
        <v>4</v>
      </c>
      <c r="T30">
        <v>3</v>
      </c>
      <c r="U30">
        <v>0</v>
      </c>
      <c r="V30">
        <v>23</v>
      </c>
      <c r="W30">
        <v>23</v>
      </c>
      <c r="X30">
        <v>25</v>
      </c>
      <c r="Y30">
        <v>21</v>
      </c>
      <c r="Z30">
        <v>92</v>
      </c>
      <c r="AA30">
        <v>27</v>
      </c>
      <c r="AB30">
        <v>12</v>
      </c>
      <c r="AC30">
        <v>2</v>
      </c>
      <c r="AD30">
        <v>1</v>
      </c>
      <c r="AE30">
        <v>6</v>
      </c>
      <c r="AF30">
        <v>0</v>
      </c>
      <c r="AG30" t="s">
        <v>64</v>
      </c>
      <c r="AH30" t="s">
        <v>52</v>
      </c>
      <c r="AI30">
        <v>0</v>
      </c>
      <c r="AJ30">
        <v>2</v>
      </c>
      <c r="AK30">
        <v>0</v>
      </c>
      <c r="AL30">
        <v>8</v>
      </c>
      <c r="AM30">
        <v>0</v>
      </c>
      <c r="AN30">
        <v>26.3</v>
      </c>
      <c r="AO30">
        <v>5</v>
      </c>
      <c r="AP30">
        <v>7</v>
      </c>
      <c r="AQ30">
        <v>1</v>
      </c>
      <c r="AR30">
        <v>4</v>
      </c>
      <c r="AS30" s="4">
        <v>0</v>
      </c>
      <c r="AT30" s="4">
        <v>45.7</v>
      </c>
      <c r="AU30" s="4">
        <v>-24.606666666666673</v>
      </c>
      <c r="AV30" s="4">
        <v>-27.356666666666666</v>
      </c>
      <c r="AW30">
        <v>40.9</v>
      </c>
      <c r="AX30">
        <v>26.7</v>
      </c>
      <c r="AY30">
        <v>58.4</v>
      </c>
    </row>
    <row r="31" spans="1:51" x14ac:dyDescent="0.2">
      <c r="A31">
        <v>30</v>
      </c>
      <c r="B31">
        <v>14</v>
      </c>
      <c r="C31">
        <v>1</v>
      </c>
      <c r="D31">
        <v>3</v>
      </c>
      <c r="E31">
        <v>2</v>
      </c>
      <c r="F31">
        <v>2</v>
      </c>
      <c r="G31">
        <v>37</v>
      </c>
      <c r="H31">
        <v>1</v>
      </c>
      <c r="I31">
        <v>1</v>
      </c>
      <c r="J31">
        <v>2</v>
      </c>
      <c r="K31" s="6">
        <v>18.3</v>
      </c>
      <c r="L31">
        <v>15</v>
      </c>
      <c r="M31">
        <v>12</v>
      </c>
      <c r="N31">
        <v>1</v>
      </c>
      <c r="O31">
        <v>0</v>
      </c>
      <c r="P31">
        <v>0</v>
      </c>
      <c r="Q31">
        <v>0</v>
      </c>
      <c r="R31">
        <v>0</v>
      </c>
      <c r="S31">
        <v>3</v>
      </c>
      <c r="T31">
        <v>3</v>
      </c>
      <c r="U31">
        <v>0</v>
      </c>
      <c r="V31">
        <v>17</v>
      </c>
      <c r="W31">
        <v>16</v>
      </c>
      <c r="X31">
        <v>24</v>
      </c>
      <c r="Y31">
        <v>18</v>
      </c>
      <c r="Z31">
        <v>75</v>
      </c>
      <c r="AA31">
        <v>22</v>
      </c>
      <c r="AB31">
        <v>22</v>
      </c>
      <c r="AC31">
        <v>4</v>
      </c>
      <c r="AD31">
        <v>2</v>
      </c>
      <c r="AE31">
        <v>7</v>
      </c>
      <c r="AF31" t="s">
        <v>53</v>
      </c>
      <c r="AG31" t="s">
        <v>54</v>
      </c>
      <c r="AH31" t="s">
        <v>55</v>
      </c>
      <c r="AI31">
        <v>1</v>
      </c>
      <c r="AJ31">
        <v>1</v>
      </c>
      <c r="AK31">
        <v>8</v>
      </c>
      <c r="AL31">
        <v>4</v>
      </c>
      <c r="AM31">
        <v>16.8</v>
      </c>
      <c r="AN31">
        <v>19.100000000000001</v>
      </c>
      <c r="AO31">
        <v>8</v>
      </c>
      <c r="AP31">
        <v>4</v>
      </c>
      <c r="AQ31">
        <v>1</v>
      </c>
      <c r="AR31">
        <v>4</v>
      </c>
      <c r="AS31" s="4">
        <v>12.49</v>
      </c>
      <c r="AT31" s="4">
        <v>7.26</v>
      </c>
      <c r="AU31" s="4">
        <v>2.4166666666666665</v>
      </c>
      <c r="AV31" s="4">
        <v>-74.926666666666662</v>
      </c>
      <c r="AW31">
        <v>37.1</v>
      </c>
      <c r="AX31">
        <v>18.100000000000001</v>
      </c>
      <c r="AY31">
        <v>53.2</v>
      </c>
    </row>
    <row r="32" spans="1:51" x14ac:dyDescent="0.2">
      <c r="A32">
        <v>31</v>
      </c>
      <c r="B32">
        <v>18</v>
      </c>
      <c r="C32">
        <v>2</v>
      </c>
      <c r="D32">
        <v>3</v>
      </c>
      <c r="E32">
        <v>2</v>
      </c>
      <c r="F32">
        <v>2</v>
      </c>
      <c r="G32">
        <v>30</v>
      </c>
      <c r="H32">
        <v>1</v>
      </c>
      <c r="I32">
        <v>1</v>
      </c>
      <c r="J32">
        <v>2</v>
      </c>
      <c r="K32" s="6">
        <v>24</v>
      </c>
      <c r="L32">
        <v>17</v>
      </c>
      <c r="M32">
        <v>0</v>
      </c>
      <c r="N32">
        <v>2</v>
      </c>
      <c r="O32">
        <v>0</v>
      </c>
      <c r="P32">
        <v>0</v>
      </c>
      <c r="Q32">
        <v>0</v>
      </c>
      <c r="R32">
        <v>1</v>
      </c>
      <c r="S32">
        <v>2</v>
      </c>
      <c r="T32">
        <v>3</v>
      </c>
      <c r="U32">
        <v>0</v>
      </c>
      <c r="V32">
        <v>20</v>
      </c>
      <c r="W32">
        <v>14</v>
      </c>
      <c r="X32">
        <v>20</v>
      </c>
      <c r="Y32">
        <v>14</v>
      </c>
      <c r="Z32">
        <v>68</v>
      </c>
      <c r="AA32">
        <v>24</v>
      </c>
      <c r="AB32">
        <v>14</v>
      </c>
      <c r="AC32">
        <v>1</v>
      </c>
      <c r="AD32">
        <v>1</v>
      </c>
      <c r="AE32">
        <v>2</v>
      </c>
      <c r="AF32" t="s">
        <v>59</v>
      </c>
      <c r="AG32">
        <v>0</v>
      </c>
      <c r="AH32" t="s">
        <v>62</v>
      </c>
      <c r="AI32">
        <v>1</v>
      </c>
      <c r="AJ32">
        <v>0</v>
      </c>
      <c r="AK32">
        <v>9</v>
      </c>
      <c r="AL32">
        <v>0</v>
      </c>
      <c r="AM32">
        <v>12.7</v>
      </c>
      <c r="AN32">
        <v>0</v>
      </c>
      <c r="AO32">
        <v>4</v>
      </c>
      <c r="AP32">
        <v>0</v>
      </c>
      <c r="AQ32">
        <v>1</v>
      </c>
      <c r="AR32">
        <v>5</v>
      </c>
      <c r="AS32" s="4">
        <v>10.14</v>
      </c>
      <c r="AT32" s="4">
        <v>0</v>
      </c>
      <c r="AU32" s="4">
        <v>4.2266666666666595</v>
      </c>
      <c r="AV32" s="4">
        <v>-39.146666666666675</v>
      </c>
      <c r="AW32">
        <v>52</v>
      </c>
      <c r="AX32">
        <v>49.6</v>
      </c>
      <c r="AY32">
        <v>69.7</v>
      </c>
    </row>
    <row r="33" spans="1:51" x14ac:dyDescent="0.2">
      <c r="A33">
        <v>32</v>
      </c>
      <c r="B33">
        <v>12</v>
      </c>
      <c r="C33">
        <v>2</v>
      </c>
      <c r="D33">
        <v>1</v>
      </c>
      <c r="E33">
        <v>1</v>
      </c>
      <c r="F33">
        <v>2</v>
      </c>
      <c r="G33">
        <v>27</v>
      </c>
      <c r="H33">
        <v>1</v>
      </c>
      <c r="I33">
        <v>1</v>
      </c>
      <c r="J33">
        <v>2</v>
      </c>
      <c r="K33" s="6">
        <v>19.600000000000001</v>
      </c>
      <c r="L33">
        <v>12</v>
      </c>
      <c r="M33">
        <v>0</v>
      </c>
      <c r="N33">
        <v>1</v>
      </c>
      <c r="O33">
        <v>0</v>
      </c>
      <c r="P33">
        <v>0</v>
      </c>
      <c r="Q33">
        <v>0</v>
      </c>
      <c r="R33">
        <v>0</v>
      </c>
      <c r="S33">
        <v>2</v>
      </c>
      <c r="T33">
        <v>3</v>
      </c>
      <c r="U33">
        <v>0</v>
      </c>
      <c r="V33">
        <v>18</v>
      </c>
      <c r="W33">
        <v>17</v>
      </c>
      <c r="X33">
        <v>20</v>
      </c>
      <c r="Y33">
        <v>21</v>
      </c>
      <c r="Z33">
        <v>76</v>
      </c>
      <c r="AA33">
        <v>24</v>
      </c>
      <c r="AB33">
        <v>21</v>
      </c>
      <c r="AC33">
        <v>3</v>
      </c>
      <c r="AD33">
        <v>2</v>
      </c>
      <c r="AE33">
        <v>7</v>
      </c>
      <c r="AF33" t="s">
        <v>68</v>
      </c>
      <c r="AG33" t="s">
        <v>54</v>
      </c>
      <c r="AH33" t="s">
        <v>55</v>
      </c>
      <c r="AI33">
        <v>2</v>
      </c>
      <c r="AJ33">
        <v>3</v>
      </c>
      <c r="AK33">
        <v>8</v>
      </c>
      <c r="AL33">
        <v>5</v>
      </c>
      <c r="AM33">
        <v>38.5</v>
      </c>
      <c r="AN33">
        <v>18.5</v>
      </c>
      <c r="AO33">
        <v>10</v>
      </c>
      <c r="AP33">
        <v>15</v>
      </c>
      <c r="AQ33">
        <v>0</v>
      </c>
      <c r="AR33">
        <v>1</v>
      </c>
      <c r="AS33" s="4">
        <v>25.2</v>
      </c>
      <c r="AT33" s="4">
        <v>16.600000000000001</v>
      </c>
      <c r="AU33" s="4">
        <v>-18</v>
      </c>
      <c r="AV33" s="4">
        <v>17.833333333333332</v>
      </c>
      <c r="AW33">
        <v>38.700000000000003</v>
      </c>
      <c r="AX33">
        <v>32.6</v>
      </c>
      <c r="AY33">
        <v>57.9</v>
      </c>
    </row>
    <row r="34" spans="1:51" x14ac:dyDescent="0.2">
      <c r="A34">
        <v>33</v>
      </c>
      <c r="B34">
        <v>16</v>
      </c>
      <c r="C34">
        <v>2</v>
      </c>
      <c r="D34">
        <v>3</v>
      </c>
      <c r="E34">
        <v>1</v>
      </c>
      <c r="F34">
        <v>2</v>
      </c>
      <c r="G34">
        <v>25</v>
      </c>
      <c r="H34">
        <v>1</v>
      </c>
      <c r="I34">
        <v>1</v>
      </c>
      <c r="J34">
        <v>2</v>
      </c>
      <c r="K34" s="6">
        <v>24.5</v>
      </c>
      <c r="L34">
        <v>13</v>
      </c>
      <c r="M34">
        <v>0</v>
      </c>
      <c r="N34">
        <v>1</v>
      </c>
      <c r="O34">
        <v>0</v>
      </c>
      <c r="P34">
        <v>0</v>
      </c>
      <c r="Q34">
        <v>0</v>
      </c>
      <c r="R34">
        <v>1</v>
      </c>
      <c r="S34">
        <v>4</v>
      </c>
      <c r="T34">
        <v>4</v>
      </c>
      <c r="U34">
        <v>0</v>
      </c>
      <c r="V34">
        <v>23</v>
      </c>
      <c r="W34">
        <v>17</v>
      </c>
      <c r="X34">
        <v>23</v>
      </c>
      <c r="Y34">
        <v>20</v>
      </c>
      <c r="Z34">
        <v>83</v>
      </c>
      <c r="AA34">
        <v>28</v>
      </c>
      <c r="AB34">
        <v>11</v>
      </c>
      <c r="AC34">
        <v>0</v>
      </c>
      <c r="AD34">
        <v>2</v>
      </c>
      <c r="AE34">
        <v>7</v>
      </c>
      <c r="AF34" t="s">
        <v>53</v>
      </c>
      <c r="AG34" t="s">
        <v>56</v>
      </c>
      <c r="AH34" t="s">
        <v>55</v>
      </c>
      <c r="AI34">
        <v>3</v>
      </c>
      <c r="AJ34">
        <v>2</v>
      </c>
      <c r="AK34">
        <v>8</v>
      </c>
      <c r="AL34">
        <v>5</v>
      </c>
      <c r="AM34">
        <v>37.200000000000003</v>
      </c>
      <c r="AN34">
        <v>40.200000000000003</v>
      </c>
      <c r="AO34">
        <v>10</v>
      </c>
      <c r="AP34">
        <v>12</v>
      </c>
      <c r="AQ34">
        <v>1</v>
      </c>
      <c r="AR34">
        <v>4</v>
      </c>
      <c r="AS34" s="4">
        <v>25.88</v>
      </c>
      <c r="AT34" s="4">
        <v>27.11</v>
      </c>
      <c r="AU34" s="4">
        <v>11.48666666666667</v>
      </c>
      <c r="AV34" s="4">
        <v>-67.06</v>
      </c>
      <c r="AW34">
        <v>42.4</v>
      </c>
      <c r="AX34">
        <v>43</v>
      </c>
      <c r="AY34">
        <v>71.099999999999994</v>
      </c>
    </row>
    <row r="35" spans="1:51" x14ac:dyDescent="0.2">
      <c r="A35">
        <v>34</v>
      </c>
      <c r="B35">
        <v>10</v>
      </c>
      <c r="C35">
        <v>1</v>
      </c>
      <c r="D35">
        <v>2</v>
      </c>
      <c r="E35">
        <v>2</v>
      </c>
      <c r="F35">
        <v>2</v>
      </c>
      <c r="G35">
        <v>33</v>
      </c>
      <c r="H35">
        <v>1</v>
      </c>
      <c r="I35">
        <v>1</v>
      </c>
      <c r="J35">
        <v>2</v>
      </c>
      <c r="K35" s="6">
        <v>21.9</v>
      </c>
      <c r="L35">
        <v>9</v>
      </c>
      <c r="M35">
        <v>0</v>
      </c>
      <c r="N35">
        <v>1</v>
      </c>
      <c r="O35">
        <v>0</v>
      </c>
      <c r="P35">
        <v>0</v>
      </c>
      <c r="Q35">
        <v>0</v>
      </c>
      <c r="R35">
        <v>0</v>
      </c>
      <c r="S35">
        <v>3</v>
      </c>
      <c r="T35">
        <v>3</v>
      </c>
      <c r="U35">
        <v>0</v>
      </c>
      <c r="V35">
        <v>22</v>
      </c>
      <c r="W35">
        <v>19</v>
      </c>
      <c r="X35">
        <v>23</v>
      </c>
      <c r="Y35">
        <v>19</v>
      </c>
      <c r="Z35">
        <v>83</v>
      </c>
      <c r="AA35">
        <v>19</v>
      </c>
      <c r="AB35">
        <v>11</v>
      </c>
      <c r="AC35">
        <v>0</v>
      </c>
      <c r="AD35">
        <v>2</v>
      </c>
      <c r="AE35">
        <v>7</v>
      </c>
      <c r="AF35" t="s">
        <v>68</v>
      </c>
      <c r="AG35" t="s">
        <v>54</v>
      </c>
      <c r="AH35" t="s">
        <v>55</v>
      </c>
      <c r="AI35">
        <v>1</v>
      </c>
      <c r="AJ35">
        <v>2</v>
      </c>
      <c r="AK35">
        <v>6</v>
      </c>
      <c r="AL35">
        <v>6</v>
      </c>
      <c r="AM35">
        <v>13.7</v>
      </c>
      <c r="AN35">
        <v>18.7</v>
      </c>
      <c r="AO35">
        <v>5</v>
      </c>
      <c r="AP35">
        <v>7</v>
      </c>
      <c r="AQ35">
        <v>1</v>
      </c>
      <c r="AR35">
        <v>1</v>
      </c>
      <c r="AS35" s="4">
        <v>4.71</v>
      </c>
      <c r="AT35" s="4">
        <v>13.18</v>
      </c>
      <c r="AU35" s="4">
        <v>0.94</v>
      </c>
      <c r="AV35" s="4">
        <v>-71.010000000000005</v>
      </c>
      <c r="AW35">
        <v>25</v>
      </c>
      <c r="AX35">
        <v>16.3</v>
      </c>
      <c r="AY35">
        <v>59.3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berna turgut</dc:creator>
  <cp:lastModifiedBy>nur berna turgut</cp:lastModifiedBy>
  <dcterms:created xsi:type="dcterms:W3CDTF">2024-03-24T06:34:25Z</dcterms:created>
  <dcterms:modified xsi:type="dcterms:W3CDTF">2024-03-24T11:01:21Z</dcterms:modified>
</cp:coreProperties>
</file>