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wa.acharya\Dropbox\Almond RNAseq paper\Manuscript\Supplemntary_Tables-Final_06202021\"/>
    </mc:Choice>
  </mc:AlternateContent>
  <xr:revisionPtr revIDLastSave="0" documentId="13_ncr:1_{438B173B-2E33-425E-90D8-2FE80400A0D6}" xr6:coauthVersionLast="45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M11" i="1"/>
</calcChain>
</file>

<file path=xl/sharedStrings.xml><?xml version="1.0" encoding="utf-8"?>
<sst xmlns="http://schemas.openxmlformats.org/spreadsheetml/2006/main" count="134" uniqueCount="48">
  <si>
    <t>Genotype</t>
  </si>
  <si>
    <t>Irrigation</t>
  </si>
  <si>
    <t>Sample_tissue</t>
  </si>
  <si>
    <t>Replication</t>
  </si>
  <si>
    <t>Sample_ID</t>
  </si>
  <si>
    <t xml:space="preserve">Raw Reads </t>
  </si>
  <si>
    <t xml:space="preserve">Clean reads </t>
  </si>
  <si>
    <t xml:space="preserve">Error (%) </t>
  </si>
  <si>
    <t xml:space="preserve">Q20 (%) </t>
  </si>
  <si>
    <t>Q30 (%)</t>
  </si>
  <si>
    <t xml:space="preserve"> GC (%)</t>
  </si>
  <si>
    <t>Total mapped</t>
  </si>
  <si>
    <t>Control</t>
  </si>
  <si>
    <t>Leaf</t>
  </si>
  <si>
    <t>R1</t>
  </si>
  <si>
    <t>R2</t>
  </si>
  <si>
    <t>R3</t>
  </si>
  <si>
    <t>Root</t>
  </si>
  <si>
    <t>Treatment</t>
  </si>
  <si>
    <t>Nemaguard</t>
  </si>
  <si>
    <t>RootPac 40</t>
  </si>
  <si>
    <t>RootPac 40-</t>
  </si>
  <si>
    <t>CNL-1</t>
  </si>
  <si>
    <t>Clean Gbases</t>
  </si>
  <si>
    <t>CNL-2</t>
  </si>
  <si>
    <t>CNL-3</t>
  </si>
  <si>
    <t>CNR-1</t>
  </si>
  <si>
    <t>CNR-2</t>
  </si>
  <si>
    <t>CNR-3</t>
  </si>
  <si>
    <t>CRL-1</t>
  </si>
  <si>
    <t>CRL-2</t>
  </si>
  <si>
    <t>CRL-3</t>
  </si>
  <si>
    <t>CRR-1</t>
  </si>
  <si>
    <t>CRR-2</t>
  </si>
  <si>
    <t>CRR-3</t>
  </si>
  <si>
    <t>TNL-1</t>
  </si>
  <si>
    <t>TNL-2</t>
  </si>
  <si>
    <t>TNL-3</t>
  </si>
  <si>
    <t>TNR-1</t>
  </si>
  <si>
    <t>TNR-2</t>
  </si>
  <si>
    <t>TNR-3</t>
  </si>
  <si>
    <t>TRL-1</t>
  </si>
  <si>
    <t>TRL-2</t>
  </si>
  <si>
    <t>TRL-3</t>
  </si>
  <si>
    <t>TRR-1</t>
  </si>
  <si>
    <t>TRR-2</t>
  </si>
  <si>
    <t>TRR-3</t>
  </si>
  <si>
    <t>Supplementary Table S2. Summary of the RNA-Sequencing (RNA-Seq) reads of 24 libraries.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</si>
</sst>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0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0" fontId="5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D1" workbookViewId="0">
      <selection activeCell="D1" sqref="D1"/>
    </sheetView>
  </sheetViews>
  <sheetFormatPr defaultRowHeight="15" x14ac:dyDescent="0.25"/>
  <cols>
    <col min="1" max="1" width="10.7109375" customWidth="1"/>
    <col min="4" max="4" width="11" bestFit="1" customWidth="1"/>
    <col min="5" max="5" width="10.42578125" bestFit="1" customWidth="1"/>
    <col min="6" max="6" width="11" bestFit="1" customWidth="1"/>
    <col min="7" max="7" width="11.7109375" bestFit="1" customWidth="1"/>
    <col min="8" max="8" width="13.7109375" customWidth="1"/>
    <col min="13" max="13" width="10" bestFit="1" customWidth="1"/>
  </cols>
  <sheetData>
    <row r="1" spans="1:15" x14ac:dyDescent="0.25">
      <c r="D1" t="s">
        <v>47</v>
      </c>
    </row>
    <row r="2" spans="1:15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23</v>
      </c>
      <c r="I2" s="2" t="s">
        <v>7</v>
      </c>
      <c r="J2" s="2" t="s">
        <v>8</v>
      </c>
      <c r="K2" s="2" t="s">
        <v>9</v>
      </c>
      <c r="L2" s="2" t="s">
        <v>10</v>
      </c>
      <c r="M2" s="11" t="s">
        <v>11</v>
      </c>
      <c r="N2" s="12"/>
      <c r="O2" s="3"/>
    </row>
    <row r="3" spans="1:15" x14ac:dyDescent="0.25">
      <c r="A3" s="4" t="s">
        <v>19</v>
      </c>
      <c r="B3" s="4" t="s">
        <v>12</v>
      </c>
      <c r="C3" s="4" t="s">
        <v>13</v>
      </c>
      <c r="D3" s="7" t="s">
        <v>14</v>
      </c>
      <c r="E3" s="7" t="s">
        <v>22</v>
      </c>
      <c r="F3" s="7">
        <v>47359576</v>
      </c>
      <c r="G3" s="7">
        <v>46378552</v>
      </c>
      <c r="H3" s="7">
        <v>7</v>
      </c>
      <c r="I3" s="7">
        <v>0.02</v>
      </c>
      <c r="J3" s="7">
        <v>98.11</v>
      </c>
      <c r="K3" s="7">
        <v>94.52</v>
      </c>
      <c r="L3" s="7">
        <v>45.99</v>
      </c>
      <c r="M3" s="8">
        <v>44713343</v>
      </c>
      <c r="N3" s="9">
        <v>0.96409999999999996</v>
      </c>
      <c r="O3" s="3"/>
    </row>
    <row r="4" spans="1:15" x14ac:dyDescent="0.25">
      <c r="A4" s="4" t="s">
        <v>19</v>
      </c>
      <c r="B4" s="4" t="s">
        <v>12</v>
      </c>
      <c r="C4" s="4" t="s">
        <v>13</v>
      </c>
      <c r="D4" s="7" t="s">
        <v>15</v>
      </c>
      <c r="E4" s="7" t="s">
        <v>24</v>
      </c>
      <c r="F4" s="7">
        <v>46803378</v>
      </c>
      <c r="G4" s="7">
        <v>45834326</v>
      </c>
      <c r="H4" s="7">
        <v>6.9</v>
      </c>
      <c r="I4" s="7">
        <v>0.03</v>
      </c>
      <c r="J4" s="7">
        <v>97.96</v>
      </c>
      <c r="K4" s="7">
        <v>94.13</v>
      </c>
      <c r="L4" s="7">
        <v>45.68</v>
      </c>
      <c r="M4" s="8">
        <v>44201583</v>
      </c>
      <c r="N4" s="9">
        <v>0.96440000000000003</v>
      </c>
      <c r="O4" s="3"/>
    </row>
    <row r="5" spans="1:15" x14ac:dyDescent="0.25">
      <c r="A5" s="4" t="s">
        <v>19</v>
      </c>
      <c r="B5" s="4" t="s">
        <v>12</v>
      </c>
      <c r="C5" s="4" t="s">
        <v>13</v>
      </c>
      <c r="D5" s="7" t="s">
        <v>16</v>
      </c>
      <c r="E5" s="7" t="s">
        <v>25</v>
      </c>
      <c r="F5" s="7">
        <v>44601504</v>
      </c>
      <c r="G5" s="7">
        <v>43423936</v>
      </c>
      <c r="H5" s="7">
        <v>6.5</v>
      </c>
      <c r="I5" s="7">
        <v>0.03</v>
      </c>
      <c r="J5" s="7">
        <v>97.94</v>
      </c>
      <c r="K5" s="7">
        <v>94.05</v>
      </c>
      <c r="L5" s="7">
        <v>45.73</v>
      </c>
      <c r="M5" s="8">
        <v>41554636</v>
      </c>
      <c r="N5" s="9">
        <v>0.95699999999999996</v>
      </c>
      <c r="O5" s="3"/>
    </row>
    <row r="6" spans="1:15" x14ac:dyDescent="0.25">
      <c r="A6" s="4" t="s">
        <v>19</v>
      </c>
      <c r="B6" s="4" t="s">
        <v>12</v>
      </c>
      <c r="C6" s="4" t="s">
        <v>17</v>
      </c>
      <c r="D6" s="7" t="s">
        <v>14</v>
      </c>
      <c r="E6" s="7" t="s">
        <v>26</v>
      </c>
      <c r="F6" s="7">
        <v>52583338</v>
      </c>
      <c r="G6" s="7">
        <v>51361148</v>
      </c>
      <c r="H6" s="7">
        <v>7.7</v>
      </c>
      <c r="I6" s="7">
        <v>0.03</v>
      </c>
      <c r="J6" s="7">
        <v>97.85</v>
      </c>
      <c r="K6" s="7">
        <v>93.77</v>
      </c>
      <c r="L6" s="7">
        <v>45.51</v>
      </c>
      <c r="M6" s="8">
        <v>47906319</v>
      </c>
      <c r="N6" s="9">
        <v>0.93269999999999997</v>
      </c>
      <c r="O6" s="3"/>
    </row>
    <row r="7" spans="1:15" x14ac:dyDescent="0.25">
      <c r="A7" s="4" t="s">
        <v>19</v>
      </c>
      <c r="B7" s="4" t="s">
        <v>12</v>
      </c>
      <c r="C7" s="4" t="s">
        <v>17</v>
      </c>
      <c r="D7" s="7" t="s">
        <v>15</v>
      </c>
      <c r="E7" s="7" t="s">
        <v>27</v>
      </c>
      <c r="F7" s="7">
        <v>62389872</v>
      </c>
      <c r="G7" s="7">
        <v>60925560</v>
      </c>
      <c r="H7" s="10">
        <v>9.1</v>
      </c>
      <c r="I7" s="7">
        <v>0.03</v>
      </c>
      <c r="J7" s="7">
        <v>97.98</v>
      </c>
      <c r="K7" s="7">
        <v>94.09</v>
      </c>
      <c r="L7" s="7">
        <v>45.25</v>
      </c>
      <c r="M7" s="8">
        <v>57214811</v>
      </c>
      <c r="N7" s="9">
        <v>0.93910000000000005</v>
      </c>
      <c r="O7" s="3"/>
    </row>
    <row r="8" spans="1:15" x14ac:dyDescent="0.25">
      <c r="A8" s="4" t="s">
        <v>19</v>
      </c>
      <c r="B8" s="4" t="s">
        <v>12</v>
      </c>
      <c r="C8" s="4" t="s">
        <v>17</v>
      </c>
      <c r="D8" s="7" t="s">
        <v>16</v>
      </c>
      <c r="E8" s="7" t="s">
        <v>28</v>
      </c>
      <c r="F8" s="7">
        <v>56686528</v>
      </c>
      <c r="G8" s="7">
        <v>55352254</v>
      </c>
      <c r="H8" s="10">
        <v>8.3000000000000007</v>
      </c>
      <c r="I8" s="7">
        <v>0.03</v>
      </c>
      <c r="J8" s="7">
        <v>97.99</v>
      </c>
      <c r="K8" s="7">
        <v>94.09</v>
      </c>
      <c r="L8" s="7">
        <v>45.4</v>
      </c>
      <c r="M8" s="8">
        <v>51768575</v>
      </c>
      <c r="N8" s="9">
        <v>0.93530000000000002</v>
      </c>
      <c r="O8" s="3"/>
    </row>
    <row r="9" spans="1:15" x14ac:dyDescent="0.25">
      <c r="A9" s="5" t="s">
        <v>20</v>
      </c>
      <c r="B9" s="4" t="s">
        <v>12</v>
      </c>
      <c r="C9" s="4" t="s">
        <v>13</v>
      </c>
      <c r="D9" s="7" t="s">
        <v>14</v>
      </c>
      <c r="E9" s="7" t="s">
        <v>29</v>
      </c>
      <c r="F9" s="7">
        <v>74718590</v>
      </c>
      <c r="G9" s="7">
        <v>73422408</v>
      </c>
      <c r="H9" s="7">
        <v>11</v>
      </c>
      <c r="I9" s="7">
        <v>0.02</v>
      </c>
      <c r="J9" s="7">
        <v>98.08</v>
      </c>
      <c r="K9" s="7">
        <v>94.21</v>
      </c>
      <c r="L9" s="7">
        <v>46.24</v>
      </c>
      <c r="M9" s="8">
        <v>67086281</v>
      </c>
      <c r="N9" s="9">
        <v>0.91369999999999996</v>
      </c>
      <c r="O9" s="3"/>
    </row>
    <row r="10" spans="1:15" x14ac:dyDescent="0.25">
      <c r="A10" s="5" t="s">
        <v>20</v>
      </c>
      <c r="B10" s="4" t="s">
        <v>12</v>
      </c>
      <c r="C10" s="4" t="s">
        <v>13</v>
      </c>
      <c r="D10" s="7" t="s">
        <v>15</v>
      </c>
      <c r="E10" s="7" t="s">
        <v>30</v>
      </c>
      <c r="F10" s="7">
        <v>72531660</v>
      </c>
      <c r="G10" s="7">
        <v>71031960</v>
      </c>
      <c r="H10" s="10">
        <v>10.7</v>
      </c>
      <c r="I10" s="7">
        <v>0.02</v>
      </c>
      <c r="J10" s="7">
        <v>98.07</v>
      </c>
      <c r="K10" s="7">
        <v>94.24</v>
      </c>
      <c r="L10" s="7">
        <v>46.44</v>
      </c>
      <c r="M10" s="8">
        <v>67861701</v>
      </c>
      <c r="N10" s="9">
        <v>0.89700000000000002</v>
      </c>
      <c r="O10" s="3"/>
    </row>
    <row r="11" spans="1:15" x14ac:dyDescent="0.25">
      <c r="A11" s="5" t="s">
        <v>20</v>
      </c>
      <c r="B11" s="4" t="s">
        <v>12</v>
      </c>
      <c r="C11" s="4" t="s">
        <v>13</v>
      </c>
      <c r="D11" s="7" t="s">
        <v>16</v>
      </c>
      <c r="E11" s="7" t="s">
        <v>31</v>
      </c>
      <c r="F11" s="7">
        <v>75790790</v>
      </c>
      <c r="G11" s="7">
        <v>74447282</v>
      </c>
      <c r="H11" s="10">
        <v>11.2</v>
      </c>
      <c r="I11" s="7">
        <v>0.03</v>
      </c>
      <c r="J11" s="7">
        <v>98.05</v>
      </c>
      <c r="K11" s="7">
        <v>94.16</v>
      </c>
      <c r="L11" s="7">
        <v>45.78</v>
      </c>
      <c r="M11" s="8">
        <f t="shared" ref="M11" si="0">N11 *G11</f>
        <v>67858697.542999998</v>
      </c>
      <c r="N11" s="9">
        <v>0.91149999999999998</v>
      </c>
      <c r="O11" s="3"/>
    </row>
    <row r="12" spans="1:15" x14ac:dyDescent="0.25">
      <c r="A12" s="5" t="s">
        <v>20</v>
      </c>
      <c r="B12" s="4" t="s">
        <v>12</v>
      </c>
      <c r="C12" s="4" t="s">
        <v>17</v>
      </c>
      <c r="D12" s="7" t="s">
        <v>14</v>
      </c>
      <c r="E12" s="7" t="s">
        <v>32</v>
      </c>
      <c r="F12" s="7">
        <v>80460240</v>
      </c>
      <c r="G12" s="7">
        <v>78847528</v>
      </c>
      <c r="H12" s="10">
        <v>11.8</v>
      </c>
      <c r="I12" s="7">
        <v>0.03</v>
      </c>
      <c r="J12" s="7">
        <v>97.95</v>
      </c>
      <c r="K12" s="7">
        <v>93.95</v>
      </c>
      <c r="L12" s="7">
        <v>45.08</v>
      </c>
      <c r="M12" s="8">
        <v>71994951</v>
      </c>
      <c r="N12" s="9">
        <v>0.91310000000000002</v>
      </c>
      <c r="O12" s="3"/>
    </row>
    <row r="13" spans="1:15" x14ac:dyDescent="0.25">
      <c r="A13" s="4" t="s">
        <v>20</v>
      </c>
      <c r="B13" s="4" t="s">
        <v>12</v>
      </c>
      <c r="C13" s="4" t="s">
        <v>17</v>
      </c>
      <c r="D13" s="7" t="s">
        <v>15</v>
      </c>
      <c r="E13" s="7" t="s">
        <v>33</v>
      </c>
      <c r="F13" s="7">
        <v>84982278</v>
      </c>
      <c r="G13" s="7">
        <v>83041242</v>
      </c>
      <c r="H13" s="10">
        <v>12.5</v>
      </c>
      <c r="I13" s="7">
        <v>0.03</v>
      </c>
      <c r="J13" s="7">
        <v>97.79</v>
      </c>
      <c r="K13" s="7">
        <v>93.65</v>
      </c>
      <c r="L13" s="7">
        <v>45.63</v>
      </c>
      <c r="M13" s="8">
        <v>73594701</v>
      </c>
      <c r="N13" s="9">
        <v>0.88619999999999999</v>
      </c>
      <c r="O13" s="3"/>
    </row>
    <row r="14" spans="1:15" x14ac:dyDescent="0.25">
      <c r="A14" s="4" t="s">
        <v>20</v>
      </c>
      <c r="B14" s="4" t="s">
        <v>12</v>
      </c>
      <c r="C14" s="4" t="s">
        <v>17</v>
      </c>
      <c r="D14" s="7" t="s">
        <v>16</v>
      </c>
      <c r="E14" s="7" t="s">
        <v>34</v>
      </c>
      <c r="F14" s="7">
        <v>106260034</v>
      </c>
      <c r="G14" s="7">
        <v>103784116</v>
      </c>
      <c r="H14" s="10">
        <v>15.6</v>
      </c>
      <c r="I14" s="7">
        <v>0.03</v>
      </c>
      <c r="J14" s="7">
        <v>97.87</v>
      </c>
      <c r="K14" s="7">
        <v>93.92</v>
      </c>
      <c r="L14" s="7">
        <v>45.7</v>
      </c>
      <c r="M14" s="8">
        <v>91519551</v>
      </c>
      <c r="N14" s="9">
        <v>0.88180000000000003</v>
      </c>
      <c r="O14" s="3"/>
    </row>
    <row r="15" spans="1:15" x14ac:dyDescent="0.25">
      <c r="A15" s="4" t="s">
        <v>19</v>
      </c>
      <c r="B15" s="4" t="s">
        <v>18</v>
      </c>
      <c r="C15" s="4" t="s">
        <v>13</v>
      </c>
      <c r="D15" s="7" t="s">
        <v>14</v>
      </c>
      <c r="E15" s="7" t="s">
        <v>35</v>
      </c>
      <c r="F15" s="7">
        <f>23163222*2</f>
        <v>46326444</v>
      </c>
      <c r="G15" s="7">
        <v>45250714</v>
      </c>
      <c r="H15" s="10">
        <v>6.8</v>
      </c>
      <c r="I15" s="7">
        <v>0.02</v>
      </c>
      <c r="J15" s="7">
        <v>98.12</v>
      </c>
      <c r="K15" s="7">
        <v>94.51</v>
      </c>
      <c r="L15" s="7">
        <v>45.66</v>
      </c>
      <c r="M15" s="8">
        <v>43721325</v>
      </c>
      <c r="N15" s="9">
        <v>0.96619999999999995</v>
      </c>
      <c r="O15" s="3"/>
    </row>
    <row r="16" spans="1:15" x14ac:dyDescent="0.25">
      <c r="A16" s="4" t="s">
        <v>19</v>
      </c>
      <c r="B16" s="4" t="s">
        <v>18</v>
      </c>
      <c r="C16" s="4" t="s">
        <v>13</v>
      </c>
      <c r="D16" s="7" t="s">
        <v>15</v>
      </c>
      <c r="E16" s="7" t="s">
        <v>36</v>
      </c>
      <c r="F16" s="7">
        <f>21055781*2</f>
        <v>42111562</v>
      </c>
      <c r="G16" s="7">
        <v>41198442</v>
      </c>
      <c r="H16" s="10">
        <v>6.2</v>
      </c>
      <c r="I16" s="7">
        <v>0.02</v>
      </c>
      <c r="J16" s="7">
        <v>98.13</v>
      </c>
      <c r="K16" s="7">
        <v>94.54</v>
      </c>
      <c r="L16" s="7">
        <v>45.77</v>
      </c>
      <c r="M16" s="8">
        <v>39648804</v>
      </c>
      <c r="N16" s="9">
        <v>0.96240000000000003</v>
      </c>
      <c r="O16" s="3"/>
    </row>
    <row r="17" spans="1:15" x14ac:dyDescent="0.25">
      <c r="A17" s="4" t="s">
        <v>19</v>
      </c>
      <c r="B17" s="4" t="s">
        <v>18</v>
      </c>
      <c r="C17" s="4" t="s">
        <v>13</v>
      </c>
      <c r="D17" s="7" t="s">
        <v>16</v>
      </c>
      <c r="E17" s="7" t="s">
        <v>37</v>
      </c>
      <c r="F17" s="7">
        <f>21326272*2</f>
        <v>42652544</v>
      </c>
      <c r="G17" s="7">
        <v>41697552</v>
      </c>
      <c r="H17" s="10">
        <v>6.3</v>
      </c>
      <c r="I17" s="7">
        <v>0.02</v>
      </c>
      <c r="J17" s="7">
        <v>98.28</v>
      </c>
      <c r="K17" s="7">
        <v>94.98</v>
      </c>
      <c r="L17" s="7">
        <v>45.62</v>
      </c>
      <c r="M17" s="8">
        <v>38334364</v>
      </c>
      <c r="N17" s="9">
        <v>0.91930000000000001</v>
      </c>
      <c r="O17" s="3"/>
    </row>
    <row r="18" spans="1:15" x14ac:dyDescent="0.25">
      <c r="A18" s="4" t="s">
        <v>19</v>
      </c>
      <c r="B18" s="4" t="s">
        <v>18</v>
      </c>
      <c r="C18" s="4" t="s">
        <v>17</v>
      </c>
      <c r="D18" s="7" t="s">
        <v>14</v>
      </c>
      <c r="E18" s="7" t="s">
        <v>38</v>
      </c>
      <c r="F18" s="7">
        <v>64230178</v>
      </c>
      <c r="G18" s="7">
        <v>62750876</v>
      </c>
      <c r="H18" s="7">
        <v>9.4</v>
      </c>
      <c r="I18" s="7">
        <v>0.03</v>
      </c>
      <c r="J18" s="7">
        <v>97.95</v>
      </c>
      <c r="K18" s="7">
        <v>94.01</v>
      </c>
      <c r="L18" s="7">
        <v>45.23</v>
      </c>
      <c r="M18" s="8">
        <v>57902936</v>
      </c>
      <c r="N18" s="9">
        <v>0.92269999999999996</v>
      </c>
      <c r="O18" s="3"/>
    </row>
    <row r="19" spans="1:15" x14ac:dyDescent="0.25">
      <c r="A19" s="4" t="s">
        <v>19</v>
      </c>
      <c r="B19" s="4" t="s">
        <v>18</v>
      </c>
      <c r="C19" s="4" t="s">
        <v>17</v>
      </c>
      <c r="D19" s="7" t="s">
        <v>15</v>
      </c>
      <c r="E19" s="7" t="s">
        <v>39</v>
      </c>
      <c r="F19" s="7">
        <v>51619874</v>
      </c>
      <c r="G19" s="7">
        <v>50521966</v>
      </c>
      <c r="H19" s="10">
        <v>7.6</v>
      </c>
      <c r="I19" s="7">
        <v>0.03</v>
      </c>
      <c r="J19" s="7">
        <v>97.92</v>
      </c>
      <c r="K19" s="7">
        <v>93.94</v>
      </c>
      <c r="L19" s="7">
        <v>45.6</v>
      </c>
      <c r="M19" s="8">
        <v>46876552</v>
      </c>
      <c r="N19" s="9">
        <v>0.92779999999999996</v>
      </c>
      <c r="O19" s="3"/>
    </row>
    <row r="20" spans="1:15" x14ac:dyDescent="0.25">
      <c r="A20" s="4" t="s">
        <v>19</v>
      </c>
      <c r="B20" s="4" t="s">
        <v>18</v>
      </c>
      <c r="C20" s="4" t="s">
        <v>17</v>
      </c>
      <c r="D20" s="7" t="s">
        <v>16</v>
      </c>
      <c r="E20" s="7" t="s">
        <v>40</v>
      </c>
      <c r="F20" s="7">
        <v>56559680</v>
      </c>
      <c r="G20" s="7">
        <v>55125210</v>
      </c>
      <c r="H20" s="10">
        <v>8.3000000000000007</v>
      </c>
      <c r="I20" s="7">
        <v>0.03</v>
      </c>
      <c r="J20" s="7">
        <v>97.98</v>
      </c>
      <c r="K20" s="7">
        <v>94.06</v>
      </c>
      <c r="L20" s="7">
        <v>45.59</v>
      </c>
      <c r="M20" s="8">
        <v>50584752</v>
      </c>
      <c r="N20" s="9">
        <v>0.91759999999999997</v>
      </c>
      <c r="O20" s="3"/>
    </row>
    <row r="21" spans="1:15" x14ac:dyDescent="0.25">
      <c r="A21" s="4" t="s">
        <v>20</v>
      </c>
      <c r="B21" s="4" t="s">
        <v>18</v>
      </c>
      <c r="C21" s="4" t="s">
        <v>13</v>
      </c>
      <c r="D21" s="7" t="s">
        <v>14</v>
      </c>
      <c r="E21" s="7" t="s">
        <v>41</v>
      </c>
      <c r="F21" s="7">
        <v>69894470</v>
      </c>
      <c r="G21" s="7">
        <v>68667728</v>
      </c>
      <c r="H21" s="10">
        <v>10.3</v>
      </c>
      <c r="I21" s="7">
        <v>0.03</v>
      </c>
      <c r="J21" s="7">
        <v>98.02</v>
      </c>
      <c r="K21" s="7">
        <v>94.04</v>
      </c>
      <c r="L21" s="7">
        <v>45.9</v>
      </c>
      <c r="M21" s="8">
        <v>62665400</v>
      </c>
      <c r="N21" s="9">
        <v>0.91259999999999997</v>
      </c>
      <c r="O21" s="3"/>
    </row>
    <row r="22" spans="1:15" x14ac:dyDescent="0.25">
      <c r="A22" s="4" t="s">
        <v>20</v>
      </c>
      <c r="B22" s="4" t="s">
        <v>18</v>
      </c>
      <c r="C22" s="4" t="s">
        <v>13</v>
      </c>
      <c r="D22" s="7" t="s">
        <v>15</v>
      </c>
      <c r="E22" s="7" t="s">
        <v>42</v>
      </c>
      <c r="F22" s="7">
        <v>80493320</v>
      </c>
      <c r="G22" s="7">
        <v>78701142</v>
      </c>
      <c r="H22" s="10">
        <v>11.8</v>
      </c>
      <c r="I22" s="7">
        <v>0.03</v>
      </c>
      <c r="J22" s="7">
        <v>97.99</v>
      </c>
      <c r="K22" s="7">
        <v>94.05</v>
      </c>
      <c r="L22" s="7">
        <v>45.99</v>
      </c>
      <c r="M22" s="8">
        <v>71576566</v>
      </c>
      <c r="N22" s="9">
        <v>0.90949999999999998</v>
      </c>
      <c r="O22" s="3"/>
    </row>
    <row r="23" spans="1:15" x14ac:dyDescent="0.25">
      <c r="A23" s="4" t="s">
        <v>20</v>
      </c>
      <c r="B23" s="4" t="s">
        <v>18</v>
      </c>
      <c r="C23" s="4" t="s">
        <v>13</v>
      </c>
      <c r="D23" s="7" t="s">
        <v>16</v>
      </c>
      <c r="E23" s="7" t="s">
        <v>43</v>
      </c>
      <c r="F23" s="7">
        <v>73455666</v>
      </c>
      <c r="G23" s="7">
        <v>71987558</v>
      </c>
      <c r="H23" s="10">
        <v>10.8</v>
      </c>
      <c r="I23" s="7">
        <v>0.02</v>
      </c>
      <c r="J23" s="7">
        <v>98.13</v>
      </c>
      <c r="K23" s="7">
        <v>94.37</v>
      </c>
      <c r="L23" s="7">
        <v>45.91</v>
      </c>
      <c r="M23" s="8">
        <v>65152776</v>
      </c>
      <c r="N23" s="9">
        <v>0.90510000000000002</v>
      </c>
      <c r="O23" s="3"/>
    </row>
    <row r="24" spans="1:15" x14ac:dyDescent="0.25">
      <c r="A24" s="4" t="s">
        <v>20</v>
      </c>
      <c r="B24" s="4" t="s">
        <v>18</v>
      </c>
      <c r="C24" s="4" t="s">
        <v>17</v>
      </c>
      <c r="D24" s="7" t="s">
        <v>14</v>
      </c>
      <c r="E24" s="7" t="s">
        <v>44</v>
      </c>
      <c r="F24" s="7">
        <v>87204778</v>
      </c>
      <c r="G24" s="7">
        <v>85224560</v>
      </c>
      <c r="H24" s="10">
        <v>12.8</v>
      </c>
      <c r="I24" s="7">
        <v>0.03</v>
      </c>
      <c r="J24" s="7">
        <v>97.99</v>
      </c>
      <c r="K24" s="7">
        <v>94.12</v>
      </c>
      <c r="L24" s="7">
        <v>45.46</v>
      </c>
      <c r="M24" s="8">
        <v>76988938</v>
      </c>
      <c r="N24" s="9">
        <v>0.90339999999999998</v>
      </c>
      <c r="O24" s="3"/>
    </row>
    <row r="25" spans="1:15" x14ac:dyDescent="0.25">
      <c r="A25" s="4" t="s">
        <v>20</v>
      </c>
      <c r="B25" s="4" t="s">
        <v>18</v>
      </c>
      <c r="C25" s="4" t="s">
        <v>17</v>
      </c>
      <c r="D25" s="7" t="s">
        <v>15</v>
      </c>
      <c r="E25" s="7" t="s">
        <v>45</v>
      </c>
      <c r="F25" s="7">
        <v>71123132</v>
      </c>
      <c r="G25" s="7">
        <v>69545840</v>
      </c>
      <c r="H25" s="10">
        <v>10.4</v>
      </c>
      <c r="I25" s="7">
        <v>0.03</v>
      </c>
      <c r="J25" s="7">
        <v>98.03</v>
      </c>
      <c r="K25" s="7">
        <v>94.18</v>
      </c>
      <c r="L25" s="7">
        <v>45.51</v>
      </c>
      <c r="M25" s="8">
        <v>61936602</v>
      </c>
      <c r="N25" s="9">
        <v>0.89059999999999995</v>
      </c>
      <c r="O25" s="3"/>
    </row>
    <row r="26" spans="1:15" x14ac:dyDescent="0.25">
      <c r="A26" s="4" t="s">
        <v>21</v>
      </c>
      <c r="B26" s="4" t="s">
        <v>18</v>
      </c>
      <c r="C26" s="4" t="s">
        <v>17</v>
      </c>
      <c r="D26" s="7" t="s">
        <v>16</v>
      </c>
      <c r="E26" s="7" t="s">
        <v>46</v>
      </c>
      <c r="F26" s="7">
        <v>95349802</v>
      </c>
      <c r="G26" s="7">
        <v>93362676</v>
      </c>
      <c r="H26" s="10">
        <v>14</v>
      </c>
      <c r="I26" s="7">
        <v>0.02</v>
      </c>
      <c r="J26" s="7">
        <v>98.07</v>
      </c>
      <c r="K26" s="7">
        <v>94.26</v>
      </c>
      <c r="L26" s="7">
        <v>45.58</v>
      </c>
      <c r="M26" s="8">
        <v>85172247</v>
      </c>
      <c r="N26" s="9">
        <v>0.9123</v>
      </c>
      <c r="O26" s="3"/>
    </row>
    <row r="27" spans="1:15" x14ac:dyDescent="0.25">
      <c r="N27" s="6"/>
    </row>
  </sheetData>
  <mergeCells count="1">
    <mergeCell ref="M2:N2"/>
  </mergeCells>
  <phoneticPr fontId="3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Duenas</dc:creator>
  <cp:lastModifiedBy>Biswa Acharya</cp:lastModifiedBy>
  <dcterms:created xsi:type="dcterms:W3CDTF">2021-02-27T10:44:36Z</dcterms:created>
  <dcterms:modified xsi:type="dcterms:W3CDTF">2021-06-22T17:35:28Z</dcterms:modified>
</cp:coreProperties>
</file>